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harief\Desktop\Client's Files\OLMGH\"/>
    </mc:Choice>
  </mc:AlternateContent>
  <bookViews>
    <workbookView xWindow="0" yWindow="0" windowWidth="20490" windowHeight="7020" firstSheet="8" activeTab="12"/>
  </bookViews>
  <sheets>
    <sheet name="negative applications" sheetId="1" r:id="rId1"/>
    <sheet name="433079" sheetId="7" state="hidden" r:id="rId2"/>
    <sheet name="2766" sheetId="2" state="hidden" r:id="rId3"/>
    <sheet name="5737" sheetId="3" state="hidden" r:id="rId4"/>
    <sheet name="6561" sheetId="4" state="hidden" r:id="rId5"/>
    <sheet name="12777" sheetId="5" state="hidden" r:id="rId6"/>
    <sheet name="24912" sheetId="6" r:id="rId7"/>
    <sheet name="Sheet1" sheetId="8" state="hidden" r:id="rId8"/>
    <sheet name="1411020" sheetId="9" r:id="rId9"/>
    <sheet name="negative application 2" sheetId="10" r:id="rId10"/>
    <sheet name="Sheet3" sheetId="13" r:id="rId11"/>
    <sheet name="overapplied" sheetId="14" r:id="rId12"/>
    <sheet name="rounded" sheetId="15" r:id="rId13"/>
    <sheet name="MCU_items" sheetId="12" state="hidden" r:id="rId14"/>
    <sheet name="mam faye" sheetId="11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3" i="10" l="1"/>
  <c r="S206" i="10"/>
  <c r="O108" i="10" l="1"/>
  <c r="P51" i="10" l="1"/>
  <c r="R28" i="10" l="1"/>
  <c r="R27" i="10"/>
  <c r="R26" i="10"/>
  <c r="Q33" i="10"/>
  <c r="Q32" i="10"/>
  <c r="Q31" i="10"/>
  <c r="Q29" i="10"/>
  <c r="P30" i="10"/>
  <c r="P36" i="10" l="1"/>
  <c r="P23" i="10"/>
  <c r="P15" i="10" l="1"/>
  <c r="A4" i="7" l="1"/>
  <c r="A8" i="7"/>
  <c r="A10" i="4" l="1"/>
</calcChain>
</file>

<file path=xl/sharedStrings.xml><?xml version="1.0" encoding="utf-8"?>
<sst xmlns="http://schemas.openxmlformats.org/spreadsheetml/2006/main" count="7718" uniqueCount="1164">
  <si>
    <t>select PK_faArledgers, FK_TRXNO, FK_TRXNO_CR, FK_TRXNO_CM, artype, crtype, doctype, docno, docdate , debit, credit, cramount, cmamount</t>
  </si>
  <si>
    <t>from faArledgers where cancelflag = 0 and credit &lt;0 and postflag = 1 and deleteflag = 0</t>
  </si>
  <si>
    <t>order by FK_TRXNO_CR</t>
  </si>
  <si>
    <t>PK_faArledgers</t>
  </si>
  <si>
    <t>FK_TRXNO</t>
  </si>
  <si>
    <t>FK_TRXNO_CR</t>
  </si>
  <si>
    <t>FK_TRXNO_CM</t>
  </si>
  <si>
    <t>artype</t>
  </si>
  <si>
    <t>crtype</t>
  </si>
  <si>
    <t>doctype</t>
  </si>
  <si>
    <t>docno</t>
  </si>
  <si>
    <t>docdate</t>
  </si>
  <si>
    <t>debit</t>
  </si>
  <si>
    <t>credit</t>
  </si>
  <si>
    <t>cramount</t>
  </si>
  <si>
    <t>cmamount</t>
  </si>
  <si>
    <t>OT</t>
  </si>
  <si>
    <t>OR</t>
  </si>
  <si>
    <t>IS</t>
  </si>
  <si>
    <t>RB</t>
  </si>
  <si>
    <t>PF</t>
  </si>
  <si>
    <t>PH</t>
  </si>
  <si>
    <t>**FROM SCRIPT</t>
  </si>
  <si>
    <t xml:space="preserve">from faArledgers where cancelflag = 0 and credit &lt;0 and postflag = 1 and deleteflag = 0 </t>
  </si>
  <si>
    <t>select * from faCRMstr where PK_TRXNO = 2766</t>
  </si>
  <si>
    <t>select SUM(credit) from faArledgers where FK_TRXNO_CR = 2766 and cancelflag = 0 and credit &gt;0</t>
  </si>
  <si>
    <t>select * from faArledgers where FK_TRXNO = 3054</t>
  </si>
  <si>
    <t>--update faarledgers set credit = 272 where pk_faarledgers = 1239</t>
  </si>
  <si>
    <t>select * from faArinv where PK_TRXNO = 3054</t>
  </si>
  <si>
    <t>--update faarinv set oramount = 272, cnamount = 0 where PK_TRXNO = 3054</t>
  </si>
  <si>
    <t>ordate</t>
  </si>
  <si>
    <t>orno</t>
  </si>
  <si>
    <t>appliedamount</t>
  </si>
  <si>
    <t>cashamount</t>
  </si>
  <si>
    <t>cardamount</t>
  </si>
  <si>
    <t>checkamount</t>
  </si>
  <si>
    <t>otheramount</t>
  </si>
  <si>
    <t>totalamount</t>
  </si>
  <si>
    <t>select * from faArledgers where FK_TRXNO = 6793</t>
  </si>
  <si>
    <t>--update faarledgers set credit  = 261 where pk_faarledgers = 2516</t>
  </si>
  <si>
    <t>--update faarledgers set cancelflag = 1 where pk_faarledgers = 2553</t>
  </si>
  <si>
    <t>select * from faArinv where PK_TRXNO = 6793</t>
  </si>
  <si>
    <t>--update faarinv set oramount = 261 where  PK_TRXNO = 6793</t>
  </si>
  <si>
    <t>select * from faArledgers where FK_TRXNO = 6796</t>
  </si>
  <si>
    <t>--update faarledgers set credit  = 540 where pk_faarledgers = 2517</t>
  </si>
  <si>
    <t>--update faarledgers set cancelflag = 1 where pk_faarledgers = 2558</t>
  </si>
  <si>
    <t>select * from faArinv where PK_TRXNO = 6796</t>
  </si>
  <si>
    <t>--update faarinv set oramount = 540 where  PK_TRXNO = 6796</t>
  </si>
  <si>
    <t>select * from faArledgers where FK_TRXNO = 6799</t>
  </si>
  <si>
    <t>--update faarledgers set credit  = 207 where pk_faarledgers = 2520</t>
  </si>
  <si>
    <t>--update faarledgers set cancelflag = 1 where pk_faarledgers = 2554</t>
  </si>
  <si>
    <t>select * from faArinv where PK_TRXNO = 6799</t>
  </si>
  <si>
    <t>--update faarinv set oramount = 207 where  PK_TRXNO = 6799</t>
  </si>
  <si>
    <t>select * from faArledgers where FK_TRXNO = 6801</t>
  </si>
  <si>
    <t>--update faarledgers set credit  = 2020.5 where pk_faarledgers = 2521</t>
  </si>
  <si>
    <t>--update faarledgers set cancelflag = 1 where pk_faarledgers = 2575</t>
  </si>
  <si>
    <t>select * from faArinv where PK_TRXNO = 6801</t>
  </si>
  <si>
    <t>--update faarinv set oramount = 2020.5 where  PK_TRXNO = 6801</t>
  </si>
  <si>
    <t>select * from faArledgers where FK_TRXNO = 6802</t>
  </si>
  <si>
    <t>--update faarledgers set credit  = 207 where pk_faarledgers = 2522</t>
  </si>
  <si>
    <t>--update faarledgers set cancelflag = 1 where pk_faarledgers = 2567</t>
  </si>
  <si>
    <t>select * from faArinv where PK_TRXNO = 6802</t>
  </si>
  <si>
    <t>--update faarinv set oramount = 207 where  PK_TRXNO = 6802</t>
  </si>
  <si>
    <t>select * from faArledgers where FK_TRXNO = 6805</t>
  </si>
  <si>
    <t>--update faarledgers set credit  = 270 where pk_faarledgers = 2524</t>
  </si>
  <si>
    <t>--update faarledgers set cancelflag = 1 where pk_faarledgers = 2562</t>
  </si>
  <si>
    <t>select * from faArinv where PK_TRXNO = 6805</t>
  </si>
  <si>
    <t>--update faarinv set oramount = 270 where  PK_TRXNO = 6805</t>
  </si>
  <si>
    <t>select * from faArledgers where FK_TRXNO = 6806</t>
  </si>
  <si>
    <t>--update faarledgers set credit  = 675 where pk_faarledgers = 2525</t>
  </si>
  <si>
    <t>--update faarledgers set cancelflag = 1 where pk_faarledgers = 2572</t>
  </si>
  <si>
    <t>select * from faArinv where PK_TRXNO = 6806</t>
  </si>
  <si>
    <t>--update faarinv set oramount = 675 where  PK_TRXNO = 6806</t>
  </si>
  <si>
    <t>select * from faArledgers where FK_TRXNO = 6807</t>
  </si>
  <si>
    <t>--update faarledgers set credit  = 1314 where pk_faarledgers = 2526</t>
  </si>
  <si>
    <t>--update faarledgers set cancelflag = 1 where pk_faarledgers = 2551</t>
  </si>
  <si>
    <t>select * from faArinv where PK_TRXNO = 6807</t>
  </si>
  <si>
    <t>--update faarinv set oramount = 1314 where  PK_TRXNO = 6807</t>
  </si>
  <si>
    <t>select * from faArledgers where FK_TRXNO = 6808</t>
  </si>
  <si>
    <t>--update faarledgers set credit  = 207 where pk_faarledgers = 2527</t>
  </si>
  <si>
    <t>--update faarledgers set cancelflag = 1 where pk_faarledgers = 2565</t>
  </si>
  <si>
    <t>select * from faArinv where PK_TRXNO = 6808</t>
  </si>
  <si>
    <t>--update faarinv set oramount = 207 where  PK_TRXNO = 6808</t>
  </si>
  <si>
    <t>select * from faArledgers where FK_TRXNO = 6809</t>
  </si>
  <si>
    <t>--update faarledgers set credit  = 1872 where pk_faarledgers = 2528</t>
  </si>
  <si>
    <t>--update faarledgers set cancelflag = 1 where pk_faarledgers = 2569</t>
  </si>
  <si>
    <t>select * from faArinv where PK_TRXNO = 6809</t>
  </si>
  <si>
    <t>--update faarinv set oramount = 1872 where  PK_TRXNO = 6809</t>
  </si>
  <si>
    <t>select * from faArledgers where FK_TRXNO = 6818</t>
  </si>
  <si>
    <t>--update faarledgers set credit  = 540 where pk_faarledgers = 2529</t>
  </si>
  <si>
    <t>--update faarledgers set cancelflag = 1 where pk_faarledgers = 2577</t>
  </si>
  <si>
    <t>select * from faArinv where PK_TRXNO = 6818</t>
  </si>
  <si>
    <t>--update faarinv set oramount = 540 where  PK_TRXNO = 6818</t>
  </si>
  <si>
    <t>select * from faArledgers where FK_TRXNO = 6821</t>
  </si>
  <si>
    <t>--update faarledgers set credit  = 540 where pk_faarledgers = 2530</t>
  </si>
  <si>
    <t>--update faarledgers set cancelflag = 1 where pk_faarledgers = 2582</t>
  </si>
  <si>
    <t>select * from faArinv where PK_TRXNO = 6821</t>
  </si>
  <si>
    <t>--update faarinv set oramount = 540 where  PK_TRXNO = 6821</t>
  </si>
  <si>
    <t>select * from faArledgers where FK_TRXNO = 6824</t>
  </si>
  <si>
    <t>--update faarledgers set credit  = 1264.5 where pk_faarledgers = 2531</t>
  </si>
  <si>
    <t>--update faarledgers set cancelflag = 1 where pk_faarledgers = 2578</t>
  </si>
  <si>
    <t>select * from faArinv where PK_TRXNO = 6824</t>
  </si>
  <si>
    <t>--update faarinv set oramount = 1264.5 where  PK_TRXNO = 6824</t>
  </si>
  <si>
    <t>select * from faArledgers where FK_TRXNO = 6827</t>
  </si>
  <si>
    <t>--update faarledgers set credit  = 1264.5 where pk_faarledgers = 2532</t>
  </si>
  <si>
    <t>--update faarledgers set cancelflag = 1 where pk_faarledgers = 2556</t>
  </si>
  <si>
    <t>select * from faArinv where PK_TRXNO = 6827</t>
  </si>
  <si>
    <t>--update faarinv set oramount = 1264.5 where  PK_TRXNO = 6827</t>
  </si>
  <si>
    <t>select * from faArledgers where FK_TRXNO = 6829</t>
  </si>
  <si>
    <t>--update faarledgers set credit  = 207 where pk_faarledgers = 2533</t>
  </si>
  <si>
    <t>--update faarledgers set cancelflag = 1 where pk_faarledgers = 2571</t>
  </si>
  <si>
    <t>select * from faArinv where PK_TRXNO = 6829</t>
  </si>
  <si>
    <t>--update faarinv set oramount = 207 where  PK_TRXNO = 6829</t>
  </si>
  <si>
    <t>select * from faArledgers where FK_TRXNO = 6830</t>
  </si>
  <si>
    <t>--update faarledgers set credit  = 2596.5 where pk_faarledgers = 2534</t>
  </si>
  <si>
    <t>--update faarledgers set cancelflag = 1 where pk_faarledgers = 2550</t>
  </si>
  <si>
    <t>select * from faArinv where PK_TRXNO = 6830</t>
  </si>
  <si>
    <t>--update faarinv set oramount = 2596.5 where  PK_TRXNO = 6830</t>
  </si>
  <si>
    <t>select debit,credit,* from faArledgers where FK_TRXNO = 6831</t>
  </si>
  <si>
    <t>--update faarledgers set credit  = 225 where pk_faarledgers = 2535</t>
  </si>
  <si>
    <t>--update faarledgers set cancelflag = 1 where pk_faarledgers = 2566</t>
  </si>
  <si>
    <t>select amount,oramount,cnamount, * from faArinv where PK_TRXNO = 6831</t>
  </si>
  <si>
    <t>--update faarinv set oramount = 225 where  PK_TRXNO = 6831</t>
  </si>
  <si>
    <t>select debit,credit,* from faArledgers where FK_TRXNO = 6833</t>
  </si>
  <si>
    <t>--update faarledgers set credit  = 540 where pk_faarledgers = 2536</t>
  </si>
  <si>
    <t>--update faarledgers set cancelflag = 1 where pk_faarledgers = 2560</t>
  </si>
  <si>
    <t>select amount,oramount,cnamount, * from faArinv where PK_TRXNO = 6833</t>
  </si>
  <si>
    <t>--update faarinv set oramount = 540 where  PK_TRXNO = 6833</t>
  </si>
  <si>
    <t>select debit,credit,* from faArledgers where FK_TRXNO = 6834</t>
  </si>
  <si>
    <t>--update faarledgers set credit  = 477 where pk_faarledgers = 2537</t>
  </si>
  <si>
    <t>--update faarledgers set cancelflag = 1 where pk_faarledgers = 2564</t>
  </si>
  <si>
    <t>select amount,oramount,cnamount, * from faArinv where PK_TRXNO = 6834</t>
  </si>
  <si>
    <t>--update faarinv set oramount = 477 where  PK_TRXNO = 6834</t>
  </si>
  <si>
    <t>select debit,credit,* from faArledgers where FK_TRXNO = 6839</t>
  </si>
  <si>
    <t>--update faarledgers set credit  = 1611.9 where pk_faarledgers = 2538</t>
  </si>
  <si>
    <t>--update faarledgers set cancelflag = 1 where pk_faarledgers = 2561</t>
  </si>
  <si>
    <t>select amount,oramount,cnamount, * from faArinv where PK_TRXNO = 6839</t>
  </si>
  <si>
    <t>--update faarinv set oramount = 1611.9 where  PK_TRXNO = 6839</t>
  </si>
  <si>
    <t>select debit,credit,* from faArledgers where FK_TRXNO = 6843</t>
  </si>
  <si>
    <t>--update faarledgers set credit  = 270 where pk_faarledgers = 2539</t>
  </si>
  <si>
    <t>--update faarledgers set cancelflag = 1 where pk_faarledgers = 2573</t>
  </si>
  <si>
    <t>select amount,oramount,cnamount, * from faArinv where PK_TRXNO = 6843</t>
  </si>
  <si>
    <t>--update faarinv set oramount = 270 where  PK_TRXNO = 6843</t>
  </si>
  <si>
    <t>select debit,credit,* from faArledgers where FK_TRXNO = 6847</t>
  </si>
  <si>
    <t>--update faarledgers set credit  = 270 where pk_faarledgers = 2540</t>
  </si>
  <si>
    <t>--update faarledgers set cancelflag = 1 where pk_faarledgers = 2559</t>
  </si>
  <si>
    <t>select amount,oramount,cnamount, * from faArinv where PK_TRXNO = 6847</t>
  </si>
  <si>
    <t>--update faarinv set oramount = 270 where  PK_TRXNO = 6847</t>
  </si>
  <si>
    <t>select debit,credit,* from faArledgers where FK_TRXNO = 6849</t>
  </si>
  <si>
    <t>--update faarledgers set credit  = 297 where pk_faarledgers = 2541</t>
  </si>
  <si>
    <t>--update faarledgers set cancelflag = 1 where pk_faarledgers = 2568</t>
  </si>
  <si>
    <t>select amount,oramount,cnamount, * from faArinv where PK_TRXNO = 6849</t>
  </si>
  <si>
    <t>--update faarinv set oramount = 297 where  PK_TRXNO = 6849</t>
  </si>
  <si>
    <t>select debit,credit,* from faArledgers where FK_TRXNO = 6850</t>
  </si>
  <si>
    <t>--update faarledgers set credit  = 297 where pk_faarledgers = 2542</t>
  </si>
  <si>
    <t>--update faarledgers set cancelflag = 1 where pk_faarledgers = 2557</t>
  </si>
  <si>
    <t>select amount,oramount,cnamount, * from faArinv where PK_TRXNO = 6850</t>
  </si>
  <si>
    <t>--update faarinv set oramount = 297 where  PK_TRXNO = 6850</t>
  </si>
  <si>
    <t>select debit,credit,* from faArledgers where FK_TRXNO = 6851</t>
  </si>
  <si>
    <t>--update faarledgers set credit  = 1062 where pk_faarledgers = 2543</t>
  </si>
  <si>
    <t>--update faarledgers set cancelflag = 1 where pk_faarledgers = 2563</t>
  </si>
  <si>
    <t>select amount,oramount,cnamount, * from faArinv where PK_TRXNO = 6851</t>
  </si>
  <si>
    <t>--update faarinv set oramount = 1062 where  PK_TRXNO = 6851</t>
  </si>
  <si>
    <t>select debit,credit,* from faArledgers where FK_TRXNO = 6852</t>
  </si>
  <si>
    <t>--update faarledgers set credit  = 270 where pk_faarledgers = 2544</t>
  </si>
  <si>
    <t>--update faarledgers set cancelflag = 1 where pk_faarledgers = 2580</t>
  </si>
  <si>
    <t>select amount,oramount,cnamount, * from faArinv where PK_TRXNO = 6852</t>
  </si>
  <si>
    <t>--update faarinv set oramount = 270 where  PK_TRXNO = 6852</t>
  </si>
  <si>
    <t>select debit,credit,* from faArledgers where FK_TRXNO = 6855</t>
  </si>
  <si>
    <t>--update faarledgers set credit  = 540 where pk_faarledgers = 2545</t>
  </si>
  <si>
    <t>--update faarledgers set cancelflag = 1 where pk_faarledgers = 2574</t>
  </si>
  <si>
    <t>select amount,oramount,cnamount, * from faArinv where PK_TRXNO = 6855</t>
  </si>
  <si>
    <t>--update faarinv set oramount = 540 where  PK_TRXNO = 6855</t>
  </si>
  <si>
    <t>select debit,credit,* from faArledgers where FK_TRXNO = 6856</t>
  </si>
  <si>
    <t>--update faarledgers set credit  = 540 where pk_faarledgers = 2546</t>
  </si>
  <si>
    <t>--update faarledgers set cancelflag = 1 where pk_faarledgers = 2555</t>
  </si>
  <si>
    <t>select amount,oramount,cnamount, * from faArinv where PK_TRXNO = 6856</t>
  </si>
  <si>
    <t>--update faarinv set oramount = 540 where  PK_TRXNO = 6856</t>
  </si>
  <si>
    <t>select debit,credit,* from faArledgers where FK_TRXNO = 6859</t>
  </si>
  <si>
    <t>--update faarledgers set credit  = 540 where pk_faarledgers = 2547</t>
  </si>
  <si>
    <t>--update faarledgers set cancelflag = 1 where pk_faarledgers = 2552</t>
  </si>
  <si>
    <t>select amount,oramount,cnamount, * from faArinv where PK_TRXNO = 6859</t>
  </si>
  <si>
    <t>--update faarinv set oramount = 540 where  PK_TRXNO = 6859</t>
  </si>
  <si>
    <t>select debit,credit,* from faArledgers where FK_TRXNO = 6861</t>
  </si>
  <si>
    <t>--update faarledgers set credit  = 297 where pk_faarledgers = 2548</t>
  </si>
  <si>
    <t>--update faarledgers set cancelflag = 1 where pk_faarledgers = 2576</t>
  </si>
  <si>
    <t>select amount,oramount,cnamount, * from faArinv where PK_TRXNO = 6861</t>
  </si>
  <si>
    <t>--update faarinv set oramount = 297, cnamount = 33 where  PK_TRXNO = 6861</t>
  </si>
  <si>
    <t>--(146.90);476.90</t>
  </si>
  <si>
    <t>select debit,credit,* from faArledgers where FK_TRXNO = 6816</t>
  </si>
  <si>
    <t>--update faarledgers set credit  = 100 where pk_faarledgers = 1543</t>
  </si>
  <si>
    <t>select amount,oramount,cnamount, * from faArinv where PK_TRXNO = 6816</t>
  </si>
  <si>
    <t>--update faarinv set oramount = 100, cnamount = 0 where  PK_TRXNO = 6816</t>
  </si>
  <si>
    <t>select debit,credit,* from faArledgers where FK_TRXNO = 8299</t>
  </si>
  <si>
    <t>--update faarledgers set credit  = 225 where pk_faarledgers = 4819</t>
  </si>
  <si>
    <t>--update faarledgers set cancelflag = 1 where pk_faarledgers = 4876</t>
  </si>
  <si>
    <t>select amount,oramount,cnamount, * from faArinv where PK_TRXNO = 8299</t>
  </si>
  <si>
    <t>--update faarinv set oramount = 225 where  PK_TRXNO = 8299</t>
  </si>
  <si>
    <t>select debit,credit,* from faArledgers where FK_TRXNO = 8302</t>
  </si>
  <si>
    <t>--update faarledgers set credit  = 270 where pk_faarledgers = 4820</t>
  </si>
  <si>
    <t>--update faarledgers set cancelflag = 1 where pk_faarledgers = 4868</t>
  </si>
  <si>
    <t>select amount,oramount,cnamount, * from faArinv where PK_TRXNO = 8302</t>
  </si>
  <si>
    <t>--update faarinv set oramount = 270 where  PK_TRXNO = 8302</t>
  </si>
  <si>
    <t>select debit,credit,* from faArledgers where FK_TRXNO = 8304</t>
  </si>
  <si>
    <t>--update faarledgers set credit  = 207 where pk_faarledgers = 4821</t>
  </si>
  <si>
    <t>--update faarledgers set cancelflag = 1 where pk_faarledgers = 4858</t>
  </si>
  <si>
    <t>select amount,oramount,cnamount, * from faArinv where PK_TRXNO = 8304</t>
  </si>
  <si>
    <t>--update faarinv set oramount = 207, cnamount = 23 where  PK_TRXNO = 8304</t>
  </si>
  <si>
    <t>select debit,credit,* from faArledgers where FK_TRXNO = 8308</t>
  </si>
  <si>
    <t>--update faarledgers set credit  = 297 where pk_faarledgers = 4822</t>
  </si>
  <si>
    <t>--update faarledgers set cancelflag = 1 where pk_faarledgers = 4873</t>
  </si>
  <si>
    <t>select amount,oramount,cnamount, * from faArinv where PK_TRXNO = 8308</t>
  </si>
  <si>
    <t>--update faarinv set oramount = 297 where  PK_TRXNO = 8308</t>
  </si>
  <si>
    <t>select debit,credit,* from faArledgers where FK_TRXNO = 8310</t>
  </si>
  <si>
    <t>--update faarledgers set credit  = 270 where pk_faarledgers = 4823</t>
  </si>
  <si>
    <t>--update faarledgers set cancelflag = 1 where pk_faarledgers = 4862</t>
  </si>
  <si>
    <t>select amount,oramount,cnamount, * from faArinv where PK_TRXNO = 8310</t>
  </si>
  <si>
    <t>--update faarinv set oramount = 270 where  PK_TRXNO = 8310</t>
  </si>
  <si>
    <t>select debit,credit,* from faArledgers where FK_TRXNO = 13554</t>
  </si>
  <si>
    <t>--update faarledgers set credit  = 297 where pk_faarledgers = 4824</t>
  </si>
  <si>
    <t>--update faarledgers set cancelflag = 1 where pk_faarledgers = 4866</t>
  </si>
  <si>
    <t>select amount,oramount,cnamount, * from faArinv where PK_TRXNO = 13554</t>
  </si>
  <si>
    <t>--update faarinv set oramount = 297 where  PK_TRXNO = 13554</t>
  </si>
  <si>
    <t>select debit,credit,* from faArledgers where FK_TRXNO = 13555</t>
  </si>
  <si>
    <t>--update faarledgers set credit  = 270 where pk_faarledgers = 4825</t>
  </si>
  <si>
    <t>--update faarledgers set cancelflag = 1 where pk_faarledgers = 4872</t>
  </si>
  <si>
    <t>select amount,oramount,cnamount, * from faArinv where PK_TRXNO = 13555</t>
  </si>
  <si>
    <t>--update faarinv set oramount = 270 where  PK_TRXNO = 13555</t>
  </si>
  <si>
    <t>select debit,credit,* from faArledgers where FK_TRXNO = 13558</t>
  </si>
  <si>
    <t>--update faarledgers set credit  = 297 where pk_faarledgers = 4826</t>
  </si>
  <si>
    <t>--update faarledgers set cancelflag = 1 where pk_faarledgers = 4871</t>
  </si>
  <si>
    <t>select amount,oramount,cnamount, * from faArinv where PK_TRXNO = 13558</t>
  </si>
  <si>
    <t>--update faarinv set oramount = 297 where  PK_TRXNO = 13558</t>
  </si>
  <si>
    <t>select debit,credit,* from faArledgers where FK_TRXNO = 13560</t>
  </si>
  <si>
    <t>--update faarledgers set credit  = 1471.5 where pk_faarledgers = 4827</t>
  </si>
  <si>
    <t>--update faarledgers set cancelflag = 1 where pk_faarledgers = 4859</t>
  </si>
  <si>
    <t>select amount,oramount,cnamount, * from faArinv where PK_TRXNO = 13560</t>
  </si>
  <si>
    <t>--update faarinv set oramount = 1471.5 where  PK_TRXNO = 13560</t>
  </si>
  <si>
    <t>select debit,credit,* from faArledgers where FK_TRXNO = 13561</t>
  </si>
  <si>
    <t>--update faarledgers set credit  = 1080 where pk_faarledgers = 4828</t>
  </si>
  <si>
    <t>--update faarledgers set cancelflag = 1 where pk_faarledgers = 4884</t>
  </si>
  <si>
    <t>select amount,oramount,cnamount, * from faArinv where PK_TRXNO = 13561</t>
  </si>
  <si>
    <t>--update faarinv set oramount = 1080 where  PK_TRXNO = 13561</t>
  </si>
  <si>
    <t>select debit,credit,* from faArledgers where FK_TRXNO = 13564</t>
  </si>
  <si>
    <t>--update faarledgers set credit  = 90 where pk_faarledgers = 4829</t>
  </si>
  <si>
    <t>--update faarledgers set cancelflag = 1 where pk_faarledgers = 4880</t>
  </si>
  <si>
    <t>select amount,oramount,cnamount, * from faArinv where PK_TRXNO = 13564</t>
  </si>
  <si>
    <t>--update faarinv set oramount = 90 where  PK_TRXNO = 13564</t>
  </si>
  <si>
    <t>select debit,credit,* from faArledgers where FK_TRXNO = 13565</t>
  </si>
  <si>
    <t>--update faarledgers set credit  = 297 where pk_faarledgers = 4830</t>
  </si>
  <si>
    <t>--update faarledgers set cancelflag = 1 where pk_faarledgers = 4891</t>
  </si>
  <si>
    <t>select amount,oramount,cnamount, * from faArinv where PK_TRXNO = 13565</t>
  </si>
  <si>
    <t>--update faarinv set oramount = 297 where  PK_TRXNO = 13565</t>
  </si>
  <si>
    <t>select debit,credit,* from faArledgers where FK_TRXNO = 13569</t>
  </si>
  <si>
    <t>--update faarledgers set credit  = 540 where pk_faarledgers = 4831</t>
  </si>
  <si>
    <t>--update faarledgers set cancelflag = 1 where pk_faarledgers = 4874</t>
  </si>
  <si>
    <t>select amount,oramount,cnamount, * from faArinv where PK_TRXNO = 13569</t>
  </si>
  <si>
    <t>--update faarinv set oramount = 540 where  PK_TRXNO = 13569</t>
  </si>
  <si>
    <t>select debit,credit,* from faArledgers where FK_TRXNO = 13570</t>
  </si>
  <si>
    <t>--update faarledgers set credit  = 540 where pk_faarledgers = 4832</t>
  </si>
  <si>
    <t>--update faarledgers set cancelflag = 1 where pk_faarledgers = 4888</t>
  </si>
  <si>
    <t>select amount,oramount,cnamount, * from faArinv where PK_TRXNO = 13570</t>
  </si>
  <si>
    <t>--update faarinv set oramount = 540 where  PK_TRXNO = 13570</t>
  </si>
  <si>
    <t>select debit,credit,* from faArledgers where FK_TRXNO = 13572</t>
  </si>
  <si>
    <t>--update faarledgers set credit  = 540 where pk_faarledgers = 4833</t>
  </si>
  <si>
    <t>--update faarledgers set cancelflag = 1 where pk_faarledgers = 4878</t>
  </si>
  <si>
    <t>select amount,oramount,cnamount, * from faArinv where PK_TRXNO = 13572</t>
  </si>
  <si>
    <t>--update faarinv set oramount = 540 where  PK_TRXNO = 13572</t>
  </si>
  <si>
    <t>select debit,credit,* from faArledgers where FK_TRXNO = 13573</t>
  </si>
  <si>
    <t>--update faarledgers set credit  = 540 where pk_faarledgers = 4834</t>
  </si>
  <si>
    <t>--update faarledgers set cancelflag = 1 where pk_faarledgers = 4883</t>
  </si>
  <si>
    <t>select amount,oramount,cnamount, * from faArinv where PK_TRXNO = 13573</t>
  </si>
  <si>
    <t>--update faarinv set oramount = 540 where  PK_TRXNO = 13573</t>
  </si>
  <si>
    <t>select debit,credit,* from faArledgers where FK_TRXNO = 13576</t>
  </si>
  <si>
    <t>--update faarledgers set credit  = 540 where pk_faarledgers = 4835</t>
  </si>
  <si>
    <t>--update faarledgers set cancelflag = 1 where pk_faarledgers = 4895</t>
  </si>
  <si>
    <t>select amount,oramount,cnamount, * from faArinv where PK_TRXNO = 13576</t>
  </si>
  <si>
    <t>--update faarinv set oramount = 540 where  PK_TRXNO = 13576</t>
  </si>
  <si>
    <t>select debit,credit,* from faArledgers where FK_TRXNO = 13578</t>
  </si>
  <si>
    <t>--update faarledgers set credit  = 540 where pk_faarledgers = 4836</t>
  </si>
  <si>
    <t>--update faarledgers set cancelflag = 1 where pk_faarledgers = 4877</t>
  </si>
  <si>
    <t>select amount,oramount,cnamount, * from faArinv where PK_TRXNO = 13578</t>
  </si>
  <si>
    <t>--update faarinv set oramount = 540 where  PK_TRXNO = 13578</t>
  </si>
  <si>
    <t>select debit,credit,* from faArledgers where FK_TRXNO = 13583</t>
  </si>
  <si>
    <t>--update faarledgers set credit  = 495 where pk_faarledgers = 4837</t>
  </si>
  <si>
    <t>--update faarledgers set cancelflag = 1 where pk_faarledgers = 4861</t>
  </si>
  <si>
    <t>select amount,oramount,cnamount, * from faArinv where PK_TRXNO = 13583</t>
  </si>
  <si>
    <t>--update faarinv set oramount = 495 where  PK_TRXNO = 13583</t>
  </si>
  <si>
    <t>select debit,credit,* from faArledgers where FK_TRXNO = 13584</t>
  </si>
  <si>
    <t>--update faarledgers set credit  = 207 where pk_faarledgers = 4838</t>
  </si>
  <si>
    <t>--update faarledgers set cancelflag = 1 where pk_faarledgers = 4887</t>
  </si>
  <si>
    <t>select amount,oramount,cnamount, * from faArinv where PK_TRXNO = 13584</t>
  </si>
  <si>
    <t>--update faarinv set oramount = 207 where  PK_TRXNO = 13584</t>
  </si>
  <si>
    <t>select debit,credit,* from faArledgers where FK_TRXNO = 13588</t>
  </si>
  <si>
    <t>--update faarledgers set credit  = 1696.5 where pk_faarledgers = 4839</t>
  </si>
  <si>
    <t>--update faarledgers set cancelflag = 1 where pk_faarledgers = 4892</t>
  </si>
  <si>
    <t>select amount,oramount,cnamount, * from faArinv where PK_TRXNO = 13588</t>
  </si>
  <si>
    <t>--update faarinv set oramount = 1696.5 where  PK_TRXNO = 13588</t>
  </si>
  <si>
    <t>select debit,credit,* from faArledgers where FK_TRXNO = 13589</t>
  </si>
  <si>
    <t>--update faarledgers set credit  = 90 where pk_faarledgers = 4840</t>
  </si>
  <si>
    <t>--update faarledgers set cancelflag = 1 where pk_faarledgers = 4867</t>
  </si>
  <si>
    <t>select amount,oramount,cnamount, * from faArinv where PK_TRXNO = 13589</t>
  </si>
  <si>
    <t>--update faarinv set oramount = 90 where  PK_TRXNO = 13589</t>
  </si>
  <si>
    <t>select debit,credit,* from faArledgers where FK_TRXNO = 13592</t>
  </si>
  <si>
    <t>--update faarledgers set credit  = 733.5 where pk_faarledgers = 4841</t>
  </si>
  <si>
    <t>--update faarledgers set cancelflag = 1 where pk_faarledgers = 4875</t>
  </si>
  <si>
    <t>select amount,oramount,cnamount, * from faArinv where PK_TRXNO = 13592</t>
  </si>
  <si>
    <t>--update faarinv set oramount = 733.5 where  PK_TRXNO = 13592</t>
  </si>
  <si>
    <t>select debit,credit,* from faArledgers where FK_TRXNO = 13593</t>
  </si>
  <si>
    <t>--update faarledgers set credit  = 1399.5 where pk_faarledgers = 4842</t>
  </si>
  <si>
    <t>--update faarledgers set cancelflag = 1 where pk_faarledgers = 4881</t>
  </si>
  <si>
    <t>select amount,oramount,cnamount, * from faArinv where PK_TRXNO = 13593</t>
  </si>
  <si>
    <t>--update faarinv set oramount = 1399.5 where  PK_TRXNO = 13593</t>
  </si>
  <si>
    <t>select debit,credit,* from faArledgers where FK_TRXNO = 13594</t>
  </si>
  <si>
    <t>--update faarledgers set credit  = 562.5 where pk_faarledgers = 4843</t>
  </si>
  <si>
    <t>--update faarledgers set cancelflag = 1 where pk_faarledgers = 4863</t>
  </si>
  <si>
    <t>select amount,oramount,cnamount, * from faArinv where PK_TRXNO = 13594</t>
  </si>
  <si>
    <t>--update faarinv set oramount = 562.5 where  PK_TRXNO = 13594</t>
  </si>
  <si>
    <t>select debit,credit,* from faArledgers where FK_TRXNO = 13595</t>
  </si>
  <si>
    <t>--update faarledgers set credit  = 207 where pk_faarledgers = 4844</t>
  </si>
  <si>
    <t>--update faarledgers set cancelflag = 1 where pk_faarledgers = 4870</t>
  </si>
  <si>
    <t>select amount,oramount,cnamount, * from faArinv where PK_TRXNO = 13595</t>
  </si>
  <si>
    <t>--update faarinv set oramount = 207 where  PK_TRXNO = 13595</t>
  </si>
  <si>
    <t>select debit,credit,* from faArledgers where FK_TRXNO = 13596</t>
  </si>
  <si>
    <t>--update faarledgers set credit  = 315 where pk_faarledgers = 4845</t>
  </si>
  <si>
    <t>--update faarledgers set cancelflag = 1 where pk_faarledgers = 4893</t>
  </si>
  <si>
    <t>select amount,oramount,cnamount, * from faArinv where PK_TRXNO = 13596</t>
  </si>
  <si>
    <t>--update faarinv set oramount = 315 where  PK_TRXNO = 13596</t>
  </si>
  <si>
    <t>select debit,credit,* from faArledgers where FK_TRXNO = 13597</t>
  </si>
  <si>
    <t>--update faarledgers set credit  = 207 where pk_faarledgers = 4846</t>
  </si>
  <si>
    <t>--update faarledgers set cancelflag = 1 where pk_faarledgers = 4860</t>
  </si>
  <si>
    <t>select amount,oramount,cnamount, * from faArinv where PK_TRXNO = 13597</t>
  </si>
  <si>
    <t>--update faarinv set oramount = 207 where  PK_TRXNO = 13597</t>
  </si>
  <si>
    <t xml:space="preserve">select ordate,orno, appliedamount,cashamount,cardamount,checkamount,otheramount,totalamount  </t>
  </si>
  <si>
    <t>from faCRMstr where PK_TRXNO = 12777</t>
  </si>
  <si>
    <t>select SUM(credit) from faArledgers where FK_TRXNO_CR = 12777 and cancelflag = 0 --and credit &gt;0</t>
  </si>
  <si>
    <t>select * from faArledgers where FK_TRXNO in (6793,6796,6797,6798,6799,6801,6802,6804,6805,6806,6807,6808,6809,6818,6821,6824,6827,6829,6830,6831,6833</t>
  </si>
  <si>
    <t>,6834,6839,6843,6847,6849,6850,6851,6852,6855,6856,6859,6861) order by FK_TRXNO</t>
  </si>
  <si>
    <t>select amount,oramount,cnamount, * from faArinv where PK_TRXNO = 13597o</t>
  </si>
  <si>
    <t>select dbo.udf_GetFullName(fk_facustomers),* from faArinv where PK_TRXNO in (6793,6796,6797,6798,6799,6801,6802,6804,6805,6806,6807,6808,6809,6818,6821,6824,6827,6829,6830,6831,6833</t>
  </si>
  <si>
    <t>,6834,6839,6843,6847,6849,6850,6851,6852,6855,6856,6859,6861)</t>
  </si>
  <si>
    <t>select debit,credit,* from faArledgers where FK_TRXNO = 13599</t>
  </si>
  <si>
    <t>--update faarledgers set credit  = 1634.4 where pk_faarledgers = 4847</t>
  </si>
  <si>
    <t>--update faarledgers set cancelflag = 1 where pk_faarledgers = 4890</t>
  </si>
  <si>
    <t>select amount,oramount,cnamount, * from faArinv where PK_TRXNO = 13599</t>
  </si>
  <si>
    <t>--update faarinv set oramount = 1634.4 where  PK_TRXNO = 13599</t>
  </si>
  <si>
    <t>select debit,credit,* from faArledgers where FK_TRXNO = 13600</t>
  </si>
  <si>
    <t>--update faarledgers set credit  = 720 where pk_faarledgers = 4848</t>
  </si>
  <si>
    <t>--update faarledgers set cancelflag = 1 where pk_faarledgers = 4865</t>
  </si>
  <si>
    <t>select amount,oramount,cnamount, * from faArinv where PK_TRXNO = 13600</t>
  </si>
  <si>
    <t>--update faarinv set oramount = 720 where  PK_TRXNO = 13600</t>
  </si>
  <si>
    <t>select debit,credit,* from faArledgers where FK_TRXNO = 13601</t>
  </si>
  <si>
    <t>--update faarledgers set credit  = 661.5 where pk_faarledgers = 4849</t>
  </si>
  <si>
    <t>--update faarledgers set cancelflag = 1 where pk_faarledgers = 4886</t>
  </si>
  <si>
    <t>select amount,oramount,cnamount, * from faArinv where PK_TRXNO = 13601</t>
  </si>
  <si>
    <t>--update faarinv set oramount = 661.5 where  PK_TRXNO = 13601</t>
  </si>
  <si>
    <t>select debit,credit,* from faArledgers where FK_TRXNO = 13603</t>
  </si>
  <si>
    <t>--update faarledgers set credit  = 1597.5 where pk_faarledgers = 4850</t>
  </si>
  <si>
    <t>--update faarledgers set cancelflag = 1 where pk_faarledgers = 4864</t>
  </si>
  <si>
    <t>select amount,oramount,cnamount, * from faArinv where PK_TRXNO = 13603</t>
  </si>
  <si>
    <t>--update faarinv set oramount = 1597.5 where  PK_TRXNO = 13603</t>
  </si>
  <si>
    <t>select debit,credit,* from faArledgers where FK_TRXNO = 13604</t>
  </si>
  <si>
    <t>--update faarledgers set credit  = 270 where pk_faarledgers = 4851</t>
  </si>
  <si>
    <t>--update faarledgers set cancelflag = 1 where pk_faarledgers = 4882</t>
  </si>
  <si>
    <t>select amount,oramount,cnamount, * from faArinv where PK_TRXNO = 13604</t>
  </si>
  <si>
    <t>--update faarinv set oramount = 270 where  PK_TRXNO = 13604</t>
  </si>
  <si>
    <t>select debit,credit,* from faArledgers where FK_TRXNO = 13605</t>
  </si>
  <si>
    <t>--update faarledgers set credit  = 207 where pk_faarledgers = 4852</t>
  </si>
  <si>
    <t>--update faarledgers set cancelflag = 1 where pk_faarledgers = 4894</t>
  </si>
  <si>
    <t>select amount,oramount,cnamount, * from faArinv where PK_TRXNO = 13605</t>
  </si>
  <si>
    <t>--update faarinv set oramount = 207 where  PK_TRXNO = 13605</t>
  </si>
  <si>
    <t>select debit,credit,* from faArledgers where FK_TRXNO = 13607</t>
  </si>
  <si>
    <t>--update faarledgers set credit  = 315 where pk_faarledgers = 4853</t>
  </si>
  <si>
    <t>--update faarledgers set cancelflag = 1 where pk_faarledgers = 4885</t>
  </si>
  <si>
    <t>select amount,oramount,cnamount, * from faArinv where PK_TRXNO = 13607</t>
  </si>
  <si>
    <t>--update faarinv set oramount = 315 where  PK_TRXNO = 13607</t>
  </si>
  <si>
    <t>select debit,credit,* from faArledgers where FK_TRXNO = 13608</t>
  </si>
  <si>
    <t>--update faarledgers set credit  = 270 where pk_faarledgers = 4854</t>
  </si>
  <si>
    <t>--update faarledgers set cancelflag = 1 where pk_faarledgers = 4889</t>
  </si>
  <si>
    <t>select amount,oramount,cnamount, * from faArinv where PK_TRXNO = 13608</t>
  </si>
  <si>
    <t>--update faarinv set oramount = 270 where  PK_TRXNO = 13608</t>
  </si>
  <si>
    <t>select debit,credit,* from faArledgers where FK_TRXNO = 13610</t>
  </si>
  <si>
    <t>--update faarledgers set credit  = 2371.5 where pk_faarledgers = 4855</t>
  </si>
  <si>
    <t>--update faarledgers set cancelflag = 1 where pk_faarledgers = 4879</t>
  </si>
  <si>
    <t>select amount,oramount,cnamount, * from faArinv where PK_TRXNO = 13610</t>
  </si>
  <si>
    <t>--update faarinv set oramount = 2371.5 where  PK_TRXNO = 13610</t>
  </si>
  <si>
    <t>select debit,credit,* from faArledgers where FK_TRXNO = 13612</t>
  </si>
  <si>
    <t>--update faarledgers set credit  = 765 where pk_faarledgers = 4856</t>
  </si>
  <si>
    <t>--update faarledgers set cancelflag = 1 where pk_faarledgers = 4869</t>
  </si>
  <si>
    <t>select amount,oramount,cnamount, * from faArinv where PK_TRXNO = 13612</t>
  </si>
  <si>
    <t>--update faarinv set oramount = 765 where  PK_TRXNO = 13612</t>
  </si>
  <si>
    <t>select * from faArledgers where FK_TRXNO_CR = 12777 and cancelflag =0 --and credit &gt;0</t>
  </si>
  <si>
    <t>select * from faarledgers where fk_trxno in (1267,2053,2054,2055,2056,2057,2058,2059,2060,2061,2062,2063,2064,2065,2066,2067,2068,2069,2070</t>
  </si>
  <si>
    <t>,2071,2658,2710,2711,2712,2713,2714,2715,2716,2717,2718,3200,3201,3202,3205,3207,3208,3209,3210,3212,3213,3214,3215,3218,3219,3343,3344,3345,3346,3347,3349,3350,13812,13816)</t>
  </si>
  <si>
    <t>select debit,credit,* from faArledgers where FK_TRXNO = 1267</t>
  </si>
  <si>
    <t>--update faarledgers set credit  = 270 where pk_faarledgers = 3857</t>
  </si>
  <si>
    <t>--update faarledgers set cancelflag = 1 where pk_faarledgers = 3911</t>
  </si>
  <si>
    <t>select amount,oramount,cnamount, * from faArinv where PK_TRXNO = 1267</t>
  </si>
  <si>
    <t>--update faarinv set oramount = 270, cnamount = 30 where  PK_TRXNO = 1267</t>
  </si>
  <si>
    <t>select debit,credit,* from faArledgers where FK_TRXNO = 2053</t>
  </si>
  <si>
    <t>--update faarledgers set credit  = 850 where pk_faarledgers = 3858</t>
  </si>
  <si>
    <t>--update faarledgers set cancelflag = 1 where pk_faarledgers = 3912</t>
  </si>
  <si>
    <t>select amount,oramount,cnamount, * from faArinv where PK_TRXNO = 2053</t>
  </si>
  <si>
    <t>--update faarinv set oramount = 850, cnamount = 0 where  PK_TRXNO = 2053</t>
  </si>
  <si>
    <t>select debit,credit,* from faArledgers where FK_TRXNO = 2054</t>
  </si>
  <si>
    <t>--update faarledgers set credit  = 850 where pk_faarledgers = 3859</t>
  </si>
  <si>
    <t>--update faarledgers set cancelflag = 1 where pk_faarledgers = 3913</t>
  </si>
  <si>
    <t>select amount,oramount,cnamount, * from faArinv where PK_TRXNO = 2054</t>
  </si>
  <si>
    <t>--update faarinv set oramount = 850, cnamount = 0 where  PK_TRXNO = 2054</t>
  </si>
  <si>
    <t>select debit,credit,* from faArledgers where FK_TRXNO = 2055</t>
  </si>
  <si>
    <t>--update faarledgers set credit  = 850 where pk_faarledgers = 3860</t>
  </si>
  <si>
    <t>--update faarledgers set cancelflag = 1 where pk_faarledgers = 3914</t>
  </si>
  <si>
    <t>select amount,oramount,cnamount, * from faArinv where PK_TRXNO = 2055</t>
  </si>
  <si>
    <t>--update faarinv set oramount = 850, cnamount = 0 where  PK_TRXNO = 2055</t>
  </si>
  <si>
    <t>select debit,credit,* from faArledgers where FK_TRXNO = 2056</t>
  </si>
  <si>
    <t>--update faarledgers set credit  = 742 where pk_faarledgers = 3861</t>
  </si>
  <si>
    <t>--update faarledgers set cancelflag = 1 where pk_faarledgers = 3915</t>
  </si>
  <si>
    <t>select amount,oramount,cnamount, * from faArinv where PK_TRXNO = 2056</t>
  </si>
  <si>
    <t>--update faarinv set oramount = 742, cnamount = 0 where  PK_TRXNO = 2056</t>
  </si>
  <si>
    <t>select debit,credit,* from faArledgers where FK_TRXNO = 2057</t>
  </si>
  <si>
    <t>--update faarledgers set credit  = 1120 where pk_faarledgers = 3862</t>
  </si>
  <si>
    <t>--update faarledgers set cancelflag = 1 where pk_faarledgers = 3916</t>
  </si>
  <si>
    <t>select amount,oramount,cnamount, * from faArinv where PK_TRXNO = 2057</t>
  </si>
  <si>
    <t>--update faarinv set oramount = 1120, cnamount = 0 where  PK_TRXNO = 2057</t>
  </si>
  <si>
    <t>select debit,credit,* from faArledgers where FK_TRXNO = 2058</t>
  </si>
  <si>
    <t>--update faarledgers set credit  = 540 where pk_faarledgers = 3863</t>
  </si>
  <si>
    <t>--update faarledgers set cancelflag = 1 where pk_faarledgers = 3917</t>
  </si>
  <si>
    <t>select amount,oramount,cnamount, * from faArinv where PK_TRXNO = 2058</t>
  </si>
  <si>
    <t>--update faarinv set oramount = 540, cnamount = 0 where  PK_TRXNO = 2058</t>
  </si>
  <si>
    <t>select debit,credit,* from faArledgers where FK_TRXNO = 2059</t>
  </si>
  <si>
    <t>--update faarledgers set credit  = 125 where pk_faarledgers = 3864</t>
  </si>
  <si>
    <t>--update faarledgers set cancelflag = 1 where pk_faarledgers = 3918</t>
  </si>
  <si>
    <t>select amount,oramount,cnamount, * from faArinv where PK_TRXNO = 2059</t>
  </si>
  <si>
    <t>--update faarinv set oramount = 125, cnamount = 0 where  PK_TRXNO = 2059</t>
  </si>
  <si>
    <t>select debit,credit,* from faArledgers where FK_TRXNO = 2060</t>
  </si>
  <si>
    <t>--update faarledgers set credit  = 584 where pk_faarledgers = 3865</t>
  </si>
  <si>
    <t>--update faarledgers set cancelflag = 1 where pk_faarledgers = 3919</t>
  </si>
  <si>
    <t>select amount,oramount,cnamount, * from faArinv where PK_TRXNO = 2060</t>
  </si>
  <si>
    <t>--update faarinv set oramount = 584, cnamount = 0 where  PK_TRXNO = 2060</t>
  </si>
  <si>
    <t>select debit,credit,* from faArledgers where FK_TRXNO = 2061</t>
  </si>
  <si>
    <t>--update faarledgers set credit  = 2181.3 where pk_faarledgers = 3866</t>
  </si>
  <si>
    <t>--update faarledgers set cancelflag = 1 where pk_faarledgers = 3920</t>
  </si>
  <si>
    <t>select amount,oramount,cnamount, * from faArinv where PK_TRXNO = 2061</t>
  </si>
  <si>
    <t>--update faarinv set oramount = 2181.3, cnamount = 1518.70 where  PK_TRXNO = 2061</t>
  </si>
  <si>
    <t>select debit,credit,* from faArledgers where FK_TRXNO = 2062</t>
  </si>
  <si>
    <t>--update faarledgers set credit  = 190 where pk_faarledgers = 3867</t>
  </si>
  <si>
    <t>--update faarledgers set cancelflag = 1 where pk_faarledgers = 3921</t>
  </si>
  <si>
    <t>select amount,oramount,cnamount, * from faArinv where PK_TRXNO = 2062</t>
  </si>
  <si>
    <t>--update faarinv set oramount = 190, cnamount = 0 where  PK_TRXNO = 2062</t>
  </si>
  <si>
    <t>select debit,credit,* from faArledgers where FK_TRXNO = 2063</t>
  </si>
  <si>
    <t>--update faarledgers set credit  = 76 where pk_faarledgers = 3868</t>
  </si>
  <si>
    <t>--update faarledgers set cancelflag = 1 where pk_faarledgers = 3922</t>
  </si>
  <si>
    <t>select amount,oramount,cnamount, * from faArinv where PK_TRXNO = 2063</t>
  </si>
  <si>
    <t>--update faarinv set oramount = 76, cnamount = 0 where  PK_TRXNO = 2063</t>
  </si>
  <si>
    <t>select * from faArledgers where FK_TRXNO = 387580</t>
  </si>
  <si>
    <t>--update faarledgers set credit = 350 where pk_faarledgers = 89388</t>
  </si>
  <si>
    <t>--update faarledgers set cancelflag = 1 where pk_faarledgers = 89390</t>
  </si>
  <si>
    <t>select * from faArinv where PK_TRXNO = 387580</t>
  </si>
  <si>
    <t>--update faarinv set oramount = 350, cnamount = 0 where pk_trxno = 387580</t>
  </si>
  <si>
    <t>hbamount</t>
  </si>
  <si>
    <t>pfamount</t>
  </si>
  <si>
    <t>miscamount</t>
  </si>
  <si>
    <t>rmamount</t>
  </si>
  <si>
    <t>PK_TRXNO</t>
  </si>
  <si>
    <t>tstamp</t>
  </si>
  <si>
    <t>ownerID</t>
  </si>
  <si>
    <t>paysource</t>
  </si>
  <si>
    <t>FK_faCustomers</t>
  </si>
  <si>
    <t>FK_mscORSeries</t>
  </si>
  <si>
    <t>FK_ASUPost</t>
  </si>
  <si>
    <t>FK_ASUCancel</t>
  </si>
  <si>
    <t>FK_ASUGLPost</t>
  </si>
  <si>
    <t>FK_mscBranches</t>
  </si>
  <si>
    <t>FK_psPatRegisters</t>
  </si>
  <si>
    <t>FK_mscCashFlowTypes</t>
  </si>
  <si>
    <t>FK_mscTranTypesAR</t>
  </si>
  <si>
    <t>FK_mscCustomerTypes</t>
  </si>
  <si>
    <t>trangroup</t>
  </si>
  <si>
    <t>type</t>
  </si>
  <si>
    <t>depositflag</t>
  </si>
  <si>
    <t>rfamount</t>
  </si>
  <si>
    <t>refundamount</t>
  </si>
  <si>
    <t>ewtamount</t>
  </si>
  <si>
    <t>postflag</t>
  </si>
  <si>
    <t>postdate</t>
  </si>
  <si>
    <t>glpostflag</t>
  </si>
  <si>
    <t>glpostdate</t>
  </si>
  <si>
    <t>glpostremarks</t>
  </si>
  <si>
    <t>cancelflag</t>
  </si>
  <si>
    <t>canceldate</t>
  </si>
  <si>
    <t>cashdepflag</t>
  </si>
  <si>
    <t>cashdepdate</t>
  </si>
  <si>
    <t>remarks</t>
  </si>
  <si>
    <t>payername</t>
  </si>
  <si>
    <t>cashinput</t>
  </si>
  <si>
    <t>provamount</t>
  </si>
  <si>
    <t>FK_mscPRSeries</t>
  </si>
  <si>
    <t>prdate</t>
  </si>
  <si>
    <t>prno</t>
  </si>
  <si>
    <t>prtype</t>
  </si>
  <si>
    <t>year</t>
  </si>
  <si>
    <t>month</t>
  </si>
  <si>
    <t>yearmonthorno</t>
  </si>
  <si>
    <t>isCopayment</t>
  </si>
  <si>
    <t>FK_mscContractTypes</t>
  </si>
  <si>
    <t>isCashNontrade</t>
  </si>
  <si>
    <t>NonTradeAmt</t>
  </si>
  <si>
    <t>finalpaymentflag</t>
  </si>
  <si>
    <t>FK_psPatPrivilegeCard</t>
  </si>
  <si>
    <t>pointsearned</t>
  </si>
  <si>
    <t>pointbooster</t>
  </si>
  <si>
    <t>OSCAid</t>
  </si>
  <si>
    <t>PWDId</t>
  </si>
  <si>
    <t>SeniorCitizenTIN</t>
  </si>
  <si>
    <t>tellerno</t>
  </si>
  <si>
    <t>0x00000000026C50E1</t>
  </si>
  <si>
    <t>A</t>
  </si>
  <si>
    <t>OR1</t>
  </si>
  <si>
    <t>NULL</t>
  </si>
  <si>
    <t>T</t>
  </si>
  <si>
    <t>Philippine Health Insurance Corporation</t>
  </si>
  <si>
    <t>terms</t>
  </si>
  <si>
    <t>aramount</t>
  </si>
  <si>
    <t>ardate</t>
  </si>
  <si>
    <t>billdate</t>
  </si>
  <si>
    <t>regdate</t>
  </si>
  <si>
    <t>deleteflag</t>
  </si>
  <si>
    <t>deletedate</t>
  </si>
  <si>
    <t>isRemitted</t>
  </si>
  <si>
    <t>remitdate</t>
  </si>
  <si>
    <t>FK_TRXNO_faVPMstr</t>
  </si>
  <si>
    <t>hospbillcr</t>
  </si>
  <si>
    <t>proffeecr</t>
  </si>
  <si>
    <t>faCRMstrAmt</t>
  </si>
  <si>
    <t>faCRMstrEwt</t>
  </si>
  <si>
    <t>faCRMstrOthers</t>
  </si>
  <si>
    <t>otherscr</t>
  </si>
  <si>
    <t>arcancelamount</t>
  </si>
  <si>
    <t>orcancelamount</t>
  </si>
  <si>
    <t>cmcancelamount</t>
  </si>
  <si>
    <t>hospbillcancelcr</t>
  </si>
  <si>
    <t>proffeecancelcr</t>
  </si>
  <si>
    <t>otherscancelcr</t>
  </si>
  <si>
    <t>FK_TRXNO_Reference</t>
  </si>
  <si>
    <t>0x00000000026C50ED</t>
  </si>
  <si>
    <t>0x00000000026BDD2A</t>
  </si>
  <si>
    <t>0x00000000026BDD2B</t>
  </si>
  <si>
    <t>0x00000000026BDD2C</t>
  </si>
  <si>
    <t>0x00000000026BDD2D</t>
  </si>
  <si>
    <t>0x00000000026BDD2E</t>
  </si>
  <si>
    <t>0x00000000026BDD2F</t>
  </si>
  <si>
    <t>0x00000000026BDF10</t>
  </si>
  <si>
    <t>0x00000000026BDF11</t>
  </si>
  <si>
    <t>0x00000000026BDFC8</t>
  </si>
  <si>
    <t>0x00000000026BDFC9</t>
  </si>
  <si>
    <t>0x00000000026BE074</t>
  </si>
  <si>
    <t>0x00000000026BE075</t>
  </si>
  <si>
    <t>0x00000000026BE076</t>
  </si>
  <si>
    <t>0x00000000026BE077</t>
  </si>
  <si>
    <t>0x00000000026BE078</t>
  </si>
  <si>
    <t>0x00000000026BE079</t>
  </si>
  <si>
    <t>0x00000000026BE0B2</t>
  </si>
  <si>
    <t>0x00000000026BE0B3</t>
  </si>
  <si>
    <t>0x00000000026BE0B4</t>
  </si>
  <si>
    <t>0x00000000026BE0B5</t>
  </si>
  <si>
    <t>0x00000000026BE0B6</t>
  </si>
  <si>
    <t>0x00000000026BE0B7</t>
  </si>
  <si>
    <t>0x00000000026BE0EF</t>
  </si>
  <si>
    <t>0x00000000026BE0F0</t>
  </si>
  <si>
    <t>0x00000000026BE0F1</t>
  </si>
  <si>
    <t>0x00000000026BE0F2</t>
  </si>
  <si>
    <t>0x00000000026BE0F3</t>
  </si>
  <si>
    <t>0x00000000026BE148</t>
  </si>
  <si>
    <t>0x00000000026BE149</t>
  </si>
  <si>
    <t>0x00000000026BE14A</t>
  </si>
  <si>
    <t>0x00000000026BE14B</t>
  </si>
  <si>
    <t>0x00000000026BE14C</t>
  </si>
  <si>
    <t>0x00000000026BE27D</t>
  </si>
  <si>
    <t>0x00000000026BE27E</t>
  </si>
  <si>
    <t>0x00000000026BE27F</t>
  </si>
  <si>
    <t>0x00000000026BE280</t>
  </si>
  <si>
    <t>0x00000000026BE281</t>
  </si>
  <si>
    <t>0x00000000026BE282</t>
  </si>
  <si>
    <t>0x00000000026BE283</t>
  </si>
  <si>
    <t>0x00000000026BE284</t>
  </si>
  <si>
    <t>0x00000000026BE285</t>
  </si>
  <si>
    <t>0x00000000026BE3A6</t>
  </si>
  <si>
    <t>0x00000000026BE3A7</t>
  </si>
  <si>
    <t>0x00000000026BE3A8</t>
  </si>
  <si>
    <t>0x00000000026BE3A9</t>
  </si>
  <si>
    <t>0x00000000026BE3AA</t>
  </si>
  <si>
    <t>0x00000000026BE3AB</t>
  </si>
  <si>
    <t>0x00000000026BE3AC</t>
  </si>
  <si>
    <t>0x00000000026BE3AD</t>
  </si>
  <si>
    <t>0x00000000026BE3AE</t>
  </si>
  <si>
    <t>0x00000000026BE3AF</t>
  </si>
  <si>
    <t>0x00000000026BE5CE</t>
  </si>
  <si>
    <t>0x00000000026BE5CF</t>
  </si>
  <si>
    <t>0x00000000026BE5D0</t>
  </si>
  <si>
    <t>0x00000000026BE5D1</t>
  </si>
  <si>
    <t>0x00000000026BE5D2</t>
  </si>
  <si>
    <t>0x00000000026BE5D3</t>
  </si>
  <si>
    <t>0x00000000026BE5D4</t>
  </si>
  <si>
    <t>0x00000000026BE5D5</t>
  </si>
  <si>
    <t>0x00000000026BE5D6</t>
  </si>
  <si>
    <t>0x00000000026BE5D7</t>
  </si>
  <si>
    <t>0x00000000026BE5D8</t>
  </si>
  <si>
    <t>0x00000000026BE5D9</t>
  </si>
  <si>
    <t>0x00000000026BE5DA</t>
  </si>
  <si>
    <t>0x00000000026BE5DB</t>
  </si>
  <si>
    <t>0x00000000026BE652</t>
  </si>
  <si>
    <t>0x00000000026BE653</t>
  </si>
  <si>
    <t>0x00000000026BE654</t>
  </si>
  <si>
    <t>0x00000000026BE655</t>
  </si>
  <si>
    <t>0x00000000026BE656</t>
  </si>
  <si>
    <t>0x00000000026BE657</t>
  </si>
  <si>
    <t>0x00000000026BE658</t>
  </si>
  <si>
    <t>0x00000000026BE659</t>
  </si>
  <si>
    <t>0x00000000026BE65A</t>
  </si>
  <si>
    <t>0x00000000026BE65B</t>
  </si>
  <si>
    <t>0x00000000026BE65C</t>
  </si>
  <si>
    <t>0x00000000026BE65D</t>
  </si>
  <si>
    <t>0x00000000026BE65E</t>
  </si>
  <si>
    <t>0x00000000026BE65F</t>
  </si>
  <si>
    <t>0x00000000026BE75E</t>
  </si>
  <si>
    <t>0x00000000026BE75F</t>
  </si>
  <si>
    <t>0x00000000026BE760</t>
  </si>
  <si>
    <t>0x00000000026BE761</t>
  </si>
  <si>
    <t>0x00000000026BE762</t>
  </si>
  <si>
    <t>0x00000000026BE763</t>
  </si>
  <si>
    <t>0x00000000026BE764</t>
  </si>
  <si>
    <t>0x00000000026BE765</t>
  </si>
  <si>
    <t>0x00000000026BE766</t>
  </si>
  <si>
    <t>0x00000000026BE767</t>
  </si>
  <si>
    <t>0x00000000026BE768</t>
  </si>
  <si>
    <t>0x00000000026BE769</t>
  </si>
  <si>
    <t>0x00000000026BE76A</t>
  </si>
  <si>
    <t>0x00000000026BE8C4</t>
  </si>
  <si>
    <t>0x00000000026BE8C5</t>
  </si>
  <si>
    <t>0x00000000026BE8C6</t>
  </si>
  <si>
    <t>0x00000000026BE8C7</t>
  </si>
  <si>
    <t>0x00000000026BE8C8</t>
  </si>
  <si>
    <t>0x00000000026BE8C9</t>
  </si>
  <si>
    <t>0x00000000026BE8CA</t>
  </si>
  <si>
    <t>0x00000000026BE8CB</t>
  </si>
  <si>
    <t>0x00000000026BE8CC</t>
  </si>
  <si>
    <t>0x00000000026BE8CD</t>
  </si>
  <si>
    <t>0x00000000026BE8CE</t>
  </si>
  <si>
    <t>0x00000000026BE8CF</t>
  </si>
  <si>
    <t>0x00000000026BE8D0</t>
  </si>
  <si>
    <t>0x00000000026BE8D1</t>
  </si>
  <si>
    <t>0x00000000026BE8D2</t>
  </si>
  <si>
    <t>0x00000000026BE8D3</t>
  </si>
  <si>
    <t>0x00000000026BE8D4</t>
  </si>
  <si>
    <t>0x00000000026BE8D5</t>
  </si>
  <si>
    <t>0x00000000026BE982</t>
  </si>
  <si>
    <t>0x00000000026BE983</t>
  </si>
  <si>
    <t>0x00000000026BE984</t>
  </si>
  <si>
    <t>0x00000000026BE985</t>
  </si>
  <si>
    <t>0x00000000026BE986</t>
  </si>
  <si>
    <t>0x00000000026BE987</t>
  </si>
  <si>
    <t>0x00000000026BE988</t>
  </si>
  <si>
    <t>0x00000000026BE989</t>
  </si>
  <si>
    <t>0x00000000026BE98A</t>
  </si>
  <si>
    <t>0x00000000026BE98B</t>
  </si>
  <si>
    <t>0x00000000026BE98C</t>
  </si>
  <si>
    <t>0x00000000026BE98D</t>
  </si>
  <si>
    <t>0x00000000026BE98E</t>
  </si>
  <si>
    <t>0x00000000026BEA06</t>
  </si>
  <si>
    <t>0x00000000026BEA07</t>
  </si>
  <si>
    <t>0x00000000026BEA08</t>
  </si>
  <si>
    <t>0x00000000026BEA09</t>
  </si>
  <si>
    <t>0x00000000026BEA0A</t>
  </si>
  <si>
    <t>0x00000000026BEA0B</t>
  </si>
  <si>
    <t>0x00000000026BEA0C</t>
  </si>
  <si>
    <t>0x00000000026BEA0D</t>
  </si>
  <si>
    <t>0x00000000026BEA0E</t>
  </si>
  <si>
    <t>0x00000000026BEA0F</t>
  </si>
  <si>
    <t>0x00000000026BEA10</t>
  </si>
  <si>
    <t>0x00000000026BEA11</t>
  </si>
  <si>
    <t>0x00000000026BEA12</t>
  </si>
  <si>
    <t>0x00000000026BEA13</t>
  </si>
  <si>
    <t>0x00000000026BEA14</t>
  </si>
  <si>
    <t>0x00000000026BEA1D</t>
  </si>
  <si>
    <t>0x00000000026BEA1E</t>
  </si>
  <si>
    <t>0x00000000026BEA3D</t>
  </si>
  <si>
    <t>0x00000000026BEA3E</t>
  </si>
  <si>
    <t>0x00000000026BEA3F</t>
  </si>
  <si>
    <t>0x00000000026C4317</t>
  </si>
  <si>
    <t>0x00000000026C4318</t>
  </si>
  <si>
    <t>0x00000000026C4319</t>
  </si>
  <si>
    <t>0x00000000026C431A</t>
  </si>
  <si>
    <t>0x00000000026C431B</t>
  </si>
  <si>
    <t>0x00000000026C431C</t>
  </si>
  <si>
    <t>0x00000000026C431D</t>
  </si>
  <si>
    <t>0x00000000026C431E</t>
  </si>
  <si>
    <t>0x00000000026C431F</t>
  </si>
  <si>
    <t>0x00000000026C4320</t>
  </si>
  <si>
    <t>0x00000000026C4321</t>
  </si>
  <si>
    <t>0x00000000026C4322</t>
  </si>
  <si>
    <t>0x00000000026C4323</t>
  </si>
  <si>
    <t>0x00000000026C4324</t>
  </si>
  <si>
    <t>0x00000000026C4366</t>
  </si>
  <si>
    <t>0x00000000026C4367</t>
  </si>
  <si>
    <t>0x00000000026C4368</t>
  </si>
  <si>
    <t>0x00000000026C4369</t>
  </si>
  <si>
    <t>0x00000000026C436A</t>
  </si>
  <si>
    <t>0x00000000026C436B</t>
  </si>
  <si>
    <t>0x00000000026C436C</t>
  </si>
  <si>
    <t>0x00000000026C436D</t>
  </si>
  <si>
    <t>0x00000000026C436E</t>
  </si>
  <si>
    <t>0x00000000026C436F</t>
  </si>
  <si>
    <t>0x00000000026C4370</t>
  </si>
  <si>
    <t>0x00000000026C4371</t>
  </si>
  <si>
    <t>0x00000000026C4372</t>
  </si>
  <si>
    <t>0x00000000026C4373</t>
  </si>
  <si>
    <t>0x00000000026C4490</t>
  </si>
  <si>
    <t>0x00000000026C4491</t>
  </si>
  <si>
    <t>0x00000000026C4492</t>
  </si>
  <si>
    <t>0x00000000026C4493</t>
  </si>
  <si>
    <t>0x00000000026C4494</t>
  </si>
  <si>
    <t>0x00000000026C4495</t>
  </si>
  <si>
    <t>0x00000000026C4496</t>
  </si>
  <si>
    <t>0x00000000026C4497</t>
  </si>
  <si>
    <t>0x00000000026C4498</t>
  </si>
  <si>
    <t>0x00000000026C4499</t>
  </si>
  <si>
    <t>0x00000000026C449A</t>
  </si>
  <si>
    <t>0x00000000026C449B</t>
  </si>
  <si>
    <t>0x00000000026C449C</t>
  </si>
  <si>
    <t>0x00000000026C449D</t>
  </si>
  <si>
    <t>0x00000000026C4592</t>
  </si>
  <si>
    <t>0x00000000026C4593</t>
  </si>
  <si>
    <t>0x00000000026C4594</t>
  </si>
  <si>
    <t>0x00000000026C4595</t>
  </si>
  <si>
    <t>0x00000000026C4596</t>
  </si>
  <si>
    <t>0x00000000026C4597</t>
  </si>
  <si>
    <t>0x00000000026C4598</t>
  </si>
  <si>
    <t>0x00000000026C4599</t>
  </si>
  <si>
    <t>0x00000000026C459A</t>
  </si>
  <si>
    <t>0x00000000026C459B</t>
  </si>
  <si>
    <t>0x00000000026C459C</t>
  </si>
  <si>
    <t>0x00000000026C459D</t>
  </si>
  <si>
    <t>0x00000000026C459E</t>
  </si>
  <si>
    <t>0x00000000026C459F</t>
  </si>
  <si>
    <t>0x00000000026C45A0</t>
  </si>
  <si>
    <t>0x00000000026C466A</t>
  </si>
  <si>
    <t>0x00000000026C466B</t>
  </si>
  <si>
    <t>0x00000000026C466C</t>
  </si>
  <si>
    <t>0x00000000026C466D</t>
  </si>
  <si>
    <t>0x00000000026C466E</t>
  </si>
  <si>
    <t>0x00000000026C466F</t>
  </si>
  <si>
    <t>0x00000000026C4670</t>
  </si>
  <si>
    <t>0x00000000026C4671</t>
  </si>
  <si>
    <t>0x00000000026C4672</t>
  </si>
  <si>
    <t>0x00000000026C4673</t>
  </si>
  <si>
    <t>0x00000000026C4674</t>
  </si>
  <si>
    <t>0x00000000026C4675</t>
  </si>
  <si>
    <t>0x00000000026C4676</t>
  </si>
  <si>
    <t>0x00000000026C4677</t>
  </si>
  <si>
    <t>0x00000000026C4CA8</t>
  </si>
  <si>
    <t>0x00000000026C4CA9</t>
  </si>
  <si>
    <t>0x00000000026C4CAA</t>
  </si>
  <si>
    <t>0x00000000026C4CAB</t>
  </si>
  <si>
    <t>0x00000000026C4CAC</t>
  </si>
  <si>
    <t>0x00000000026C4CAD</t>
  </si>
  <si>
    <t>0x00000000026C4CAE</t>
  </si>
  <si>
    <t>0x00000000026C4CAF</t>
  </si>
  <si>
    <t>0x00000000026C4CB0</t>
  </si>
  <si>
    <t>0x00000000026C4CB1</t>
  </si>
  <si>
    <t>0x00000000026C4CB2</t>
  </si>
  <si>
    <t>0x00000000026C4CB3</t>
  </si>
  <si>
    <t>0x00000000026C4CB4</t>
  </si>
  <si>
    <t>0x00000000026C4CB5</t>
  </si>
  <si>
    <t>0x00000000026C5074</t>
  </si>
  <si>
    <t>0x00000000026C5075</t>
  </si>
  <si>
    <t>0x00000000026C5076</t>
  </si>
  <si>
    <t>0x00000000026C5077</t>
  </si>
  <si>
    <t>0x00000000026C5078</t>
  </si>
  <si>
    <t>0x00000000026C5079</t>
  </si>
  <si>
    <t>0x00000000026C507A</t>
  </si>
  <si>
    <t>0x00000000026C507B</t>
  </si>
  <si>
    <t>0x00000000026C507C</t>
  </si>
  <si>
    <t>0x00000000026C507D</t>
  </si>
  <si>
    <t>0x00000000026C507E</t>
  </si>
  <si>
    <t>0x00000000026C50EE</t>
  </si>
  <si>
    <t>0x00000000026C50EF</t>
  </si>
  <si>
    <t>0x00000000026C50F0</t>
  </si>
  <si>
    <t>0x00000000026C50F1</t>
  </si>
  <si>
    <t>0x00000000026C50F2</t>
  </si>
  <si>
    <t>0x00000000026C50F3</t>
  </si>
  <si>
    <t>0x00000000026C50F4</t>
  </si>
  <si>
    <t>0x00000000026C50F5</t>
  </si>
  <si>
    <t>0x00000000026C50F6</t>
  </si>
  <si>
    <t>0x00000000026C50F7</t>
  </si>
  <si>
    <t>0x00000000026C50F8</t>
  </si>
  <si>
    <t>FK_emdPatients</t>
  </si>
  <si>
    <t>FK_TRXNO_Source</t>
  </si>
  <si>
    <t>FK_emdDoctors</t>
  </si>
  <si>
    <t>FK_mscCurrency</t>
  </si>
  <si>
    <t>FK_mscArea</t>
  </si>
  <si>
    <t>FK_faBillTranMstr</t>
  </si>
  <si>
    <t>FK_mscTerms</t>
  </si>
  <si>
    <t>billaddress</t>
  </si>
  <si>
    <t>delvaddress</t>
  </si>
  <si>
    <t>curramt</t>
  </si>
  <si>
    <t>currrate</t>
  </si>
  <si>
    <t>attention</t>
  </si>
  <si>
    <t>discrate</t>
  </si>
  <si>
    <t>discamt</t>
  </si>
  <si>
    <t>vatincl</t>
  </si>
  <si>
    <t>vat</t>
  </si>
  <si>
    <t>vatamt</t>
  </si>
  <si>
    <t>glremarks</t>
  </si>
  <si>
    <t>vatable</t>
  </si>
  <si>
    <t>amount</t>
  </si>
  <si>
    <t>oramount</t>
  </si>
  <si>
    <t>cnamount</t>
  </si>
  <si>
    <t>dmamount</t>
  </si>
  <si>
    <t>pfpaidamount</t>
  </si>
  <si>
    <t>cancelrem</t>
  </si>
  <si>
    <t>FK_ASUDelete</t>
  </si>
  <si>
    <t>deleterem</t>
  </si>
  <si>
    <t>FK_faContractTrans</t>
  </si>
  <si>
    <t>arsumm</t>
  </si>
  <si>
    <t>billno</t>
  </si>
  <si>
    <t>discount</t>
  </si>
  <si>
    <t>docid</t>
  </si>
  <si>
    <t>locamt</t>
  </si>
  <si>
    <t>paidamt</t>
  </si>
  <si>
    <t>trantype</t>
  </si>
  <si>
    <t>isaccrual</t>
  </si>
  <si>
    <t>FK_TRXNO_JVMstrUnpostOR</t>
  </si>
  <si>
    <t>FK_TRXNO_JVMstrUnpostCM</t>
  </si>
  <si>
    <t>isMultiTranTypes</t>
  </si>
  <si>
    <t>instrfeeamt</t>
  </si>
  <si>
    <t>FK_faJVTMstr</t>
  </si>
  <si>
    <t>duedate</t>
  </si>
  <si>
    <t>isPhicExcess</t>
  </si>
  <si>
    <t>FK_ASUReg</t>
  </si>
  <si>
    <t>FK_faBillTranMstrVoided</t>
  </si>
  <si>
    <t>FK_psHMOeClaimsNo</t>
  </si>
  <si>
    <t>termsofpayment</t>
  </si>
  <si>
    <t>0x00000000026BDD3B</t>
  </si>
  <si>
    <t>J</t>
  </si>
  <si>
    <t>CH</t>
  </si>
  <si>
    <t>0x000000000264C1DC</t>
  </si>
  <si>
    <t>0x00000000026BDD36</t>
  </si>
  <si>
    <t>CM</t>
  </si>
  <si>
    <t>OR TABLE</t>
  </si>
  <si>
    <t>ItemCode</t>
  </si>
  <si>
    <t>ItemDesc</t>
  </si>
  <si>
    <t>Department</t>
  </si>
  <si>
    <t>refdate</t>
  </si>
  <si>
    <t>SUP612</t>
  </si>
  <si>
    <t>SURG. GLOVES 7 1/2</t>
  </si>
  <si>
    <t>Central Supply Room</t>
  </si>
  <si>
    <t>MED636</t>
  </si>
  <si>
    <t>CORDARONE (Amiodarone HCL) 150MG/3ML AMP</t>
  </si>
  <si>
    <t>Intensive Care Unit</t>
  </si>
  <si>
    <t>SUP4936</t>
  </si>
  <si>
    <t>MICROSET  WELCARE NEEDLELESS</t>
  </si>
  <si>
    <t>SUP641</t>
  </si>
  <si>
    <t>SYRINGE TUBERCULINE W/ NEEDLE</t>
  </si>
  <si>
    <t>SUP454</t>
  </si>
  <si>
    <t>OXYGEN CANNULA  - ADULT</t>
  </si>
  <si>
    <t>SUP299</t>
  </si>
  <si>
    <t>GLASS SLIDES</t>
  </si>
  <si>
    <t>Laboratory</t>
  </si>
  <si>
    <t>SUP5006</t>
  </si>
  <si>
    <t>UK INTER-SURGICAL BREATHING SYSTEM</t>
  </si>
  <si>
    <t>Operating Room</t>
  </si>
  <si>
    <t>SUP707</t>
  </si>
  <si>
    <t>VASOFIX G.22</t>
  </si>
  <si>
    <t>MED1414</t>
  </si>
  <si>
    <t>LANTUS  100U/ML SOLOSTAR PRE-FILLED PEN (Insulin G</t>
  </si>
  <si>
    <t>Pharmacy</t>
  </si>
  <si>
    <t>MED2358</t>
  </si>
  <si>
    <t>STREPSILS LOZENGES HONEY  LEMON  8'S PACK</t>
  </si>
  <si>
    <t>MED849</t>
  </si>
  <si>
    <t>DULCOLAX 120'S (BISACODYL) 5MG TAB</t>
  </si>
  <si>
    <t>MED3044</t>
  </si>
  <si>
    <t>NEBILET (Nebivolol Hydrochloride) 5MG TAB</t>
  </si>
  <si>
    <t>MED3795</t>
  </si>
  <si>
    <t>BERAPRAZ (Pantoprazole Sodium) 40mg Vial</t>
  </si>
  <si>
    <t>PK_iwItems</t>
  </si>
  <si>
    <t>itemdesccustom</t>
  </si>
  <si>
    <t>MED25054</t>
  </si>
  <si>
    <t>**Selenium + Vitamin E (Steinbach) Softgel capsule</t>
  </si>
  <si>
    <t>MED25058</t>
  </si>
  <si>
    <t>**Tamoxifen (Xifen) 20mg tablet</t>
  </si>
  <si>
    <t>MED24115</t>
  </si>
  <si>
    <t>Apixaban 5mg (Eliquis)</t>
  </si>
  <si>
    <t>MED25052</t>
  </si>
  <si>
    <t>**CICLESONIDE (OMNARIS) NASAL SPRAY</t>
  </si>
  <si>
    <t>MED25053</t>
  </si>
  <si>
    <t>**Terbinafine (Lamisil) 250mg tablet</t>
  </si>
  <si>
    <t>EXM23385</t>
  </si>
  <si>
    <t xml:space="preserve">CT SCAN STONOGRAM LESS PF             </t>
  </si>
  <si>
    <t>PRC25076</t>
  </si>
  <si>
    <t>SHOCKWAVE THERAPY - ADDITIONAL</t>
  </si>
  <si>
    <t>MED25308</t>
  </si>
  <si>
    <t>Butamirate Citrate (DLI) Tablet</t>
  </si>
  <si>
    <t>MED25309</t>
  </si>
  <si>
    <t>Eperisone (DLI) 50mg Tablet</t>
  </si>
  <si>
    <t>MED25310</t>
  </si>
  <si>
    <t>N-Acetylcesteine (DLI) 600mg Tablet</t>
  </si>
  <si>
    <t>MED25311</t>
  </si>
  <si>
    <t>Oresol (DLI) Sachet</t>
  </si>
  <si>
    <t>MED25312</t>
  </si>
  <si>
    <t>Racecadotril (DLI) 100mg Capsule</t>
  </si>
  <si>
    <t>MED25301</t>
  </si>
  <si>
    <t>Hyoscine-N - Butylbromide (DLI) Tablet</t>
  </si>
  <si>
    <t>MED25302</t>
  </si>
  <si>
    <t>Omeprazole (DLI) 40mg Tablet</t>
  </si>
  <si>
    <t>MED25303</t>
  </si>
  <si>
    <t>Phenylpropanolamine+Chlorphenamine+Paracetamol (DLI)</t>
  </si>
  <si>
    <t>MED25304</t>
  </si>
  <si>
    <t>Salbutamol+Ipratropium nebule (DLI)</t>
  </si>
  <si>
    <t>MED25305</t>
  </si>
  <si>
    <t>Aluminum Magnesium Hydroxide (DLI) Tablet</t>
  </si>
  <si>
    <t>MED25306</t>
  </si>
  <si>
    <t>Bacillus clausii Respule (DLI)</t>
  </si>
  <si>
    <t>MED25307</t>
  </si>
  <si>
    <t>Betahistine (DLI) 16mg Tablet</t>
  </si>
  <si>
    <t>EQP000181</t>
  </si>
  <si>
    <t>Bassinet with Stand</t>
  </si>
  <si>
    <t>MED11694</t>
  </si>
  <si>
    <t>Aminophylline (Phil.pharma) 25mg/ml 10ml amp (1X50)</t>
  </si>
  <si>
    <t xml:space="preserve">MED14533          </t>
  </si>
  <si>
    <t>Mosegor</t>
  </si>
  <si>
    <t>MED24441</t>
  </si>
  <si>
    <t>Amino Acid + Sorbitol (Chiamin-S) 500ml (1x12)</t>
  </si>
  <si>
    <t>MED18008</t>
  </si>
  <si>
    <t>Amoxicillin 500mg  (DLI) capsule (1x100)</t>
  </si>
  <si>
    <t>MED24766</t>
  </si>
  <si>
    <t>**Levocetirizine (Allerzet) 5mg Tablet</t>
  </si>
  <si>
    <t>MED</t>
  </si>
  <si>
    <t>Tolvaptan (Samsca) 15mg tab</t>
  </si>
  <si>
    <t>MED25063</t>
  </si>
  <si>
    <t>**Erythromycin (Eryzin) Eye Ointment 3.5g</t>
  </si>
  <si>
    <t xml:space="preserve">MED25072  </t>
  </si>
  <si>
    <t>Cefpodoxime 200mg tab</t>
  </si>
  <si>
    <t>MED25084</t>
  </si>
  <si>
    <t>Rocuronium Bromide (DBL) 50mg/5ml</t>
  </si>
  <si>
    <t>EXM57242</t>
  </si>
  <si>
    <t>SEND OUT - FISH</t>
  </si>
  <si>
    <t>SUP24972</t>
  </si>
  <si>
    <t>FM</t>
  </si>
  <si>
    <t>**METFORMIN 750MG (GLUCOPHAGE XR 750MG)</t>
  </si>
  <si>
    <t>MED25297</t>
  </si>
  <si>
    <t>Azithromycin (DLI) 500 Mg Tablet</t>
  </si>
  <si>
    <t>MED25299</t>
  </si>
  <si>
    <t>Ferrous Sulfate (DLI) Tablet</t>
  </si>
  <si>
    <t>MED25300</t>
  </si>
  <si>
    <t>Ferrous Sulfate+Folic Acid (DLI)</t>
  </si>
  <si>
    <t xml:space="preserve">MED23926     </t>
  </si>
  <si>
    <t>Fluimucil Syrup</t>
  </si>
  <si>
    <t xml:space="preserve">MED24804 </t>
  </si>
  <si>
    <t>D5 IMB 500ML GLASS</t>
  </si>
  <si>
    <t>OTH25101</t>
  </si>
  <si>
    <t>OSTEORIZED FEEDING  (100 KCAL - NUTREN FIBER)</t>
  </si>
  <si>
    <t>OTH25102</t>
  </si>
  <si>
    <t>Osteorized  Feeding  (500 Kcal - Nutren Fiber)</t>
  </si>
  <si>
    <t>OTH25103</t>
  </si>
  <si>
    <t>Osteorized  Feeding  (1000 Kcal - Nutren Fiber)</t>
  </si>
  <si>
    <t>MED25112</t>
  </si>
  <si>
    <t>Fentanyl Citrate (Fendermal) 50mcg/hour Patch</t>
  </si>
  <si>
    <t>MED23991</t>
  </si>
  <si>
    <t>**Cilostazol (Pletaal) 100mg tablet</t>
  </si>
  <si>
    <t xml:space="preserve">MED25120  </t>
  </si>
  <si>
    <t>SILVER SULFADIAZINE (FLAMMAZINE) 10MG/G CREAM</t>
  </si>
  <si>
    <t>SERVICE CHARGE1</t>
  </si>
  <si>
    <t xml:space="preserve">MED25139  </t>
  </si>
  <si>
    <t>Midazolam (Midazolex) 1mg/ml 5ml amp</t>
  </si>
  <si>
    <t>MED25142</t>
  </si>
  <si>
    <t>**Ondansetron (Emodan) Ampule</t>
  </si>
  <si>
    <t>SERVICE CHARGE2</t>
  </si>
  <si>
    <t>SERVICE CHARGE3</t>
  </si>
  <si>
    <t xml:space="preserve">MED15127  </t>
  </si>
  <si>
    <t xml:space="preserve">L-ORNITHINE,L-ASPARTATE(HEPA-MERZ )5G/10ML   </t>
  </si>
  <si>
    <t>EXM25713</t>
  </si>
  <si>
    <t>Send out - er-pr-her2neu</t>
  </si>
  <si>
    <t xml:space="preserve">MED12192  </t>
  </si>
  <si>
    <t>**PIRACETAM (NOOTROPIL) 1G/5ML AMPULE</t>
  </si>
  <si>
    <t>PRC21660</t>
  </si>
  <si>
    <t>Chemotherapy Handling Fee-succeeding dose</t>
  </si>
  <si>
    <t>MED25161</t>
  </si>
  <si>
    <t>**Duoderm 4x4</t>
  </si>
  <si>
    <t>OTH24109</t>
  </si>
  <si>
    <t>Cardiac Monitor Rental 5 in 1</t>
  </si>
  <si>
    <t>OTH24110</t>
  </si>
  <si>
    <t>Cardiac Monitor Rental w/ Capnograph-Pneumovent</t>
  </si>
  <si>
    <t xml:space="preserve">MED25163  </t>
  </si>
  <si>
    <t xml:space="preserve">DIENOGEST (VISANNE) 2MG TABLET 28PCS      </t>
  </si>
  <si>
    <t>EXM27516</t>
  </si>
  <si>
    <t>Hgt Code 2</t>
  </si>
  <si>
    <t>MED25160</t>
  </si>
  <si>
    <t>**AB CHOLESTRY CAPSULE</t>
  </si>
  <si>
    <t>MED25168</t>
  </si>
  <si>
    <t>**Ceftolozane + Tazobactam (Zerbaxa) 1.5g IV</t>
  </si>
  <si>
    <t>EXM27519</t>
  </si>
  <si>
    <t>SEND OUT - ANTI HBC</t>
  </si>
  <si>
    <t>MED25166</t>
  </si>
  <si>
    <t>**Neutral Potassium Phosphate 15ml Bottle</t>
  </si>
  <si>
    <t>MED25169</t>
  </si>
  <si>
    <t>**Fenofibrate (Fenugal) 160mg tablet</t>
  </si>
  <si>
    <t>MED21586</t>
  </si>
  <si>
    <t>**Hydrochlorothiazide (Hydrax) 12.5mg</t>
  </si>
  <si>
    <t>MED25175</t>
  </si>
  <si>
    <t>**Mannitol (B.Braun) Plastic Bottle 500ml</t>
  </si>
  <si>
    <t>MED25191</t>
  </si>
  <si>
    <t>**Atenolol (Ritemed) 100mg tablet</t>
  </si>
  <si>
    <t>MED25195</t>
  </si>
  <si>
    <t>**Dinoprostone (Propess) 10mg Modified Release Vaginal Suppository</t>
  </si>
  <si>
    <t>OTH23041</t>
  </si>
  <si>
    <t>DESERT-FRUIT-MELON PER SERVING</t>
  </si>
  <si>
    <t>OTH23043</t>
  </si>
  <si>
    <t>DESERT-FRUIT-PAPAYA PER SERVING</t>
  </si>
  <si>
    <t>EXM17515</t>
  </si>
  <si>
    <t>US-NST</t>
  </si>
  <si>
    <t>EQP000506</t>
  </si>
  <si>
    <t>Industrial Blower</t>
  </si>
  <si>
    <t>EQP000507</t>
  </si>
  <si>
    <t>Exhaust Fan</t>
  </si>
  <si>
    <t>EQP000508</t>
  </si>
  <si>
    <t>REFRIGERATOR</t>
  </si>
  <si>
    <t>EQP000509</t>
  </si>
  <si>
    <t>Telephone</t>
  </si>
  <si>
    <t>EQP000510</t>
  </si>
  <si>
    <t>Cabinet</t>
  </si>
  <si>
    <t>PRC25075</t>
  </si>
  <si>
    <t>HSSG</t>
  </si>
  <si>
    <t>(No column name)</t>
  </si>
  <si>
    <t>0x00000000028B8E69</t>
  </si>
  <si>
    <t>0x00000000028715F2</t>
  </si>
  <si>
    <t>0x00000000028715F3</t>
  </si>
  <si>
    <t>0x00000000027FE9DB</t>
  </si>
  <si>
    <t>0x00000000027B731E</t>
  </si>
  <si>
    <t>0x00000000027B7323</t>
  </si>
  <si>
    <t>0x00000000027AF19A</t>
  </si>
  <si>
    <t>0x00000000027AF19B</t>
  </si>
  <si>
    <t>0x00000000027A63F9</t>
  </si>
  <si>
    <t>0x00000000026BD011</t>
  </si>
  <si>
    <t>0x0000000002667FAD</t>
  </si>
  <si>
    <t>0x0000000002667FB2</t>
  </si>
  <si>
    <t>0x0000000002633DA3</t>
  </si>
  <si>
    <t>0x00000000026332F6</t>
  </si>
  <si>
    <t>0x000000000257D6FB</t>
  </si>
  <si>
    <t>0x000000000256F23C</t>
  </si>
  <si>
    <t>0x000000000256F23F</t>
  </si>
  <si>
    <t>0x00000000024F25F5</t>
  </si>
  <si>
    <t>0x00000000024C6C31</t>
  </si>
  <si>
    <t>0x0000000002446BAA</t>
  </si>
  <si>
    <t>0x0000000002446BAF</t>
  </si>
  <si>
    <t>0x0000000002441325</t>
  </si>
  <si>
    <t>0x000000000222B137</t>
  </si>
  <si>
    <t>0x000000000222B138</t>
  </si>
  <si>
    <t>0x00000000021B12C2</t>
  </si>
  <si>
    <t>0x00000000021A68E9</t>
  </si>
  <si>
    <t>0x00000000021A68ED</t>
  </si>
  <si>
    <t>0x00000000021A4FEF</t>
  </si>
  <si>
    <t>0x00000000020425C2</t>
  </si>
  <si>
    <t>0x00000000020425C9</t>
  </si>
  <si>
    <t>0x0000000002023AEE</t>
  </si>
  <si>
    <t>0x0000000001FEB91A</t>
  </si>
  <si>
    <t>0x0000000001F6E32E</t>
  </si>
  <si>
    <t>0x0000000001F6E33E</t>
  </si>
  <si>
    <t>0x0000000001F2CE20</t>
  </si>
  <si>
    <t>0x0000000001F2CE23</t>
  </si>
  <si>
    <t>0x0000000001F21B54</t>
  </si>
  <si>
    <t>0x0000000001F21B5B</t>
  </si>
  <si>
    <t>0x0000000001E6253F</t>
  </si>
  <si>
    <t>0x0000000001E62540</t>
  </si>
  <si>
    <t>0x0000000001E28950</t>
  </si>
  <si>
    <t>0x0000000001E28953</t>
  </si>
  <si>
    <t>0x0000000001DE8F0F</t>
  </si>
  <si>
    <t>0x0000000001DE8F11</t>
  </si>
  <si>
    <t>0x0000000001DE5A88</t>
  </si>
  <si>
    <t>0x0000000001DBEFA3</t>
  </si>
  <si>
    <t>0x0000000001DBEFA4</t>
  </si>
  <si>
    <t>0x0000000001D91B01</t>
  </si>
  <si>
    <t>0x0000000001D91B05</t>
  </si>
  <si>
    <t>0x0000000001D45276</t>
  </si>
  <si>
    <t>0x0000000001D45279</t>
  </si>
  <si>
    <t>0x0000000001CAA8C7</t>
  </si>
  <si>
    <t>0x0000000001BCD815</t>
  </si>
  <si>
    <t>0x0000000001B2711B</t>
  </si>
  <si>
    <t>0x0000000001B2711C</t>
  </si>
  <si>
    <t>0x0000000001ADAC4E</t>
  </si>
  <si>
    <t>0x0000000001ADAC50</t>
  </si>
  <si>
    <t>0x0000000001AA7EBD</t>
  </si>
  <si>
    <t>0x0000000001AA7EC4</t>
  </si>
  <si>
    <t>0x0000000001A5E3B3</t>
  </si>
  <si>
    <t>0x0000000001A5E3B4</t>
  </si>
  <si>
    <t>0x00000000019F8E9C</t>
  </si>
  <si>
    <t>0x00000000019B36E5</t>
  </si>
  <si>
    <t>0x0000000001981854</t>
  </si>
  <si>
    <t>0x000000000197E369</t>
  </si>
  <si>
    <t>0x000000000197E36B</t>
  </si>
  <si>
    <t>0x00000000018F5ACD</t>
  </si>
  <si>
    <t>0x00000000018F5ADD</t>
  </si>
  <si>
    <t>0x0000000001894740</t>
  </si>
  <si>
    <t>0x000000000188467A</t>
  </si>
  <si>
    <t>0x000000000188468A</t>
  </si>
  <si>
    <t>0x0000000001837AB7</t>
  </si>
  <si>
    <t>0x0000000001837AB8</t>
  </si>
  <si>
    <t>0x00000000017A985A</t>
  </si>
  <si>
    <t>0x000000000177D755</t>
  </si>
  <si>
    <t>0x000000000177D773</t>
  </si>
  <si>
    <t>0x0000000001772E0D</t>
  </si>
  <si>
    <t>0x0000000001772E10</t>
  </si>
  <si>
    <t>0x00000000016B435F</t>
  </si>
  <si>
    <t>0x00000000016B4376</t>
  </si>
  <si>
    <t>0x0000000001633276</t>
  </si>
  <si>
    <t>0x0000000001633286</t>
  </si>
  <si>
    <t>0x0000000001619EDB</t>
  </si>
  <si>
    <t>0x0000000001619EE4</t>
  </si>
  <si>
    <t>0x00000000015AB3FF</t>
  </si>
  <si>
    <t>0x00000000015AB413</t>
  </si>
  <si>
    <t>0x000000000158E2FC</t>
  </si>
  <si>
    <t>0x000000000158E312</t>
  </si>
  <si>
    <t>0x0000000001508F23</t>
  </si>
  <si>
    <t>0x0000000001508F26</t>
  </si>
  <si>
    <t>0x00000000014DD011</t>
  </si>
  <si>
    <t>0x00000000014DD012</t>
  </si>
  <si>
    <t>0x000000000149285B</t>
  </si>
  <si>
    <t>0x000000000149285E</t>
  </si>
  <si>
    <t>0x0000000001462291</t>
  </si>
  <si>
    <t>0x0000000001462297</t>
  </si>
  <si>
    <t>0x0000000001458511</t>
  </si>
  <si>
    <t>0x00000000013AB5F1</t>
  </si>
  <si>
    <t>0x00000000013AA741</t>
  </si>
  <si>
    <t>0x000000000137E624</t>
  </si>
  <si>
    <t>0x000000000133BE1D</t>
  </si>
  <si>
    <t>0x00000000012EE69F</t>
  </si>
  <si>
    <t>0x000000000116DB6B</t>
  </si>
  <si>
    <t>0x000000000116721F</t>
  </si>
  <si>
    <t>0x000000000107B9AB</t>
  </si>
  <si>
    <t>0x0000000000AA7524</t>
  </si>
  <si>
    <t>0x0000000000583FB4</t>
  </si>
  <si>
    <t>Guarantor</t>
  </si>
  <si>
    <t>fk_trxno_cr</t>
  </si>
  <si>
    <t>AppliedAmount</t>
  </si>
  <si>
    <t>ShouldBe</t>
  </si>
  <si>
    <t>Asianlife</t>
  </si>
  <si>
    <t>AVEGA Managed Care, Inc.</t>
  </si>
  <si>
    <t>Caritas Health Shield Inc.</t>
  </si>
  <si>
    <t>Cocolife Health Care</t>
  </si>
  <si>
    <t>HMI Health Maintenance Inc.</t>
  </si>
  <si>
    <t>Intellicare</t>
  </si>
  <si>
    <t>Kaiser International HealthGroup Inc.</t>
  </si>
  <si>
    <t>Maxicare Healthcare Corp.</t>
  </si>
  <si>
    <t>Med Asia Philippines</t>
  </si>
  <si>
    <t>Medicard Philippines Inc.</t>
  </si>
  <si>
    <t>Medocare Health Systems Inc.</t>
  </si>
  <si>
    <t>Philcare</t>
  </si>
  <si>
    <t>Valucare</t>
  </si>
  <si>
    <t>select dbo.udf_getfullname(fk_facustomers) as Guarantor, fk_trxno_cr, SUM(credit) as AppliedAmount, SUM(cramount) as ShouldBe</t>
  </si>
  <si>
    <t xml:space="preserve">from faArledgers where cancelflag = 0and FK_TRXNO_CR &gt; 0 </t>
  </si>
  <si>
    <t>group by FK_TRXNO_CR,FK_faCustomers</t>
  </si>
  <si>
    <t xml:space="preserve">having SUM(credit) &gt; SUM(cramount) </t>
  </si>
  <si>
    <t>order by FK_faCustomers</t>
  </si>
  <si>
    <t>having round(SUM(credit),2) &gt; round(SUM(cramount) ,2)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</si>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</sst>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7" formatCode="0_ ;\-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43" fontId="0" fillId="0" borderId="0" xfId="1" applyFont="1"/>
    <xf numFmtId="14" fontId="0" fillId="0" borderId="0" xfId="0" applyNumberFormat="1"/>
    <xf numFmtId="0" fontId="0" fillId="3" borderId="0" xfId="0" applyFill="1"/>
    <xf numFmtId="2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pane ySplit="7" topLeftCell="A8" activePane="bottomLeft" state="frozen"/>
      <selection pane="bottomLeft" activeCell="B6" sqref="B6"/>
    </sheetView>
  </sheetViews>
  <sheetFormatPr defaultRowHeight="15" x14ac:dyDescent="0.25"/>
  <cols>
    <col min="3" max="3" width="11.85546875" bestFit="1" customWidth="1"/>
    <col min="9" max="9" width="15.42578125" bestFit="1" customWidth="1"/>
  </cols>
  <sheetData>
    <row r="1" spans="1:13" x14ac:dyDescent="0.25">
      <c r="A1" t="s">
        <v>22</v>
      </c>
    </row>
    <row r="3" spans="1:13" x14ac:dyDescent="0.25">
      <c r="A3" t="s">
        <v>0</v>
      </c>
    </row>
    <row r="4" spans="1:13" x14ac:dyDescent="0.25">
      <c r="A4" t="s">
        <v>1</v>
      </c>
    </row>
    <row r="5" spans="1:13" x14ac:dyDescent="0.25">
      <c r="A5" t="s">
        <v>2</v>
      </c>
    </row>
    <row r="7" spans="1:13" x14ac:dyDescent="0.25">
      <c r="A7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</row>
    <row r="8" spans="1:13" s="2" customFormat="1" x14ac:dyDescent="0.25">
      <c r="A8" s="2">
        <v>1239</v>
      </c>
      <c r="B8" s="2">
        <v>3054</v>
      </c>
      <c r="C8" s="2">
        <v>2766</v>
      </c>
      <c r="D8" s="2">
        <v>0</v>
      </c>
      <c r="E8" s="2" t="s">
        <v>16</v>
      </c>
      <c r="F8" s="2" t="s">
        <v>17</v>
      </c>
      <c r="G8" s="2" t="s">
        <v>17</v>
      </c>
      <c r="H8" s="2">
        <v>114</v>
      </c>
      <c r="I8" s="3">
        <v>41705</v>
      </c>
      <c r="J8" s="2">
        <v>0</v>
      </c>
      <c r="K8" s="2">
        <v>-1879.3</v>
      </c>
      <c r="L8" s="2">
        <v>0</v>
      </c>
      <c r="M8" s="2">
        <v>0</v>
      </c>
    </row>
    <row r="9" spans="1:13" s="2" customFormat="1" x14ac:dyDescent="0.25">
      <c r="A9" s="2">
        <v>2516</v>
      </c>
      <c r="B9" s="2">
        <v>6793</v>
      </c>
      <c r="C9" s="2">
        <v>5737</v>
      </c>
      <c r="D9" s="2">
        <v>0</v>
      </c>
      <c r="E9" s="2" t="s">
        <v>18</v>
      </c>
      <c r="F9" s="2" t="s">
        <v>17</v>
      </c>
      <c r="G9" s="2" t="s">
        <v>17</v>
      </c>
      <c r="H9" s="2">
        <v>239</v>
      </c>
      <c r="I9" s="3">
        <v>41725</v>
      </c>
      <c r="J9" s="2">
        <v>0</v>
      </c>
      <c r="K9" s="2">
        <v>-129.09389999999999</v>
      </c>
      <c r="L9" s="2">
        <v>0</v>
      </c>
      <c r="M9" s="2">
        <v>0</v>
      </c>
    </row>
    <row r="10" spans="1:13" s="2" customFormat="1" x14ac:dyDescent="0.25">
      <c r="A10" s="2">
        <v>2517</v>
      </c>
      <c r="B10" s="2">
        <v>6796</v>
      </c>
      <c r="C10" s="2">
        <v>5737</v>
      </c>
      <c r="D10" s="2">
        <v>0</v>
      </c>
      <c r="E10" s="2" t="s">
        <v>18</v>
      </c>
      <c r="F10" s="2" t="s">
        <v>17</v>
      </c>
      <c r="G10" s="2" t="s">
        <v>17</v>
      </c>
      <c r="H10" s="2">
        <v>240</v>
      </c>
      <c r="I10" s="3">
        <v>41725</v>
      </c>
      <c r="J10" s="2">
        <v>0</v>
      </c>
      <c r="K10" s="2">
        <v>-267.09089999999998</v>
      </c>
      <c r="L10" s="2">
        <v>0</v>
      </c>
      <c r="M10" s="2">
        <v>0</v>
      </c>
    </row>
    <row r="11" spans="1:13" s="2" customFormat="1" x14ac:dyDescent="0.25">
      <c r="A11" s="2">
        <v>2518</v>
      </c>
      <c r="B11" s="2">
        <v>6797</v>
      </c>
      <c r="C11" s="2">
        <v>5737</v>
      </c>
      <c r="D11" s="2">
        <v>0</v>
      </c>
      <c r="E11" s="2" t="s">
        <v>18</v>
      </c>
      <c r="F11" s="2" t="s">
        <v>17</v>
      </c>
      <c r="G11" s="2" t="s">
        <v>17</v>
      </c>
      <c r="H11" s="2">
        <v>241</v>
      </c>
      <c r="I11" s="3">
        <v>41725</v>
      </c>
      <c r="J11" s="2">
        <v>0</v>
      </c>
      <c r="K11" s="2">
        <v>-267.09089999999998</v>
      </c>
      <c r="L11" s="2">
        <v>0</v>
      </c>
      <c r="M11" s="2">
        <v>0</v>
      </c>
    </row>
    <row r="12" spans="1:13" s="2" customFormat="1" x14ac:dyDescent="0.25">
      <c r="A12" s="2">
        <v>2519</v>
      </c>
      <c r="B12" s="2">
        <v>6798</v>
      </c>
      <c r="C12" s="2">
        <v>5737</v>
      </c>
      <c r="D12" s="2">
        <v>0</v>
      </c>
      <c r="E12" s="2" t="s">
        <v>18</v>
      </c>
      <c r="F12" s="2" t="s">
        <v>17</v>
      </c>
      <c r="G12" s="2" t="s">
        <v>17</v>
      </c>
      <c r="H12" s="2">
        <v>242</v>
      </c>
      <c r="I12" s="3">
        <v>41725</v>
      </c>
      <c r="J12" s="2">
        <v>0</v>
      </c>
      <c r="K12" s="2">
        <v>-66.7727</v>
      </c>
      <c r="L12" s="2">
        <v>0</v>
      </c>
      <c r="M12" s="2">
        <v>0</v>
      </c>
    </row>
    <row r="13" spans="1:13" s="2" customFormat="1" x14ac:dyDescent="0.25">
      <c r="A13" s="2">
        <v>2520</v>
      </c>
      <c r="B13" s="2">
        <v>6799</v>
      </c>
      <c r="C13" s="2">
        <v>5737</v>
      </c>
      <c r="D13" s="2">
        <v>0</v>
      </c>
      <c r="E13" s="2" t="s">
        <v>18</v>
      </c>
      <c r="F13" s="2" t="s">
        <v>17</v>
      </c>
      <c r="G13" s="2" t="s">
        <v>17</v>
      </c>
      <c r="H13" s="2">
        <v>243</v>
      </c>
      <c r="I13" s="3">
        <v>41725</v>
      </c>
      <c r="J13" s="2">
        <v>0</v>
      </c>
      <c r="K13" s="2">
        <v>-102.3848</v>
      </c>
      <c r="L13" s="2">
        <v>0</v>
      </c>
      <c r="M13" s="2">
        <v>0</v>
      </c>
    </row>
    <row r="14" spans="1:13" s="2" customFormat="1" x14ac:dyDescent="0.25">
      <c r="A14" s="2">
        <v>2521</v>
      </c>
      <c r="B14" s="2">
        <v>6801</v>
      </c>
      <c r="C14" s="2">
        <v>5737</v>
      </c>
      <c r="D14" s="2">
        <v>0</v>
      </c>
      <c r="E14" s="2" t="s">
        <v>18</v>
      </c>
      <c r="F14" s="2" t="s">
        <v>17</v>
      </c>
      <c r="G14" s="2" t="s">
        <v>17</v>
      </c>
      <c r="H14" s="2">
        <v>244</v>
      </c>
      <c r="I14" s="3">
        <v>41725</v>
      </c>
      <c r="J14" s="2">
        <v>0</v>
      </c>
      <c r="K14" s="2">
        <v>-999.36519999999996</v>
      </c>
      <c r="L14" s="2">
        <v>0</v>
      </c>
      <c r="M14" s="2">
        <v>0</v>
      </c>
    </row>
    <row r="15" spans="1:13" s="2" customFormat="1" x14ac:dyDescent="0.25">
      <c r="A15" s="2">
        <v>2522</v>
      </c>
      <c r="B15" s="2">
        <v>6802</v>
      </c>
      <c r="C15" s="2">
        <v>5737</v>
      </c>
      <c r="D15" s="2">
        <v>0</v>
      </c>
      <c r="E15" s="2" t="s">
        <v>18</v>
      </c>
      <c r="F15" s="2" t="s">
        <v>17</v>
      </c>
      <c r="G15" s="2" t="s">
        <v>17</v>
      </c>
      <c r="H15" s="2">
        <v>245</v>
      </c>
      <c r="I15" s="3">
        <v>41725</v>
      </c>
      <c r="J15" s="2">
        <v>0</v>
      </c>
      <c r="K15" s="2">
        <v>-102.3848</v>
      </c>
      <c r="L15" s="2">
        <v>0</v>
      </c>
      <c r="M15" s="2">
        <v>0</v>
      </c>
    </row>
    <row r="16" spans="1:13" s="2" customFormat="1" x14ac:dyDescent="0.25">
      <c r="A16" s="2">
        <v>2523</v>
      </c>
      <c r="B16" s="2">
        <v>6804</v>
      </c>
      <c r="C16" s="2">
        <v>5737</v>
      </c>
      <c r="D16" s="2">
        <v>0</v>
      </c>
      <c r="E16" s="2" t="s">
        <v>18</v>
      </c>
      <c r="F16" s="2" t="s">
        <v>17</v>
      </c>
      <c r="G16" s="2" t="s">
        <v>17</v>
      </c>
      <c r="H16" s="2">
        <v>246</v>
      </c>
      <c r="I16" s="3">
        <v>41725</v>
      </c>
      <c r="J16" s="2">
        <v>0</v>
      </c>
      <c r="K16" s="2">
        <v>-146.9</v>
      </c>
      <c r="L16" s="2">
        <v>0</v>
      </c>
      <c r="M16" s="2">
        <v>0</v>
      </c>
    </row>
    <row r="17" spans="1:13" s="2" customFormat="1" x14ac:dyDescent="0.25">
      <c r="A17" s="2">
        <v>2524</v>
      </c>
      <c r="B17" s="2">
        <v>6805</v>
      </c>
      <c r="C17" s="2">
        <v>5737</v>
      </c>
      <c r="D17" s="2">
        <v>0</v>
      </c>
      <c r="E17" s="2" t="s">
        <v>18</v>
      </c>
      <c r="F17" s="2" t="s">
        <v>17</v>
      </c>
      <c r="G17" s="2" t="s">
        <v>17</v>
      </c>
      <c r="H17" s="2">
        <v>247</v>
      </c>
      <c r="I17" s="3">
        <v>41725</v>
      </c>
      <c r="J17" s="2">
        <v>0</v>
      </c>
      <c r="K17" s="2">
        <v>-133.5455</v>
      </c>
      <c r="L17" s="2">
        <v>0</v>
      </c>
      <c r="M17" s="2">
        <v>0</v>
      </c>
    </row>
    <row r="18" spans="1:13" s="2" customFormat="1" x14ac:dyDescent="0.25">
      <c r="A18" s="2">
        <v>2525</v>
      </c>
      <c r="B18" s="2">
        <v>6806</v>
      </c>
      <c r="C18" s="2">
        <v>5737</v>
      </c>
      <c r="D18" s="2">
        <v>0</v>
      </c>
      <c r="E18" s="2" t="s">
        <v>18</v>
      </c>
      <c r="F18" s="2" t="s">
        <v>17</v>
      </c>
      <c r="G18" s="2" t="s">
        <v>17</v>
      </c>
      <c r="H18" s="2">
        <v>248</v>
      </c>
      <c r="I18" s="3">
        <v>41725</v>
      </c>
      <c r="J18" s="2">
        <v>0</v>
      </c>
      <c r="K18" s="2">
        <v>-333.86360000000002</v>
      </c>
      <c r="L18" s="2">
        <v>0</v>
      </c>
      <c r="M18" s="2">
        <v>0</v>
      </c>
    </row>
    <row r="19" spans="1:13" s="2" customFormat="1" x14ac:dyDescent="0.25">
      <c r="A19" s="2">
        <v>2526</v>
      </c>
      <c r="B19" s="2">
        <v>6807</v>
      </c>
      <c r="C19" s="2">
        <v>5737</v>
      </c>
      <c r="D19" s="2">
        <v>0</v>
      </c>
      <c r="E19" s="2" t="s">
        <v>18</v>
      </c>
      <c r="F19" s="2" t="s">
        <v>17</v>
      </c>
      <c r="G19" s="2" t="s">
        <v>17</v>
      </c>
      <c r="H19" s="2">
        <v>249</v>
      </c>
      <c r="I19" s="3">
        <v>41725</v>
      </c>
      <c r="J19" s="2">
        <v>0</v>
      </c>
      <c r="K19" s="2">
        <v>-649.9212</v>
      </c>
      <c r="L19" s="2">
        <v>0</v>
      </c>
      <c r="M19" s="2">
        <v>0</v>
      </c>
    </row>
    <row r="20" spans="1:13" s="2" customFormat="1" x14ac:dyDescent="0.25">
      <c r="A20" s="2">
        <v>2527</v>
      </c>
      <c r="B20" s="2">
        <v>6808</v>
      </c>
      <c r="C20" s="2">
        <v>5737</v>
      </c>
      <c r="D20" s="2">
        <v>0</v>
      </c>
      <c r="E20" s="2" t="s">
        <v>18</v>
      </c>
      <c r="F20" s="2" t="s">
        <v>17</v>
      </c>
      <c r="G20" s="2" t="s">
        <v>17</v>
      </c>
      <c r="H20" s="2">
        <v>250</v>
      </c>
      <c r="I20" s="3">
        <v>41725</v>
      </c>
      <c r="J20" s="2">
        <v>0</v>
      </c>
      <c r="K20" s="2">
        <v>-102.3848</v>
      </c>
      <c r="L20" s="2">
        <v>0</v>
      </c>
      <c r="M20" s="2">
        <v>0</v>
      </c>
    </row>
    <row r="21" spans="1:13" s="2" customFormat="1" x14ac:dyDescent="0.25">
      <c r="A21" s="2">
        <v>2528</v>
      </c>
      <c r="B21" s="2">
        <v>6809</v>
      </c>
      <c r="C21" s="2">
        <v>5737</v>
      </c>
      <c r="D21" s="2">
        <v>0</v>
      </c>
      <c r="E21" s="2" t="s">
        <v>18</v>
      </c>
      <c r="F21" s="2" t="s">
        <v>17</v>
      </c>
      <c r="G21" s="2" t="s">
        <v>17</v>
      </c>
      <c r="H21" s="2">
        <v>251</v>
      </c>
      <c r="I21" s="3">
        <v>41725</v>
      </c>
      <c r="J21" s="2">
        <v>0</v>
      </c>
      <c r="K21" s="2">
        <v>-925.91520000000003</v>
      </c>
      <c r="L21" s="2">
        <v>0</v>
      </c>
      <c r="M21" s="2">
        <v>0</v>
      </c>
    </row>
    <row r="22" spans="1:13" s="2" customFormat="1" x14ac:dyDescent="0.25">
      <c r="A22" s="2">
        <v>2529</v>
      </c>
      <c r="B22" s="2">
        <v>6818</v>
      </c>
      <c r="C22" s="2">
        <v>5737</v>
      </c>
      <c r="D22" s="2">
        <v>0</v>
      </c>
      <c r="E22" s="2" t="s">
        <v>18</v>
      </c>
      <c r="F22" s="2" t="s">
        <v>17</v>
      </c>
      <c r="G22" s="2" t="s">
        <v>17</v>
      </c>
      <c r="H22" s="2">
        <v>252</v>
      </c>
      <c r="I22" s="3">
        <v>41725</v>
      </c>
      <c r="J22" s="2">
        <v>0</v>
      </c>
      <c r="K22" s="2">
        <v>-267.09089999999998</v>
      </c>
      <c r="L22" s="2">
        <v>0</v>
      </c>
      <c r="M22" s="2">
        <v>0</v>
      </c>
    </row>
    <row r="23" spans="1:13" s="2" customFormat="1" x14ac:dyDescent="0.25">
      <c r="A23" s="2">
        <v>2530</v>
      </c>
      <c r="B23" s="2">
        <v>6821</v>
      </c>
      <c r="C23" s="2">
        <v>5737</v>
      </c>
      <c r="D23" s="2">
        <v>0</v>
      </c>
      <c r="E23" s="2" t="s">
        <v>18</v>
      </c>
      <c r="F23" s="2" t="s">
        <v>17</v>
      </c>
      <c r="G23" s="2" t="s">
        <v>17</v>
      </c>
      <c r="H23" s="2">
        <v>253</v>
      </c>
      <c r="I23" s="3">
        <v>41725</v>
      </c>
      <c r="J23" s="2">
        <v>0</v>
      </c>
      <c r="K23" s="2">
        <v>-267.09089999999998</v>
      </c>
      <c r="L23" s="2">
        <v>0</v>
      </c>
      <c r="M23" s="2">
        <v>0</v>
      </c>
    </row>
    <row r="24" spans="1:13" s="2" customFormat="1" x14ac:dyDescent="0.25">
      <c r="A24" s="2">
        <v>2531</v>
      </c>
      <c r="B24" s="2">
        <v>6824</v>
      </c>
      <c r="C24" s="2">
        <v>5737</v>
      </c>
      <c r="D24" s="2">
        <v>0</v>
      </c>
      <c r="E24" s="2" t="s">
        <v>18</v>
      </c>
      <c r="F24" s="2" t="s">
        <v>17</v>
      </c>
      <c r="G24" s="2" t="s">
        <v>17</v>
      </c>
      <c r="H24" s="2">
        <v>254</v>
      </c>
      <c r="I24" s="3">
        <v>41725</v>
      </c>
      <c r="J24" s="2">
        <v>0</v>
      </c>
      <c r="K24" s="2">
        <v>-625.43790000000001</v>
      </c>
      <c r="L24" s="2">
        <v>0</v>
      </c>
      <c r="M24" s="2">
        <v>0</v>
      </c>
    </row>
    <row r="25" spans="1:13" s="2" customFormat="1" x14ac:dyDescent="0.25">
      <c r="A25" s="2">
        <v>2532</v>
      </c>
      <c r="B25" s="2">
        <v>6827</v>
      </c>
      <c r="C25" s="2">
        <v>5737</v>
      </c>
      <c r="D25" s="2">
        <v>0</v>
      </c>
      <c r="E25" s="2" t="s">
        <v>18</v>
      </c>
      <c r="F25" s="2" t="s">
        <v>17</v>
      </c>
      <c r="G25" s="2" t="s">
        <v>17</v>
      </c>
      <c r="H25" s="2">
        <v>255</v>
      </c>
      <c r="I25" s="3">
        <v>41725</v>
      </c>
      <c r="J25" s="2">
        <v>0</v>
      </c>
      <c r="K25" s="2">
        <v>-625.43790000000001</v>
      </c>
      <c r="L25" s="2">
        <v>0</v>
      </c>
      <c r="M25" s="2">
        <v>0</v>
      </c>
    </row>
    <row r="26" spans="1:13" s="2" customFormat="1" x14ac:dyDescent="0.25">
      <c r="A26" s="2">
        <v>2533</v>
      </c>
      <c r="B26" s="2">
        <v>6829</v>
      </c>
      <c r="C26" s="2">
        <v>5737</v>
      </c>
      <c r="D26" s="2">
        <v>0</v>
      </c>
      <c r="E26" s="2" t="s">
        <v>18</v>
      </c>
      <c r="F26" s="2" t="s">
        <v>17</v>
      </c>
      <c r="G26" s="2" t="s">
        <v>17</v>
      </c>
      <c r="H26" s="2">
        <v>256</v>
      </c>
      <c r="I26" s="3">
        <v>41725</v>
      </c>
      <c r="J26" s="2">
        <v>0</v>
      </c>
      <c r="K26" s="2">
        <v>-102.3848</v>
      </c>
      <c r="L26" s="2">
        <v>0</v>
      </c>
      <c r="M26" s="2">
        <v>0</v>
      </c>
    </row>
    <row r="27" spans="1:13" s="2" customFormat="1" x14ac:dyDescent="0.25">
      <c r="A27" s="2">
        <v>2534</v>
      </c>
      <c r="B27" s="2">
        <v>6830</v>
      </c>
      <c r="C27" s="2">
        <v>5737</v>
      </c>
      <c r="D27" s="2">
        <v>0</v>
      </c>
      <c r="E27" s="2" t="s">
        <v>18</v>
      </c>
      <c r="F27" s="2" t="s">
        <v>17</v>
      </c>
      <c r="G27" s="2" t="s">
        <v>17</v>
      </c>
      <c r="H27" s="2">
        <v>257</v>
      </c>
      <c r="I27" s="3">
        <v>41725</v>
      </c>
      <c r="J27" s="2">
        <v>0</v>
      </c>
      <c r="K27" s="2">
        <v>-1284.2620999999999</v>
      </c>
      <c r="L27" s="2">
        <v>0</v>
      </c>
      <c r="M27" s="2">
        <v>0</v>
      </c>
    </row>
    <row r="28" spans="1:13" s="2" customFormat="1" x14ac:dyDescent="0.25">
      <c r="A28" s="2">
        <v>2535</v>
      </c>
      <c r="B28" s="2">
        <v>6831</v>
      </c>
      <c r="C28" s="2">
        <v>5737</v>
      </c>
      <c r="D28" s="2">
        <v>0</v>
      </c>
      <c r="E28" s="2" t="s">
        <v>18</v>
      </c>
      <c r="F28" s="2" t="s">
        <v>17</v>
      </c>
      <c r="G28" s="2" t="s">
        <v>17</v>
      </c>
      <c r="H28" s="2">
        <v>258</v>
      </c>
      <c r="I28" s="3">
        <v>41725</v>
      </c>
      <c r="J28" s="2">
        <v>0</v>
      </c>
      <c r="K28" s="2">
        <v>-111.28789999999999</v>
      </c>
      <c r="L28" s="2">
        <v>0</v>
      </c>
      <c r="M28" s="2">
        <v>0</v>
      </c>
    </row>
    <row r="29" spans="1:13" s="2" customFormat="1" x14ac:dyDescent="0.25">
      <c r="A29" s="2">
        <v>2536</v>
      </c>
      <c r="B29" s="2">
        <v>6833</v>
      </c>
      <c r="C29" s="2">
        <v>5737</v>
      </c>
      <c r="D29" s="2">
        <v>0</v>
      </c>
      <c r="E29" s="2" t="s">
        <v>18</v>
      </c>
      <c r="F29" s="2" t="s">
        <v>17</v>
      </c>
      <c r="G29" s="2" t="s">
        <v>17</v>
      </c>
      <c r="H29" s="2">
        <v>259</v>
      </c>
      <c r="I29" s="3">
        <v>41725</v>
      </c>
      <c r="J29" s="2">
        <v>0</v>
      </c>
      <c r="K29" s="2">
        <v>-267.09089999999998</v>
      </c>
      <c r="L29" s="2">
        <v>0</v>
      </c>
      <c r="M29" s="2">
        <v>0</v>
      </c>
    </row>
    <row r="30" spans="1:13" s="2" customFormat="1" x14ac:dyDescent="0.25">
      <c r="A30" s="2">
        <v>2537</v>
      </c>
      <c r="B30" s="2">
        <v>6834</v>
      </c>
      <c r="C30" s="2">
        <v>5737</v>
      </c>
      <c r="D30" s="2">
        <v>0</v>
      </c>
      <c r="E30" s="2" t="s">
        <v>18</v>
      </c>
      <c r="F30" s="2" t="s">
        <v>17</v>
      </c>
      <c r="G30" s="2" t="s">
        <v>17</v>
      </c>
      <c r="H30" s="2">
        <v>260</v>
      </c>
      <c r="I30" s="3">
        <v>41725</v>
      </c>
      <c r="J30" s="2">
        <v>0</v>
      </c>
      <c r="K30" s="2">
        <v>-235.93029999999999</v>
      </c>
      <c r="L30" s="2">
        <v>0</v>
      </c>
      <c r="M30" s="2">
        <v>0</v>
      </c>
    </row>
    <row r="31" spans="1:13" s="2" customFormat="1" x14ac:dyDescent="0.25">
      <c r="A31" s="2">
        <v>2538</v>
      </c>
      <c r="B31" s="2">
        <v>6839</v>
      </c>
      <c r="C31" s="2">
        <v>5737</v>
      </c>
      <c r="D31" s="2">
        <v>0</v>
      </c>
      <c r="E31" s="2" t="s">
        <v>18</v>
      </c>
      <c r="F31" s="2" t="s">
        <v>17</v>
      </c>
      <c r="G31" s="2" t="s">
        <v>17</v>
      </c>
      <c r="H31" s="2">
        <v>261</v>
      </c>
      <c r="I31" s="3">
        <v>41725</v>
      </c>
      <c r="J31" s="2">
        <v>0</v>
      </c>
      <c r="K31" s="2">
        <v>-797.26639999999998</v>
      </c>
      <c r="L31" s="2">
        <v>0</v>
      </c>
      <c r="M31" s="2">
        <v>0</v>
      </c>
    </row>
    <row r="32" spans="1:13" s="2" customFormat="1" x14ac:dyDescent="0.25">
      <c r="A32" s="2">
        <v>2539</v>
      </c>
      <c r="B32" s="2">
        <v>6843</v>
      </c>
      <c r="C32" s="2">
        <v>5737</v>
      </c>
      <c r="D32" s="2">
        <v>0</v>
      </c>
      <c r="E32" s="2" t="s">
        <v>18</v>
      </c>
      <c r="F32" s="2" t="s">
        <v>17</v>
      </c>
      <c r="G32" s="2" t="s">
        <v>17</v>
      </c>
      <c r="H32" s="2">
        <v>262</v>
      </c>
      <c r="I32" s="3">
        <v>41725</v>
      </c>
      <c r="J32" s="2">
        <v>0</v>
      </c>
      <c r="K32" s="2">
        <v>-133.5455</v>
      </c>
      <c r="L32" s="2">
        <v>0</v>
      </c>
      <c r="M32" s="2">
        <v>0</v>
      </c>
    </row>
    <row r="33" spans="1:13" s="2" customFormat="1" x14ac:dyDescent="0.25">
      <c r="A33" s="2">
        <v>2540</v>
      </c>
      <c r="B33" s="2">
        <v>6847</v>
      </c>
      <c r="C33" s="2">
        <v>5737</v>
      </c>
      <c r="D33" s="2">
        <v>0</v>
      </c>
      <c r="E33" s="2" t="s">
        <v>18</v>
      </c>
      <c r="F33" s="2" t="s">
        <v>17</v>
      </c>
      <c r="G33" s="2" t="s">
        <v>17</v>
      </c>
      <c r="H33" s="2">
        <v>263</v>
      </c>
      <c r="I33" s="3">
        <v>41725</v>
      </c>
      <c r="J33" s="2">
        <v>0</v>
      </c>
      <c r="K33" s="2">
        <v>-133.5455</v>
      </c>
      <c r="L33" s="2">
        <v>0</v>
      </c>
      <c r="M33" s="2">
        <v>0</v>
      </c>
    </row>
    <row r="34" spans="1:13" s="2" customFormat="1" x14ac:dyDescent="0.25">
      <c r="A34" s="2">
        <v>2541</v>
      </c>
      <c r="B34" s="2">
        <v>6849</v>
      </c>
      <c r="C34" s="2">
        <v>5737</v>
      </c>
      <c r="D34" s="2">
        <v>0</v>
      </c>
      <c r="E34" s="2" t="s">
        <v>18</v>
      </c>
      <c r="F34" s="2" t="s">
        <v>17</v>
      </c>
      <c r="G34" s="2" t="s">
        <v>17</v>
      </c>
      <c r="H34" s="2">
        <v>264</v>
      </c>
      <c r="I34" s="3">
        <v>41725</v>
      </c>
      <c r="J34" s="2">
        <v>0</v>
      </c>
      <c r="K34" s="2">
        <v>-146.9</v>
      </c>
      <c r="L34" s="2">
        <v>0</v>
      </c>
      <c r="M34" s="2">
        <v>0</v>
      </c>
    </row>
    <row r="35" spans="1:13" s="2" customFormat="1" x14ac:dyDescent="0.25">
      <c r="A35" s="2">
        <v>2542</v>
      </c>
      <c r="B35" s="2">
        <v>6850</v>
      </c>
      <c r="C35" s="2">
        <v>5737</v>
      </c>
      <c r="D35" s="2">
        <v>0</v>
      </c>
      <c r="E35" s="2" t="s">
        <v>18</v>
      </c>
      <c r="F35" s="2" t="s">
        <v>17</v>
      </c>
      <c r="G35" s="2" t="s">
        <v>17</v>
      </c>
      <c r="H35" s="2">
        <v>265</v>
      </c>
      <c r="I35" s="3">
        <v>41725</v>
      </c>
      <c r="J35" s="2">
        <v>0</v>
      </c>
      <c r="K35" s="2">
        <v>-146.9</v>
      </c>
      <c r="L35" s="2">
        <v>0</v>
      </c>
      <c r="M35" s="2">
        <v>0</v>
      </c>
    </row>
    <row r="36" spans="1:13" s="2" customFormat="1" x14ac:dyDescent="0.25">
      <c r="A36" s="2">
        <v>2543</v>
      </c>
      <c r="B36" s="2">
        <v>6851</v>
      </c>
      <c r="C36" s="2">
        <v>5737</v>
      </c>
      <c r="D36" s="2">
        <v>0</v>
      </c>
      <c r="E36" s="2" t="s">
        <v>18</v>
      </c>
      <c r="F36" s="2" t="s">
        <v>17</v>
      </c>
      <c r="G36" s="2" t="s">
        <v>17</v>
      </c>
      <c r="H36" s="2">
        <v>266</v>
      </c>
      <c r="I36" s="3">
        <v>41725</v>
      </c>
      <c r="J36" s="2">
        <v>0</v>
      </c>
      <c r="K36" s="2">
        <v>-525.27880000000005</v>
      </c>
      <c r="L36" s="2">
        <v>0</v>
      </c>
      <c r="M36" s="2">
        <v>0</v>
      </c>
    </row>
    <row r="37" spans="1:13" s="2" customFormat="1" x14ac:dyDescent="0.25">
      <c r="A37" s="2">
        <v>2544</v>
      </c>
      <c r="B37" s="2">
        <v>6852</v>
      </c>
      <c r="C37" s="2">
        <v>5737</v>
      </c>
      <c r="D37" s="2">
        <v>0</v>
      </c>
      <c r="E37" s="2" t="s">
        <v>18</v>
      </c>
      <c r="F37" s="2" t="s">
        <v>17</v>
      </c>
      <c r="G37" s="2" t="s">
        <v>17</v>
      </c>
      <c r="H37" s="2">
        <v>267</v>
      </c>
      <c r="I37" s="3">
        <v>41725</v>
      </c>
      <c r="J37" s="2">
        <v>0</v>
      </c>
      <c r="K37" s="2">
        <v>-133.5455</v>
      </c>
      <c r="L37" s="2">
        <v>0</v>
      </c>
      <c r="M37" s="2">
        <v>0</v>
      </c>
    </row>
    <row r="38" spans="1:13" s="2" customFormat="1" x14ac:dyDescent="0.25">
      <c r="A38" s="2">
        <v>2545</v>
      </c>
      <c r="B38" s="2">
        <v>6855</v>
      </c>
      <c r="C38" s="2">
        <v>5737</v>
      </c>
      <c r="D38" s="2">
        <v>0</v>
      </c>
      <c r="E38" s="2" t="s">
        <v>18</v>
      </c>
      <c r="F38" s="2" t="s">
        <v>17</v>
      </c>
      <c r="G38" s="2" t="s">
        <v>17</v>
      </c>
      <c r="H38" s="2">
        <v>268</v>
      </c>
      <c r="I38" s="3">
        <v>41725</v>
      </c>
      <c r="J38" s="2">
        <v>0</v>
      </c>
      <c r="K38" s="2">
        <v>-267.09089999999998</v>
      </c>
      <c r="L38" s="2">
        <v>0</v>
      </c>
      <c r="M38" s="2">
        <v>0</v>
      </c>
    </row>
    <row r="39" spans="1:13" s="2" customFormat="1" x14ac:dyDescent="0.25">
      <c r="A39" s="2">
        <v>2546</v>
      </c>
      <c r="B39" s="2">
        <v>6856</v>
      </c>
      <c r="C39" s="2">
        <v>5737</v>
      </c>
      <c r="D39" s="2">
        <v>0</v>
      </c>
      <c r="E39" s="2" t="s">
        <v>18</v>
      </c>
      <c r="F39" s="2" t="s">
        <v>17</v>
      </c>
      <c r="G39" s="2" t="s">
        <v>17</v>
      </c>
      <c r="H39" s="2">
        <v>269</v>
      </c>
      <c r="I39" s="3">
        <v>41725</v>
      </c>
      <c r="J39" s="2">
        <v>0</v>
      </c>
      <c r="K39" s="2">
        <v>-267.09089999999998</v>
      </c>
      <c r="L39" s="2">
        <v>0</v>
      </c>
      <c r="M39" s="2">
        <v>0</v>
      </c>
    </row>
    <row r="40" spans="1:13" s="2" customFormat="1" x14ac:dyDescent="0.25">
      <c r="A40" s="2">
        <v>2547</v>
      </c>
      <c r="B40" s="2">
        <v>6859</v>
      </c>
      <c r="C40" s="2">
        <v>5737</v>
      </c>
      <c r="D40" s="2">
        <v>0</v>
      </c>
      <c r="E40" s="2" t="s">
        <v>18</v>
      </c>
      <c r="F40" s="2" t="s">
        <v>17</v>
      </c>
      <c r="G40" s="2" t="s">
        <v>17</v>
      </c>
      <c r="H40" s="2">
        <v>270</v>
      </c>
      <c r="I40" s="3">
        <v>41725</v>
      </c>
      <c r="J40" s="2">
        <v>0</v>
      </c>
      <c r="K40" s="2">
        <v>-267.09089999999998</v>
      </c>
      <c r="L40" s="2">
        <v>0</v>
      </c>
      <c r="M40" s="2">
        <v>0</v>
      </c>
    </row>
    <row r="41" spans="1:13" s="2" customFormat="1" x14ac:dyDescent="0.25">
      <c r="A41" s="2">
        <v>2548</v>
      </c>
      <c r="B41" s="2">
        <v>6861</v>
      </c>
      <c r="C41" s="2">
        <v>5737</v>
      </c>
      <c r="D41" s="2">
        <v>0</v>
      </c>
      <c r="E41" s="2" t="s">
        <v>18</v>
      </c>
      <c r="F41" s="2" t="s">
        <v>17</v>
      </c>
      <c r="G41" s="2" t="s">
        <v>17</v>
      </c>
      <c r="H41" s="2">
        <v>271</v>
      </c>
      <c r="I41" s="3">
        <v>41725</v>
      </c>
      <c r="J41" s="2">
        <v>0</v>
      </c>
      <c r="K41" s="2">
        <v>-146.9</v>
      </c>
      <c r="L41" s="2">
        <v>0</v>
      </c>
      <c r="M41" s="2">
        <v>0</v>
      </c>
    </row>
    <row r="42" spans="1:13" s="2" customFormat="1" x14ac:dyDescent="0.25">
      <c r="A42" s="2">
        <v>1543</v>
      </c>
      <c r="B42" s="2">
        <v>6816</v>
      </c>
      <c r="C42" s="2">
        <v>6561</v>
      </c>
      <c r="D42" s="2">
        <v>0</v>
      </c>
      <c r="E42" s="2" t="s">
        <v>16</v>
      </c>
      <c r="F42" s="2" t="s">
        <v>17</v>
      </c>
      <c r="G42" s="2" t="s">
        <v>17</v>
      </c>
      <c r="H42" s="2">
        <v>130</v>
      </c>
      <c r="I42" s="3">
        <v>41711</v>
      </c>
      <c r="J42" s="2">
        <v>0</v>
      </c>
      <c r="K42" s="2">
        <v>-1651.76</v>
      </c>
      <c r="L42" s="2">
        <v>0</v>
      </c>
      <c r="M42" s="2">
        <v>0</v>
      </c>
    </row>
    <row r="43" spans="1:13" s="2" customFormat="1" x14ac:dyDescent="0.25">
      <c r="A43" s="2">
        <v>4819</v>
      </c>
      <c r="B43" s="2">
        <v>8299</v>
      </c>
      <c r="C43" s="2">
        <v>12777</v>
      </c>
      <c r="D43" s="2">
        <v>0</v>
      </c>
      <c r="E43" s="2" t="s">
        <v>18</v>
      </c>
      <c r="F43" s="2" t="s">
        <v>17</v>
      </c>
      <c r="G43" s="2" t="s">
        <v>17</v>
      </c>
      <c r="H43" s="2">
        <v>343</v>
      </c>
      <c r="I43" s="3">
        <v>41772</v>
      </c>
      <c r="J43" s="2">
        <v>0</v>
      </c>
      <c r="K43" s="2">
        <v>-402.9674</v>
      </c>
      <c r="L43" s="2">
        <v>0</v>
      </c>
      <c r="M43" s="2">
        <v>0</v>
      </c>
    </row>
    <row r="44" spans="1:13" s="2" customFormat="1" x14ac:dyDescent="0.25">
      <c r="A44" s="2">
        <v>4820</v>
      </c>
      <c r="B44" s="2">
        <v>8302</v>
      </c>
      <c r="C44" s="2">
        <v>12777</v>
      </c>
      <c r="D44" s="2">
        <v>0</v>
      </c>
      <c r="E44" s="2" t="s">
        <v>18</v>
      </c>
      <c r="F44" s="2" t="s">
        <v>17</v>
      </c>
      <c r="G44" s="2" t="s">
        <v>17</v>
      </c>
      <c r="H44" s="2">
        <v>344</v>
      </c>
      <c r="I44" s="3">
        <v>41772</v>
      </c>
      <c r="J44" s="2">
        <v>0</v>
      </c>
      <c r="K44" s="2">
        <v>-483.5609</v>
      </c>
      <c r="L44" s="2">
        <v>0</v>
      </c>
      <c r="M44" s="2">
        <v>0</v>
      </c>
    </row>
    <row r="45" spans="1:13" s="2" customFormat="1" x14ac:dyDescent="0.25">
      <c r="A45" s="2">
        <v>4821</v>
      </c>
      <c r="B45" s="2">
        <v>8304</v>
      </c>
      <c r="C45" s="2">
        <v>12777</v>
      </c>
      <c r="D45" s="2">
        <v>0</v>
      </c>
      <c r="E45" s="2" t="s">
        <v>18</v>
      </c>
      <c r="F45" s="2" t="s">
        <v>17</v>
      </c>
      <c r="G45" s="2" t="s">
        <v>17</v>
      </c>
      <c r="H45" s="2">
        <v>345</v>
      </c>
      <c r="I45" s="3">
        <v>41772</v>
      </c>
      <c r="J45" s="2">
        <v>0</v>
      </c>
      <c r="K45" s="2">
        <v>-370.73</v>
      </c>
      <c r="L45" s="2">
        <v>0</v>
      </c>
      <c r="M45" s="2">
        <v>0</v>
      </c>
    </row>
    <row r="46" spans="1:13" s="2" customFormat="1" x14ac:dyDescent="0.25">
      <c r="A46" s="2">
        <v>4822</v>
      </c>
      <c r="B46" s="2">
        <v>8308</v>
      </c>
      <c r="C46" s="2">
        <v>12777</v>
      </c>
      <c r="D46" s="2">
        <v>0</v>
      </c>
      <c r="E46" s="2" t="s">
        <v>18</v>
      </c>
      <c r="F46" s="2" t="s">
        <v>17</v>
      </c>
      <c r="G46" s="2" t="s">
        <v>17</v>
      </c>
      <c r="H46" s="2">
        <v>346</v>
      </c>
      <c r="I46" s="3">
        <v>41772</v>
      </c>
      <c r="J46" s="2">
        <v>0</v>
      </c>
      <c r="K46" s="2">
        <v>-531.91700000000003</v>
      </c>
      <c r="L46" s="2">
        <v>0</v>
      </c>
      <c r="M46" s="2">
        <v>0</v>
      </c>
    </row>
    <row r="47" spans="1:13" s="2" customFormat="1" x14ac:dyDescent="0.25">
      <c r="A47" s="2">
        <v>4823</v>
      </c>
      <c r="B47" s="2">
        <v>8310</v>
      </c>
      <c r="C47" s="2">
        <v>12777</v>
      </c>
      <c r="D47" s="2">
        <v>0</v>
      </c>
      <c r="E47" s="2" t="s">
        <v>18</v>
      </c>
      <c r="F47" s="2" t="s">
        <v>17</v>
      </c>
      <c r="G47" s="2" t="s">
        <v>17</v>
      </c>
      <c r="H47" s="2">
        <v>347</v>
      </c>
      <c r="I47" s="3">
        <v>41772</v>
      </c>
      <c r="J47" s="2">
        <v>0</v>
      </c>
      <c r="K47" s="2">
        <v>-483.5609</v>
      </c>
      <c r="L47" s="2">
        <v>0</v>
      </c>
      <c r="M47" s="2">
        <v>0</v>
      </c>
    </row>
    <row r="48" spans="1:13" s="2" customFormat="1" x14ac:dyDescent="0.25">
      <c r="A48" s="2">
        <v>4824</v>
      </c>
      <c r="B48" s="2">
        <v>13554</v>
      </c>
      <c r="C48" s="2">
        <v>12777</v>
      </c>
      <c r="D48" s="2">
        <v>0</v>
      </c>
      <c r="E48" s="2" t="s">
        <v>18</v>
      </c>
      <c r="F48" s="2" t="s">
        <v>17</v>
      </c>
      <c r="G48" s="2" t="s">
        <v>17</v>
      </c>
      <c r="H48" s="2">
        <v>374</v>
      </c>
      <c r="I48" s="3">
        <v>41772</v>
      </c>
      <c r="J48" s="2">
        <v>0</v>
      </c>
      <c r="K48" s="2">
        <v>-531.91700000000003</v>
      </c>
      <c r="L48" s="2">
        <v>0</v>
      </c>
      <c r="M48" s="2">
        <v>0</v>
      </c>
    </row>
    <row r="49" spans="1:13" s="2" customFormat="1" x14ac:dyDescent="0.25">
      <c r="A49" s="2">
        <v>4825</v>
      </c>
      <c r="B49" s="2">
        <v>13555</v>
      </c>
      <c r="C49" s="2">
        <v>12777</v>
      </c>
      <c r="D49" s="2">
        <v>0</v>
      </c>
      <c r="E49" s="2" t="s">
        <v>18</v>
      </c>
      <c r="F49" s="2" t="s">
        <v>17</v>
      </c>
      <c r="G49" s="2" t="s">
        <v>17</v>
      </c>
      <c r="H49" s="2">
        <v>375</v>
      </c>
      <c r="I49" s="3">
        <v>41772</v>
      </c>
      <c r="J49" s="2">
        <v>0</v>
      </c>
      <c r="K49" s="2">
        <v>-483.5609</v>
      </c>
      <c r="L49" s="2">
        <v>0</v>
      </c>
      <c r="M49" s="2">
        <v>0</v>
      </c>
    </row>
    <row r="50" spans="1:13" s="2" customFormat="1" x14ac:dyDescent="0.25">
      <c r="A50" s="2">
        <v>4826</v>
      </c>
      <c r="B50" s="2">
        <v>13558</v>
      </c>
      <c r="C50" s="2">
        <v>12777</v>
      </c>
      <c r="D50" s="2">
        <v>0</v>
      </c>
      <c r="E50" s="2" t="s">
        <v>18</v>
      </c>
      <c r="F50" s="2" t="s">
        <v>17</v>
      </c>
      <c r="G50" s="2" t="s">
        <v>17</v>
      </c>
      <c r="H50" s="2">
        <v>376</v>
      </c>
      <c r="I50" s="3">
        <v>41772</v>
      </c>
      <c r="J50" s="2">
        <v>0</v>
      </c>
      <c r="K50" s="2">
        <v>-531.91700000000003</v>
      </c>
      <c r="L50" s="2">
        <v>0</v>
      </c>
      <c r="M50" s="2">
        <v>0</v>
      </c>
    </row>
    <row r="51" spans="1:13" s="2" customFormat="1" x14ac:dyDescent="0.25">
      <c r="A51" s="2">
        <v>4827</v>
      </c>
      <c r="B51" s="2">
        <v>13560</v>
      </c>
      <c r="C51" s="2">
        <v>12777</v>
      </c>
      <c r="D51" s="2">
        <v>0</v>
      </c>
      <c r="E51" s="2" t="s">
        <v>18</v>
      </c>
      <c r="F51" s="2" t="s">
        <v>17</v>
      </c>
      <c r="G51" s="2" t="s">
        <v>17</v>
      </c>
      <c r="H51" s="2">
        <v>377</v>
      </c>
      <c r="I51" s="3">
        <v>41772</v>
      </c>
      <c r="J51" s="2">
        <v>0</v>
      </c>
      <c r="K51" s="2">
        <v>-2635.4067</v>
      </c>
      <c r="L51" s="2">
        <v>0</v>
      </c>
      <c r="M51" s="2">
        <v>0</v>
      </c>
    </row>
    <row r="52" spans="1:13" s="2" customFormat="1" x14ac:dyDescent="0.25">
      <c r="A52" s="2">
        <v>4828</v>
      </c>
      <c r="B52" s="2">
        <v>13561</v>
      </c>
      <c r="C52" s="2">
        <v>12777</v>
      </c>
      <c r="D52" s="2">
        <v>0</v>
      </c>
      <c r="E52" s="2" t="s">
        <v>18</v>
      </c>
      <c r="F52" s="2" t="s">
        <v>17</v>
      </c>
      <c r="G52" s="2" t="s">
        <v>17</v>
      </c>
      <c r="H52" s="2">
        <v>378</v>
      </c>
      <c r="I52" s="3">
        <v>41772</v>
      </c>
      <c r="J52" s="2">
        <v>0</v>
      </c>
      <c r="K52" s="2">
        <v>-1934.2435</v>
      </c>
      <c r="L52" s="2">
        <v>0</v>
      </c>
      <c r="M52" s="2">
        <v>0</v>
      </c>
    </row>
    <row r="53" spans="1:13" s="2" customFormat="1" x14ac:dyDescent="0.25">
      <c r="A53" s="2">
        <v>4829</v>
      </c>
      <c r="B53" s="2">
        <v>13564</v>
      </c>
      <c r="C53" s="2">
        <v>12777</v>
      </c>
      <c r="D53" s="2">
        <v>0</v>
      </c>
      <c r="E53" s="2" t="s">
        <v>18</v>
      </c>
      <c r="F53" s="2" t="s">
        <v>17</v>
      </c>
      <c r="G53" s="2" t="s">
        <v>17</v>
      </c>
      <c r="H53" s="2">
        <v>379</v>
      </c>
      <c r="I53" s="3">
        <v>41772</v>
      </c>
      <c r="J53" s="2">
        <v>0</v>
      </c>
      <c r="K53" s="2">
        <v>-161.18700000000001</v>
      </c>
      <c r="L53" s="2">
        <v>0</v>
      </c>
      <c r="M53" s="2">
        <v>0</v>
      </c>
    </row>
    <row r="54" spans="1:13" s="2" customFormat="1" x14ac:dyDescent="0.25">
      <c r="A54" s="2">
        <v>4830</v>
      </c>
      <c r="B54" s="2">
        <v>13565</v>
      </c>
      <c r="C54" s="2">
        <v>12777</v>
      </c>
      <c r="D54" s="2">
        <v>0</v>
      </c>
      <c r="E54" s="2" t="s">
        <v>18</v>
      </c>
      <c r="F54" s="2" t="s">
        <v>17</v>
      </c>
      <c r="G54" s="2" t="s">
        <v>17</v>
      </c>
      <c r="H54" s="2">
        <v>380</v>
      </c>
      <c r="I54" s="3">
        <v>41772</v>
      </c>
      <c r="J54" s="2">
        <v>0</v>
      </c>
      <c r="K54" s="2">
        <v>-531.91700000000003</v>
      </c>
      <c r="L54" s="2">
        <v>0</v>
      </c>
      <c r="M54" s="2">
        <v>0</v>
      </c>
    </row>
    <row r="55" spans="1:13" s="2" customFormat="1" x14ac:dyDescent="0.25">
      <c r="A55" s="2">
        <v>4831</v>
      </c>
      <c r="B55" s="2">
        <v>13569</v>
      </c>
      <c r="C55" s="2">
        <v>12777</v>
      </c>
      <c r="D55" s="2">
        <v>0</v>
      </c>
      <c r="E55" s="2" t="s">
        <v>18</v>
      </c>
      <c r="F55" s="2" t="s">
        <v>17</v>
      </c>
      <c r="G55" s="2" t="s">
        <v>17</v>
      </c>
      <c r="H55" s="2">
        <v>383</v>
      </c>
      <c r="I55" s="3">
        <v>41772</v>
      </c>
      <c r="J55" s="2">
        <v>0</v>
      </c>
      <c r="K55" s="2">
        <v>-967.12170000000003</v>
      </c>
      <c r="L55" s="2">
        <v>0</v>
      </c>
      <c r="M55" s="2">
        <v>0</v>
      </c>
    </row>
    <row r="56" spans="1:13" s="2" customFormat="1" x14ac:dyDescent="0.25">
      <c r="A56" s="2">
        <v>4832</v>
      </c>
      <c r="B56" s="2">
        <v>13570</v>
      </c>
      <c r="C56" s="2">
        <v>12777</v>
      </c>
      <c r="D56" s="2">
        <v>0</v>
      </c>
      <c r="E56" s="2" t="s">
        <v>18</v>
      </c>
      <c r="F56" s="2" t="s">
        <v>17</v>
      </c>
      <c r="G56" s="2" t="s">
        <v>17</v>
      </c>
      <c r="H56" s="2">
        <v>384</v>
      </c>
      <c r="I56" s="3">
        <v>41772</v>
      </c>
      <c r="J56" s="2">
        <v>0</v>
      </c>
      <c r="K56" s="2">
        <v>-967.12170000000003</v>
      </c>
      <c r="L56" s="2">
        <v>0</v>
      </c>
      <c r="M56" s="2">
        <v>0</v>
      </c>
    </row>
    <row r="57" spans="1:13" s="2" customFormat="1" x14ac:dyDescent="0.25">
      <c r="A57" s="2">
        <v>4833</v>
      </c>
      <c r="B57" s="2">
        <v>13572</v>
      </c>
      <c r="C57" s="2">
        <v>12777</v>
      </c>
      <c r="D57" s="2">
        <v>0</v>
      </c>
      <c r="E57" s="2" t="s">
        <v>18</v>
      </c>
      <c r="F57" s="2" t="s">
        <v>17</v>
      </c>
      <c r="G57" s="2" t="s">
        <v>17</v>
      </c>
      <c r="H57" s="2">
        <v>385</v>
      </c>
      <c r="I57" s="3">
        <v>41772</v>
      </c>
      <c r="J57" s="2">
        <v>0</v>
      </c>
      <c r="K57" s="2">
        <v>-967.12170000000003</v>
      </c>
      <c r="L57" s="2">
        <v>0</v>
      </c>
      <c r="M57" s="2">
        <v>0</v>
      </c>
    </row>
    <row r="58" spans="1:13" s="2" customFormat="1" x14ac:dyDescent="0.25">
      <c r="A58" s="2">
        <v>4834</v>
      </c>
      <c r="B58" s="2">
        <v>13573</v>
      </c>
      <c r="C58" s="2">
        <v>12777</v>
      </c>
      <c r="D58" s="2">
        <v>0</v>
      </c>
      <c r="E58" s="2" t="s">
        <v>18</v>
      </c>
      <c r="F58" s="2" t="s">
        <v>17</v>
      </c>
      <c r="G58" s="2" t="s">
        <v>17</v>
      </c>
      <c r="H58" s="2">
        <v>386</v>
      </c>
      <c r="I58" s="3">
        <v>41772</v>
      </c>
      <c r="J58" s="2">
        <v>0</v>
      </c>
      <c r="K58" s="2">
        <v>-967.12170000000003</v>
      </c>
      <c r="L58" s="2">
        <v>0</v>
      </c>
      <c r="M58" s="2">
        <v>0</v>
      </c>
    </row>
    <row r="59" spans="1:13" s="2" customFormat="1" x14ac:dyDescent="0.25">
      <c r="A59" s="2">
        <v>4835</v>
      </c>
      <c r="B59" s="2">
        <v>13576</v>
      </c>
      <c r="C59" s="2">
        <v>12777</v>
      </c>
      <c r="D59" s="2">
        <v>0</v>
      </c>
      <c r="E59" s="2" t="s">
        <v>18</v>
      </c>
      <c r="F59" s="2" t="s">
        <v>17</v>
      </c>
      <c r="G59" s="2" t="s">
        <v>17</v>
      </c>
      <c r="H59" s="2">
        <v>387</v>
      </c>
      <c r="I59" s="3">
        <v>41772</v>
      </c>
      <c r="J59" s="2">
        <v>0</v>
      </c>
      <c r="K59" s="2">
        <v>-967.12170000000003</v>
      </c>
      <c r="L59" s="2">
        <v>0</v>
      </c>
      <c r="M59" s="2">
        <v>0</v>
      </c>
    </row>
    <row r="60" spans="1:13" s="2" customFormat="1" x14ac:dyDescent="0.25">
      <c r="A60" s="2">
        <v>4836</v>
      </c>
      <c r="B60" s="2">
        <v>13578</v>
      </c>
      <c r="C60" s="2">
        <v>12777</v>
      </c>
      <c r="D60" s="2">
        <v>0</v>
      </c>
      <c r="E60" s="2" t="s">
        <v>18</v>
      </c>
      <c r="F60" s="2" t="s">
        <v>17</v>
      </c>
      <c r="G60" s="2" t="s">
        <v>17</v>
      </c>
      <c r="H60" s="2">
        <v>388</v>
      </c>
      <c r="I60" s="3">
        <v>41772</v>
      </c>
      <c r="J60" s="2">
        <v>0</v>
      </c>
      <c r="K60" s="2">
        <v>-967.12170000000003</v>
      </c>
      <c r="L60" s="2">
        <v>0</v>
      </c>
      <c r="M60" s="2">
        <v>0</v>
      </c>
    </row>
    <row r="61" spans="1:13" s="2" customFormat="1" x14ac:dyDescent="0.25">
      <c r="A61" s="2">
        <v>4837</v>
      </c>
      <c r="B61" s="2">
        <v>13583</v>
      </c>
      <c r="C61" s="2">
        <v>12777</v>
      </c>
      <c r="D61" s="2">
        <v>0</v>
      </c>
      <c r="E61" s="2" t="s">
        <v>18</v>
      </c>
      <c r="F61" s="2" t="s">
        <v>17</v>
      </c>
      <c r="G61" s="2" t="s">
        <v>17</v>
      </c>
      <c r="H61" s="2">
        <v>389</v>
      </c>
      <c r="I61" s="3">
        <v>41772</v>
      </c>
      <c r="J61" s="2">
        <v>0</v>
      </c>
      <c r="K61" s="2">
        <v>-886.52829999999994</v>
      </c>
      <c r="L61" s="2">
        <v>0</v>
      </c>
      <c r="M61" s="2">
        <v>0</v>
      </c>
    </row>
    <row r="62" spans="1:13" s="2" customFormat="1" x14ac:dyDescent="0.25">
      <c r="A62" s="2">
        <v>4838</v>
      </c>
      <c r="B62" s="2">
        <v>13584</v>
      </c>
      <c r="C62" s="2">
        <v>12777</v>
      </c>
      <c r="D62" s="2">
        <v>0</v>
      </c>
      <c r="E62" s="2" t="s">
        <v>18</v>
      </c>
      <c r="F62" s="2" t="s">
        <v>17</v>
      </c>
      <c r="G62" s="2" t="s">
        <v>17</v>
      </c>
      <c r="H62" s="2">
        <v>390</v>
      </c>
      <c r="I62" s="3">
        <v>41772</v>
      </c>
      <c r="J62" s="2">
        <v>0</v>
      </c>
      <c r="K62" s="2">
        <v>-370.73</v>
      </c>
      <c r="L62" s="2">
        <v>0</v>
      </c>
      <c r="M62" s="2">
        <v>0</v>
      </c>
    </row>
    <row r="63" spans="1:13" s="2" customFormat="1" x14ac:dyDescent="0.25">
      <c r="A63" s="2">
        <v>4839</v>
      </c>
      <c r="B63" s="2">
        <v>13588</v>
      </c>
      <c r="C63" s="2">
        <v>12777</v>
      </c>
      <c r="D63" s="2">
        <v>0</v>
      </c>
      <c r="E63" s="2" t="s">
        <v>18</v>
      </c>
      <c r="F63" s="2" t="s">
        <v>17</v>
      </c>
      <c r="G63" s="2" t="s">
        <v>17</v>
      </c>
      <c r="H63" s="2">
        <v>391</v>
      </c>
      <c r="I63" s="3">
        <v>41772</v>
      </c>
      <c r="J63" s="2">
        <v>0</v>
      </c>
      <c r="K63" s="2">
        <v>-3038.3741</v>
      </c>
      <c r="L63" s="2">
        <v>0</v>
      </c>
      <c r="M63" s="2">
        <v>0</v>
      </c>
    </row>
    <row r="64" spans="1:13" s="2" customFormat="1" x14ac:dyDescent="0.25">
      <c r="A64" s="2">
        <v>4840</v>
      </c>
      <c r="B64" s="2">
        <v>13589</v>
      </c>
      <c r="C64" s="2">
        <v>12777</v>
      </c>
      <c r="D64" s="2">
        <v>0</v>
      </c>
      <c r="E64" s="2" t="s">
        <v>18</v>
      </c>
      <c r="F64" s="2" t="s">
        <v>17</v>
      </c>
      <c r="G64" s="2" t="s">
        <v>17</v>
      </c>
      <c r="H64" s="2">
        <v>392</v>
      </c>
      <c r="I64" s="3">
        <v>41772</v>
      </c>
      <c r="J64" s="2">
        <v>0</v>
      </c>
      <c r="K64" s="2">
        <v>-161.18700000000001</v>
      </c>
      <c r="L64" s="2">
        <v>0</v>
      </c>
      <c r="M64" s="2">
        <v>0</v>
      </c>
    </row>
    <row r="65" spans="1:13" s="2" customFormat="1" x14ac:dyDescent="0.25">
      <c r="A65" s="2">
        <v>4841</v>
      </c>
      <c r="B65" s="2">
        <v>13592</v>
      </c>
      <c r="C65" s="2">
        <v>12777</v>
      </c>
      <c r="D65" s="2">
        <v>0</v>
      </c>
      <c r="E65" s="2" t="s">
        <v>18</v>
      </c>
      <c r="F65" s="2" t="s">
        <v>17</v>
      </c>
      <c r="G65" s="2" t="s">
        <v>17</v>
      </c>
      <c r="H65" s="2">
        <v>393</v>
      </c>
      <c r="I65" s="3">
        <v>41772</v>
      </c>
      <c r="J65" s="2">
        <v>0</v>
      </c>
      <c r="K65" s="2">
        <v>-1313.6737000000001</v>
      </c>
      <c r="L65" s="2">
        <v>0</v>
      </c>
      <c r="M65" s="2">
        <v>0</v>
      </c>
    </row>
    <row r="66" spans="1:13" s="2" customFormat="1" x14ac:dyDescent="0.25">
      <c r="A66" s="2">
        <v>4842</v>
      </c>
      <c r="B66" s="2">
        <v>13593</v>
      </c>
      <c r="C66" s="2">
        <v>12777</v>
      </c>
      <c r="D66" s="2">
        <v>0</v>
      </c>
      <c r="E66" s="2" t="s">
        <v>18</v>
      </c>
      <c r="F66" s="2" t="s">
        <v>17</v>
      </c>
      <c r="G66" s="2" t="s">
        <v>17</v>
      </c>
      <c r="H66" s="2">
        <v>394</v>
      </c>
      <c r="I66" s="3">
        <v>41772</v>
      </c>
      <c r="J66" s="2">
        <v>0</v>
      </c>
      <c r="K66" s="2">
        <v>-2506.4571999999998</v>
      </c>
      <c r="L66" s="2">
        <v>0</v>
      </c>
      <c r="M66" s="2">
        <v>0</v>
      </c>
    </row>
    <row r="67" spans="1:13" s="2" customFormat="1" x14ac:dyDescent="0.25">
      <c r="A67" s="2">
        <v>4843</v>
      </c>
      <c r="B67" s="2">
        <v>13594</v>
      </c>
      <c r="C67" s="2">
        <v>12777</v>
      </c>
      <c r="D67" s="2">
        <v>0</v>
      </c>
      <c r="E67" s="2" t="s">
        <v>18</v>
      </c>
      <c r="F67" s="2" t="s">
        <v>17</v>
      </c>
      <c r="G67" s="2" t="s">
        <v>17</v>
      </c>
      <c r="H67" s="2">
        <v>395</v>
      </c>
      <c r="I67" s="3">
        <v>41772</v>
      </c>
      <c r="J67" s="2">
        <v>0</v>
      </c>
      <c r="K67" s="2">
        <v>-1007.4185</v>
      </c>
      <c r="L67" s="2">
        <v>0</v>
      </c>
      <c r="M67" s="2">
        <v>0</v>
      </c>
    </row>
    <row r="68" spans="1:13" s="2" customFormat="1" x14ac:dyDescent="0.25">
      <c r="A68" s="2">
        <v>4844</v>
      </c>
      <c r="B68" s="2">
        <v>13595</v>
      </c>
      <c r="C68" s="2">
        <v>12777</v>
      </c>
      <c r="D68" s="2">
        <v>0</v>
      </c>
      <c r="E68" s="2" t="s">
        <v>18</v>
      </c>
      <c r="F68" s="2" t="s">
        <v>17</v>
      </c>
      <c r="G68" s="2" t="s">
        <v>17</v>
      </c>
      <c r="H68" s="2">
        <v>396</v>
      </c>
      <c r="I68" s="3">
        <v>41772</v>
      </c>
      <c r="J68" s="2">
        <v>0</v>
      </c>
      <c r="K68" s="2">
        <v>-370.73</v>
      </c>
      <c r="L68" s="2">
        <v>0</v>
      </c>
      <c r="M68" s="2">
        <v>0</v>
      </c>
    </row>
    <row r="69" spans="1:13" s="2" customFormat="1" x14ac:dyDescent="0.25">
      <c r="A69" s="2">
        <v>4845</v>
      </c>
      <c r="B69" s="2">
        <v>13596</v>
      </c>
      <c r="C69" s="2">
        <v>12777</v>
      </c>
      <c r="D69" s="2">
        <v>0</v>
      </c>
      <c r="E69" s="2" t="s">
        <v>18</v>
      </c>
      <c r="F69" s="2" t="s">
        <v>17</v>
      </c>
      <c r="G69" s="2" t="s">
        <v>17</v>
      </c>
      <c r="H69" s="2">
        <v>397</v>
      </c>
      <c r="I69" s="3">
        <v>41772</v>
      </c>
      <c r="J69" s="2">
        <v>0</v>
      </c>
      <c r="K69" s="2">
        <v>-564.15430000000003</v>
      </c>
      <c r="L69" s="2">
        <v>0</v>
      </c>
      <c r="M69" s="2">
        <v>0</v>
      </c>
    </row>
    <row r="70" spans="1:13" s="2" customFormat="1" x14ac:dyDescent="0.25">
      <c r="A70" s="2">
        <v>4846</v>
      </c>
      <c r="B70" s="2">
        <v>13597</v>
      </c>
      <c r="C70" s="2">
        <v>12777</v>
      </c>
      <c r="D70" s="2">
        <v>0</v>
      </c>
      <c r="E70" s="2" t="s">
        <v>18</v>
      </c>
      <c r="F70" s="2" t="s">
        <v>17</v>
      </c>
      <c r="G70" s="2" t="s">
        <v>17</v>
      </c>
      <c r="H70" s="2">
        <v>398</v>
      </c>
      <c r="I70" s="3">
        <v>41772</v>
      </c>
      <c r="J70" s="2">
        <v>0</v>
      </c>
      <c r="K70" s="2">
        <v>-370.73</v>
      </c>
      <c r="L70" s="2">
        <v>0</v>
      </c>
      <c r="M70" s="2">
        <v>0</v>
      </c>
    </row>
    <row r="71" spans="1:13" s="2" customFormat="1" x14ac:dyDescent="0.25">
      <c r="A71" s="2">
        <v>4847</v>
      </c>
      <c r="B71" s="2">
        <v>13599</v>
      </c>
      <c r="C71" s="2">
        <v>12777</v>
      </c>
      <c r="D71" s="2">
        <v>0</v>
      </c>
      <c r="E71" s="2" t="s">
        <v>18</v>
      </c>
      <c r="F71" s="2" t="s">
        <v>17</v>
      </c>
      <c r="G71" s="2" t="s">
        <v>17</v>
      </c>
      <c r="H71" s="2">
        <v>399</v>
      </c>
      <c r="I71" s="3">
        <v>41772</v>
      </c>
      <c r="J71" s="2">
        <v>0</v>
      </c>
      <c r="K71" s="2">
        <v>-2927.1550999999999</v>
      </c>
      <c r="L71" s="2">
        <v>0</v>
      </c>
      <c r="M71" s="2">
        <v>0</v>
      </c>
    </row>
    <row r="72" spans="1:13" s="2" customFormat="1" x14ac:dyDescent="0.25">
      <c r="A72" s="2">
        <v>4848</v>
      </c>
      <c r="B72" s="2">
        <v>13600</v>
      </c>
      <c r="C72" s="2">
        <v>12777</v>
      </c>
      <c r="D72" s="2">
        <v>0</v>
      </c>
      <c r="E72" s="2" t="s">
        <v>18</v>
      </c>
      <c r="F72" s="2" t="s">
        <v>17</v>
      </c>
      <c r="G72" s="2" t="s">
        <v>17</v>
      </c>
      <c r="H72" s="2">
        <v>400</v>
      </c>
      <c r="I72" s="3">
        <v>41772</v>
      </c>
      <c r="J72" s="2">
        <v>0</v>
      </c>
      <c r="K72" s="2">
        <v>-1289.4956999999999</v>
      </c>
      <c r="L72" s="2">
        <v>0</v>
      </c>
      <c r="M72" s="2">
        <v>0</v>
      </c>
    </row>
    <row r="73" spans="1:13" s="2" customFormat="1" x14ac:dyDescent="0.25">
      <c r="A73" s="2">
        <v>4849</v>
      </c>
      <c r="B73" s="2">
        <v>13601</v>
      </c>
      <c r="C73" s="2">
        <v>12777</v>
      </c>
      <c r="D73" s="2">
        <v>0</v>
      </c>
      <c r="E73" s="2" t="s">
        <v>18</v>
      </c>
      <c r="F73" s="2" t="s">
        <v>17</v>
      </c>
      <c r="G73" s="2" t="s">
        <v>17</v>
      </c>
      <c r="H73" s="2">
        <v>401</v>
      </c>
      <c r="I73" s="3">
        <v>41772</v>
      </c>
      <c r="J73" s="2">
        <v>0</v>
      </c>
      <c r="K73" s="2">
        <v>-1184.7240999999999</v>
      </c>
      <c r="L73" s="2">
        <v>0</v>
      </c>
      <c r="M73" s="2">
        <v>0</v>
      </c>
    </row>
    <row r="74" spans="1:13" s="2" customFormat="1" x14ac:dyDescent="0.25">
      <c r="A74" s="2">
        <v>4850</v>
      </c>
      <c r="B74" s="2">
        <v>13603</v>
      </c>
      <c r="C74" s="2">
        <v>12777</v>
      </c>
      <c r="D74" s="2">
        <v>0</v>
      </c>
      <c r="E74" s="2" t="s">
        <v>18</v>
      </c>
      <c r="F74" s="2" t="s">
        <v>17</v>
      </c>
      <c r="G74" s="2" t="s">
        <v>17</v>
      </c>
      <c r="H74" s="2">
        <v>402</v>
      </c>
      <c r="I74" s="3">
        <v>41772</v>
      </c>
      <c r="J74" s="2">
        <v>0</v>
      </c>
      <c r="K74" s="2">
        <v>-2861.0684999999999</v>
      </c>
      <c r="L74" s="2">
        <v>0</v>
      </c>
      <c r="M74" s="2">
        <v>0</v>
      </c>
    </row>
    <row r="75" spans="1:13" s="2" customFormat="1" x14ac:dyDescent="0.25">
      <c r="A75" s="2">
        <v>4851</v>
      </c>
      <c r="B75" s="2">
        <v>13604</v>
      </c>
      <c r="C75" s="2">
        <v>12777</v>
      </c>
      <c r="D75" s="2">
        <v>0</v>
      </c>
      <c r="E75" s="2" t="s">
        <v>18</v>
      </c>
      <c r="F75" s="2" t="s">
        <v>17</v>
      </c>
      <c r="G75" s="2" t="s">
        <v>17</v>
      </c>
      <c r="H75" s="2">
        <v>403</v>
      </c>
      <c r="I75" s="3">
        <v>41772</v>
      </c>
      <c r="J75" s="2">
        <v>0</v>
      </c>
      <c r="K75" s="2">
        <v>-483.5609</v>
      </c>
      <c r="L75" s="2">
        <v>0</v>
      </c>
      <c r="M75" s="2">
        <v>0</v>
      </c>
    </row>
    <row r="76" spans="1:13" s="2" customFormat="1" x14ac:dyDescent="0.25">
      <c r="A76" s="2">
        <v>4852</v>
      </c>
      <c r="B76" s="2">
        <v>13605</v>
      </c>
      <c r="C76" s="2">
        <v>12777</v>
      </c>
      <c r="D76" s="2">
        <v>0</v>
      </c>
      <c r="E76" s="2" t="s">
        <v>18</v>
      </c>
      <c r="F76" s="2" t="s">
        <v>17</v>
      </c>
      <c r="G76" s="2" t="s">
        <v>17</v>
      </c>
      <c r="H76" s="2">
        <v>404</v>
      </c>
      <c r="I76" s="3">
        <v>41772</v>
      </c>
      <c r="J76" s="2">
        <v>0</v>
      </c>
      <c r="K76" s="2">
        <v>-370.73</v>
      </c>
      <c r="L76" s="2">
        <v>0</v>
      </c>
      <c r="M76" s="2">
        <v>0</v>
      </c>
    </row>
    <row r="77" spans="1:13" s="2" customFormat="1" x14ac:dyDescent="0.25">
      <c r="A77" s="2">
        <v>4853</v>
      </c>
      <c r="B77" s="2">
        <v>13607</v>
      </c>
      <c r="C77" s="2">
        <v>12777</v>
      </c>
      <c r="D77" s="2">
        <v>0</v>
      </c>
      <c r="E77" s="2" t="s">
        <v>18</v>
      </c>
      <c r="F77" s="2" t="s">
        <v>17</v>
      </c>
      <c r="G77" s="2" t="s">
        <v>17</v>
      </c>
      <c r="H77" s="2">
        <v>405</v>
      </c>
      <c r="I77" s="3">
        <v>41772</v>
      </c>
      <c r="J77" s="2">
        <v>0</v>
      </c>
      <c r="K77" s="2">
        <v>-564.15430000000003</v>
      </c>
      <c r="L77" s="2">
        <v>0</v>
      </c>
      <c r="M77" s="2">
        <v>0</v>
      </c>
    </row>
    <row r="78" spans="1:13" s="2" customFormat="1" x14ac:dyDescent="0.25">
      <c r="A78" s="2">
        <v>4854</v>
      </c>
      <c r="B78" s="2">
        <v>13608</v>
      </c>
      <c r="C78" s="2">
        <v>12777</v>
      </c>
      <c r="D78" s="2">
        <v>0</v>
      </c>
      <c r="E78" s="2" t="s">
        <v>18</v>
      </c>
      <c r="F78" s="2" t="s">
        <v>17</v>
      </c>
      <c r="G78" s="2" t="s">
        <v>17</v>
      </c>
      <c r="H78" s="2">
        <v>406</v>
      </c>
      <c r="I78" s="3">
        <v>41772</v>
      </c>
      <c r="J78" s="2">
        <v>0</v>
      </c>
      <c r="K78" s="2">
        <v>-483.5609</v>
      </c>
      <c r="L78" s="2">
        <v>0</v>
      </c>
      <c r="M78" s="2">
        <v>0</v>
      </c>
    </row>
    <row r="79" spans="1:13" s="2" customFormat="1" x14ac:dyDescent="0.25">
      <c r="A79" s="2">
        <v>4855</v>
      </c>
      <c r="B79" s="2">
        <v>13610</v>
      </c>
      <c r="C79" s="2">
        <v>12777</v>
      </c>
      <c r="D79" s="2">
        <v>0</v>
      </c>
      <c r="E79" s="2" t="s">
        <v>18</v>
      </c>
      <c r="F79" s="2" t="s">
        <v>17</v>
      </c>
      <c r="G79" s="2" t="s">
        <v>17</v>
      </c>
      <c r="H79" s="2">
        <v>407</v>
      </c>
      <c r="I79" s="3">
        <v>41772</v>
      </c>
      <c r="J79" s="2">
        <v>0</v>
      </c>
      <c r="K79" s="2">
        <v>-4247.2763000000004</v>
      </c>
      <c r="L79" s="2">
        <v>0</v>
      </c>
      <c r="M79" s="2">
        <v>0</v>
      </c>
    </row>
    <row r="80" spans="1:13" s="2" customFormat="1" x14ac:dyDescent="0.25">
      <c r="A80" s="2">
        <v>4856</v>
      </c>
      <c r="B80" s="2">
        <v>13612</v>
      </c>
      <c r="C80" s="2">
        <v>12777</v>
      </c>
      <c r="D80" s="2">
        <v>0</v>
      </c>
      <c r="E80" s="2" t="s">
        <v>18</v>
      </c>
      <c r="F80" s="2" t="s">
        <v>17</v>
      </c>
      <c r="G80" s="2" t="s">
        <v>17</v>
      </c>
      <c r="H80" s="2">
        <v>409</v>
      </c>
      <c r="I80" s="3">
        <v>41772</v>
      </c>
      <c r="J80" s="2">
        <v>0</v>
      </c>
      <c r="K80" s="2">
        <v>-1370.0890999999999</v>
      </c>
      <c r="L80" s="2">
        <v>0</v>
      </c>
      <c r="M80" s="2">
        <v>0</v>
      </c>
    </row>
    <row r="81" spans="1:13" s="2" customFormat="1" x14ac:dyDescent="0.25">
      <c r="A81" s="2">
        <v>3857</v>
      </c>
      <c r="B81" s="2">
        <v>1267</v>
      </c>
      <c r="C81" s="2">
        <v>24912</v>
      </c>
      <c r="D81" s="2">
        <v>0</v>
      </c>
      <c r="E81" s="2" t="s">
        <v>18</v>
      </c>
      <c r="F81" s="2" t="s">
        <v>17</v>
      </c>
      <c r="G81" s="2" t="s">
        <v>17</v>
      </c>
      <c r="H81" s="2">
        <v>5</v>
      </c>
      <c r="I81" s="3">
        <v>41771</v>
      </c>
      <c r="J81" s="2">
        <v>0</v>
      </c>
      <c r="K81" s="2">
        <v>-387.4273</v>
      </c>
      <c r="L81" s="2">
        <v>0</v>
      </c>
      <c r="M81" s="2">
        <v>0</v>
      </c>
    </row>
    <row r="82" spans="1:13" s="2" customFormat="1" x14ac:dyDescent="0.25">
      <c r="A82" s="2">
        <v>3858</v>
      </c>
      <c r="B82" s="2">
        <v>2053</v>
      </c>
      <c r="C82" s="2">
        <v>24912</v>
      </c>
      <c r="D82" s="2">
        <v>0</v>
      </c>
      <c r="E82" s="2" t="s">
        <v>19</v>
      </c>
      <c r="F82" s="2" t="s">
        <v>17</v>
      </c>
      <c r="G82" s="2" t="s">
        <v>17</v>
      </c>
      <c r="H82" s="2">
        <v>56</v>
      </c>
      <c r="I82" s="3">
        <v>41771</v>
      </c>
      <c r="J82" s="2">
        <v>0</v>
      </c>
      <c r="K82" s="2">
        <v>-1219.6785</v>
      </c>
      <c r="L82" s="2">
        <v>0</v>
      </c>
      <c r="M82" s="2">
        <v>0</v>
      </c>
    </row>
    <row r="83" spans="1:13" s="2" customFormat="1" x14ac:dyDescent="0.25">
      <c r="A83" s="2">
        <v>3859</v>
      </c>
      <c r="B83" s="2">
        <v>2054</v>
      </c>
      <c r="C83" s="2">
        <v>24912</v>
      </c>
      <c r="D83" s="2">
        <v>0</v>
      </c>
      <c r="E83" s="2" t="s">
        <v>19</v>
      </c>
      <c r="F83" s="2" t="s">
        <v>17</v>
      </c>
      <c r="G83" s="2" t="s">
        <v>17</v>
      </c>
      <c r="H83" s="2">
        <v>57</v>
      </c>
      <c r="I83" s="3">
        <v>41771</v>
      </c>
      <c r="J83" s="2">
        <v>0</v>
      </c>
      <c r="K83" s="2">
        <v>-1219.6785</v>
      </c>
      <c r="L83" s="2">
        <v>0</v>
      </c>
      <c r="M83" s="2">
        <v>0</v>
      </c>
    </row>
    <row r="84" spans="1:13" s="2" customFormat="1" x14ac:dyDescent="0.25">
      <c r="A84" s="2">
        <v>3860</v>
      </c>
      <c r="B84" s="2">
        <v>2055</v>
      </c>
      <c r="C84" s="2">
        <v>24912</v>
      </c>
      <c r="D84" s="2">
        <v>0</v>
      </c>
      <c r="E84" s="2" t="s">
        <v>19</v>
      </c>
      <c r="F84" s="2" t="s">
        <v>17</v>
      </c>
      <c r="G84" s="2" t="s">
        <v>17</v>
      </c>
      <c r="H84" s="2">
        <v>58</v>
      </c>
      <c r="I84" s="3">
        <v>41771</v>
      </c>
      <c r="J84" s="2">
        <v>0</v>
      </c>
      <c r="K84" s="2">
        <v>-1219.6785</v>
      </c>
      <c r="L84" s="2">
        <v>0</v>
      </c>
      <c r="M84" s="2">
        <v>0</v>
      </c>
    </row>
    <row r="85" spans="1:13" s="2" customFormat="1" x14ac:dyDescent="0.25">
      <c r="A85" s="2">
        <v>3861</v>
      </c>
      <c r="B85" s="2">
        <v>2056</v>
      </c>
      <c r="C85" s="2">
        <v>24912</v>
      </c>
      <c r="D85" s="2">
        <v>0</v>
      </c>
      <c r="E85" s="2" t="s">
        <v>19</v>
      </c>
      <c r="F85" s="2" t="s">
        <v>17</v>
      </c>
      <c r="G85" s="2" t="s">
        <v>17</v>
      </c>
      <c r="H85" s="2">
        <v>59</v>
      </c>
      <c r="I85" s="3">
        <v>41771</v>
      </c>
      <c r="J85" s="2">
        <v>0</v>
      </c>
      <c r="K85" s="2">
        <v>-1064.7075</v>
      </c>
      <c r="L85" s="2">
        <v>0</v>
      </c>
      <c r="M85" s="2">
        <v>0</v>
      </c>
    </row>
    <row r="86" spans="1:13" s="2" customFormat="1" x14ac:dyDescent="0.25">
      <c r="A86" s="2">
        <v>3862</v>
      </c>
      <c r="B86" s="2">
        <v>2057</v>
      </c>
      <c r="C86" s="2">
        <v>24912</v>
      </c>
      <c r="D86" s="2">
        <v>0</v>
      </c>
      <c r="E86" s="2" t="s">
        <v>18</v>
      </c>
      <c r="F86" s="2" t="s">
        <v>17</v>
      </c>
      <c r="G86" s="2" t="s">
        <v>17</v>
      </c>
      <c r="H86" s="2">
        <v>60</v>
      </c>
      <c r="I86" s="3">
        <v>41771</v>
      </c>
      <c r="J86" s="2">
        <v>0</v>
      </c>
      <c r="K86" s="2">
        <v>-1607.1057000000001</v>
      </c>
      <c r="L86" s="2">
        <v>0</v>
      </c>
      <c r="M86" s="2">
        <v>0</v>
      </c>
    </row>
    <row r="87" spans="1:13" s="2" customFormat="1" x14ac:dyDescent="0.25">
      <c r="A87" s="2">
        <v>3863</v>
      </c>
      <c r="B87" s="2">
        <v>2058</v>
      </c>
      <c r="C87" s="2">
        <v>24912</v>
      </c>
      <c r="D87" s="2">
        <v>0</v>
      </c>
      <c r="E87" s="2" t="s">
        <v>18</v>
      </c>
      <c r="F87" s="2" t="s">
        <v>17</v>
      </c>
      <c r="G87" s="2" t="s">
        <v>17</v>
      </c>
      <c r="H87" s="2">
        <v>61</v>
      </c>
      <c r="I87" s="3">
        <v>41771</v>
      </c>
      <c r="J87" s="2">
        <v>0</v>
      </c>
      <c r="K87" s="2">
        <v>-774.85450000000003</v>
      </c>
      <c r="L87" s="2">
        <v>0</v>
      </c>
      <c r="M87" s="2">
        <v>0</v>
      </c>
    </row>
    <row r="88" spans="1:13" s="2" customFormat="1" x14ac:dyDescent="0.25">
      <c r="A88" s="2">
        <v>3864</v>
      </c>
      <c r="B88" s="2">
        <v>2059</v>
      </c>
      <c r="C88" s="2">
        <v>24912</v>
      </c>
      <c r="D88" s="2">
        <v>0</v>
      </c>
      <c r="E88" s="2" t="s">
        <v>18</v>
      </c>
      <c r="F88" s="2" t="s">
        <v>17</v>
      </c>
      <c r="G88" s="2" t="s">
        <v>17</v>
      </c>
      <c r="H88" s="2">
        <v>62</v>
      </c>
      <c r="I88" s="3">
        <v>41771</v>
      </c>
      <c r="J88" s="2">
        <v>0</v>
      </c>
      <c r="K88" s="2">
        <v>-179.36449999999999</v>
      </c>
      <c r="L88" s="2">
        <v>0</v>
      </c>
      <c r="M88" s="2">
        <v>0</v>
      </c>
    </row>
    <row r="89" spans="1:13" s="2" customFormat="1" x14ac:dyDescent="0.25">
      <c r="A89" s="2">
        <v>3865</v>
      </c>
      <c r="B89" s="2">
        <v>2060</v>
      </c>
      <c r="C89" s="2">
        <v>24912</v>
      </c>
      <c r="D89" s="2">
        <v>0</v>
      </c>
      <c r="E89" s="2" t="s">
        <v>18</v>
      </c>
      <c r="F89" s="2" t="s">
        <v>17</v>
      </c>
      <c r="G89" s="2" t="s">
        <v>17</v>
      </c>
      <c r="H89" s="2">
        <v>63</v>
      </c>
      <c r="I89" s="3">
        <v>41771</v>
      </c>
      <c r="J89" s="2">
        <v>0</v>
      </c>
      <c r="K89" s="2">
        <v>-786.33389999999997</v>
      </c>
      <c r="L89" s="2">
        <v>0</v>
      </c>
      <c r="M89" s="2">
        <v>0</v>
      </c>
    </row>
    <row r="90" spans="1:13" s="2" customFormat="1" x14ac:dyDescent="0.25">
      <c r="A90" s="2">
        <v>3866</v>
      </c>
      <c r="B90" s="2">
        <v>2061</v>
      </c>
      <c r="C90" s="2">
        <v>24912</v>
      </c>
      <c r="D90" s="2">
        <v>0</v>
      </c>
      <c r="E90" s="2" t="s">
        <v>18</v>
      </c>
      <c r="F90" s="2" t="s">
        <v>17</v>
      </c>
      <c r="G90" s="2" t="s">
        <v>17</v>
      </c>
      <c r="H90" s="2">
        <v>64</v>
      </c>
      <c r="I90" s="3">
        <v>41771</v>
      </c>
      <c r="J90" s="2">
        <v>0</v>
      </c>
      <c r="K90" s="2">
        <v>-3129.9819000000002</v>
      </c>
      <c r="L90" s="2">
        <v>0</v>
      </c>
      <c r="M90" s="2">
        <v>0</v>
      </c>
    </row>
    <row r="91" spans="1:13" s="2" customFormat="1" x14ac:dyDescent="0.25">
      <c r="A91" s="2">
        <v>3867</v>
      </c>
      <c r="B91" s="2">
        <v>2062</v>
      </c>
      <c r="C91" s="2">
        <v>24912</v>
      </c>
      <c r="D91" s="2">
        <v>0</v>
      </c>
      <c r="E91" s="2" t="s">
        <v>18</v>
      </c>
      <c r="F91" s="2" t="s">
        <v>17</v>
      </c>
      <c r="G91" s="2" t="s">
        <v>17</v>
      </c>
      <c r="H91" s="2">
        <v>65</v>
      </c>
      <c r="I91" s="3">
        <v>41771</v>
      </c>
      <c r="J91" s="2">
        <v>0</v>
      </c>
      <c r="K91" s="2">
        <v>-272.63400000000001</v>
      </c>
      <c r="L91" s="2">
        <v>0</v>
      </c>
      <c r="M91" s="2">
        <v>0</v>
      </c>
    </row>
    <row r="92" spans="1:13" s="2" customFormat="1" x14ac:dyDescent="0.25">
      <c r="A92" s="2">
        <v>3868</v>
      </c>
      <c r="B92" s="2">
        <v>2063</v>
      </c>
      <c r="C92" s="2">
        <v>24912</v>
      </c>
      <c r="D92" s="2">
        <v>0</v>
      </c>
      <c r="E92" s="2" t="s">
        <v>18</v>
      </c>
      <c r="F92" s="2" t="s">
        <v>17</v>
      </c>
      <c r="G92" s="2" t="s">
        <v>17</v>
      </c>
      <c r="H92" s="2">
        <v>66</v>
      </c>
      <c r="I92" s="3">
        <v>41771</v>
      </c>
      <c r="J92" s="2">
        <v>0</v>
      </c>
      <c r="K92" s="2">
        <v>-109.0536</v>
      </c>
      <c r="L92" s="2">
        <v>0</v>
      </c>
      <c r="M92" s="2">
        <v>0</v>
      </c>
    </row>
    <row r="93" spans="1:13" x14ac:dyDescent="0.25">
      <c r="A93">
        <v>3869</v>
      </c>
      <c r="B93">
        <v>2064</v>
      </c>
      <c r="C93">
        <v>24912</v>
      </c>
      <c r="D93">
        <v>0</v>
      </c>
      <c r="E93" t="s">
        <v>18</v>
      </c>
      <c r="F93" t="s">
        <v>17</v>
      </c>
      <c r="G93" t="s">
        <v>17</v>
      </c>
      <c r="H93">
        <v>67</v>
      </c>
      <c r="I93" s="1">
        <v>41771</v>
      </c>
      <c r="J93">
        <v>0</v>
      </c>
      <c r="K93">
        <v>-573.96630000000005</v>
      </c>
      <c r="L93">
        <v>0</v>
      </c>
      <c r="M93">
        <v>0</v>
      </c>
    </row>
    <row r="94" spans="1:13" x14ac:dyDescent="0.25">
      <c r="A94">
        <v>3870</v>
      </c>
      <c r="B94">
        <v>2065</v>
      </c>
      <c r="C94">
        <v>24912</v>
      </c>
      <c r="D94">
        <v>0</v>
      </c>
      <c r="E94" t="s">
        <v>18</v>
      </c>
      <c r="F94" t="s">
        <v>17</v>
      </c>
      <c r="G94" t="s">
        <v>17</v>
      </c>
      <c r="H94">
        <v>68</v>
      </c>
      <c r="I94" s="1">
        <v>41771</v>
      </c>
      <c r="J94">
        <v>0</v>
      </c>
      <c r="K94">
        <v>-4343.4902000000002</v>
      </c>
      <c r="L94">
        <v>0</v>
      </c>
      <c r="M94">
        <v>0</v>
      </c>
    </row>
    <row r="95" spans="1:13" x14ac:dyDescent="0.25">
      <c r="A95">
        <v>3871</v>
      </c>
      <c r="B95">
        <v>2066</v>
      </c>
      <c r="C95">
        <v>24912</v>
      </c>
      <c r="D95">
        <v>0</v>
      </c>
      <c r="E95" t="s">
        <v>18</v>
      </c>
      <c r="F95" t="s">
        <v>17</v>
      </c>
      <c r="G95" t="s">
        <v>17</v>
      </c>
      <c r="H95">
        <v>69</v>
      </c>
      <c r="I95" s="1">
        <v>41771</v>
      </c>
      <c r="J95">
        <v>0</v>
      </c>
      <c r="K95">
        <v>-54.526800000000001</v>
      </c>
      <c r="L95">
        <v>0</v>
      </c>
      <c r="M95">
        <v>0</v>
      </c>
    </row>
    <row r="96" spans="1:13" x14ac:dyDescent="0.25">
      <c r="A96">
        <v>3872</v>
      </c>
      <c r="B96">
        <v>2067</v>
      </c>
      <c r="C96">
        <v>24912</v>
      </c>
      <c r="D96">
        <v>0</v>
      </c>
      <c r="E96" t="s">
        <v>18</v>
      </c>
      <c r="F96" t="s">
        <v>17</v>
      </c>
      <c r="G96" t="s">
        <v>17</v>
      </c>
      <c r="H96">
        <v>70</v>
      </c>
      <c r="I96" s="1">
        <v>41771</v>
      </c>
      <c r="J96">
        <v>0</v>
      </c>
      <c r="K96">
        <v>-20.088799999999999</v>
      </c>
      <c r="L96">
        <v>0</v>
      </c>
      <c r="M96">
        <v>0</v>
      </c>
    </row>
    <row r="97" spans="1:13" x14ac:dyDescent="0.25">
      <c r="A97">
        <v>3873</v>
      </c>
      <c r="B97">
        <v>2068</v>
      </c>
      <c r="C97">
        <v>24912</v>
      </c>
      <c r="D97">
        <v>0</v>
      </c>
      <c r="E97" t="s">
        <v>18</v>
      </c>
      <c r="F97" t="s">
        <v>17</v>
      </c>
      <c r="G97" t="s">
        <v>17</v>
      </c>
      <c r="H97">
        <v>71</v>
      </c>
      <c r="I97" s="1">
        <v>41771</v>
      </c>
      <c r="J97">
        <v>0</v>
      </c>
      <c r="K97">
        <v>-582.57579999999996</v>
      </c>
      <c r="L97">
        <v>0</v>
      </c>
      <c r="M97">
        <v>0</v>
      </c>
    </row>
    <row r="98" spans="1:13" x14ac:dyDescent="0.25">
      <c r="A98">
        <v>3874</v>
      </c>
      <c r="B98">
        <v>2069</v>
      </c>
      <c r="C98">
        <v>24912</v>
      </c>
      <c r="D98">
        <v>0</v>
      </c>
      <c r="E98" t="s">
        <v>18</v>
      </c>
      <c r="F98" t="s">
        <v>17</v>
      </c>
      <c r="G98" t="s">
        <v>17</v>
      </c>
      <c r="H98">
        <v>72</v>
      </c>
      <c r="I98" s="1">
        <v>41771</v>
      </c>
      <c r="J98">
        <v>0</v>
      </c>
      <c r="K98">
        <v>-1010.1807</v>
      </c>
      <c r="L98">
        <v>0</v>
      </c>
      <c r="M98">
        <v>0</v>
      </c>
    </row>
    <row r="99" spans="1:13" x14ac:dyDescent="0.25">
      <c r="A99">
        <v>3875</v>
      </c>
      <c r="B99">
        <v>2070</v>
      </c>
      <c r="C99">
        <v>24912</v>
      </c>
      <c r="D99">
        <v>0</v>
      </c>
      <c r="E99" t="s">
        <v>18</v>
      </c>
      <c r="F99" t="s">
        <v>17</v>
      </c>
      <c r="G99" t="s">
        <v>17</v>
      </c>
      <c r="H99">
        <v>73</v>
      </c>
      <c r="I99" s="1">
        <v>41771</v>
      </c>
      <c r="J99">
        <v>0</v>
      </c>
      <c r="K99">
        <v>-20.088799999999999</v>
      </c>
      <c r="L99">
        <v>0</v>
      </c>
      <c r="M99">
        <v>0</v>
      </c>
    </row>
    <row r="100" spans="1:13" x14ac:dyDescent="0.25">
      <c r="A100">
        <v>3876</v>
      </c>
      <c r="B100">
        <v>2071</v>
      </c>
      <c r="C100">
        <v>24912</v>
      </c>
      <c r="D100">
        <v>0</v>
      </c>
      <c r="E100" t="s">
        <v>18</v>
      </c>
      <c r="F100" t="s">
        <v>17</v>
      </c>
      <c r="G100" t="s">
        <v>17</v>
      </c>
      <c r="H100">
        <v>74</v>
      </c>
      <c r="I100" s="1">
        <v>41771</v>
      </c>
      <c r="J100">
        <v>0</v>
      </c>
      <c r="K100">
        <v>-1424.8714</v>
      </c>
      <c r="L100">
        <v>0</v>
      </c>
      <c r="M100">
        <v>0</v>
      </c>
    </row>
    <row r="101" spans="1:13" x14ac:dyDescent="0.25">
      <c r="A101">
        <v>3877</v>
      </c>
      <c r="B101">
        <v>2658</v>
      </c>
      <c r="C101">
        <v>24912</v>
      </c>
      <c r="D101">
        <v>0</v>
      </c>
      <c r="E101" t="s">
        <v>18</v>
      </c>
      <c r="F101" t="s">
        <v>17</v>
      </c>
      <c r="G101" t="s">
        <v>17</v>
      </c>
      <c r="H101">
        <v>83</v>
      </c>
      <c r="I101" s="1">
        <v>41771</v>
      </c>
      <c r="J101">
        <v>0</v>
      </c>
      <c r="K101">
        <v>-297.02760000000001</v>
      </c>
      <c r="L101">
        <v>0</v>
      </c>
      <c r="M101">
        <v>0</v>
      </c>
    </row>
    <row r="102" spans="1:13" x14ac:dyDescent="0.25">
      <c r="A102">
        <v>3878</v>
      </c>
      <c r="B102">
        <v>2710</v>
      </c>
      <c r="C102">
        <v>24912</v>
      </c>
      <c r="D102">
        <v>0</v>
      </c>
      <c r="E102" t="s">
        <v>19</v>
      </c>
      <c r="F102" t="s">
        <v>17</v>
      </c>
      <c r="G102" t="s">
        <v>17</v>
      </c>
      <c r="H102">
        <v>96</v>
      </c>
      <c r="I102" s="1">
        <v>41771</v>
      </c>
      <c r="J102">
        <v>0</v>
      </c>
      <c r="K102">
        <v>-2152.3737000000001</v>
      </c>
      <c r="L102">
        <v>0</v>
      </c>
      <c r="M102">
        <v>0</v>
      </c>
    </row>
    <row r="103" spans="1:13" x14ac:dyDescent="0.25">
      <c r="A103">
        <v>3879</v>
      </c>
      <c r="B103">
        <v>2711</v>
      </c>
      <c r="C103">
        <v>24912</v>
      </c>
      <c r="D103">
        <v>0</v>
      </c>
      <c r="E103" t="s">
        <v>19</v>
      </c>
      <c r="F103" t="s">
        <v>17</v>
      </c>
      <c r="G103" t="s">
        <v>17</v>
      </c>
      <c r="H103">
        <v>97</v>
      </c>
      <c r="I103" s="1">
        <v>41771</v>
      </c>
      <c r="J103">
        <v>0</v>
      </c>
      <c r="K103">
        <v>-2152.3737000000001</v>
      </c>
      <c r="L103">
        <v>0</v>
      </c>
      <c r="M103">
        <v>0</v>
      </c>
    </row>
    <row r="104" spans="1:13" x14ac:dyDescent="0.25">
      <c r="A104">
        <v>3880</v>
      </c>
      <c r="B104">
        <v>2712</v>
      </c>
      <c r="C104">
        <v>24912</v>
      </c>
      <c r="D104">
        <v>0</v>
      </c>
      <c r="E104" t="s">
        <v>19</v>
      </c>
      <c r="F104" t="s">
        <v>17</v>
      </c>
      <c r="G104" t="s">
        <v>17</v>
      </c>
      <c r="H104">
        <v>98</v>
      </c>
      <c r="I104" s="1">
        <v>41771</v>
      </c>
      <c r="J104">
        <v>0</v>
      </c>
      <c r="K104">
        <v>-1047.2016000000001</v>
      </c>
      <c r="L104">
        <v>0</v>
      </c>
      <c r="M104">
        <v>0</v>
      </c>
    </row>
    <row r="105" spans="1:13" x14ac:dyDescent="0.25">
      <c r="A105">
        <v>3881</v>
      </c>
      <c r="B105">
        <v>2713</v>
      </c>
      <c r="C105">
        <v>24912</v>
      </c>
      <c r="D105">
        <v>0</v>
      </c>
      <c r="E105" t="s">
        <v>18</v>
      </c>
      <c r="F105" t="s">
        <v>17</v>
      </c>
      <c r="G105" t="s">
        <v>17</v>
      </c>
      <c r="H105">
        <v>99</v>
      </c>
      <c r="I105" s="1">
        <v>41771</v>
      </c>
      <c r="J105">
        <v>0</v>
      </c>
      <c r="K105">
        <v>-2670.3784000000001</v>
      </c>
      <c r="L105">
        <v>0</v>
      </c>
      <c r="M105">
        <v>0</v>
      </c>
    </row>
    <row r="106" spans="1:13" x14ac:dyDescent="0.25">
      <c r="A106">
        <v>3882</v>
      </c>
      <c r="B106">
        <v>2714</v>
      </c>
      <c r="C106">
        <v>24912</v>
      </c>
      <c r="D106">
        <v>0</v>
      </c>
      <c r="E106" t="s">
        <v>18</v>
      </c>
      <c r="F106" t="s">
        <v>17</v>
      </c>
      <c r="G106" t="s">
        <v>17</v>
      </c>
      <c r="H106">
        <v>100</v>
      </c>
      <c r="I106" s="1">
        <v>41771</v>
      </c>
      <c r="J106">
        <v>0</v>
      </c>
      <c r="K106">
        <v>-166.4502</v>
      </c>
      <c r="L106">
        <v>0</v>
      </c>
      <c r="M106">
        <v>0</v>
      </c>
    </row>
    <row r="107" spans="1:13" x14ac:dyDescent="0.25">
      <c r="A107">
        <v>3883</v>
      </c>
      <c r="B107">
        <v>2715</v>
      </c>
      <c r="C107">
        <v>24912</v>
      </c>
      <c r="D107">
        <v>0</v>
      </c>
      <c r="E107" t="s">
        <v>18</v>
      </c>
      <c r="F107" t="s">
        <v>17</v>
      </c>
      <c r="G107" t="s">
        <v>17</v>
      </c>
      <c r="H107">
        <v>101</v>
      </c>
      <c r="I107" s="1">
        <v>41771</v>
      </c>
      <c r="J107">
        <v>0</v>
      </c>
      <c r="K107">
        <v>-120.5329</v>
      </c>
      <c r="L107">
        <v>0</v>
      </c>
      <c r="M107">
        <v>0</v>
      </c>
    </row>
    <row r="108" spans="1:13" x14ac:dyDescent="0.25">
      <c r="A108">
        <v>3884</v>
      </c>
      <c r="B108">
        <v>2716</v>
      </c>
      <c r="C108">
        <v>24912</v>
      </c>
      <c r="D108">
        <v>0</v>
      </c>
      <c r="E108" t="s">
        <v>18</v>
      </c>
      <c r="F108" t="s">
        <v>17</v>
      </c>
      <c r="G108" t="s">
        <v>17</v>
      </c>
      <c r="H108">
        <v>102</v>
      </c>
      <c r="I108" s="1">
        <v>41771</v>
      </c>
      <c r="J108">
        <v>0</v>
      </c>
      <c r="K108">
        <v>-330.03059999999999</v>
      </c>
      <c r="L108">
        <v>0</v>
      </c>
      <c r="M108">
        <v>0</v>
      </c>
    </row>
    <row r="109" spans="1:13" x14ac:dyDescent="0.25">
      <c r="A109">
        <v>3885</v>
      </c>
      <c r="B109">
        <v>2717</v>
      </c>
      <c r="C109">
        <v>24912</v>
      </c>
      <c r="D109">
        <v>0</v>
      </c>
      <c r="E109" t="s">
        <v>18</v>
      </c>
      <c r="F109" t="s">
        <v>17</v>
      </c>
      <c r="G109" t="s">
        <v>17</v>
      </c>
      <c r="H109">
        <v>103</v>
      </c>
      <c r="I109" s="1">
        <v>41771</v>
      </c>
      <c r="J109">
        <v>0</v>
      </c>
      <c r="K109">
        <v>-21.523700000000002</v>
      </c>
      <c r="L109">
        <v>0</v>
      </c>
      <c r="M109">
        <v>0</v>
      </c>
    </row>
    <row r="110" spans="1:13" x14ac:dyDescent="0.25">
      <c r="A110">
        <v>3886</v>
      </c>
      <c r="B110">
        <v>2718</v>
      </c>
      <c r="C110">
        <v>24912</v>
      </c>
      <c r="D110">
        <v>0</v>
      </c>
      <c r="E110" t="s">
        <v>18</v>
      </c>
      <c r="F110" t="s">
        <v>17</v>
      </c>
      <c r="G110" t="s">
        <v>17</v>
      </c>
      <c r="H110">
        <v>104</v>
      </c>
      <c r="I110" s="1">
        <v>41771</v>
      </c>
      <c r="J110">
        <v>0</v>
      </c>
      <c r="K110">
        <v>-45.917299999999997</v>
      </c>
      <c r="L110">
        <v>0</v>
      </c>
      <c r="M110">
        <v>0</v>
      </c>
    </row>
    <row r="111" spans="1:13" x14ac:dyDescent="0.25">
      <c r="A111">
        <v>3887</v>
      </c>
      <c r="B111">
        <v>3200</v>
      </c>
      <c r="C111">
        <v>24912</v>
      </c>
      <c r="D111">
        <v>0</v>
      </c>
      <c r="E111" t="s">
        <v>18</v>
      </c>
      <c r="F111" t="s">
        <v>17</v>
      </c>
      <c r="G111" t="s">
        <v>17</v>
      </c>
      <c r="H111">
        <v>146</v>
      </c>
      <c r="I111" s="1">
        <v>41771</v>
      </c>
      <c r="J111">
        <v>0</v>
      </c>
      <c r="K111">
        <v>-426.17</v>
      </c>
      <c r="L111">
        <v>0</v>
      </c>
      <c r="M111">
        <v>0</v>
      </c>
    </row>
    <row r="112" spans="1:13" x14ac:dyDescent="0.25">
      <c r="A112">
        <v>3888</v>
      </c>
      <c r="B112">
        <v>3201</v>
      </c>
      <c r="C112">
        <v>24912</v>
      </c>
      <c r="D112">
        <v>0</v>
      </c>
      <c r="E112" t="s">
        <v>18</v>
      </c>
      <c r="F112" t="s">
        <v>17</v>
      </c>
      <c r="G112" t="s">
        <v>17</v>
      </c>
      <c r="H112">
        <v>147</v>
      </c>
      <c r="I112" s="1">
        <v>41771</v>
      </c>
      <c r="J112">
        <v>0</v>
      </c>
      <c r="K112">
        <v>-297.02760000000001</v>
      </c>
      <c r="L112">
        <v>0</v>
      </c>
      <c r="M112">
        <v>0</v>
      </c>
    </row>
    <row r="113" spans="1:13" x14ac:dyDescent="0.25">
      <c r="A113">
        <v>3889</v>
      </c>
      <c r="B113">
        <v>3202</v>
      </c>
      <c r="C113">
        <v>24912</v>
      </c>
      <c r="D113">
        <v>0</v>
      </c>
      <c r="E113" t="s">
        <v>18</v>
      </c>
      <c r="F113" t="s">
        <v>17</v>
      </c>
      <c r="G113" t="s">
        <v>17</v>
      </c>
      <c r="H113">
        <v>148</v>
      </c>
      <c r="I113" s="1">
        <v>41771</v>
      </c>
      <c r="J113">
        <v>0</v>
      </c>
      <c r="K113">
        <v>-1407.6523999999999</v>
      </c>
      <c r="L113">
        <v>0</v>
      </c>
      <c r="M113">
        <v>0</v>
      </c>
    </row>
    <row r="114" spans="1:13" x14ac:dyDescent="0.25">
      <c r="A114">
        <v>3890</v>
      </c>
      <c r="B114">
        <v>3205</v>
      </c>
      <c r="C114">
        <v>24912</v>
      </c>
      <c r="D114">
        <v>0</v>
      </c>
      <c r="E114" t="s">
        <v>18</v>
      </c>
      <c r="F114" t="s">
        <v>17</v>
      </c>
      <c r="G114" t="s">
        <v>17</v>
      </c>
      <c r="H114">
        <v>149</v>
      </c>
      <c r="I114" s="1">
        <v>41771</v>
      </c>
      <c r="J114">
        <v>0</v>
      </c>
      <c r="K114">
        <v>-2474.3688000000002</v>
      </c>
      <c r="L114">
        <v>0</v>
      </c>
      <c r="M114">
        <v>0</v>
      </c>
    </row>
    <row r="115" spans="1:13" x14ac:dyDescent="0.25">
      <c r="A115">
        <v>3891</v>
      </c>
      <c r="B115">
        <v>3207</v>
      </c>
      <c r="C115">
        <v>24912</v>
      </c>
      <c r="D115">
        <v>0</v>
      </c>
      <c r="E115" t="s">
        <v>18</v>
      </c>
      <c r="F115" t="s">
        <v>17</v>
      </c>
      <c r="G115" t="s">
        <v>17</v>
      </c>
      <c r="H115">
        <v>150</v>
      </c>
      <c r="I115" s="1">
        <v>41771</v>
      </c>
      <c r="J115">
        <v>0</v>
      </c>
      <c r="K115">
        <v>-387.4273</v>
      </c>
      <c r="L115">
        <v>0</v>
      </c>
      <c r="M115">
        <v>0</v>
      </c>
    </row>
    <row r="116" spans="1:13" x14ac:dyDescent="0.25">
      <c r="A116">
        <v>3892</v>
      </c>
      <c r="B116">
        <v>3208</v>
      </c>
      <c r="C116">
        <v>24912</v>
      </c>
      <c r="D116">
        <v>0</v>
      </c>
      <c r="E116" t="s">
        <v>18</v>
      </c>
      <c r="F116" t="s">
        <v>17</v>
      </c>
      <c r="G116" t="s">
        <v>17</v>
      </c>
      <c r="H116">
        <v>151</v>
      </c>
      <c r="I116" s="1">
        <v>41771</v>
      </c>
      <c r="J116">
        <v>0</v>
      </c>
      <c r="K116">
        <v>-297.02760000000001</v>
      </c>
      <c r="L116">
        <v>0</v>
      </c>
      <c r="M116">
        <v>0</v>
      </c>
    </row>
    <row r="117" spans="1:13" x14ac:dyDescent="0.25">
      <c r="A117">
        <v>3893</v>
      </c>
      <c r="B117">
        <v>3209</v>
      </c>
      <c r="C117">
        <v>24912</v>
      </c>
      <c r="D117">
        <v>0</v>
      </c>
      <c r="E117" t="s">
        <v>18</v>
      </c>
      <c r="F117" t="s">
        <v>17</v>
      </c>
      <c r="G117" t="s">
        <v>17</v>
      </c>
      <c r="H117">
        <v>152</v>
      </c>
      <c r="I117" s="1">
        <v>41771</v>
      </c>
      <c r="J117">
        <v>0</v>
      </c>
      <c r="K117">
        <v>-387.4273</v>
      </c>
      <c r="L117">
        <v>0</v>
      </c>
      <c r="M117">
        <v>0</v>
      </c>
    </row>
    <row r="118" spans="1:13" x14ac:dyDescent="0.25">
      <c r="A118">
        <v>3894</v>
      </c>
      <c r="B118">
        <v>3210</v>
      </c>
      <c r="C118">
        <v>24912</v>
      </c>
      <c r="D118">
        <v>0</v>
      </c>
      <c r="E118" t="s">
        <v>18</v>
      </c>
      <c r="F118" t="s">
        <v>17</v>
      </c>
      <c r="G118" t="s">
        <v>17</v>
      </c>
      <c r="H118">
        <v>153</v>
      </c>
      <c r="I118" s="1">
        <v>41771</v>
      </c>
      <c r="J118">
        <v>0</v>
      </c>
      <c r="K118">
        <v>-2866.9618</v>
      </c>
      <c r="L118">
        <v>0</v>
      </c>
      <c r="M118">
        <v>0</v>
      </c>
    </row>
    <row r="119" spans="1:13" x14ac:dyDescent="0.25">
      <c r="A119">
        <v>3895</v>
      </c>
      <c r="B119">
        <v>3212</v>
      </c>
      <c r="C119">
        <v>24912</v>
      </c>
      <c r="D119">
        <v>0</v>
      </c>
      <c r="E119" t="s">
        <v>18</v>
      </c>
      <c r="F119" t="s">
        <v>17</v>
      </c>
      <c r="G119" t="s">
        <v>17</v>
      </c>
      <c r="H119">
        <v>154</v>
      </c>
      <c r="I119" s="1">
        <v>41771</v>
      </c>
      <c r="J119">
        <v>0</v>
      </c>
      <c r="K119">
        <v>-387.4273</v>
      </c>
      <c r="L119">
        <v>0</v>
      </c>
      <c r="M119">
        <v>0</v>
      </c>
    </row>
    <row r="120" spans="1:13" x14ac:dyDescent="0.25">
      <c r="A120">
        <v>3896</v>
      </c>
      <c r="B120">
        <v>3213</v>
      </c>
      <c r="C120">
        <v>24912</v>
      </c>
      <c r="D120">
        <v>0</v>
      </c>
      <c r="E120" t="s">
        <v>18</v>
      </c>
      <c r="F120" t="s">
        <v>17</v>
      </c>
      <c r="G120" t="s">
        <v>17</v>
      </c>
      <c r="H120">
        <v>155</v>
      </c>
      <c r="I120" s="1">
        <v>41771</v>
      </c>
      <c r="J120">
        <v>0</v>
      </c>
      <c r="K120">
        <v>-426.17</v>
      </c>
      <c r="L120">
        <v>0</v>
      </c>
      <c r="M120">
        <v>0</v>
      </c>
    </row>
    <row r="121" spans="1:13" x14ac:dyDescent="0.25">
      <c r="A121">
        <v>3897</v>
      </c>
      <c r="B121">
        <v>3214</v>
      </c>
      <c r="C121">
        <v>24912</v>
      </c>
      <c r="D121">
        <v>0</v>
      </c>
      <c r="E121" t="s">
        <v>18</v>
      </c>
      <c r="F121" t="s">
        <v>17</v>
      </c>
      <c r="G121" t="s">
        <v>17</v>
      </c>
      <c r="H121">
        <v>156</v>
      </c>
      <c r="I121" s="1">
        <v>41771</v>
      </c>
      <c r="J121">
        <v>0</v>
      </c>
      <c r="K121">
        <v>-996.97950000000003</v>
      </c>
      <c r="L121">
        <v>0</v>
      </c>
      <c r="M121">
        <v>0</v>
      </c>
    </row>
    <row r="122" spans="1:13" x14ac:dyDescent="0.25">
      <c r="A122">
        <v>3898</v>
      </c>
      <c r="B122">
        <v>3215</v>
      </c>
      <c r="C122">
        <v>24912</v>
      </c>
      <c r="D122">
        <v>0</v>
      </c>
      <c r="E122" t="s">
        <v>18</v>
      </c>
      <c r="F122" t="s">
        <v>17</v>
      </c>
      <c r="G122" t="s">
        <v>17</v>
      </c>
      <c r="H122">
        <v>157</v>
      </c>
      <c r="I122" s="1">
        <v>41771</v>
      </c>
      <c r="J122">
        <v>0</v>
      </c>
      <c r="K122">
        <v>-684.45479999999998</v>
      </c>
      <c r="L122">
        <v>0</v>
      </c>
      <c r="M122">
        <v>0</v>
      </c>
    </row>
    <row r="123" spans="1:13" x14ac:dyDescent="0.25">
      <c r="A123">
        <v>3899</v>
      </c>
      <c r="B123">
        <v>3218</v>
      </c>
      <c r="C123">
        <v>24912</v>
      </c>
      <c r="D123">
        <v>0</v>
      </c>
      <c r="E123" t="s">
        <v>18</v>
      </c>
      <c r="F123" t="s">
        <v>17</v>
      </c>
      <c r="G123" t="s">
        <v>17</v>
      </c>
      <c r="H123">
        <v>158</v>
      </c>
      <c r="I123" s="1">
        <v>41771</v>
      </c>
      <c r="J123">
        <v>0</v>
      </c>
      <c r="K123">
        <v>-297.02760000000001</v>
      </c>
      <c r="L123">
        <v>0</v>
      </c>
      <c r="M123">
        <v>0</v>
      </c>
    </row>
    <row r="124" spans="1:13" x14ac:dyDescent="0.25">
      <c r="A124">
        <v>3900</v>
      </c>
      <c r="B124">
        <v>3219</v>
      </c>
      <c r="C124">
        <v>24912</v>
      </c>
      <c r="D124">
        <v>0</v>
      </c>
      <c r="E124" t="s">
        <v>18</v>
      </c>
      <c r="F124" t="s">
        <v>17</v>
      </c>
      <c r="G124" t="s">
        <v>17</v>
      </c>
      <c r="H124">
        <v>159</v>
      </c>
      <c r="I124" s="1">
        <v>41771</v>
      </c>
      <c r="J124">
        <v>0</v>
      </c>
      <c r="K124">
        <v>-387.4273</v>
      </c>
      <c r="L124">
        <v>0</v>
      </c>
      <c r="M124">
        <v>0</v>
      </c>
    </row>
    <row r="125" spans="1:13" x14ac:dyDescent="0.25">
      <c r="A125">
        <v>3901</v>
      </c>
      <c r="B125">
        <v>3343</v>
      </c>
      <c r="C125">
        <v>24912</v>
      </c>
      <c r="D125">
        <v>0</v>
      </c>
      <c r="E125" t="s">
        <v>18</v>
      </c>
      <c r="F125" t="s">
        <v>17</v>
      </c>
      <c r="G125" t="s">
        <v>17</v>
      </c>
      <c r="H125">
        <v>163</v>
      </c>
      <c r="I125" s="1">
        <v>41771</v>
      </c>
      <c r="J125">
        <v>0</v>
      </c>
      <c r="K125">
        <v>-297.02760000000001</v>
      </c>
      <c r="L125">
        <v>0</v>
      </c>
      <c r="M125">
        <v>0</v>
      </c>
    </row>
    <row r="126" spans="1:13" x14ac:dyDescent="0.25">
      <c r="A126">
        <v>3902</v>
      </c>
      <c r="B126">
        <v>3344</v>
      </c>
      <c r="C126">
        <v>24912</v>
      </c>
      <c r="D126">
        <v>0</v>
      </c>
      <c r="E126" t="s">
        <v>18</v>
      </c>
      <c r="F126" t="s">
        <v>17</v>
      </c>
      <c r="G126" t="s">
        <v>17</v>
      </c>
      <c r="H126">
        <v>164</v>
      </c>
      <c r="I126" s="1">
        <v>41771</v>
      </c>
      <c r="J126">
        <v>0</v>
      </c>
      <c r="K126">
        <v>-1115.7905000000001</v>
      </c>
      <c r="L126">
        <v>0</v>
      </c>
      <c r="M126">
        <v>0</v>
      </c>
    </row>
    <row r="127" spans="1:13" x14ac:dyDescent="0.25">
      <c r="A127">
        <v>3903</v>
      </c>
      <c r="B127">
        <v>3345</v>
      </c>
      <c r="C127">
        <v>24912</v>
      </c>
      <c r="D127">
        <v>0</v>
      </c>
      <c r="E127" t="s">
        <v>18</v>
      </c>
      <c r="F127" t="s">
        <v>17</v>
      </c>
      <c r="G127" t="s">
        <v>17</v>
      </c>
      <c r="H127">
        <v>165</v>
      </c>
      <c r="I127" s="1">
        <v>41771</v>
      </c>
      <c r="J127">
        <v>0</v>
      </c>
      <c r="K127">
        <v>-710.28330000000005</v>
      </c>
      <c r="L127">
        <v>0</v>
      </c>
      <c r="M127">
        <v>0</v>
      </c>
    </row>
    <row r="128" spans="1:13" x14ac:dyDescent="0.25">
      <c r="A128">
        <v>3904</v>
      </c>
      <c r="B128">
        <v>3346</v>
      </c>
      <c r="C128">
        <v>24912</v>
      </c>
      <c r="D128">
        <v>0</v>
      </c>
      <c r="E128" t="s">
        <v>18</v>
      </c>
      <c r="F128" t="s">
        <v>17</v>
      </c>
      <c r="G128" t="s">
        <v>17</v>
      </c>
      <c r="H128">
        <v>166</v>
      </c>
      <c r="I128" s="1">
        <v>41771</v>
      </c>
      <c r="J128">
        <v>0</v>
      </c>
      <c r="K128">
        <v>-1567.789</v>
      </c>
      <c r="L128">
        <v>0</v>
      </c>
      <c r="M128">
        <v>0</v>
      </c>
    </row>
    <row r="129" spans="1:13" x14ac:dyDescent="0.25">
      <c r="A129">
        <v>3905</v>
      </c>
      <c r="B129">
        <v>3347</v>
      </c>
      <c r="C129">
        <v>24912</v>
      </c>
      <c r="D129">
        <v>0</v>
      </c>
      <c r="E129" t="s">
        <v>18</v>
      </c>
      <c r="F129" t="s">
        <v>17</v>
      </c>
      <c r="G129" t="s">
        <v>17</v>
      </c>
      <c r="H129">
        <v>167</v>
      </c>
      <c r="I129" s="1">
        <v>41771</v>
      </c>
      <c r="J129">
        <v>0</v>
      </c>
      <c r="K129">
        <v>-426.17</v>
      </c>
      <c r="L129">
        <v>0</v>
      </c>
      <c r="M129">
        <v>0</v>
      </c>
    </row>
    <row r="130" spans="1:13" x14ac:dyDescent="0.25">
      <c r="A130">
        <v>3906</v>
      </c>
      <c r="B130">
        <v>3349</v>
      </c>
      <c r="C130">
        <v>24912</v>
      </c>
      <c r="D130">
        <v>0</v>
      </c>
      <c r="E130" t="s">
        <v>18</v>
      </c>
      <c r="F130" t="s">
        <v>17</v>
      </c>
      <c r="G130" t="s">
        <v>17</v>
      </c>
      <c r="H130">
        <v>168</v>
      </c>
      <c r="I130" s="1">
        <v>41771</v>
      </c>
      <c r="J130">
        <v>0</v>
      </c>
      <c r="K130">
        <v>-426.17</v>
      </c>
      <c r="L130">
        <v>0</v>
      </c>
      <c r="M130">
        <v>0</v>
      </c>
    </row>
    <row r="131" spans="1:13" x14ac:dyDescent="0.25">
      <c r="A131">
        <v>3907</v>
      </c>
      <c r="B131">
        <v>3350</v>
      </c>
      <c r="C131">
        <v>24912</v>
      </c>
      <c r="D131">
        <v>0</v>
      </c>
      <c r="E131" t="s">
        <v>18</v>
      </c>
      <c r="F131" t="s">
        <v>17</v>
      </c>
      <c r="G131" t="s">
        <v>17</v>
      </c>
      <c r="H131">
        <v>169</v>
      </c>
      <c r="I131" s="1">
        <v>41771</v>
      </c>
      <c r="J131">
        <v>0</v>
      </c>
      <c r="K131">
        <v>-2253.5353</v>
      </c>
      <c r="L131">
        <v>0</v>
      </c>
      <c r="M131">
        <v>0</v>
      </c>
    </row>
    <row r="132" spans="1:13" x14ac:dyDescent="0.25">
      <c r="A132">
        <v>3908</v>
      </c>
      <c r="B132">
        <v>13812</v>
      </c>
      <c r="C132">
        <v>24912</v>
      </c>
      <c r="D132">
        <v>0</v>
      </c>
      <c r="E132" t="s">
        <v>18</v>
      </c>
      <c r="F132" t="s">
        <v>17</v>
      </c>
      <c r="G132" t="s">
        <v>17</v>
      </c>
      <c r="H132">
        <v>473</v>
      </c>
      <c r="I132" s="1">
        <v>41771</v>
      </c>
      <c r="J132">
        <v>0</v>
      </c>
      <c r="K132">
        <v>-129.14240000000001</v>
      </c>
      <c r="L132">
        <v>0</v>
      </c>
      <c r="M132">
        <v>0</v>
      </c>
    </row>
    <row r="133" spans="1:13" x14ac:dyDescent="0.25">
      <c r="A133">
        <v>3909</v>
      </c>
      <c r="B133">
        <v>13816</v>
      </c>
      <c r="C133">
        <v>24912</v>
      </c>
      <c r="D133">
        <v>0</v>
      </c>
      <c r="E133" t="s">
        <v>18</v>
      </c>
      <c r="F133" t="s">
        <v>17</v>
      </c>
      <c r="G133" t="s">
        <v>17</v>
      </c>
      <c r="H133">
        <v>474</v>
      </c>
      <c r="I133" s="1">
        <v>41771</v>
      </c>
      <c r="J133">
        <v>0</v>
      </c>
      <c r="K133">
        <v>-4230.7057999999997</v>
      </c>
      <c r="L133">
        <v>0</v>
      </c>
      <c r="M133">
        <v>0</v>
      </c>
    </row>
    <row r="134" spans="1:13" x14ac:dyDescent="0.25">
      <c r="A134">
        <v>21364</v>
      </c>
      <c r="B134">
        <v>31040</v>
      </c>
      <c r="C134">
        <v>91539</v>
      </c>
      <c r="D134">
        <v>0</v>
      </c>
      <c r="E134" t="s">
        <v>18</v>
      </c>
      <c r="F134" t="s">
        <v>17</v>
      </c>
      <c r="G134" t="s">
        <v>17</v>
      </c>
      <c r="H134">
        <v>1093</v>
      </c>
      <c r="I134" s="1">
        <v>41831</v>
      </c>
      <c r="J134">
        <v>0</v>
      </c>
      <c r="K134">
        <v>-278.16000000000003</v>
      </c>
      <c r="L134">
        <v>0</v>
      </c>
      <c r="M134">
        <v>0</v>
      </c>
    </row>
    <row r="135" spans="1:13" x14ac:dyDescent="0.25">
      <c r="A135">
        <v>13457</v>
      </c>
      <c r="B135">
        <v>82241</v>
      </c>
      <c r="C135">
        <v>92246</v>
      </c>
      <c r="D135">
        <v>0</v>
      </c>
      <c r="E135" t="s">
        <v>18</v>
      </c>
      <c r="F135" t="s">
        <v>17</v>
      </c>
      <c r="G135" t="s">
        <v>17</v>
      </c>
      <c r="H135">
        <v>1267</v>
      </c>
      <c r="I135" s="1">
        <v>41816</v>
      </c>
      <c r="J135">
        <v>0</v>
      </c>
      <c r="K135">
        <v>-8505.0890999999992</v>
      </c>
      <c r="L135">
        <v>0</v>
      </c>
      <c r="M135">
        <v>0</v>
      </c>
    </row>
    <row r="136" spans="1:13" x14ac:dyDescent="0.25">
      <c r="A136">
        <v>13458</v>
      </c>
      <c r="B136">
        <v>82244</v>
      </c>
      <c r="C136">
        <v>92246</v>
      </c>
      <c r="D136">
        <v>0</v>
      </c>
      <c r="E136" t="s">
        <v>20</v>
      </c>
      <c r="F136" t="s">
        <v>17</v>
      </c>
      <c r="G136" t="s">
        <v>17</v>
      </c>
      <c r="H136">
        <v>1268</v>
      </c>
      <c r="I136" s="1">
        <v>41816</v>
      </c>
      <c r="J136">
        <v>4032</v>
      </c>
      <c r="K136">
        <v>-6350.4665000000005</v>
      </c>
      <c r="L136">
        <v>0</v>
      </c>
      <c r="M136">
        <v>0</v>
      </c>
    </row>
    <row r="137" spans="1:13" x14ac:dyDescent="0.25">
      <c r="A137">
        <v>13459</v>
      </c>
      <c r="B137">
        <v>82248</v>
      </c>
      <c r="C137">
        <v>92246</v>
      </c>
      <c r="D137">
        <v>0</v>
      </c>
      <c r="E137" t="s">
        <v>20</v>
      </c>
      <c r="F137" t="s">
        <v>17</v>
      </c>
      <c r="G137" t="s">
        <v>17</v>
      </c>
      <c r="H137">
        <v>1269</v>
      </c>
      <c r="I137" s="1">
        <v>41816</v>
      </c>
      <c r="J137">
        <v>2688</v>
      </c>
      <c r="K137">
        <v>-4233.6444000000001</v>
      </c>
      <c r="L137">
        <v>0</v>
      </c>
      <c r="M137">
        <v>0</v>
      </c>
    </row>
    <row r="138" spans="1:13" x14ac:dyDescent="0.25">
      <c r="A138">
        <v>25321</v>
      </c>
      <c r="B138">
        <v>1376</v>
      </c>
      <c r="C138">
        <v>108223</v>
      </c>
      <c r="D138">
        <v>0</v>
      </c>
      <c r="E138" t="s">
        <v>18</v>
      </c>
      <c r="F138" t="s">
        <v>17</v>
      </c>
      <c r="G138" t="s">
        <v>17</v>
      </c>
      <c r="H138">
        <v>12</v>
      </c>
      <c r="I138" s="1">
        <v>41834</v>
      </c>
      <c r="J138">
        <v>0</v>
      </c>
      <c r="K138">
        <v>-54.73</v>
      </c>
      <c r="L138">
        <v>0</v>
      </c>
      <c r="M138">
        <v>0</v>
      </c>
    </row>
    <row r="139" spans="1:13" x14ac:dyDescent="0.25">
      <c r="A139">
        <v>25451</v>
      </c>
      <c r="B139">
        <v>1366</v>
      </c>
      <c r="C139">
        <v>108562</v>
      </c>
      <c r="D139">
        <v>0</v>
      </c>
      <c r="E139" t="s">
        <v>18</v>
      </c>
      <c r="F139" t="s">
        <v>17</v>
      </c>
      <c r="G139" t="s">
        <v>17</v>
      </c>
      <c r="H139">
        <v>7</v>
      </c>
      <c r="I139" s="1">
        <v>41835</v>
      </c>
      <c r="J139">
        <v>0</v>
      </c>
      <c r="K139">
        <v>-94.63</v>
      </c>
      <c r="L139">
        <v>0</v>
      </c>
      <c r="M139">
        <v>0</v>
      </c>
    </row>
    <row r="140" spans="1:13" x14ac:dyDescent="0.25">
      <c r="A140">
        <v>26457</v>
      </c>
      <c r="B140">
        <v>13848</v>
      </c>
      <c r="C140">
        <v>109154</v>
      </c>
      <c r="D140">
        <v>0</v>
      </c>
      <c r="E140" t="s">
        <v>18</v>
      </c>
      <c r="F140" t="s">
        <v>17</v>
      </c>
      <c r="G140" t="s">
        <v>17</v>
      </c>
      <c r="H140">
        <v>476</v>
      </c>
      <c r="I140" s="1">
        <v>41835</v>
      </c>
      <c r="J140">
        <v>0</v>
      </c>
      <c r="K140">
        <v>-65.7</v>
      </c>
      <c r="L140">
        <v>0</v>
      </c>
      <c r="M140">
        <v>0</v>
      </c>
    </row>
    <row r="141" spans="1:13" x14ac:dyDescent="0.25">
      <c r="A141">
        <v>26719</v>
      </c>
      <c r="B141">
        <v>1967</v>
      </c>
      <c r="C141">
        <v>109184</v>
      </c>
      <c r="D141">
        <v>0</v>
      </c>
      <c r="E141" t="s">
        <v>18</v>
      </c>
      <c r="F141" t="s">
        <v>17</v>
      </c>
      <c r="G141" t="s">
        <v>17</v>
      </c>
      <c r="H141">
        <v>115</v>
      </c>
      <c r="I141" s="1">
        <v>41835</v>
      </c>
      <c r="J141">
        <v>0</v>
      </c>
      <c r="K141">
        <v>-25.82</v>
      </c>
      <c r="L141">
        <v>0</v>
      </c>
      <c r="M141">
        <v>0</v>
      </c>
    </row>
    <row r="142" spans="1:13" x14ac:dyDescent="0.25">
      <c r="A142">
        <v>30507</v>
      </c>
      <c r="B142">
        <v>12418</v>
      </c>
      <c r="C142">
        <v>110480</v>
      </c>
      <c r="D142">
        <v>0</v>
      </c>
      <c r="E142" t="s">
        <v>18</v>
      </c>
      <c r="F142" t="s">
        <v>17</v>
      </c>
      <c r="G142" t="s">
        <v>17</v>
      </c>
      <c r="H142">
        <v>363</v>
      </c>
      <c r="I142" s="1">
        <v>41837</v>
      </c>
      <c r="J142">
        <v>0</v>
      </c>
      <c r="K142">
        <v>-328.27</v>
      </c>
      <c r="L142">
        <v>0</v>
      </c>
      <c r="M142">
        <v>0</v>
      </c>
    </row>
    <row r="143" spans="1:13" x14ac:dyDescent="0.25">
      <c r="A143">
        <v>31063</v>
      </c>
      <c r="B143">
        <v>1855</v>
      </c>
      <c r="C143">
        <v>113988</v>
      </c>
      <c r="D143">
        <v>0</v>
      </c>
      <c r="E143" t="s">
        <v>18</v>
      </c>
      <c r="F143" t="s">
        <v>17</v>
      </c>
      <c r="G143" t="s">
        <v>17</v>
      </c>
      <c r="H143">
        <v>87</v>
      </c>
      <c r="I143" s="1">
        <v>41841</v>
      </c>
      <c r="J143">
        <v>0</v>
      </c>
      <c r="K143">
        <v>-40</v>
      </c>
      <c r="L143">
        <v>0</v>
      </c>
      <c r="M143">
        <v>0</v>
      </c>
    </row>
    <row r="144" spans="1:13" x14ac:dyDescent="0.25">
      <c r="A144">
        <v>31594</v>
      </c>
      <c r="B144">
        <v>97195</v>
      </c>
      <c r="C144">
        <v>117978</v>
      </c>
      <c r="D144">
        <v>0</v>
      </c>
      <c r="E144" t="s">
        <v>18</v>
      </c>
      <c r="F144" t="s">
        <v>17</v>
      </c>
      <c r="G144" t="s">
        <v>17</v>
      </c>
      <c r="H144">
        <v>1889</v>
      </c>
      <c r="I144" s="1">
        <v>41844</v>
      </c>
      <c r="J144">
        <v>0</v>
      </c>
      <c r="K144">
        <v>-35602.595399999998</v>
      </c>
      <c r="L144">
        <v>0</v>
      </c>
      <c r="M144">
        <v>0</v>
      </c>
    </row>
    <row r="145" spans="1:13" x14ac:dyDescent="0.25">
      <c r="A145">
        <v>39350</v>
      </c>
      <c r="B145">
        <v>74341</v>
      </c>
      <c r="C145">
        <v>119272</v>
      </c>
      <c r="D145">
        <v>0</v>
      </c>
      <c r="E145" t="s">
        <v>18</v>
      </c>
      <c r="F145" t="s">
        <v>17</v>
      </c>
      <c r="G145" t="s">
        <v>17</v>
      </c>
      <c r="H145">
        <v>3699</v>
      </c>
      <c r="I145" s="1">
        <v>41855</v>
      </c>
      <c r="J145">
        <v>0</v>
      </c>
      <c r="K145">
        <v>-823.6</v>
      </c>
      <c r="L145">
        <v>0</v>
      </c>
      <c r="M145">
        <v>0</v>
      </c>
    </row>
    <row r="146" spans="1:13" x14ac:dyDescent="0.25">
      <c r="A146">
        <v>34796</v>
      </c>
      <c r="B146">
        <v>77310</v>
      </c>
      <c r="C146">
        <v>120169</v>
      </c>
      <c r="D146">
        <v>0</v>
      </c>
      <c r="E146" t="s">
        <v>21</v>
      </c>
      <c r="F146" t="s">
        <v>17</v>
      </c>
      <c r="G146" t="s">
        <v>17</v>
      </c>
      <c r="H146">
        <v>3800</v>
      </c>
      <c r="I146" s="1">
        <v>41850</v>
      </c>
      <c r="J146">
        <v>0</v>
      </c>
      <c r="K146">
        <v>-13187.1988</v>
      </c>
      <c r="L146">
        <v>0</v>
      </c>
      <c r="M146">
        <v>0</v>
      </c>
    </row>
    <row r="147" spans="1:13" x14ac:dyDescent="0.25">
      <c r="A147">
        <v>38718</v>
      </c>
      <c r="B147">
        <v>78421</v>
      </c>
      <c r="C147">
        <v>124661</v>
      </c>
      <c r="D147">
        <v>0</v>
      </c>
      <c r="E147" t="s">
        <v>21</v>
      </c>
      <c r="F147" t="s">
        <v>17</v>
      </c>
      <c r="G147" t="s">
        <v>17</v>
      </c>
      <c r="H147">
        <v>4007</v>
      </c>
      <c r="I147" s="1">
        <v>41851</v>
      </c>
      <c r="J147">
        <v>0</v>
      </c>
      <c r="K147">
        <v>-10632.4</v>
      </c>
      <c r="L147">
        <v>0</v>
      </c>
      <c r="M147">
        <v>0</v>
      </c>
    </row>
    <row r="148" spans="1:13" x14ac:dyDescent="0.25">
      <c r="A148">
        <v>39602</v>
      </c>
      <c r="B148">
        <v>103272</v>
      </c>
      <c r="C148">
        <v>129388</v>
      </c>
      <c r="D148">
        <v>0</v>
      </c>
      <c r="E148" t="s">
        <v>18</v>
      </c>
      <c r="F148" t="s">
        <v>17</v>
      </c>
      <c r="G148" t="s">
        <v>17</v>
      </c>
      <c r="H148">
        <v>6194</v>
      </c>
      <c r="I148" s="1">
        <v>41856</v>
      </c>
      <c r="J148">
        <v>0</v>
      </c>
      <c r="K148">
        <v>-422.9</v>
      </c>
      <c r="L148">
        <v>0</v>
      </c>
      <c r="M148">
        <v>0</v>
      </c>
    </row>
    <row r="149" spans="1:13" x14ac:dyDescent="0.25">
      <c r="A149">
        <v>39707</v>
      </c>
      <c r="B149">
        <v>3370</v>
      </c>
      <c r="C149">
        <v>129702</v>
      </c>
      <c r="D149">
        <v>0</v>
      </c>
      <c r="E149" t="s">
        <v>18</v>
      </c>
      <c r="F149" t="s">
        <v>17</v>
      </c>
      <c r="G149" t="s">
        <v>17</v>
      </c>
      <c r="H149">
        <v>170</v>
      </c>
      <c r="I149" s="1">
        <v>41856</v>
      </c>
      <c r="J149">
        <v>0</v>
      </c>
      <c r="K149">
        <v>-132.02000000000001</v>
      </c>
      <c r="L149">
        <v>0</v>
      </c>
      <c r="M149">
        <v>0</v>
      </c>
    </row>
    <row r="150" spans="1:13" x14ac:dyDescent="0.25">
      <c r="A150">
        <v>42317</v>
      </c>
      <c r="B150">
        <v>41585</v>
      </c>
      <c r="C150">
        <v>130120</v>
      </c>
      <c r="D150">
        <v>0</v>
      </c>
      <c r="E150" t="s">
        <v>18</v>
      </c>
      <c r="F150" t="s">
        <v>17</v>
      </c>
      <c r="G150" t="s">
        <v>17</v>
      </c>
      <c r="H150">
        <v>1680</v>
      </c>
      <c r="I150" s="1">
        <v>41856</v>
      </c>
      <c r="J150">
        <v>0</v>
      </c>
      <c r="K150">
        <v>-180.6</v>
      </c>
      <c r="L150">
        <v>0</v>
      </c>
      <c r="M150">
        <v>0</v>
      </c>
    </row>
    <row r="151" spans="1:13" x14ac:dyDescent="0.25">
      <c r="A151">
        <v>42829</v>
      </c>
      <c r="B151">
        <v>81760</v>
      </c>
      <c r="C151">
        <v>130293</v>
      </c>
      <c r="D151">
        <v>0</v>
      </c>
      <c r="E151" t="s">
        <v>18</v>
      </c>
      <c r="F151" t="s">
        <v>17</v>
      </c>
      <c r="G151" t="s">
        <v>17</v>
      </c>
      <c r="H151">
        <v>4555</v>
      </c>
      <c r="I151" s="1">
        <v>41856</v>
      </c>
      <c r="J151">
        <v>0</v>
      </c>
      <c r="K151">
        <v>-133.74</v>
      </c>
      <c r="L151">
        <v>0</v>
      </c>
      <c r="M151">
        <v>0</v>
      </c>
    </row>
    <row r="152" spans="1:13" x14ac:dyDescent="0.25">
      <c r="A152">
        <v>43503</v>
      </c>
      <c r="B152">
        <v>40664</v>
      </c>
      <c r="C152">
        <v>133564</v>
      </c>
      <c r="D152">
        <v>0</v>
      </c>
      <c r="E152" t="s">
        <v>21</v>
      </c>
      <c r="F152" t="s">
        <v>17</v>
      </c>
      <c r="G152" t="s">
        <v>17</v>
      </c>
      <c r="H152">
        <v>1602</v>
      </c>
      <c r="I152" s="1">
        <v>41865</v>
      </c>
      <c r="J152">
        <v>0</v>
      </c>
      <c r="K152">
        <v>-7521</v>
      </c>
      <c r="L152">
        <v>0</v>
      </c>
      <c r="M152">
        <v>0</v>
      </c>
    </row>
    <row r="153" spans="1:13" x14ac:dyDescent="0.25">
      <c r="A153">
        <v>43805</v>
      </c>
      <c r="B153">
        <v>96340</v>
      </c>
      <c r="C153">
        <v>140317</v>
      </c>
      <c r="D153">
        <v>0</v>
      </c>
      <c r="E153" t="s">
        <v>21</v>
      </c>
      <c r="F153" t="s">
        <v>17</v>
      </c>
      <c r="G153" t="s">
        <v>17</v>
      </c>
      <c r="H153">
        <v>5708</v>
      </c>
      <c r="I153" s="1">
        <v>41870</v>
      </c>
      <c r="J153">
        <v>0</v>
      </c>
      <c r="K153">
        <v>-3591.4</v>
      </c>
      <c r="L153">
        <v>0</v>
      </c>
      <c r="M153">
        <v>0</v>
      </c>
    </row>
    <row r="154" spans="1:13" x14ac:dyDescent="0.25">
      <c r="A154">
        <v>44052</v>
      </c>
      <c r="B154">
        <v>110174</v>
      </c>
      <c r="C154">
        <v>141278</v>
      </c>
      <c r="D154">
        <v>0</v>
      </c>
      <c r="E154" t="s">
        <v>18</v>
      </c>
      <c r="F154" t="s">
        <v>17</v>
      </c>
      <c r="G154" t="s">
        <v>17</v>
      </c>
      <c r="H154">
        <v>6644</v>
      </c>
      <c r="I154" s="1">
        <v>41870</v>
      </c>
      <c r="J154">
        <v>0</v>
      </c>
      <c r="K154">
        <v>-36.94</v>
      </c>
      <c r="L154">
        <v>0</v>
      </c>
      <c r="M154">
        <v>0</v>
      </c>
    </row>
    <row r="155" spans="1:13" x14ac:dyDescent="0.25">
      <c r="A155">
        <v>44794</v>
      </c>
      <c r="B155">
        <v>35398</v>
      </c>
      <c r="C155">
        <v>146145</v>
      </c>
      <c r="D155">
        <v>0</v>
      </c>
      <c r="E155" t="s">
        <v>21</v>
      </c>
      <c r="F155" t="s">
        <v>17</v>
      </c>
      <c r="G155" t="s">
        <v>17</v>
      </c>
      <c r="H155">
        <v>1340</v>
      </c>
      <c r="I155" s="1">
        <v>41878</v>
      </c>
      <c r="J155">
        <v>0</v>
      </c>
      <c r="K155">
        <v>-11359.8</v>
      </c>
      <c r="L155">
        <v>0</v>
      </c>
      <c r="M155">
        <v>0</v>
      </c>
    </row>
    <row r="156" spans="1:13" x14ac:dyDescent="0.25">
      <c r="A156">
        <v>45977</v>
      </c>
      <c r="B156">
        <v>89144</v>
      </c>
      <c r="C156">
        <v>152695</v>
      </c>
      <c r="D156">
        <v>0</v>
      </c>
      <c r="E156" t="s">
        <v>21</v>
      </c>
      <c r="F156" t="s">
        <v>17</v>
      </c>
      <c r="G156" t="s">
        <v>17</v>
      </c>
      <c r="H156">
        <v>5156</v>
      </c>
      <c r="I156" s="1">
        <v>41884</v>
      </c>
      <c r="J156">
        <v>0</v>
      </c>
      <c r="K156">
        <v>-1262</v>
      </c>
      <c r="L156">
        <v>0</v>
      </c>
      <c r="M156">
        <v>0</v>
      </c>
    </row>
    <row r="157" spans="1:13" x14ac:dyDescent="0.25">
      <c r="A157">
        <v>46817</v>
      </c>
      <c r="B157">
        <v>131308</v>
      </c>
      <c r="C157">
        <v>155269</v>
      </c>
      <c r="D157">
        <v>0</v>
      </c>
      <c r="E157" t="s">
        <v>18</v>
      </c>
      <c r="F157" t="s">
        <v>17</v>
      </c>
      <c r="G157" t="s">
        <v>17</v>
      </c>
      <c r="H157">
        <v>8921</v>
      </c>
      <c r="I157" s="1">
        <v>41891</v>
      </c>
      <c r="J157">
        <v>0</v>
      </c>
      <c r="K157">
        <v>-633.92999999999995</v>
      </c>
      <c r="L157">
        <v>0</v>
      </c>
      <c r="M157">
        <v>0</v>
      </c>
    </row>
    <row r="158" spans="1:13" x14ac:dyDescent="0.25">
      <c r="A158">
        <v>47532</v>
      </c>
      <c r="B158">
        <v>131233</v>
      </c>
      <c r="C158">
        <v>163869</v>
      </c>
      <c r="D158">
        <v>0</v>
      </c>
      <c r="E158" t="s">
        <v>18</v>
      </c>
      <c r="F158" t="s">
        <v>17</v>
      </c>
      <c r="G158" t="s">
        <v>17</v>
      </c>
      <c r="H158">
        <v>8885</v>
      </c>
      <c r="I158" s="1">
        <v>41899.650694444441</v>
      </c>
      <c r="J158">
        <v>0</v>
      </c>
      <c r="K158">
        <v>-103.25</v>
      </c>
      <c r="L158">
        <v>0</v>
      </c>
      <c r="M158">
        <v>0</v>
      </c>
    </row>
    <row r="159" spans="1:13" x14ac:dyDescent="0.25">
      <c r="A159">
        <v>47211</v>
      </c>
      <c r="B159">
        <v>98484</v>
      </c>
      <c r="C159">
        <v>169399</v>
      </c>
      <c r="D159">
        <v>0</v>
      </c>
      <c r="E159" t="s">
        <v>21</v>
      </c>
      <c r="F159" t="s">
        <v>17</v>
      </c>
      <c r="G159" t="s">
        <v>17</v>
      </c>
      <c r="H159">
        <v>5889</v>
      </c>
      <c r="I159" s="1">
        <v>41898.625694444447</v>
      </c>
      <c r="J159">
        <v>0</v>
      </c>
      <c r="K159">
        <v>-13846.56</v>
      </c>
      <c r="L159">
        <v>0</v>
      </c>
      <c r="M159">
        <v>0</v>
      </c>
    </row>
    <row r="160" spans="1:13" x14ac:dyDescent="0.25">
      <c r="A160">
        <v>48005</v>
      </c>
      <c r="B160">
        <v>124599</v>
      </c>
      <c r="C160">
        <v>173326</v>
      </c>
      <c r="D160">
        <v>0</v>
      </c>
      <c r="E160" t="s">
        <v>18</v>
      </c>
      <c r="F160" t="s">
        <v>17</v>
      </c>
      <c r="G160" t="s">
        <v>17</v>
      </c>
      <c r="H160">
        <v>7732</v>
      </c>
      <c r="I160" s="1">
        <v>41902.463194444441</v>
      </c>
      <c r="J160">
        <v>0</v>
      </c>
      <c r="K160">
        <v>-160.69999999999999</v>
      </c>
      <c r="L160">
        <v>0</v>
      </c>
      <c r="M160">
        <v>0</v>
      </c>
    </row>
    <row r="161" spans="1:13" x14ac:dyDescent="0.25">
      <c r="A161">
        <v>48692</v>
      </c>
      <c r="B161">
        <v>123677</v>
      </c>
      <c r="C161">
        <v>178000</v>
      </c>
      <c r="D161">
        <v>0</v>
      </c>
      <c r="E161" t="s">
        <v>21</v>
      </c>
      <c r="F161" t="s">
        <v>17</v>
      </c>
      <c r="G161" t="s">
        <v>17</v>
      </c>
      <c r="H161">
        <v>7658</v>
      </c>
      <c r="I161" s="1">
        <v>41908.730555555558</v>
      </c>
      <c r="J161">
        <v>0</v>
      </c>
      <c r="K161">
        <v>-3106.6</v>
      </c>
      <c r="L161">
        <v>0</v>
      </c>
      <c r="M161">
        <v>0</v>
      </c>
    </row>
    <row r="162" spans="1:13" x14ac:dyDescent="0.25">
      <c r="A162">
        <v>50185</v>
      </c>
      <c r="B162">
        <v>146131</v>
      </c>
      <c r="C162">
        <v>178512</v>
      </c>
      <c r="D162">
        <v>0</v>
      </c>
      <c r="E162" t="s">
        <v>18</v>
      </c>
      <c r="F162" t="s">
        <v>17</v>
      </c>
      <c r="G162" t="s">
        <v>17</v>
      </c>
      <c r="H162">
        <v>10323</v>
      </c>
      <c r="I162" s="1">
        <v>41914.576388888891</v>
      </c>
      <c r="J162">
        <v>0</v>
      </c>
      <c r="K162">
        <v>-243.66</v>
      </c>
      <c r="L162">
        <v>0</v>
      </c>
      <c r="M162">
        <v>0</v>
      </c>
    </row>
    <row r="163" spans="1:13" x14ac:dyDescent="0.25">
      <c r="A163">
        <v>50559</v>
      </c>
      <c r="B163">
        <v>98271</v>
      </c>
      <c r="C163">
        <v>186145</v>
      </c>
      <c r="D163">
        <v>0</v>
      </c>
      <c r="E163" t="s">
        <v>21</v>
      </c>
      <c r="F163" t="s">
        <v>17</v>
      </c>
      <c r="G163" t="s">
        <v>17</v>
      </c>
      <c r="H163">
        <v>5842</v>
      </c>
      <c r="I163" s="1">
        <v>41915.552083333336</v>
      </c>
      <c r="J163">
        <v>0</v>
      </c>
      <c r="K163">
        <v>-180.8</v>
      </c>
      <c r="L163">
        <v>0</v>
      </c>
      <c r="M163">
        <v>0</v>
      </c>
    </row>
    <row r="164" spans="1:13" x14ac:dyDescent="0.25">
      <c r="A164">
        <v>50722</v>
      </c>
      <c r="B164">
        <v>138454</v>
      </c>
      <c r="C164">
        <v>188496</v>
      </c>
      <c r="D164">
        <v>0</v>
      </c>
      <c r="E164" t="s">
        <v>18</v>
      </c>
      <c r="F164" t="s">
        <v>17</v>
      </c>
      <c r="G164" t="s">
        <v>17</v>
      </c>
      <c r="H164">
        <v>9634</v>
      </c>
      <c r="I164" s="1">
        <v>41920.558333333334</v>
      </c>
      <c r="J164">
        <v>0</v>
      </c>
      <c r="K164">
        <v>-459.26</v>
      </c>
      <c r="L164">
        <v>0</v>
      </c>
      <c r="M164">
        <v>0</v>
      </c>
    </row>
    <row r="165" spans="1:13" x14ac:dyDescent="0.25">
      <c r="A165">
        <v>50707</v>
      </c>
      <c r="B165">
        <v>98280</v>
      </c>
      <c r="C165">
        <v>190321</v>
      </c>
      <c r="D165">
        <v>0</v>
      </c>
      <c r="E165" t="s">
        <v>21</v>
      </c>
      <c r="F165" t="s">
        <v>17</v>
      </c>
      <c r="G165" t="s">
        <v>17</v>
      </c>
      <c r="H165">
        <v>5844</v>
      </c>
      <c r="I165" s="1">
        <v>41920.546527777777</v>
      </c>
      <c r="J165">
        <v>0</v>
      </c>
      <c r="K165">
        <v>-13826</v>
      </c>
      <c r="L165">
        <v>0</v>
      </c>
      <c r="M165">
        <v>0</v>
      </c>
    </row>
    <row r="166" spans="1:13" x14ac:dyDescent="0.25">
      <c r="A166">
        <v>50972</v>
      </c>
      <c r="B166">
        <v>121421</v>
      </c>
      <c r="C166">
        <v>192513</v>
      </c>
      <c r="D166">
        <v>0</v>
      </c>
      <c r="E166" t="s">
        <v>21</v>
      </c>
      <c r="F166" t="s">
        <v>17</v>
      </c>
      <c r="G166" t="s">
        <v>17</v>
      </c>
      <c r="H166">
        <v>7397</v>
      </c>
      <c r="I166" s="1">
        <v>41921.637499999997</v>
      </c>
      <c r="J166">
        <v>0</v>
      </c>
      <c r="K166">
        <v>-18163.400000000001</v>
      </c>
      <c r="L166">
        <v>0</v>
      </c>
      <c r="M166">
        <v>0</v>
      </c>
    </row>
    <row r="167" spans="1:13" x14ac:dyDescent="0.25">
      <c r="A167">
        <v>51567</v>
      </c>
      <c r="B167">
        <v>132444</v>
      </c>
      <c r="C167">
        <v>197493</v>
      </c>
      <c r="D167">
        <v>0</v>
      </c>
      <c r="E167" t="s">
        <v>21</v>
      </c>
      <c r="F167" t="s">
        <v>17</v>
      </c>
      <c r="G167" t="s">
        <v>17</v>
      </c>
      <c r="H167">
        <v>9027</v>
      </c>
      <c r="I167" s="1">
        <v>41928.67083333333</v>
      </c>
      <c r="J167">
        <v>0</v>
      </c>
      <c r="K167">
        <v>-25535.599999999999</v>
      </c>
      <c r="L167">
        <v>0</v>
      </c>
      <c r="M167">
        <v>0</v>
      </c>
    </row>
    <row r="168" spans="1:13" x14ac:dyDescent="0.25">
      <c r="A168">
        <v>52881</v>
      </c>
      <c r="B168">
        <v>90220</v>
      </c>
      <c r="C168">
        <v>204776</v>
      </c>
      <c r="D168">
        <v>0</v>
      </c>
      <c r="E168" t="s">
        <v>18</v>
      </c>
      <c r="F168" t="s">
        <v>17</v>
      </c>
      <c r="G168" t="s">
        <v>17</v>
      </c>
      <c r="H168">
        <v>5222</v>
      </c>
      <c r="I168" s="1">
        <v>41941.650694444441</v>
      </c>
      <c r="J168">
        <v>0</v>
      </c>
      <c r="K168">
        <v>-127.32</v>
      </c>
      <c r="L168">
        <v>0</v>
      </c>
      <c r="M168">
        <v>0</v>
      </c>
    </row>
    <row r="169" spans="1:13" x14ac:dyDescent="0.25">
      <c r="A169">
        <v>52458</v>
      </c>
      <c r="B169">
        <v>131481</v>
      </c>
      <c r="C169">
        <v>205563</v>
      </c>
      <c r="D169">
        <v>0</v>
      </c>
      <c r="E169" t="s">
        <v>21</v>
      </c>
      <c r="F169" t="s">
        <v>17</v>
      </c>
      <c r="G169" t="s">
        <v>17</v>
      </c>
      <c r="H169">
        <v>8954</v>
      </c>
      <c r="I169" s="1">
        <v>41936.496527777781</v>
      </c>
      <c r="J169">
        <v>0</v>
      </c>
      <c r="K169">
        <v>-2330.8000000000002</v>
      </c>
      <c r="L169">
        <v>0</v>
      </c>
      <c r="M169">
        <v>0</v>
      </c>
    </row>
    <row r="170" spans="1:13" x14ac:dyDescent="0.25">
      <c r="A170">
        <v>53998</v>
      </c>
      <c r="B170">
        <v>178915</v>
      </c>
      <c r="C170">
        <v>215246</v>
      </c>
      <c r="D170">
        <v>0</v>
      </c>
      <c r="E170" t="s">
        <v>18</v>
      </c>
      <c r="F170" t="s">
        <v>17</v>
      </c>
      <c r="G170" t="s">
        <v>17</v>
      </c>
      <c r="H170">
        <v>12732</v>
      </c>
      <c r="I170" s="1">
        <v>41949.697916666664</v>
      </c>
      <c r="J170">
        <v>0</v>
      </c>
      <c r="K170">
        <v>-113.14</v>
      </c>
      <c r="L170">
        <v>0</v>
      </c>
      <c r="M170">
        <v>0</v>
      </c>
    </row>
    <row r="171" spans="1:13" x14ac:dyDescent="0.25">
      <c r="A171">
        <v>56487</v>
      </c>
      <c r="B171">
        <v>187063</v>
      </c>
      <c r="C171">
        <v>216368</v>
      </c>
      <c r="D171">
        <v>0</v>
      </c>
      <c r="E171" t="s">
        <v>18</v>
      </c>
      <c r="F171" t="s">
        <v>17</v>
      </c>
      <c r="G171" t="s">
        <v>17</v>
      </c>
      <c r="H171">
        <v>13286</v>
      </c>
      <c r="I171" s="1">
        <v>41955.640972222223</v>
      </c>
      <c r="J171">
        <v>0</v>
      </c>
      <c r="K171">
        <v>-122.86</v>
      </c>
      <c r="L171">
        <v>0</v>
      </c>
      <c r="M171">
        <v>0</v>
      </c>
    </row>
    <row r="172" spans="1:13" x14ac:dyDescent="0.25">
      <c r="A172">
        <v>55455</v>
      </c>
      <c r="B172">
        <v>169962</v>
      </c>
      <c r="C172">
        <v>219040</v>
      </c>
      <c r="D172">
        <v>0</v>
      </c>
      <c r="E172" t="s">
        <v>21</v>
      </c>
      <c r="F172" t="s">
        <v>17</v>
      </c>
      <c r="G172" t="s">
        <v>17</v>
      </c>
      <c r="H172">
        <v>12015</v>
      </c>
      <c r="I172" s="1">
        <v>41953.603472222225</v>
      </c>
      <c r="J172">
        <v>0</v>
      </c>
      <c r="K172">
        <v>-23119.64</v>
      </c>
      <c r="L172">
        <v>0</v>
      </c>
      <c r="M172">
        <v>0</v>
      </c>
    </row>
    <row r="173" spans="1:13" x14ac:dyDescent="0.25">
      <c r="A173">
        <v>56713</v>
      </c>
      <c r="B173">
        <v>165570</v>
      </c>
      <c r="C173">
        <v>223371</v>
      </c>
      <c r="D173">
        <v>0</v>
      </c>
      <c r="E173" t="s">
        <v>21</v>
      </c>
      <c r="F173" t="s">
        <v>17</v>
      </c>
      <c r="G173" t="s">
        <v>17</v>
      </c>
      <c r="H173">
        <v>11600</v>
      </c>
      <c r="I173" s="1">
        <v>41957.356249999997</v>
      </c>
      <c r="J173">
        <v>0</v>
      </c>
      <c r="K173">
        <v>-9540.6</v>
      </c>
      <c r="L173">
        <v>0</v>
      </c>
      <c r="M173">
        <v>0</v>
      </c>
    </row>
    <row r="174" spans="1:13" x14ac:dyDescent="0.25">
      <c r="A174">
        <v>57822</v>
      </c>
      <c r="B174">
        <v>178803</v>
      </c>
      <c r="C174">
        <v>230349</v>
      </c>
      <c r="D174">
        <v>0</v>
      </c>
      <c r="E174" t="s">
        <v>21</v>
      </c>
      <c r="F174" t="s">
        <v>17</v>
      </c>
      <c r="G174" t="s">
        <v>17</v>
      </c>
      <c r="H174">
        <v>12693</v>
      </c>
      <c r="I174" s="1">
        <v>41964.409722222219</v>
      </c>
      <c r="J174">
        <v>0</v>
      </c>
      <c r="K174">
        <v>-8718.7999999999993</v>
      </c>
      <c r="L174">
        <v>0</v>
      </c>
      <c r="M174">
        <v>0</v>
      </c>
    </row>
    <row r="175" spans="1:13" x14ac:dyDescent="0.25">
      <c r="A175">
        <v>58682</v>
      </c>
      <c r="B175">
        <v>178914</v>
      </c>
      <c r="C175">
        <v>235273</v>
      </c>
      <c r="D175">
        <v>0</v>
      </c>
      <c r="E175" t="s">
        <v>18</v>
      </c>
      <c r="F175" t="s">
        <v>17</v>
      </c>
      <c r="G175" t="s">
        <v>17</v>
      </c>
      <c r="H175">
        <v>12731</v>
      </c>
      <c r="I175" s="1">
        <v>41972.446527777778</v>
      </c>
      <c r="J175">
        <v>0</v>
      </c>
      <c r="K175">
        <v>-207.34</v>
      </c>
      <c r="L175">
        <v>0</v>
      </c>
      <c r="M175">
        <v>0</v>
      </c>
    </row>
    <row r="176" spans="1:13" x14ac:dyDescent="0.25">
      <c r="A176">
        <v>58171</v>
      </c>
      <c r="B176">
        <v>155553</v>
      </c>
      <c r="C176">
        <v>236551</v>
      </c>
      <c r="D176">
        <v>0</v>
      </c>
      <c r="E176" t="s">
        <v>21</v>
      </c>
      <c r="F176" t="s">
        <v>17</v>
      </c>
      <c r="G176" t="s">
        <v>17</v>
      </c>
      <c r="H176">
        <v>10905</v>
      </c>
      <c r="I176" s="1">
        <v>41971.373611111114</v>
      </c>
      <c r="J176">
        <v>0</v>
      </c>
      <c r="K176">
        <v>-7948.4</v>
      </c>
      <c r="L176">
        <v>0</v>
      </c>
      <c r="M176">
        <v>0</v>
      </c>
    </row>
    <row r="177" spans="1:13" x14ac:dyDescent="0.25">
      <c r="A177">
        <v>59174</v>
      </c>
      <c r="B177">
        <v>177666</v>
      </c>
      <c r="C177">
        <v>238927</v>
      </c>
      <c r="D177">
        <v>0</v>
      </c>
      <c r="E177" t="s">
        <v>19</v>
      </c>
      <c r="F177" t="s">
        <v>17</v>
      </c>
      <c r="G177" t="s">
        <v>17</v>
      </c>
      <c r="H177">
        <v>12586</v>
      </c>
      <c r="I177" s="1">
        <v>41975.478472222225</v>
      </c>
      <c r="J177">
        <v>0</v>
      </c>
      <c r="K177">
        <v>-529.51919999999996</v>
      </c>
      <c r="L177">
        <v>0</v>
      </c>
      <c r="M177">
        <v>0</v>
      </c>
    </row>
    <row r="178" spans="1:13" x14ac:dyDescent="0.25">
      <c r="A178">
        <v>59175</v>
      </c>
      <c r="B178">
        <v>177667</v>
      </c>
      <c r="C178">
        <v>238927</v>
      </c>
      <c r="D178">
        <v>0</v>
      </c>
      <c r="E178" t="s">
        <v>18</v>
      </c>
      <c r="F178" t="s">
        <v>17</v>
      </c>
      <c r="G178" t="s">
        <v>17</v>
      </c>
      <c r="H178">
        <v>12587</v>
      </c>
      <c r="I178" s="1">
        <v>41975.478472222225</v>
      </c>
      <c r="J178">
        <v>0</v>
      </c>
      <c r="K178">
        <v>-712.54309999999998</v>
      </c>
      <c r="L178">
        <v>0</v>
      </c>
      <c r="M178">
        <v>0</v>
      </c>
    </row>
    <row r="179" spans="1:13" x14ac:dyDescent="0.25">
      <c r="A179">
        <v>59176</v>
      </c>
      <c r="B179">
        <v>177668</v>
      </c>
      <c r="C179">
        <v>238927</v>
      </c>
      <c r="D179">
        <v>0</v>
      </c>
      <c r="E179" t="s">
        <v>18</v>
      </c>
      <c r="F179" t="s">
        <v>17</v>
      </c>
      <c r="G179" t="s">
        <v>17</v>
      </c>
      <c r="H179">
        <v>12588</v>
      </c>
      <c r="I179" s="1">
        <v>41975.478472222225</v>
      </c>
      <c r="J179">
        <v>0</v>
      </c>
      <c r="K179">
        <v>-234.0676</v>
      </c>
      <c r="L179">
        <v>0</v>
      </c>
      <c r="M179">
        <v>0</v>
      </c>
    </row>
    <row r="180" spans="1:13" x14ac:dyDescent="0.25">
      <c r="A180">
        <v>59177</v>
      </c>
      <c r="B180">
        <v>177669</v>
      </c>
      <c r="C180">
        <v>238927</v>
      </c>
      <c r="D180">
        <v>0</v>
      </c>
      <c r="E180" t="s">
        <v>18</v>
      </c>
      <c r="F180" t="s">
        <v>17</v>
      </c>
      <c r="G180" t="s">
        <v>17</v>
      </c>
      <c r="H180">
        <v>12589</v>
      </c>
      <c r="I180" s="1">
        <v>41975.478472222225</v>
      </c>
      <c r="J180">
        <v>0</v>
      </c>
      <c r="K180">
        <v>-983.27189999999996</v>
      </c>
      <c r="L180">
        <v>0</v>
      </c>
      <c r="M180">
        <v>0</v>
      </c>
    </row>
    <row r="181" spans="1:13" x14ac:dyDescent="0.25">
      <c r="A181">
        <v>59178</v>
      </c>
      <c r="B181">
        <v>177670</v>
      </c>
      <c r="C181">
        <v>238927</v>
      </c>
      <c r="D181">
        <v>0</v>
      </c>
      <c r="E181" t="s">
        <v>18</v>
      </c>
      <c r="F181" t="s">
        <v>17</v>
      </c>
      <c r="G181" t="s">
        <v>17</v>
      </c>
      <c r="H181">
        <v>12590</v>
      </c>
      <c r="I181" s="1">
        <v>41975.478472222225</v>
      </c>
      <c r="J181">
        <v>0</v>
      </c>
      <c r="K181">
        <v>-766.12490000000003</v>
      </c>
      <c r="L181">
        <v>0</v>
      </c>
      <c r="M181">
        <v>0</v>
      </c>
    </row>
    <row r="182" spans="1:13" x14ac:dyDescent="0.25">
      <c r="A182">
        <v>59179</v>
      </c>
      <c r="B182">
        <v>177671</v>
      </c>
      <c r="C182">
        <v>238927</v>
      </c>
      <c r="D182">
        <v>0</v>
      </c>
      <c r="E182" t="s">
        <v>18</v>
      </c>
      <c r="F182" t="s">
        <v>17</v>
      </c>
      <c r="G182" t="s">
        <v>17</v>
      </c>
      <c r="H182">
        <v>12591</v>
      </c>
      <c r="I182" s="1">
        <v>41975.478472222225</v>
      </c>
      <c r="J182">
        <v>0</v>
      </c>
      <c r="K182">
        <v>-98.703199999999995</v>
      </c>
      <c r="L182">
        <v>0</v>
      </c>
      <c r="M182">
        <v>0</v>
      </c>
    </row>
    <row r="183" spans="1:13" x14ac:dyDescent="0.25">
      <c r="A183">
        <v>59750</v>
      </c>
      <c r="B183">
        <v>183021</v>
      </c>
      <c r="C183">
        <v>247845</v>
      </c>
      <c r="D183">
        <v>0</v>
      </c>
      <c r="E183" t="s">
        <v>21</v>
      </c>
      <c r="F183" t="s">
        <v>17</v>
      </c>
      <c r="G183" t="s">
        <v>17</v>
      </c>
      <c r="H183">
        <v>13042</v>
      </c>
      <c r="I183" s="1">
        <v>41984.609027777777</v>
      </c>
      <c r="J183">
        <v>0</v>
      </c>
      <c r="K183">
        <v>-19908.599999999999</v>
      </c>
      <c r="L183">
        <v>0</v>
      </c>
      <c r="M183">
        <v>0</v>
      </c>
    </row>
    <row r="184" spans="1:13" x14ac:dyDescent="0.25">
      <c r="A184">
        <v>60999</v>
      </c>
      <c r="B184">
        <v>205810</v>
      </c>
      <c r="C184">
        <v>253263</v>
      </c>
      <c r="D184">
        <v>0</v>
      </c>
      <c r="E184" t="s">
        <v>18</v>
      </c>
      <c r="F184" t="s">
        <v>17</v>
      </c>
      <c r="G184" t="s">
        <v>17</v>
      </c>
      <c r="H184">
        <v>14992</v>
      </c>
      <c r="I184" s="1">
        <v>41996.478472222225</v>
      </c>
      <c r="J184">
        <v>0</v>
      </c>
      <c r="K184">
        <v>-999.49</v>
      </c>
      <c r="L184">
        <v>0</v>
      </c>
      <c r="M184">
        <v>0</v>
      </c>
    </row>
    <row r="185" spans="1:13" x14ac:dyDescent="0.25">
      <c r="A185">
        <v>60686</v>
      </c>
      <c r="B185">
        <v>189853</v>
      </c>
      <c r="C185">
        <v>254517</v>
      </c>
      <c r="D185">
        <v>0</v>
      </c>
      <c r="E185" t="s">
        <v>21</v>
      </c>
      <c r="F185" t="s">
        <v>17</v>
      </c>
      <c r="G185" t="s">
        <v>17</v>
      </c>
      <c r="H185">
        <v>13425</v>
      </c>
      <c r="I185" s="1">
        <v>41992.611805555556</v>
      </c>
      <c r="J185">
        <v>0</v>
      </c>
      <c r="K185">
        <v>-20807</v>
      </c>
      <c r="L185">
        <v>0</v>
      </c>
      <c r="M185">
        <v>0</v>
      </c>
    </row>
    <row r="186" spans="1:13" x14ac:dyDescent="0.25">
      <c r="A186">
        <v>61925</v>
      </c>
      <c r="B186">
        <v>253722</v>
      </c>
      <c r="C186">
        <v>260974</v>
      </c>
      <c r="D186">
        <v>0</v>
      </c>
      <c r="E186" t="s">
        <v>18</v>
      </c>
      <c r="F186" t="s">
        <v>17</v>
      </c>
      <c r="G186" t="s">
        <v>17</v>
      </c>
      <c r="H186">
        <v>18509</v>
      </c>
      <c r="I186" s="1">
        <v>42010.650694444441</v>
      </c>
      <c r="J186">
        <v>0</v>
      </c>
      <c r="K186">
        <v>-139.52000000000001</v>
      </c>
      <c r="L186">
        <v>0</v>
      </c>
      <c r="M186">
        <v>0</v>
      </c>
    </row>
    <row r="187" spans="1:13" x14ac:dyDescent="0.25">
      <c r="A187">
        <v>62602</v>
      </c>
      <c r="B187">
        <v>217142</v>
      </c>
      <c r="C187">
        <v>266988</v>
      </c>
      <c r="D187">
        <v>0</v>
      </c>
      <c r="E187" t="s">
        <v>21</v>
      </c>
      <c r="F187" t="s">
        <v>17</v>
      </c>
      <c r="G187" t="s">
        <v>17</v>
      </c>
      <c r="H187">
        <v>15816</v>
      </c>
      <c r="I187" s="1">
        <v>42012.421527777777</v>
      </c>
      <c r="J187">
        <v>0</v>
      </c>
      <c r="K187">
        <v>-11383.6</v>
      </c>
      <c r="L187">
        <v>0</v>
      </c>
      <c r="M187">
        <v>0</v>
      </c>
    </row>
    <row r="188" spans="1:13" x14ac:dyDescent="0.25">
      <c r="A188">
        <v>62920</v>
      </c>
      <c r="B188">
        <v>197906</v>
      </c>
      <c r="C188">
        <v>269387</v>
      </c>
      <c r="D188">
        <v>0</v>
      </c>
      <c r="E188" t="s">
        <v>18</v>
      </c>
      <c r="F188" t="s">
        <v>17</v>
      </c>
      <c r="G188" t="s">
        <v>17</v>
      </c>
      <c r="H188">
        <v>14315</v>
      </c>
      <c r="I188" s="1">
        <v>42023.680555555555</v>
      </c>
      <c r="J188">
        <v>0</v>
      </c>
      <c r="K188">
        <v>-557.26</v>
      </c>
      <c r="L188">
        <v>0</v>
      </c>
      <c r="M188">
        <v>0</v>
      </c>
    </row>
    <row r="189" spans="1:13" x14ac:dyDescent="0.25">
      <c r="A189">
        <v>63141</v>
      </c>
      <c r="B189">
        <v>236298</v>
      </c>
      <c r="C189">
        <v>272297</v>
      </c>
      <c r="D189">
        <v>0</v>
      </c>
      <c r="E189" t="s">
        <v>18</v>
      </c>
      <c r="F189" t="s">
        <v>17</v>
      </c>
      <c r="G189" t="s">
        <v>17</v>
      </c>
      <c r="H189">
        <v>17318</v>
      </c>
      <c r="I189" s="1">
        <v>42026.575694444444</v>
      </c>
      <c r="J189">
        <v>0</v>
      </c>
      <c r="K189">
        <v>-493.56</v>
      </c>
      <c r="L189">
        <v>0</v>
      </c>
      <c r="M189">
        <v>0</v>
      </c>
    </row>
    <row r="190" spans="1:13" x14ac:dyDescent="0.25">
      <c r="A190">
        <v>62823</v>
      </c>
      <c r="B190">
        <v>231904</v>
      </c>
      <c r="C190">
        <v>272978</v>
      </c>
      <c r="D190">
        <v>0</v>
      </c>
      <c r="E190" t="s">
        <v>21</v>
      </c>
      <c r="F190" t="s">
        <v>17</v>
      </c>
      <c r="G190" t="s">
        <v>17</v>
      </c>
      <c r="H190">
        <v>16955</v>
      </c>
      <c r="I190" s="1">
        <v>42023.6</v>
      </c>
      <c r="J190">
        <v>0</v>
      </c>
      <c r="K190">
        <v>-11879</v>
      </c>
      <c r="L190">
        <v>0</v>
      </c>
      <c r="M190">
        <v>0</v>
      </c>
    </row>
    <row r="191" spans="1:13" x14ac:dyDescent="0.25">
      <c r="A191">
        <v>63490</v>
      </c>
      <c r="B191">
        <v>242705</v>
      </c>
      <c r="C191">
        <v>277580</v>
      </c>
      <c r="D191">
        <v>0</v>
      </c>
      <c r="E191" t="s">
        <v>18</v>
      </c>
      <c r="F191" t="s">
        <v>17</v>
      </c>
      <c r="G191" t="s">
        <v>17</v>
      </c>
      <c r="H191">
        <v>17753</v>
      </c>
      <c r="I191" s="1">
        <v>42031.491666666669</v>
      </c>
      <c r="J191">
        <v>0</v>
      </c>
      <c r="K191">
        <v>-817.32</v>
      </c>
      <c r="L191">
        <v>0</v>
      </c>
      <c r="M191">
        <v>0</v>
      </c>
    </row>
    <row r="192" spans="1:13" x14ac:dyDescent="0.25">
      <c r="A192">
        <v>63312</v>
      </c>
      <c r="B192">
        <v>253655</v>
      </c>
      <c r="C192">
        <v>277581</v>
      </c>
      <c r="D192">
        <v>0</v>
      </c>
      <c r="E192" t="s">
        <v>18</v>
      </c>
      <c r="F192" t="s">
        <v>17</v>
      </c>
      <c r="G192" t="s">
        <v>17</v>
      </c>
      <c r="H192">
        <v>18451</v>
      </c>
      <c r="I192" s="1">
        <v>42030.701388888891</v>
      </c>
      <c r="J192">
        <v>0</v>
      </c>
      <c r="K192">
        <v>-552.88</v>
      </c>
      <c r="L192">
        <v>0</v>
      </c>
      <c r="M192">
        <v>0</v>
      </c>
    </row>
    <row r="193" spans="1:13" x14ac:dyDescent="0.25">
      <c r="A193">
        <v>63669</v>
      </c>
      <c r="B193">
        <v>161591</v>
      </c>
      <c r="C193">
        <v>278387</v>
      </c>
      <c r="D193">
        <v>0</v>
      </c>
      <c r="E193" t="s">
        <v>21</v>
      </c>
      <c r="F193" t="s">
        <v>17</v>
      </c>
      <c r="G193" t="s">
        <v>17</v>
      </c>
      <c r="H193">
        <v>11355</v>
      </c>
      <c r="I193" s="1">
        <v>42034.465277777781</v>
      </c>
      <c r="J193">
        <v>0</v>
      </c>
      <c r="K193">
        <v>-13397.2</v>
      </c>
      <c r="L193">
        <v>0</v>
      </c>
      <c r="M193">
        <v>0</v>
      </c>
    </row>
    <row r="194" spans="1:13" x14ac:dyDescent="0.25">
      <c r="A194">
        <v>66080</v>
      </c>
      <c r="B194">
        <v>253663</v>
      </c>
      <c r="C194">
        <v>283853</v>
      </c>
      <c r="D194">
        <v>0</v>
      </c>
      <c r="E194" t="s">
        <v>18</v>
      </c>
      <c r="F194" t="s">
        <v>17</v>
      </c>
      <c r="G194" t="s">
        <v>17</v>
      </c>
      <c r="H194">
        <v>18457</v>
      </c>
      <c r="I194" s="1">
        <v>42046.661805555559</v>
      </c>
      <c r="J194">
        <v>0</v>
      </c>
      <c r="K194">
        <v>-237.01</v>
      </c>
      <c r="L194">
        <v>0</v>
      </c>
      <c r="M194">
        <v>0</v>
      </c>
    </row>
    <row r="195" spans="1:13" x14ac:dyDescent="0.25">
      <c r="A195">
        <v>65784</v>
      </c>
      <c r="B195">
        <v>267614</v>
      </c>
      <c r="C195">
        <v>284821</v>
      </c>
      <c r="D195">
        <v>0</v>
      </c>
      <c r="E195" t="s">
        <v>18</v>
      </c>
      <c r="F195" t="s">
        <v>17</v>
      </c>
      <c r="G195" t="s">
        <v>17</v>
      </c>
      <c r="H195">
        <v>19416</v>
      </c>
      <c r="I195" s="1">
        <v>42046.593055555553</v>
      </c>
      <c r="J195">
        <v>0</v>
      </c>
      <c r="K195">
        <v>-218.48</v>
      </c>
      <c r="L195">
        <v>0</v>
      </c>
      <c r="M195">
        <v>0</v>
      </c>
    </row>
    <row r="196" spans="1:13" x14ac:dyDescent="0.25">
      <c r="A196">
        <v>65411</v>
      </c>
      <c r="B196">
        <v>189661</v>
      </c>
      <c r="C196">
        <v>289149</v>
      </c>
      <c r="D196">
        <v>0</v>
      </c>
      <c r="E196" t="s">
        <v>21</v>
      </c>
      <c r="F196" t="s">
        <v>17</v>
      </c>
      <c r="G196" t="s">
        <v>17</v>
      </c>
      <c r="H196">
        <v>13406</v>
      </c>
      <c r="I196" s="1">
        <v>42041.479861111111</v>
      </c>
      <c r="J196">
        <v>0</v>
      </c>
      <c r="K196">
        <v>-4093.6</v>
      </c>
      <c r="L196">
        <v>0</v>
      </c>
      <c r="M196">
        <v>0</v>
      </c>
    </row>
    <row r="197" spans="1:13" x14ac:dyDescent="0.25">
      <c r="A197">
        <v>65647</v>
      </c>
      <c r="B197">
        <v>101233</v>
      </c>
      <c r="C197">
        <v>293856</v>
      </c>
      <c r="D197">
        <v>0</v>
      </c>
      <c r="E197" t="s">
        <v>21</v>
      </c>
      <c r="F197" t="s">
        <v>17</v>
      </c>
      <c r="G197" t="s">
        <v>17</v>
      </c>
      <c r="H197">
        <v>5952</v>
      </c>
      <c r="I197" s="1">
        <v>42045.594444444447</v>
      </c>
      <c r="J197">
        <v>0</v>
      </c>
      <c r="K197">
        <v>-1144.5999999999999</v>
      </c>
      <c r="L197">
        <v>0</v>
      </c>
      <c r="M197">
        <v>0</v>
      </c>
    </row>
    <row r="198" spans="1:13" x14ac:dyDescent="0.25">
      <c r="A198">
        <v>67727</v>
      </c>
      <c r="B198">
        <v>245869</v>
      </c>
      <c r="C198">
        <v>295255</v>
      </c>
      <c r="D198">
        <v>0</v>
      </c>
      <c r="E198" t="s">
        <v>18</v>
      </c>
      <c r="F198" t="s">
        <v>17</v>
      </c>
      <c r="G198" t="s">
        <v>17</v>
      </c>
      <c r="H198">
        <v>17850</v>
      </c>
      <c r="I198" s="1">
        <v>42063.508333333331</v>
      </c>
      <c r="J198">
        <v>0</v>
      </c>
      <c r="K198">
        <v>-90.3</v>
      </c>
      <c r="L198">
        <v>0</v>
      </c>
      <c r="M198">
        <v>0</v>
      </c>
    </row>
    <row r="199" spans="1:13" x14ac:dyDescent="0.25">
      <c r="A199">
        <v>67673</v>
      </c>
      <c r="B199">
        <v>244739</v>
      </c>
      <c r="C199">
        <v>301898</v>
      </c>
      <c r="D199">
        <v>0</v>
      </c>
      <c r="E199" t="s">
        <v>18</v>
      </c>
      <c r="F199" t="s">
        <v>17</v>
      </c>
      <c r="G199" t="s">
        <v>17</v>
      </c>
      <c r="H199">
        <v>17808</v>
      </c>
      <c r="I199" s="1">
        <v>42063.493750000001</v>
      </c>
      <c r="J199">
        <v>0</v>
      </c>
      <c r="K199">
        <v>-233.43</v>
      </c>
      <c r="L199">
        <v>0</v>
      </c>
      <c r="M199">
        <v>0</v>
      </c>
    </row>
    <row r="200" spans="1:13" x14ac:dyDescent="0.25">
      <c r="A200">
        <v>68675</v>
      </c>
      <c r="B200">
        <v>245845</v>
      </c>
      <c r="C200">
        <v>314479</v>
      </c>
      <c r="D200">
        <v>0</v>
      </c>
      <c r="E200" t="s">
        <v>18</v>
      </c>
      <c r="F200" t="s">
        <v>17</v>
      </c>
      <c r="G200" t="s">
        <v>17</v>
      </c>
      <c r="H200">
        <v>17833</v>
      </c>
      <c r="I200" s="1">
        <v>42067.584722222222</v>
      </c>
      <c r="J200">
        <v>0</v>
      </c>
      <c r="K200">
        <v>-323.17</v>
      </c>
      <c r="L200">
        <v>0</v>
      </c>
      <c r="M200">
        <v>0</v>
      </c>
    </row>
    <row r="201" spans="1:13" x14ac:dyDescent="0.25">
      <c r="A201">
        <v>69826</v>
      </c>
      <c r="B201">
        <v>289142</v>
      </c>
      <c r="C201">
        <v>326503</v>
      </c>
      <c r="D201">
        <v>0</v>
      </c>
      <c r="E201" t="s">
        <v>21</v>
      </c>
      <c r="F201" t="s">
        <v>17</v>
      </c>
      <c r="G201" t="s">
        <v>17</v>
      </c>
      <c r="H201">
        <v>21045</v>
      </c>
      <c r="I201" s="1">
        <v>42083.443749999999</v>
      </c>
      <c r="J201">
        <v>0</v>
      </c>
      <c r="K201">
        <v>-14654.8</v>
      </c>
      <c r="L201">
        <v>0</v>
      </c>
      <c r="M201">
        <v>0</v>
      </c>
    </row>
    <row r="202" spans="1:13" x14ac:dyDescent="0.25">
      <c r="A202">
        <v>69031</v>
      </c>
      <c r="B202">
        <v>275553</v>
      </c>
      <c r="C202">
        <v>327128</v>
      </c>
      <c r="D202">
        <v>0</v>
      </c>
      <c r="E202" t="s">
        <v>21</v>
      </c>
      <c r="F202" t="s">
        <v>17</v>
      </c>
      <c r="G202" t="s">
        <v>17</v>
      </c>
      <c r="H202">
        <v>20042</v>
      </c>
      <c r="I202" s="1">
        <v>42082.318749999999</v>
      </c>
      <c r="J202">
        <v>0</v>
      </c>
      <c r="K202">
        <v>-18059.599999999999</v>
      </c>
      <c r="L202">
        <v>0</v>
      </c>
      <c r="M202">
        <v>0</v>
      </c>
    </row>
    <row r="203" spans="1:13" x14ac:dyDescent="0.25">
      <c r="A203">
        <v>70637</v>
      </c>
      <c r="B203">
        <v>282694</v>
      </c>
      <c r="C203">
        <v>328770</v>
      </c>
      <c r="D203">
        <v>0</v>
      </c>
      <c r="E203" t="s">
        <v>18</v>
      </c>
      <c r="F203" t="s">
        <v>17</v>
      </c>
      <c r="G203" t="s">
        <v>17</v>
      </c>
      <c r="H203">
        <v>20637</v>
      </c>
      <c r="I203" s="1">
        <v>42084.409722222219</v>
      </c>
      <c r="J203">
        <v>0</v>
      </c>
      <c r="K203">
        <v>-1380.42</v>
      </c>
      <c r="L203">
        <v>0</v>
      </c>
      <c r="M203">
        <v>0</v>
      </c>
    </row>
    <row r="204" spans="1:13" x14ac:dyDescent="0.25">
      <c r="A204">
        <v>71298</v>
      </c>
      <c r="B204">
        <v>291286</v>
      </c>
      <c r="C204">
        <v>332651</v>
      </c>
      <c r="D204">
        <v>0</v>
      </c>
      <c r="E204" t="s">
        <v>21</v>
      </c>
      <c r="F204" t="s">
        <v>17</v>
      </c>
      <c r="G204" t="s">
        <v>17</v>
      </c>
      <c r="H204">
        <v>21363</v>
      </c>
      <c r="I204" s="1">
        <v>42090.57708333333</v>
      </c>
      <c r="J204">
        <v>0</v>
      </c>
      <c r="K204">
        <v>-17229.2</v>
      </c>
      <c r="L204">
        <v>0</v>
      </c>
      <c r="M204">
        <v>0</v>
      </c>
    </row>
    <row r="205" spans="1:13" x14ac:dyDescent="0.25">
      <c r="A205">
        <v>73357</v>
      </c>
      <c r="B205">
        <v>307539</v>
      </c>
      <c r="C205">
        <v>335811</v>
      </c>
      <c r="D205">
        <v>0</v>
      </c>
      <c r="E205" t="s">
        <v>18</v>
      </c>
      <c r="F205" t="s">
        <v>17</v>
      </c>
      <c r="G205" t="s">
        <v>17</v>
      </c>
      <c r="H205">
        <v>23267</v>
      </c>
      <c r="I205" s="1">
        <v>42101.693055555559</v>
      </c>
      <c r="J205">
        <v>0</v>
      </c>
      <c r="K205">
        <v>-305.18</v>
      </c>
      <c r="L205">
        <v>0</v>
      </c>
      <c r="M205">
        <v>0</v>
      </c>
    </row>
    <row r="206" spans="1:13" x14ac:dyDescent="0.25">
      <c r="A206">
        <v>73997</v>
      </c>
      <c r="B206">
        <v>298468</v>
      </c>
      <c r="C206">
        <v>335812</v>
      </c>
      <c r="D206">
        <v>0</v>
      </c>
      <c r="E206" t="s">
        <v>19</v>
      </c>
      <c r="F206" t="s">
        <v>17</v>
      </c>
      <c r="G206" t="s">
        <v>17</v>
      </c>
      <c r="H206">
        <v>22269</v>
      </c>
      <c r="I206" s="1">
        <v>42102.644444444442</v>
      </c>
      <c r="J206">
        <v>0</v>
      </c>
      <c r="K206">
        <v>-336.82</v>
      </c>
      <c r="L206">
        <v>0</v>
      </c>
      <c r="M206">
        <v>0</v>
      </c>
    </row>
    <row r="207" spans="1:13" x14ac:dyDescent="0.25">
      <c r="A207">
        <v>71663</v>
      </c>
      <c r="B207">
        <v>294884</v>
      </c>
      <c r="C207">
        <v>338368</v>
      </c>
      <c r="D207">
        <v>0</v>
      </c>
      <c r="E207" t="s">
        <v>21</v>
      </c>
      <c r="F207" t="s">
        <v>17</v>
      </c>
      <c r="G207" t="s">
        <v>17</v>
      </c>
      <c r="H207">
        <v>21885</v>
      </c>
      <c r="I207" s="1">
        <v>42095.436111111114</v>
      </c>
      <c r="J207">
        <v>0</v>
      </c>
      <c r="K207">
        <v>-25929.8</v>
      </c>
      <c r="L207">
        <v>0</v>
      </c>
      <c r="M207">
        <v>0</v>
      </c>
    </row>
    <row r="208" spans="1:13" x14ac:dyDescent="0.25">
      <c r="A208">
        <v>74541</v>
      </c>
      <c r="B208">
        <v>277226</v>
      </c>
      <c r="C208">
        <v>344838</v>
      </c>
      <c r="D208">
        <v>0</v>
      </c>
      <c r="E208" t="s">
        <v>18</v>
      </c>
      <c r="F208" t="s">
        <v>17</v>
      </c>
      <c r="G208" t="s">
        <v>17</v>
      </c>
      <c r="H208">
        <v>20350</v>
      </c>
      <c r="I208" s="1">
        <v>42104.467361111114</v>
      </c>
      <c r="J208">
        <v>0</v>
      </c>
      <c r="K208">
        <v>-497.54</v>
      </c>
      <c r="L208">
        <v>0</v>
      </c>
      <c r="M208">
        <v>0</v>
      </c>
    </row>
    <row r="209" spans="1:13" x14ac:dyDescent="0.25">
      <c r="A209">
        <v>74044</v>
      </c>
      <c r="B209">
        <v>301254</v>
      </c>
      <c r="C209">
        <v>344844</v>
      </c>
      <c r="D209">
        <v>0</v>
      </c>
      <c r="E209" t="s">
        <v>21</v>
      </c>
      <c r="F209" t="s">
        <v>17</v>
      </c>
      <c r="G209" t="s">
        <v>17</v>
      </c>
      <c r="H209">
        <v>22579</v>
      </c>
      <c r="I209" s="1">
        <v>42104.404166666667</v>
      </c>
      <c r="J209">
        <v>0</v>
      </c>
      <c r="K209">
        <v>-21969</v>
      </c>
      <c r="L209">
        <v>0</v>
      </c>
      <c r="M209">
        <v>0</v>
      </c>
    </row>
    <row r="210" spans="1:13" x14ac:dyDescent="0.25">
      <c r="A210">
        <v>75911</v>
      </c>
      <c r="B210">
        <v>317781</v>
      </c>
      <c r="C210">
        <v>351180</v>
      </c>
      <c r="D210">
        <v>0</v>
      </c>
      <c r="E210" t="s">
        <v>21</v>
      </c>
      <c r="F210" t="s">
        <v>17</v>
      </c>
      <c r="G210" t="s">
        <v>17</v>
      </c>
      <c r="H210">
        <v>24539</v>
      </c>
      <c r="I210" s="1">
        <v>42110.415972222225</v>
      </c>
      <c r="J210">
        <v>0</v>
      </c>
      <c r="K210">
        <v>-10707.2</v>
      </c>
      <c r="L210">
        <v>0</v>
      </c>
      <c r="M210">
        <v>0</v>
      </c>
    </row>
    <row r="211" spans="1:13" x14ac:dyDescent="0.25">
      <c r="A211">
        <v>76218</v>
      </c>
      <c r="B211">
        <v>317893</v>
      </c>
      <c r="C211">
        <v>356312</v>
      </c>
      <c r="D211">
        <v>0</v>
      </c>
      <c r="E211" t="s">
        <v>21</v>
      </c>
      <c r="F211" t="s">
        <v>17</v>
      </c>
      <c r="G211" t="s">
        <v>17</v>
      </c>
      <c r="H211">
        <v>24558</v>
      </c>
      <c r="I211" s="1">
        <v>42122.334722222222</v>
      </c>
      <c r="J211">
        <v>0</v>
      </c>
      <c r="K211">
        <v>-27608.52</v>
      </c>
      <c r="L211">
        <v>0</v>
      </c>
      <c r="M211">
        <v>0</v>
      </c>
    </row>
    <row r="212" spans="1:13" x14ac:dyDescent="0.25">
      <c r="A212">
        <v>78032</v>
      </c>
      <c r="B212">
        <v>313548</v>
      </c>
      <c r="C212">
        <v>357272</v>
      </c>
      <c r="D212">
        <v>0</v>
      </c>
      <c r="E212" t="s">
        <v>18</v>
      </c>
      <c r="F212" t="s">
        <v>17</v>
      </c>
      <c r="G212" t="s">
        <v>17</v>
      </c>
      <c r="H212">
        <v>24076</v>
      </c>
      <c r="I212" s="1">
        <v>42124.620833333334</v>
      </c>
      <c r="J212">
        <v>0</v>
      </c>
      <c r="K212">
        <v>-774.87</v>
      </c>
      <c r="L212">
        <v>0</v>
      </c>
      <c r="M212">
        <v>0</v>
      </c>
    </row>
    <row r="213" spans="1:13" x14ac:dyDescent="0.25">
      <c r="A213">
        <v>77969</v>
      </c>
      <c r="B213">
        <v>324794</v>
      </c>
      <c r="C213">
        <v>359060</v>
      </c>
      <c r="D213">
        <v>0</v>
      </c>
      <c r="E213" t="s">
        <v>18</v>
      </c>
      <c r="F213" t="s">
        <v>17</v>
      </c>
      <c r="G213" t="s">
        <v>17</v>
      </c>
      <c r="H213">
        <v>25191</v>
      </c>
      <c r="I213" s="1">
        <v>42124.586805555555</v>
      </c>
      <c r="J213">
        <v>0</v>
      </c>
      <c r="K213">
        <v>-8.5</v>
      </c>
      <c r="L213">
        <v>0</v>
      </c>
      <c r="M213">
        <v>0</v>
      </c>
    </row>
    <row r="214" spans="1:13" x14ac:dyDescent="0.25">
      <c r="A214">
        <v>77708</v>
      </c>
      <c r="B214">
        <v>342552</v>
      </c>
      <c r="C214">
        <v>360333</v>
      </c>
      <c r="D214">
        <v>0</v>
      </c>
      <c r="E214" t="s">
        <v>18</v>
      </c>
      <c r="F214" t="s">
        <v>17</v>
      </c>
      <c r="G214" t="s">
        <v>17</v>
      </c>
      <c r="H214">
        <v>26658</v>
      </c>
      <c r="I214" s="1">
        <v>42124.491666666669</v>
      </c>
      <c r="J214">
        <v>0</v>
      </c>
      <c r="K214">
        <v>-330.84</v>
      </c>
      <c r="L214">
        <v>0</v>
      </c>
      <c r="M214">
        <v>0</v>
      </c>
    </row>
    <row r="215" spans="1:13" x14ac:dyDescent="0.25">
      <c r="A215">
        <v>76857</v>
      </c>
      <c r="B215">
        <v>348926</v>
      </c>
      <c r="C215">
        <v>363116</v>
      </c>
      <c r="D215">
        <v>0</v>
      </c>
      <c r="E215" t="s">
        <v>21</v>
      </c>
      <c r="F215" t="s">
        <v>17</v>
      </c>
      <c r="G215" t="s">
        <v>17</v>
      </c>
      <c r="H215">
        <v>27226</v>
      </c>
      <c r="I215" s="1">
        <v>42124.40902777778</v>
      </c>
      <c r="J215">
        <v>0</v>
      </c>
      <c r="K215">
        <v>-12278.4</v>
      </c>
      <c r="L215">
        <v>0</v>
      </c>
      <c r="M215">
        <v>0</v>
      </c>
    </row>
    <row r="216" spans="1:13" x14ac:dyDescent="0.25">
      <c r="A216">
        <v>79946</v>
      </c>
      <c r="B216">
        <v>350726</v>
      </c>
      <c r="C216">
        <v>366087</v>
      </c>
      <c r="D216">
        <v>0</v>
      </c>
      <c r="E216" t="s">
        <v>18</v>
      </c>
      <c r="F216" t="s">
        <v>17</v>
      </c>
      <c r="G216" t="s">
        <v>17</v>
      </c>
      <c r="H216">
        <v>27510</v>
      </c>
      <c r="I216" s="1">
        <v>42143.486111111109</v>
      </c>
      <c r="J216">
        <v>0</v>
      </c>
      <c r="K216">
        <v>-342.4</v>
      </c>
      <c r="L216">
        <v>0</v>
      </c>
      <c r="M216">
        <v>0</v>
      </c>
    </row>
    <row r="217" spans="1:13" x14ac:dyDescent="0.25">
      <c r="A217">
        <v>79512</v>
      </c>
      <c r="B217">
        <v>308300</v>
      </c>
      <c r="C217">
        <v>368394</v>
      </c>
      <c r="D217">
        <v>0</v>
      </c>
      <c r="E217" t="s">
        <v>18</v>
      </c>
      <c r="F217" t="s">
        <v>17</v>
      </c>
      <c r="G217" t="s">
        <v>17</v>
      </c>
      <c r="H217">
        <v>23309</v>
      </c>
      <c r="I217" s="1">
        <v>42142.604861111111</v>
      </c>
      <c r="J217">
        <v>0</v>
      </c>
      <c r="K217">
        <v>-3163.99</v>
      </c>
      <c r="L217">
        <v>0</v>
      </c>
      <c r="M217">
        <v>0</v>
      </c>
    </row>
    <row r="218" spans="1:13" x14ac:dyDescent="0.25">
      <c r="A218">
        <v>78391</v>
      </c>
      <c r="B218">
        <v>318059</v>
      </c>
      <c r="C218">
        <v>369672</v>
      </c>
      <c r="D218">
        <v>0</v>
      </c>
      <c r="E218" t="s">
        <v>21</v>
      </c>
      <c r="F218" t="s">
        <v>17</v>
      </c>
      <c r="G218" t="s">
        <v>17</v>
      </c>
      <c r="H218">
        <v>24598</v>
      </c>
      <c r="I218" s="1">
        <v>42132.375</v>
      </c>
      <c r="J218">
        <v>0</v>
      </c>
      <c r="K218">
        <v>-14238.6</v>
      </c>
      <c r="L218">
        <v>0</v>
      </c>
      <c r="M218">
        <v>0</v>
      </c>
    </row>
    <row r="219" spans="1:13" x14ac:dyDescent="0.25">
      <c r="A219">
        <v>79741</v>
      </c>
      <c r="B219">
        <v>307507</v>
      </c>
      <c r="C219">
        <v>376645</v>
      </c>
      <c r="D219">
        <v>0</v>
      </c>
      <c r="E219" t="s">
        <v>18</v>
      </c>
      <c r="F219" t="s">
        <v>17</v>
      </c>
      <c r="G219" t="s">
        <v>17</v>
      </c>
      <c r="H219">
        <v>23245</v>
      </c>
      <c r="I219" s="1">
        <v>42142.674305555556</v>
      </c>
      <c r="J219">
        <v>0</v>
      </c>
      <c r="K219">
        <v>-60.62</v>
      </c>
      <c r="L219">
        <v>0</v>
      </c>
      <c r="M219">
        <v>0</v>
      </c>
    </row>
    <row r="220" spans="1:13" x14ac:dyDescent="0.25">
      <c r="A220">
        <v>79094</v>
      </c>
      <c r="B220">
        <v>333668</v>
      </c>
      <c r="C220">
        <v>376959</v>
      </c>
      <c r="D220">
        <v>0</v>
      </c>
      <c r="E220" t="s">
        <v>21</v>
      </c>
      <c r="F220" t="s">
        <v>17</v>
      </c>
      <c r="G220" t="s">
        <v>17</v>
      </c>
      <c r="H220">
        <v>25883</v>
      </c>
      <c r="I220" s="1">
        <v>42139.623611111114</v>
      </c>
      <c r="J220">
        <v>0</v>
      </c>
      <c r="K220">
        <v>-4411.2</v>
      </c>
      <c r="L220">
        <v>0</v>
      </c>
      <c r="M220">
        <v>0</v>
      </c>
    </row>
    <row r="221" spans="1:13" x14ac:dyDescent="0.25">
      <c r="A221">
        <v>79853</v>
      </c>
      <c r="B221">
        <v>350760</v>
      </c>
      <c r="C221">
        <v>378261</v>
      </c>
      <c r="D221">
        <v>0</v>
      </c>
      <c r="E221" t="s">
        <v>18</v>
      </c>
      <c r="F221" t="s">
        <v>17</v>
      </c>
      <c r="G221" t="s">
        <v>17</v>
      </c>
      <c r="H221">
        <v>27512</v>
      </c>
      <c r="I221" s="1">
        <v>42143.405555555553</v>
      </c>
      <c r="J221">
        <v>0</v>
      </c>
      <c r="K221">
        <v>-473.82</v>
      </c>
      <c r="L221">
        <v>0</v>
      </c>
      <c r="M221">
        <v>0</v>
      </c>
    </row>
    <row r="222" spans="1:13" x14ac:dyDescent="0.25">
      <c r="A222">
        <v>80907</v>
      </c>
      <c r="B222">
        <v>307426</v>
      </c>
      <c r="C222">
        <v>380466</v>
      </c>
      <c r="D222">
        <v>0</v>
      </c>
      <c r="E222" t="s">
        <v>18</v>
      </c>
      <c r="F222" t="s">
        <v>17</v>
      </c>
      <c r="G222" t="s">
        <v>17</v>
      </c>
      <c r="H222">
        <v>23174</v>
      </c>
      <c r="I222" s="1">
        <v>42153.661805555559</v>
      </c>
      <c r="J222">
        <v>0</v>
      </c>
      <c r="K222">
        <v>-502.77</v>
      </c>
      <c r="L222">
        <v>0</v>
      </c>
      <c r="M222">
        <v>0</v>
      </c>
    </row>
    <row r="223" spans="1:13" x14ac:dyDescent="0.25">
      <c r="A223">
        <v>80041</v>
      </c>
      <c r="B223">
        <v>332710</v>
      </c>
      <c r="C223">
        <v>380517</v>
      </c>
      <c r="D223">
        <v>0</v>
      </c>
      <c r="E223" t="s">
        <v>21</v>
      </c>
      <c r="F223" t="s">
        <v>17</v>
      </c>
      <c r="G223" t="s">
        <v>17</v>
      </c>
      <c r="H223">
        <v>25836</v>
      </c>
      <c r="I223" s="1">
        <v>42143.618055555555</v>
      </c>
      <c r="J223">
        <v>0</v>
      </c>
      <c r="K223">
        <v>-5365.46</v>
      </c>
      <c r="L223">
        <v>0</v>
      </c>
      <c r="M223">
        <v>0</v>
      </c>
    </row>
    <row r="224" spans="1:13" x14ac:dyDescent="0.25">
      <c r="A224">
        <v>81197</v>
      </c>
      <c r="B224">
        <v>360874</v>
      </c>
      <c r="C224">
        <v>381084</v>
      </c>
      <c r="D224">
        <v>0</v>
      </c>
      <c r="E224" t="s">
        <v>18</v>
      </c>
      <c r="F224" t="s">
        <v>17</v>
      </c>
      <c r="G224" t="s">
        <v>17</v>
      </c>
      <c r="H224">
        <v>28473</v>
      </c>
      <c r="I224" s="1">
        <v>42154.494444444441</v>
      </c>
      <c r="J224">
        <v>0</v>
      </c>
      <c r="K224">
        <v>-990.5</v>
      </c>
      <c r="L224">
        <v>0</v>
      </c>
      <c r="M224">
        <v>0</v>
      </c>
    </row>
    <row r="225" spans="1:13" x14ac:dyDescent="0.25">
      <c r="A225">
        <v>80380</v>
      </c>
      <c r="B225">
        <v>353239</v>
      </c>
      <c r="C225">
        <v>388380</v>
      </c>
      <c r="D225">
        <v>0</v>
      </c>
      <c r="E225" t="s">
        <v>21</v>
      </c>
      <c r="F225" t="s">
        <v>17</v>
      </c>
      <c r="G225" t="s">
        <v>17</v>
      </c>
      <c r="H225">
        <v>27805</v>
      </c>
      <c r="I225" s="1">
        <v>42152.400694444441</v>
      </c>
      <c r="J225">
        <v>0</v>
      </c>
      <c r="K225">
        <v>-1654</v>
      </c>
      <c r="L225">
        <v>0</v>
      </c>
      <c r="M225">
        <v>0</v>
      </c>
    </row>
    <row r="226" spans="1:13" x14ac:dyDescent="0.25">
      <c r="A226">
        <v>81641</v>
      </c>
      <c r="B226">
        <v>360823</v>
      </c>
      <c r="C226">
        <v>391143</v>
      </c>
      <c r="D226">
        <v>0</v>
      </c>
      <c r="E226" t="s">
        <v>18</v>
      </c>
      <c r="F226" t="s">
        <v>17</v>
      </c>
      <c r="G226" t="s">
        <v>17</v>
      </c>
      <c r="H226">
        <v>28426</v>
      </c>
      <c r="I226" s="1">
        <v>42156.458333333336</v>
      </c>
      <c r="J226">
        <v>0</v>
      </c>
      <c r="K226">
        <v>-324.73</v>
      </c>
      <c r="L226">
        <v>0</v>
      </c>
      <c r="M226">
        <v>0</v>
      </c>
    </row>
    <row r="227" spans="1:13" x14ac:dyDescent="0.25">
      <c r="A227">
        <v>82237</v>
      </c>
      <c r="B227">
        <v>342456</v>
      </c>
      <c r="C227">
        <v>394061</v>
      </c>
      <c r="D227">
        <v>0</v>
      </c>
      <c r="E227" t="s">
        <v>21</v>
      </c>
      <c r="F227" t="s">
        <v>17</v>
      </c>
      <c r="G227" t="s">
        <v>17</v>
      </c>
      <c r="H227">
        <v>26581</v>
      </c>
      <c r="I227" s="1">
        <v>42159.561805555553</v>
      </c>
      <c r="J227">
        <v>0</v>
      </c>
      <c r="K227">
        <v>-11494.4</v>
      </c>
      <c r="L227">
        <v>0</v>
      </c>
      <c r="M227">
        <v>0</v>
      </c>
    </row>
    <row r="228" spans="1:13" x14ac:dyDescent="0.25">
      <c r="A228">
        <v>84838</v>
      </c>
      <c r="B228">
        <v>360844</v>
      </c>
      <c r="C228">
        <v>394473</v>
      </c>
      <c r="D228">
        <v>0</v>
      </c>
      <c r="E228" t="s">
        <v>18</v>
      </c>
      <c r="F228" t="s">
        <v>17</v>
      </c>
      <c r="G228" t="s">
        <v>17</v>
      </c>
      <c r="H228">
        <v>28444</v>
      </c>
      <c r="I228" s="1">
        <v>42173.632638888892</v>
      </c>
      <c r="J228">
        <v>0</v>
      </c>
      <c r="K228">
        <v>-66.66</v>
      </c>
      <c r="L228">
        <v>0</v>
      </c>
      <c r="M228">
        <v>0</v>
      </c>
    </row>
    <row r="229" spans="1:13" x14ac:dyDescent="0.25">
      <c r="A229">
        <v>85598</v>
      </c>
      <c r="B229">
        <v>383424</v>
      </c>
      <c r="C229">
        <v>406514</v>
      </c>
      <c r="D229">
        <v>0</v>
      </c>
      <c r="E229" t="s">
        <v>18</v>
      </c>
      <c r="F229" t="s">
        <v>17</v>
      </c>
      <c r="G229" t="s">
        <v>17</v>
      </c>
      <c r="H229">
        <v>30383</v>
      </c>
      <c r="I229" s="1">
        <v>42180.586805555555</v>
      </c>
      <c r="J229">
        <v>0</v>
      </c>
      <c r="K229">
        <v>-1256.19</v>
      </c>
      <c r="L229">
        <v>0</v>
      </c>
      <c r="M229">
        <v>0</v>
      </c>
    </row>
    <row r="230" spans="1:13" x14ac:dyDescent="0.25">
      <c r="A230">
        <v>86505</v>
      </c>
      <c r="B230">
        <v>387300</v>
      </c>
      <c r="C230">
        <v>414944</v>
      </c>
      <c r="D230">
        <v>0</v>
      </c>
      <c r="E230" t="s">
        <v>18</v>
      </c>
      <c r="F230" t="s">
        <v>17</v>
      </c>
      <c r="G230" t="s">
        <v>17</v>
      </c>
      <c r="H230">
        <v>30735</v>
      </c>
      <c r="I230" s="1">
        <v>42187.65902777778</v>
      </c>
      <c r="J230">
        <v>0</v>
      </c>
      <c r="K230">
        <v>-93.89</v>
      </c>
      <c r="L230">
        <v>0</v>
      </c>
      <c r="M230">
        <v>0</v>
      </c>
    </row>
    <row r="231" spans="1:13" x14ac:dyDescent="0.25">
      <c r="A231">
        <v>86385</v>
      </c>
      <c r="B231">
        <v>407266</v>
      </c>
      <c r="C231">
        <v>417684</v>
      </c>
      <c r="D231">
        <v>0</v>
      </c>
      <c r="E231" t="s">
        <v>18</v>
      </c>
      <c r="F231" t="s">
        <v>17</v>
      </c>
      <c r="G231" t="s">
        <v>17</v>
      </c>
      <c r="H231">
        <v>32937</v>
      </c>
      <c r="I231" s="1">
        <v>42187.602777777778</v>
      </c>
      <c r="J231">
        <v>0</v>
      </c>
      <c r="K231">
        <v>-100.76</v>
      </c>
      <c r="L231">
        <v>0</v>
      </c>
      <c r="M231">
        <v>0</v>
      </c>
    </row>
    <row r="232" spans="1:13" x14ac:dyDescent="0.25">
      <c r="A232">
        <v>86391</v>
      </c>
      <c r="B232">
        <v>371113</v>
      </c>
      <c r="C232">
        <v>418996</v>
      </c>
      <c r="D232">
        <v>0</v>
      </c>
      <c r="E232" t="s">
        <v>21</v>
      </c>
      <c r="F232" t="s">
        <v>17</v>
      </c>
      <c r="G232" t="s">
        <v>17</v>
      </c>
      <c r="H232">
        <v>29516</v>
      </c>
      <c r="I232" s="1">
        <v>42187.605555555558</v>
      </c>
      <c r="J232">
        <v>0</v>
      </c>
      <c r="K232">
        <v>-10520.4</v>
      </c>
      <c r="L232">
        <v>0</v>
      </c>
      <c r="M232">
        <v>0</v>
      </c>
    </row>
    <row r="233" spans="1:13" x14ac:dyDescent="0.25">
      <c r="A233">
        <v>87051</v>
      </c>
      <c r="B233">
        <v>346183</v>
      </c>
      <c r="C233">
        <v>425675</v>
      </c>
      <c r="D233">
        <v>0</v>
      </c>
      <c r="E233" t="s">
        <v>21</v>
      </c>
      <c r="F233" t="s">
        <v>17</v>
      </c>
      <c r="G233" t="s">
        <v>17</v>
      </c>
      <c r="H233">
        <v>27052</v>
      </c>
      <c r="I233" s="1">
        <v>42194.447222222225</v>
      </c>
      <c r="J233">
        <v>0</v>
      </c>
      <c r="K233">
        <v>-38722.559999999998</v>
      </c>
      <c r="L233">
        <v>0</v>
      </c>
      <c r="M233">
        <v>0</v>
      </c>
    </row>
    <row r="234" spans="1:13" x14ac:dyDescent="0.25">
      <c r="A234">
        <v>87907</v>
      </c>
      <c r="B234">
        <v>383711</v>
      </c>
      <c r="C234">
        <v>432456</v>
      </c>
      <c r="D234">
        <v>0</v>
      </c>
      <c r="E234" t="s">
        <v>21</v>
      </c>
      <c r="F234" t="s">
        <v>17</v>
      </c>
      <c r="G234" t="s">
        <v>17</v>
      </c>
      <c r="H234">
        <v>30402</v>
      </c>
      <c r="I234" s="1">
        <v>42200.638888888891</v>
      </c>
      <c r="J234">
        <v>0</v>
      </c>
      <c r="K234">
        <v>-19277.599999999999</v>
      </c>
      <c r="L234">
        <v>0</v>
      </c>
      <c r="M234">
        <v>0</v>
      </c>
    </row>
    <row r="235" spans="1:13" s="2" customFormat="1" x14ac:dyDescent="0.25">
      <c r="A235" s="2">
        <v>89388</v>
      </c>
      <c r="B235" s="2">
        <v>387580</v>
      </c>
      <c r="C235" s="2">
        <v>433079</v>
      </c>
      <c r="D235" s="2">
        <v>0</v>
      </c>
      <c r="E235" s="2" t="s">
        <v>18</v>
      </c>
      <c r="F235" s="2" t="s">
        <v>17</v>
      </c>
      <c r="G235" s="2" t="s">
        <v>17</v>
      </c>
      <c r="H235" s="2">
        <v>30766</v>
      </c>
      <c r="I235" s="3">
        <v>42214.462500000001</v>
      </c>
      <c r="J235" s="2">
        <v>0</v>
      </c>
      <c r="K235" s="2">
        <v>-563.6</v>
      </c>
      <c r="L235" s="2">
        <v>0</v>
      </c>
      <c r="M235" s="2">
        <v>0</v>
      </c>
    </row>
    <row r="236" spans="1:13" x14ac:dyDescent="0.25">
      <c r="A236">
        <v>89594</v>
      </c>
      <c r="B236">
        <v>412334</v>
      </c>
      <c r="C236">
        <v>441790</v>
      </c>
      <c r="D236">
        <v>0</v>
      </c>
      <c r="E236" t="s">
        <v>18</v>
      </c>
      <c r="F236" t="s">
        <v>17</v>
      </c>
      <c r="G236" t="s">
        <v>17</v>
      </c>
      <c r="H236">
        <v>33331</v>
      </c>
      <c r="I236" s="1">
        <v>42214.609027777777</v>
      </c>
      <c r="J236">
        <v>0</v>
      </c>
      <c r="K236">
        <v>-396.22</v>
      </c>
      <c r="L236">
        <v>0</v>
      </c>
      <c r="M236">
        <v>0</v>
      </c>
    </row>
    <row r="237" spans="1:13" x14ac:dyDescent="0.25">
      <c r="A237">
        <v>88708</v>
      </c>
      <c r="B237">
        <v>373402</v>
      </c>
      <c r="C237">
        <v>443473</v>
      </c>
      <c r="D237">
        <v>0</v>
      </c>
      <c r="E237" t="s">
        <v>21</v>
      </c>
      <c r="F237" t="s">
        <v>17</v>
      </c>
      <c r="G237" t="s">
        <v>17</v>
      </c>
      <c r="H237">
        <v>29737</v>
      </c>
      <c r="I237" s="1">
        <v>42210.359027777777</v>
      </c>
      <c r="J237">
        <v>0</v>
      </c>
      <c r="K237">
        <v>-12826.6</v>
      </c>
      <c r="L237">
        <v>0</v>
      </c>
      <c r="M237">
        <v>0</v>
      </c>
    </row>
    <row r="238" spans="1:13" x14ac:dyDescent="0.25">
      <c r="A238">
        <v>89501</v>
      </c>
      <c r="B238">
        <v>373581</v>
      </c>
      <c r="C238">
        <v>445104</v>
      </c>
      <c r="D238">
        <v>0</v>
      </c>
      <c r="E238" t="s">
        <v>18</v>
      </c>
      <c r="F238" t="s">
        <v>17</v>
      </c>
      <c r="G238" t="s">
        <v>17</v>
      </c>
      <c r="H238">
        <v>29773</v>
      </c>
      <c r="I238" s="1">
        <v>42214.5625</v>
      </c>
      <c r="J238">
        <v>0</v>
      </c>
      <c r="K238">
        <v>-95.82</v>
      </c>
      <c r="L238">
        <v>0</v>
      </c>
      <c r="M238">
        <v>0</v>
      </c>
    </row>
    <row r="239" spans="1:13" x14ac:dyDescent="0.25">
      <c r="A239">
        <v>89815</v>
      </c>
      <c r="B239">
        <v>391098</v>
      </c>
      <c r="C239">
        <v>449415</v>
      </c>
      <c r="D239">
        <v>0</v>
      </c>
      <c r="E239" t="s">
        <v>21</v>
      </c>
      <c r="F239" t="s">
        <v>17</v>
      </c>
      <c r="G239" t="s">
        <v>17</v>
      </c>
      <c r="H239">
        <v>31071</v>
      </c>
      <c r="I239" s="1">
        <v>42215.571527777778</v>
      </c>
      <c r="J239">
        <v>0</v>
      </c>
      <c r="K239">
        <v>-18654.560000000001</v>
      </c>
      <c r="L239">
        <v>0</v>
      </c>
      <c r="M239">
        <v>0</v>
      </c>
    </row>
    <row r="240" spans="1:13" x14ac:dyDescent="0.25">
      <c r="A240">
        <v>90194</v>
      </c>
      <c r="B240">
        <v>367645</v>
      </c>
      <c r="C240">
        <v>449815</v>
      </c>
      <c r="D240">
        <v>0</v>
      </c>
      <c r="E240" t="s">
        <v>18</v>
      </c>
      <c r="F240" t="s">
        <v>17</v>
      </c>
      <c r="G240" t="s">
        <v>17</v>
      </c>
      <c r="H240">
        <v>29250</v>
      </c>
      <c r="I240" s="1">
        <v>42217.46597222222</v>
      </c>
      <c r="J240">
        <v>0</v>
      </c>
      <c r="K240">
        <v>-836.76</v>
      </c>
      <c r="L240">
        <v>0</v>
      </c>
      <c r="M240">
        <v>0</v>
      </c>
    </row>
    <row r="241" spans="1:13" x14ac:dyDescent="0.25">
      <c r="A241">
        <v>91127</v>
      </c>
      <c r="B241">
        <v>328152</v>
      </c>
      <c r="C241">
        <v>456210</v>
      </c>
      <c r="D241">
        <v>0</v>
      </c>
      <c r="E241" t="s">
        <v>21</v>
      </c>
      <c r="F241" t="s">
        <v>17</v>
      </c>
      <c r="G241" t="s">
        <v>17</v>
      </c>
      <c r="H241">
        <v>25534</v>
      </c>
      <c r="I241" s="1">
        <v>42222.398611111108</v>
      </c>
      <c r="J241">
        <v>0</v>
      </c>
      <c r="K241">
        <v>-11633.6</v>
      </c>
      <c r="L241">
        <v>0</v>
      </c>
      <c r="M241">
        <v>0</v>
      </c>
    </row>
    <row r="242" spans="1:13" x14ac:dyDescent="0.25">
      <c r="A242">
        <v>93403</v>
      </c>
      <c r="B242">
        <v>425287</v>
      </c>
      <c r="C242">
        <v>463111</v>
      </c>
      <c r="D242">
        <v>0</v>
      </c>
      <c r="E242" t="s">
        <v>18</v>
      </c>
      <c r="F242" t="s">
        <v>17</v>
      </c>
      <c r="G242" t="s">
        <v>17</v>
      </c>
      <c r="H242">
        <v>34239</v>
      </c>
      <c r="I242" s="1">
        <v>42240.701388888891</v>
      </c>
      <c r="J242">
        <v>0</v>
      </c>
      <c r="K242">
        <v>-120.9</v>
      </c>
      <c r="L242">
        <v>0</v>
      </c>
      <c r="M242">
        <v>0</v>
      </c>
    </row>
    <row r="243" spans="1:13" x14ac:dyDescent="0.25">
      <c r="A243">
        <v>91992</v>
      </c>
      <c r="B243">
        <v>411546</v>
      </c>
      <c r="C243">
        <v>464399</v>
      </c>
      <c r="D243">
        <v>0</v>
      </c>
      <c r="E243" t="s">
        <v>21</v>
      </c>
      <c r="F243" t="s">
        <v>17</v>
      </c>
      <c r="G243" t="s">
        <v>17</v>
      </c>
      <c r="H243">
        <v>33272</v>
      </c>
      <c r="I243" s="1">
        <v>42229.436805555553</v>
      </c>
      <c r="J243">
        <v>0</v>
      </c>
      <c r="K243">
        <v>-13409</v>
      </c>
      <c r="L243">
        <v>0</v>
      </c>
      <c r="M243">
        <v>0</v>
      </c>
    </row>
    <row r="244" spans="1:13" x14ac:dyDescent="0.25">
      <c r="A244">
        <v>92821</v>
      </c>
      <c r="B244">
        <v>381635</v>
      </c>
      <c r="C244">
        <v>471653</v>
      </c>
      <c r="D244">
        <v>0</v>
      </c>
      <c r="E244" t="s">
        <v>21</v>
      </c>
      <c r="F244" t="s">
        <v>17</v>
      </c>
      <c r="G244" t="s">
        <v>17</v>
      </c>
      <c r="H244">
        <v>30122</v>
      </c>
      <c r="I244" s="1">
        <v>42236.646527777775</v>
      </c>
      <c r="J244">
        <v>0</v>
      </c>
      <c r="K244">
        <v>-7250.8</v>
      </c>
      <c r="L244">
        <v>0</v>
      </c>
      <c r="M244">
        <v>0</v>
      </c>
    </row>
    <row r="245" spans="1:13" x14ac:dyDescent="0.25">
      <c r="A245">
        <v>97032</v>
      </c>
      <c r="B245">
        <v>394564</v>
      </c>
      <c r="C245">
        <v>481447</v>
      </c>
      <c r="D245">
        <v>0</v>
      </c>
      <c r="E245" t="s">
        <v>18</v>
      </c>
      <c r="F245" t="s">
        <v>17</v>
      </c>
      <c r="G245" t="s">
        <v>17</v>
      </c>
      <c r="H245">
        <v>31550</v>
      </c>
      <c r="I245" s="1">
        <v>42277.564583333333</v>
      </c>
      <c r="J245">
        <v>0</v>
      </c>
      <c r="K245">
        <v>-157.9</v>
      </c>
      <c r="L245">
        <v>0</v>
      </c>
      <c r="M245">
        <v>0</v>
      </c>
    </row>
    <row r="246" spans="1:13" x14ac:dyDescent="0.25">
      <c r="A246">
        <v>94437</v>
      </c>
      <c r="B246">
        <v>427730</v>
      </c>
      <c r="C246">
        <v>488499</v>
      </c>
      <c r="D246">
        <v>0</v>
      </c>
      <c r="E246" t="s">
        <v>21</v>
      </c>
      <c r="F246" t="s">
        <v>17</v>
      </c>
      <c r="G246" t="s">
        <v>17</v>
      </c>
      <c r="H246">
        <v>34380</v>
      </c>
      <c r="I246" s="1">
        <v>42250.489583333336</v>
      </c>
      <c r="J246">
        <v>0</v>
      </c>
      <c r="K246">
        <v>-11217.4</v>
      </c>
      <c r="L246">
        <v>0</v>
      </c>
      <c r="M246">
        <v>0</v>
      </c>
    </row>
    <row r="247" spans="1:13" x14ac:dyDescent="0.25">
      <c r="A247">
        <v>94476</v>
      </c>
      <c r="B247">
        <v>452032</v>
      </c>
      <c r="C247">
        <v>488912</v>
      </c>
      <c r="D247">
        <v>0</v>
      </c>
      <c r="E247" t="s">
        <v>18</v>
      </c>
      <c r="F247" t="s">
        <v>17</v>
      </c>
      <c r="G247" t="s">
        <v>17</v>
      </c>
      <c r="H247">
        <v>35994</v>
      </c>
      <c r="I247" s="1">
        <v>42250.572222222225</v>
      </c>
      <c r="J247">
        <v>0</v>
      </c>
      <c r="K247">
        <v>-527.73</v>
      </c>
      <c r="L247">
        <v>0</v>
      </c>
      <c r="M247">
        <v>0</v>
      </c>
    </row>
    <row r="248" spans="1:13" x14ac:dyDescent="0.25">
      <c r="A248">
        <v>97042</v>
      </c>
      <c r="B248">
        <v>407100</v>
      </c>
      <c r="C248">
        <v>490013</v>
      </c>
      <c r="D248">
        <v>0</v>
      </c>
      <c r="E248" t="s">
        <v>18</v>
      </c>
      <c r="F248" t="s">
        <v>17</v>
      </c>
      <c r="G248" t="s">
        <v>17</v>
      </c>
      <c r="H248">
        <v>32880</v>
      </c>
      <c r="I248" s="1">
        <v>42277.566666666666</v>
      </c>
      <c r="J248">
        <v>0</v>
      </c>
      <c r="K248">
        <v>-540.88</v>
      </c>
      <c r="L248">
        <v>0</v>
      </c>
      <c r="M248">
        <v>0</v>
      </c>
    </row>
    <row r="249" spans="1:13" x14ac:dyDescent="0.25">
      <c r="A249">
        <v>97001</v>
      </c>
      <c r="B249">
        <v>438774</v>
      </c>
      <c r="C249">
        <v>490786</v>
      </c>
      <c r="D249">
        <v>0</v>
      </c>
      <c r="E249" t="s">
        <v>18</v>
      </c>
      <c r="F249" t="s">
        <v>17</v>
      </c>
      <c r="G249" t="s">
        <v>17</v>
      </c>
      <c r="H249">
        <v>35158</v>
      </c>
      <c r="I249" s="1">
        <v>42276.68472222222</v>
      </c>
      <c r="J249">
        <v>0</v>
      </c>
      <c r="K249">
        <v>-121.1</v>
      </c>
      <c r="L249">
        <v>0</v>
      </c>
      <c r="M249">
        <v>0</v>
      </c>
    </row>
    <row r="250" spans="1:13" x14ac:dyDescent="0.25">
      <c r="A250">
        <v>94834</v>
      </c>
      <c r="B250">
        <v>443370</v>
      </c>
      <c r="C250">
        <v>496275</v>
      </c>
      <c r="D250">
        <v>0</v>
      </c>
      <c r="E250" t="s">
        <v>21</v>
      </c>
      <c r="F250" t="s">
        <v>17</v>
      </c>
      <c r="G250" t="s">
        <v>17</v>
      </c>
      <c r="H250">
        <v>35444</v>
      </c>
      <c r="I250" s="1">
        <v>42257.394444444442</v>
      </c>
      <c r="J250">
        <v>0</v>
      </c>
      <c r="K250">
        <v>-8173.2</v>
      </c>
      <c r="L250">
        <v>0</v>
      </c>
      <c r="M250">
        <v>0</v>
      </c>
    </row>
    <row r="251" spans="1:13" x14ac:dyDescent="0.25">
      <c r="A251">
        <v>98321</v>
      </c>
      <c r="B251">
        <v>453447</v>
      </c>
      <c r="C251">
        <v>497183</v>
      </c>
      <c r="D251">
        <v>0</v>
      </c>
      <c r="E251" t="s">
        <v>18</v>
      </c>
      <c r="F251" t="s">
        <v>17</v>
      </c>
      <c r="G251" t="s">
        <v>17</v>
      </c>
      <c r="H251">
        <v>36064</v>
      </c>
      <c r="I251" s="1">
        <v>42279.425000000003</v>
      </c>
      <c r="J251">
        <v>0</v>
      </c>
      <c r="K251">
        <v>-1954.44</v>
      </c>
      <c r="L251">
        <v>0</v>
      </c>
      <c r="M251">
        <v>0</v>
      </c>
    </row>
    <row r="252" spans="1:13" x14ac:dyDescent="0.25">
      <c r="A252">
        <v>95369</v>
      </c>
      <c r="B252">
        <v>435622</v>
      </c>
      <c r="C252">
        <v>502931</v>
      </c>
      <c r="D252">
        <v>0</v>
      </c>
      <c r="E252" t="s">
        <v>21</v>
      </c>
      <c r="F252" t="s">
        <v>17</v>
      </c>
      <c r="G252" t="s">
        <v>17</v>
      </c>
      <c r="H252">
        <v>34775</v>
      </c>
      <c r="I252" s="1">
        <v>42264.375</v>
      </c>
      <c r="J252">
        <v>0</v>
      </c>
      <c r="K252">
        <v>-4970.3999999999996</v>
      </c>
      <c r="L252">
        <v>0</v>
      </c>
      <c r="M252">
        <v>0</v>
      </c>
    </row>
    <row r="253" spans="1:13" x14ac:dyDescent="0.25">
      <c r="A253">
        <v>97949</v>
      </c>
      <c r="B253">
        <v>438790</v>
      </c>
      <c r="C253">
        <v>504843</v>
      </c>
      <c r="D253">
        <v>0</v>
      </c>
      <c r="E253" t="s">
        <v>18</v>
      </c>
      <c r="F253" t="s">
        <v>17</v>
      </c>
      <c r="G253" t="s">
        <v>17</v>
      </c>
      <c r="H253">
        <v>35169</v>
      </c>
      <c r="I253" s="1">
        <v>42278.686111111114</v>
      </c>
      <c r="J253">
        <v>0</v>
      </c>
      <c r="K253">
        <v>-248.3</v>
      </c>
      <c r="L253">
        <v>0</v>
      </c>
      <c r="M253">
        <v>0</v>
      </c>
    </row>
    <row r="254" spans="1:13" x14ac:dyDescent="0.25">
      <c r="A254">
        <v>98646</v>
      </c>
      <c r="B254">
        <v>471161</v>
      </c>
      <c r="C254">
        <v>506919</v>
      </c>
      <c r="D254">
        <v>0</v>
      </c>
      <c r="E254" t="s">
        <v>18</v>
      </c>
      <c r="F254" t="s">
        <v>17</v>
      </c>
      <c r="G254" t="s">
        <v>17</v>
      </c>
      <c r="H254">
        <v>37419</v>
      </c>
      <c r="I254" s="1">
        <v>42279.632638888892</v>
      </c>
      <c r="J254">
        <v>0</v>
      </c>
      <c r="K254">
        <v>-178.8</v>
      </c>
      <c r="L254">
        <v>0</v>
      </c>
      <c r="M254">
        <v>0</v>
      </c>
    </row>
    <row r="255" spans="1:13" x14ac:dyDescent="0.25">
      <c r="A255">
        <v>96045</v>
      </c>
      <c r="B255">
        <v>461265</v>
      </c>
      <c r="C255">
        <v>511218</v>
      </c>
      <c r="D255">
        <v>0</v>
      </c>
      <c r="E255" t="s">
        <v>21</v>
      </c>
      <c r="F255" t="s">
        <v>17</v>
      </c>
      <c r="G255" t="s">
        <v>17</v>
      </c>
      <c r="H255">
        <v>36739</v>
      </c>
      <c r="I255" s="1">
        <v>42271.604861111111</v>
      </c>
      <c r="J255">
        <v>0</v>
      </c>
      <c r="K255">
        <v>-25442.6</v>
      </c>
      <c r="L255">
        <v>0</v>
      </c>
      <c r="M255">
        <v>0</v>
      </c>
    </row>
    <row r="256" spans="1:13" x14ac:dyDescent="0.25">
      <c r="A256">
        <v>97240</v>
      </c>
      <c r="B256">
        <v>460993</v>
      </c>
      <c r="C256">
        <v>518430</v>
      </c>
      <c r="D256">
        <v>0</v>
      </c>
      <c r="E256" t="s">
        <v>21</v>
      </c>
      <c r="F256" t="s">
        <v>17</v>
      </c>
      <c r="G256" t="s">
        <v>17</v>
      </c>
      <c r="H256">
        <v>36717</v>
      </c>
      <c r="I256" s="1">
        <v>42278.395138888889</v>
      </c>
      <c r="J256">
        <v>0</v>
      </c>
      <c r="K256">
        <v>-8540</v>
      </c>
      <c r="L256">
        <v>0</v>
      </c>
      <c r="M256">
        <v>0</v>
      </c>
    </row>
    <row r="257" spans="1:13" x14ac:dyDescent="0.25">
      <c r="A257">
        <v>99973</v>
      </c>
      <c r="B257">
        <v>496767</v>
      </c>
      <c r="C257">
        <v>528619</v>
      </c>
      <c r="D257">
        <v>0</v>
      </c>
      <c r="E257" t="s">
        <v>18</v>
      </c>
      <c r="F257" t="s">
        <v>17</v>
      </c>
      <c r="G257" t="s">
        <v>17</v>
      </c>
      <c r="H257">
        <v>39190</v>
      </c>
      <c r="I257" s="1">
        <v>42291.397916666669</v>
      </c>
      <c r="J257">
        <v>0</v>
      </c>
      <c r="K257">
        <v>-305.16000000000003</v>
      </c>
      <c r="L257">
        <v>0</v>
      </c>
      <c r="M257">
        <v>0</v>
      </c>
    </row>
    <row r="258" spans="1:13" x14ac:dyDescent="0.25">
      <c r="A258">
        <v>100013</v>
      </c>
      <c r="B258">
        <v>480690</v>
      </c>
      <c r="C258">
        <v>528632</v>
      </c>
      <c r="D258">
        <v>0</v>
      </c>
      <c r="E258" t="s">
        <v>18</v>
      </c>
      <c r="F258" t="s">
        <v>17</v>
      </c>
      <c r="G258" t="s">
        <v>17</v>
      </c>
      <c r="H258">
        <v>37947</v>
      </c>
      <c r="I258" s="1">
        <v>42291.418055555558</v>
      </c>
      <c r="J258">
        <v>0</v>
      </c>
      <c r="K258">
        <v>-1433.72</v>
      </c>
      <c r="L258">
        <v>0</v>
      </c>
      <c r="M258">
        <v>0</v>
      </c>
    </row>
    <row r="259" spans="1:13" x14ac:dyDescent="0.25">
      <c r="A259">
        <v>100433</v>
      </c>
      <c r="B259">
        <v>471592</v>
      </c>
      <c r="C259">
        <v>540753</v>
      </c>
      <c r="D259">
        <v>0</v>
      </c>
      <c r="E259" t="s">
        <v>21</v>
      </c>
      <c r="F259" t="s">
        <v>17</v>
      </c>
      <c r="G259" t="s">
        <v>17</v>
      </c>
      <c r="H259">
        <v>37568</v>
      </c>
      <c r="I259" s="1">
        <v>42299.564583333333</v>
      </c>
      <c r="J259">
        <v>0</v>
      </c>
      <c r="K259">
        <v>-26307.8</v>
      </c>
      <c r="L259">
        <v>0</v>
      </c>
      <c r="M259">
        <v>0</v>
      </c>
    </row>
    <row r="260" spans="1:13" x14ac:dyDescent="0.25">
      <c r="A260">
        <v>101074</v>
      </c>
      <c r="B260">
        <v>425279</v>
      </c>
      <c r="C260">
        <v>543885</v>
      </c>
      <c r="D260">
        <v>0</v>
      </c>
      <c r="E260" t="s">
        <v>18</v>
      </c>
      <c r="F260" t="s">
        <v>17</v>
      </c>
      <c r="G260" t="s">
        <v>17</v>
      </c>
      <c r="H260">
        <v>34232</v>
      </c>
      <c r="I260" s="1">
        <v>42306.557638888888</v>
      </c>
      <c r="J260">
        <v>0</v>
      </c>
      <c r="K260">
        <v>-54.76</v>
      </c>
      <c r="L260">
        <v>0</v>
      </c>
      <c r="M260">
        <v>0</v>
      </c>
    </row>
    <row r="261" spans="1:13" x14ac:dyDescent="0.25">
      <c r="A261">
        <v>100966</v>
      </c>
      <c r="B261">
        <v>509769</v>
      </c>
      <c r="C261">
        <v>543929</v>
      </c>
      <c r="D261">
        <v>0</v>
      </c>
      <c r="E261" t="s">
        <v>18</v>
      </c>
      <c r="F261" t="s">
        <v>17</v>
      </c>
      <c r="G261" t="s">
        <v>17</v>
      </c>
      <c r="H261">
        <v>40058</v>
      </c>
      <c r="I261" s="1">
        <v>42306.469444444447</v>
      </c>
      <c r="J261">
        <v>0</v>
      </c>
      <c r="K261">
        <v>-1359.23</v>
      </c>
      <c r="L261">
        <v>0</v>
      </c>
      <c r="M261">
        <v>0</v>
      </c>
    </row>
    <row r="262" spans="1:13" x14ac:dyDescent="0.25">
      <c r="A262">
        <v>100930</v>
      </c>
      <c r="B262">
        <v>387658</v>
      </c>
      <c r="C262">
        <v>547533</v>
      </c>
      <c r="D262">
        <v>0</v>
      </c>
      <c r="E262" t="s">
        <v>18</v>
      </c>
      <c r="F262" t="s">
        <v>17</v>
      </c>
      <c r="G262" t="s">
        <v>17</v>
      </c>
      <c r="H262">
        <v>30799</v>
      </c>
      <c r="I262" s="1">
        <v>42306.4375</v>
      </c>
      <c r="J262">
        <v>0</v>
      </c>
      <c r="K262">
        <v>-295.07</v>
      </c>
      <c r="L262">
        <v>0</v>
      </c>
      <c r="M262">
        <v>0</v>
      </c>
    </row>
    <row r="263" spans="1:13" x14ac:dyDescent="0.25">
      <c r="A263">
        <v>101428</v>
      </c>
      <c r="B263">
        <v>487781</v>
      </c>
      <c r="C263">
        <v>547766</v>
      </c>
      <c r="D263">
        <v>0</v>
      </c>
      <c r="E263" t="s">
        <v>18</v>
      </c>
      <c r="F263" t="s">
        <v>17</v>
      </c>
      <c r="G263" t="s">
        <v>17</v>
      </c>
      <c r="H263">
        <v>38403</v>
      </c>
      <c r="I263" s="1">
        <v>42307.46875</v>
      </c>
      <c r="J263">
        <v>0</v>
      </c>
      <c r="K263">
        <v>-685.13</v>
      </c>
      <c r="L263">
        <v>0</v>
      </c>
      <c r="M263">
        <v>0</v>
      </c>
    </row>
    <row r="264" spans="1:13" s="2" customFormat="1" x14ac:dyDescent="0.25">
      <c r="A264" s="2">
        <v>101573</v>
      </c>
      <c r="B264" s="2">
        <v>509732</v>
      </c>
      <c r="C264" s="2">
        <v>549429</v>
      </c>
      <c r="D264" s="2">
        <v>0</v>
      </c>
      <c r="E264" s="2" t="s">
        <v>18</v>
      </c>
      <c r="F264" s="2" t="s">
        <v>17</v>
      </c>
      <c r="G264" s="2" t="s">
        <v>17</v>
      </c>
      <c r="H264" s="2">
        <v>40042</v>
      </c>
      <c r="I264" s="3">
        <v>42307.577777777777</v>
      </c>
      <c r="J264" s="2">
        <v>0</v>
      </c>
      <c r="K264" s="2">
        <v>-207</v>
      </c>
      <c r="L264" s="2">
        <v>0</v>
      </c>
      <c r="M264" s="2">
        <v>0</v>
      </c>
    </row>
    <row r="265" spans="1:13" x14ac:dyDescent="0.25">
      <c r="A265">
        <v>101854</v>
      </c>
      <c r="B265">
        <v>509796</v>
      </c>
      <c r="C265">
        <v>551457</v>
      </c>
      <c r="D265">
        <v>0</v>
      </c>
      <c r="E265" t="s">
        <v>18</v>
      </c>
      <c r="F265" t="s">
        <v>17</v>
      </c>
      <c r="G265" t="s">
        <v>17</v>
      </c>
      <c r="H265">
        <v>40077</v>
      </c>
      <c r="I265" s="1">
        <v>42313.571527777778</v>
      </c>
      <c r="J265">
        <v>0</v>
      </c>
      <c r="K265">
        <v>-1332.5</v>
      </c>
      <c r="L265">
        <v>0</v>
      </c>
      <c r="M265">
        <v>0</v>
      </c>
    </row>
    <row r="266" spans="1:13" x14ac:dyDescent="0.25">
      <c r="A266">
        <v>108352</v>
      </c>
      <c r="B266">
        <v>496850</v>
      </c>
      <c r="C266">
        <v>559507</v>
      </c>
      <c r="D266">
        <v>0</v>
      </c>
      <c r="E266" t="s">
        <v>18</v>
      </c>
      <c r="F266" t="s">
        <v>17</v>
      </c>
      <c r="G266" t="s">
        <v>17</v>
      </c>
      <c r="H266">
        <v>39234</v>
      </c>
      <c r="I266" s="1">
        <v>42374.556944444441</v>
      </c>
      <c r="J266">
        <v>0</v>
      </c>
      <c r="K266">
        <v>-162.15</v>
      </c>
      <c r="L266">
        <v>0</v>
      </c>
      <c r="M266">
        <v>0</v>
      </c>
    </row>
    <row r="267" spans="1:13" x14ac:dyDescent="0.25">
      <c r="A267">
        <v>108295</v>
      </c>
      <c r="B267">
        <v>509871</v>
      </c>
      <c r="C267">
        <v>559510</v>
      </c>
      <c r="D267">
        <v>0</v>
      </c>
      <c r="E267" t="s">
        <v>18</v>
      </c>
      <c r="F267" t="s">
        <v>17</v>
      </c>
      <c r="G267" t="s">
        <v>17</v>
      </c>
      <c r="H267">
        <v>40115</v>
      </c>
      <c r="I267" s="1">
        <v>42374.465277777781</v>
      </c>
      <c r="J267">
        <v>0</v>
      </c>
      <c r="K267">
        <v>-103.72</v>
      </c>
      <c r="L267">
        <v>0</v>
      </c>
      <c r="M267">
        <v>0</v>
      </c>
    </row>
    <row r="268" spans="1:13" x14ac:dyDescent="0.25">
      <c r="A268">
        <v>104706</v>
      </c>
      <c r="B268">
        <v>525298</v>
      </c>
      <c r="C268">
        <v>560786</v>
      </c>
      <c r="D268">
        <v>0</v>
      </c>
      <c r="E268" t="s">
        <v>18</v>
      </c>
      <c r="F268" t="s">
        <v>17</v>
      </c>
      <c r="G268" t="s">
        <v>17</v>
      </c>
      <c r="H268">
        <v>41018</v>
      </c>
      <c r="I268" s="1">
        <v>42341.666666666664</v>
      </c>
      <c r="J268">
        <v>0</v>
      </c>
      <c r="K268">
        <v>-275.52999999999997</v>
      </c>
      <c r="L268">
        <v>0</v>
      </c>
      <c r="M268">
        <v>0</v>
      </c>
    </row>
    <row r="269" spans="1:13" x14ac:dyDescent="0.25">
      <c r="A269">
        <v>104398</v>
      </c>
      <c r="B269">
        <v>438724</v>
      </c>
      <c r="C269">
        <v>567208</v>
      </c>
      <c r="D269">
        <v>0</v>
      </c>
      <c r="E269" t="s">
        <v>18</v>
      </c>
      <c r="F269" t="s">
        <v>17</v>
      </c>
      <c r="G269" t="s">
        <v>17</v>
      </c>
      <c r="H269">
        <v>35115</v>
      </c>
      <c r="I269" s="1">
        <v>42341.636111111111</v>
      </c>
      <c r="J269">
        <v>0</v>
      </c>
      <c r="K269">
        <v>-19.899999999999999</v>
      </c>
      <c r="L269">
        <v>0</v>
      </c>
      <c r="M269">
        <v>0</v>
      </c>
    </row>
    <row r="270" spans="1:13" x14ac:dyDescent="0.25">
      <c r="A270">
        <v>103496</v>
      </c>
      <c r="B270">
        <v>516734</v>
      </c>
      <c r="C270">
        <v>567397</v>
      </c>
      <c r="D270">
        <v>0</v>
      </c>
      <c r="E270" t="s">
        <v>20</v>
      </c>
      <c r="F270" t="s">
        <v>17</v>
      </c>
      <c r="G270" t="s">
        <v>17</v>
      </c>
      <c r="H270">
        <v>40431</v>
      </c>
      <c r="I270" s="1">
        <v>42328.647222222222</v>
      </c>
      <c r="J270">
        <v>0</v>
      </c>
      <c r="K270">
        <v>-6953.5680000000002</v>
      </c>
      <c r="L270">
        <v>0</v>
      </c>
      <c r="M270">
        <v>0</v>
      </c>
    </row>
    <row r="271" spans="1:13" x14ac:dyDescent="0.25">
      <c r="A271">
        <v>103497</v>
      </c>
      <c r="B271">
        <v>516737</v>
      </c>
      <c r="C271">
        <v>567397</v>
      </c>
      <c r="D271">
        <v>0</v>
      </c>
      <c r="E271" t="s">
        <v>21</v>
      </c>
      <c r="F271" t="s">
        <v>17</v>
      </c>
      <c r="G271" t="s">
        <v>17</v>
      </c>
      <c r="H271">
        <v>40433</v>
      </c>
      <c r="I271" s="1">
        <v>42328.647222222222</v>
      </c>
      <c r="J271">
        <v>0</v>
      </c>
      <c r="K271">
        <v>-16224.992</v>
      </c>
      <c r="L271">
        <v>0</v>
      </c>
      <c r="M271">
        <v>0</v>
      </c>
    </row>
    <row r="272" spans="1:13" x14ac:dyDescent="0.25">
      <c r="A272">
        <v>104709</v>
      </c>
      <c r="B272">
        <v>521868</v>
      </c>
      <c r="C272">
        <v>572789</v>
      </c>
      <c r="D272">
        <v>0</v>
      </c>
      <c r="E272" t="s">
        <v>20</v>
      </c>
      <c r="F272" t="s">
        <v>17</v>
      </c>
      <c r="G272" t="s">
        <v>17</v>
      </c>
      <c r="H272">
        <v>40764</v>
      </c>
      <c r="I272" s="1">
        <v>42341.667361111111</v>
      </c>
      <c r="J272">
        <v>0</v>
      </c>
      <c r="K272">
        <v>-1610.4571000000001</v>
      </c>
      <c r="L272">
        <v>0</v>
      </c>
      <c r="M272">
        <v>0</v>
      </c>
    </row>
    <row r="273" spans="1:13" x14ac:dyDescent="0.25">
      <c r="A273">
        <v>104710</v>
      </c>
      <c r="B273">
        <v>521869</v>
      </c>
      <c r="C273">
        <v>572789</v>
      </c>
      <c r="D273">
        <v>0</v>
      </c>
      <c r="E273" t="s">
        <v>21</v>
      </c>
      <c r="F273" t="s">
        <v>17</v>
      </c>
      <c r="G273" t="s">
        <v>17</v>
      </c>
      <c r="H273">
        <v>40765</v>
      </c>
      <c r="I273" s="1">
        <v>42341.667361111111</v>
      </c>
      <c r="J273">
        <v>0</v>
      </c>
      <c r="K273">
        <v>-9662.7428999999993</v>
      </c>
      <c r="L273">
        <v>0</v>
      </c>
      <c r="M273">
        <v>0</v>
      </c>
    </row>
    <row r="274" spans="1:13" x14ac:dyDescent="0.25">
      <c r="A274">
        <v>105030</v>
      </c>
      <c r="B274">
        <v>559862</v>
      </c>
      <c r="C274">
        <v>575050</v>
      </c>
      <c r="D274">
        <v>0</v>
      </c>
      <c r="E274" t="s">
        <v>18</v>
      </c>
      <c r="F274" t="s">
        <v>17</v>
      </c>
      <c r="G274" t="s">
        <v>17</v>
      </c>
      <c r="H274">
        <v>44335</v>
      </c>
      <c r="I274" s="1">
        <v>42342.398611111108</v>
      </c>
      <c r="J274">
        <v>0</v>
      </c>
      <c r="K274">
        <v>-862.22</v>
      </c>
      <c r="L274">
        <v>0</v>
      </c>
      <c r="M274">
        <v>0</v>
      </c>
    </row>
    <row r="275" spans="1:13" x14ac:dyDescent="0.25">
      <c r="A275">
        <v>105418</v>
      </c>
      <c r="B275">
        <v>527190</v>
      </c>
      <c r="C275">
        <v>579266</v>
      </c>
      <c r="D275">
        <v>0</v>
      </c>
      <c r="E275" t="s">
        <v>20</v>
      </c>
      <c r="F275" t="s">
        <v>17</v>
      </c>
      <c r="G275" t="s">
        <v>17</v>
      </c>
      <c r="H275">
        <v>41165</v>
      </c>
      <c r="I275" s="1">
        <v>42342.704861111109</v>
      </c>
      <c r="J275">
        <v>0</v>
      </c>
      <c r="K275">
        <v>-5165.16</v>
      </c>
      <c r="L275">
        <v>0</v>
      </c>
      <c r="M275">
        <v>0</v>
      </c>
    </row>
    <row r="276" spans="1:13" x14ac:dyDescent="0.25">
      <c r="A276">
        <v>105419</v>
      </c>
      <c r="B276">
        <v>527193</v>
      </c>
      <c r="C276">
        <v>579266</v>
      </c>
      <c r="D276">
        <v>0</v>
      </c>
      <c r="E276" t="s">
        <v>21</v>
      </c>
      <c r="F276" t="s">
        <v>17</v>
      </c>
      <c r="G276" t="s">
        <v>17</v>
      </c>
      <c r="H276">
        <v>41167</v>
      </c>
      <c r="I276" s="1">
        <v>42342.704861111109</v>
      </c>
      <c r="J276">
        <v>0</v>
      </c>
      <c r="K276">
        <v>-12052.04</v>
      </c>
      <c r="L276">
        <v>0</v>
      </c>
      <c r="M276">
        <v>0</v>
      </c>
    </row>
    <row r="277" spans="1:13" x14ac:dyDescent="0.25">
      <c r="A277">
        <v>104954</v>
      </c>
      <c r="B277">
        <v>530618</v>
      </c>
      <c r="C277">
        <v>579300</v>
      </c>
      <c r="D277">
        <v>0</v>
      </c>
      <c r="E277" t="s">
        <v>18</v>
      </c>
      <c r="F277" t="s">
        <v>17</v>
      </c>
      <c r="G277" t="s">
        <v>17</v>
      </c>
      <c r="H277">
        <v>41427</v>
      </c>
      <c r="I277" s="1">
        <v>42341.734722222223</v>
      </c>
      <c r="J277">
        <v>0</v>
      </c>
      <c r="K277">
        <v>-131.69999999999999</v>
      </c>
      <c r="L277">
        <v>0</v>
      </c>
      <c r="M277">
        <v>0</v>
      </c>
    </row>
    <row r="278" spans="1:13" x14ac:dyDescent="0.25">
      <c r="A278">
        <v>107277</v>
      </c>
      <c r="B278">
        <v>552753</v>
      </c>
      <c r="C278">
        <v>582583</v>
      </c>
      <c r="D278">
        <v>0</v>
      </c>
      <c r="E278" t="s">
        <v>18</v>
      </c>
      <c r="F278" t="s">
        <v>17</v>
      </c>
      <c r="G278" t="s">
        <v>17</v>
      </c>
      <c r="H278">
        <v>43843</v>
      </c>
      <c r="I278" s="1">
        <v>42373.588888888888</v>
      </c>
      <c r="J278">
        <v>0</v>
      </c>
      <c r="K278">
        <v>-46.71</v>
      </c>
      <c r="L278">
        <v>0</v>
      </c>
      <c r="M278">
        <v>0</v>
      </c>
    </row>
    <row r="279" spans="1:13" x14ac:dyDescent="0.25">
      <c r="A279">
        <v>106416</v>
      </c>
      <c r="B279">
        <v>556714</v>
      </c>
      <c r="C279">
        <v>590879</v>
      </c>
      <c r="D279">
        <v>0</v>
      </c>
      <c r="E279" t="s">
        <v>20</v>
      </c>
      <c r="F279" t="s">
        <v>17</v>
      </c>
      <c r="G279" t="s">
        <v>17</v>
      </c>
      <c r="H279">
        <v>44180</v>
      </c>
      <c r="I279" s="1">
        <v>42352.697222222225</v>
      </c>
      <c r="J279">
        <v>0</v>
      </c>
      <c r="K279">
        <v>-2004.5714</v>
      </c>
      <c r="L279">
        <v>0</v>
      </c>
      <c r="M279">
        <v>0</v>
      </c>
    </row>
    <row r="280" spans="1:13" x14ac:dyDescent="0.25">
      <c r="A280">
        <v>106417</v>
      </c>
      <c r="B280">
        <v>556715</v>
      </c>
      <c r="C280">
        <v>590879</v>
      </c>
      <c r="D280">
        <v>0</v>
      </c>
      <c r="E280" t="s">
        <v>21</v>
      </c>
      <c r="F280" t="s">
        <v>17</v>
      </c>
      <c r="G280" t="s">
        <v>17</v>
      </c>
      <c r="H280">
        <v>44181</v>
      </c>
      <c r="I280" s="1">
        <v>42352.697222222225</v>
      </c>
      <c r="J280">
        <v>0</v>
      </c>
      <c r="K280">
        <v>-12027.428599999999</v>
      </c>
      <c r="L280">
        <v>0</v>
      </c>
      <c r="M280">
        <v>0</v>
      </c>
    </row>
    <row r="281" spans="1:13" x14ac:dyDescent="0.25">
      <c r="A281">
        <v>106958</v>
      </c>
      <c r="B281">
        <v>546239</v>
      </c>
      <c r="C281">
        <v>595605</v>
      </c>
      <c r="D281">
        <v>0</v>
      </c>
      <c r="E281" t="s">
        <v>20</v>
      </c>
      <c r="F281" t="s">
        <v>17</v>
      </c>
      <c r="G281" t="s">
        <v>17</v>
      </c>
      <c r="H281">
        <v>42872</v>
      </c>
      <c r="I281" s="1">
        <v>42357.442361111112</v>
      </c>
      <c r="J281">
        <v>0</v>
      </c>
      <c r="K281">
        <v>-785.58</v>
      </c>
      <c r="L281">
        <v>0</v>
      </c>
      <c r="M281">
        <v>0</v>
      </c>
    </row>
    <row r="282" spans="1:13" x14ac:dyDescent="0.25">
      <c r="A282">
        <v>106959</v>
      </c>
      <c r="B282">
        <v>546240</v>
      </c>
      <c r="C282">
        <v>595605</v>
      </c>
      <c r="D282">
        <v>0</v>
      </c>
      <c r="E282" t="s">
        <v>21</v>
      </c>
      <c r="F282" t="s">
        <v>17</v>
      </c>
      <c r="G282" t="s">
        <v>17</v>
      </c>
      <c r="H282">
        <v>42873</v>
      </c>
      <c r="I282" s="1">
        <v>42357.442361111112</v>
      </c>
      <c r="J282">
        <v>0</v>
      </c>
      <c r="K282">
        <v>-1833.02</v>
      </c>
      <c r="L282">
        <v>0</v>
      </c>
      <c r="M282">
        <v>0</v>
      </c>
    </row>
    <row r="283" spans="1:13" x14ac:dyDescent="0.25">
      <c r="A283">
        <v>108507</v>
      </c>
      <c r="B283">
        <v>579215</v>
      </c>
      <c r="C283">
        <v>597564</v>
      </c>
      <c r="D283">
        <v>0</v>
      </c>
      <c r="E283" t="s">
        <v>18</v>
      </c>
      <c r="F283" t="s">
        <v>17</v>
      </c>
      <c r="G283" t="s">
        <v>17</v>
      </c>
      <c r="H283">
        <v>46116</v>
      </c>
      <c r="I283" s="1">
        <v>42374.657638888886</v>
      </c>
      <c r="J283">
        <v>0</v>
      </c>
      <c r="K283">
        <v>-174.36</v>
      </c>
      <c r="L283">
        <v>0</v>
      </c>
      <c r="M283">
        <v>0</v>
      </c>
    </row>
    <row r="284" spans="1:13" x14ac:dyDescent="0.25">
      <c r="A284">
        <v>108080</v>
      </c>
      <c r="B284">
        <v>562680</v>
      </c>
      <c r="C284">
        <v>602815</v>
      </c>
      <c r="D284">
        <v>0</v>
      </c>
      <c r="E284" t="s">
        <v>18</v>
      </c>
      <c r="F284" t="s">
        <v>17</v>
      </c>
      <c r="G284" t="s">
        <v>17</v>
      </c>
      <c r="H284">
        <v>44565</v>
      </c>
      <c r="I284" s="1">
        <v>42373.623611111114</v>
      </c>
      <c r="J284">
        <v>0</v>
      </c>
      <c r="K284">
        <v>-104.6</v>
      </c>
      <c r="L284">
        <v>0</v>
      </c>
      <c r="M284">
        <v>0</v>
      </c>
    </row>
    <row r="285" spans="1:13" x14ac:dyDescent="0.25">
      <c r="A285">
        <v>108736</v>
      </c>
      <c r="B285">
        <v>566630</v>
      </c>
      <c r="C285">
        <v>603896</v>
      </c>
      <c r="D285">
        <v>0</v>
      </c>
      <c r="E285" t="s">
        <v>21</v>
      </c>
      <c r="F285" t="s">
        <v>17</v>
      </c>
      <c r="G285" t="s">
        <v>17</v>
      </c>
      <c r="H285">
        <v>44971</v>
      </c>
      <c r="I285" s="1">
        <v>42375.368750000001</v>
      </c>
      <c r="J285">
        <v>0</v>
      </c>
      <c r="K285">
        <v>-15665.4</v>
      </c>
      <c r="L285">
        <v>0</v>
      </c>
      <c r="M285">
        <v>0</v>
      </c>
    </row>
    <row r="286" spans="1:13" x14ac:dyDescent="0.25">
      <c r="A286">
        <v>109076</v>
      </c>
      <c r="B286">
        <v>561970</v>
      </c>
      <c r="C286">
        <v>603897</v>
      </c>
      <c r="D286">
        <v>0</v>
      </c>
      <c r="E286" t="s">
        <v>21</v>
      </c>
      <c r="F286" t="s">
        <v>17</v>
      </c>
      <c r="G286" t="s">
        <v>17</v>
      </c>
      <c r="H286">
        <v>44428</v>
      </c>
      <c r="I286" s="1">
        <v>42375.578472222223</v>
      </c>
      <c r="J286">
        <v>0</v>
      </c>
      <c r="K286">
        <v>-8632.56</v>
      </c>
      <c r="L286">
        <v>0</v>
      </c>
      <c r="M286">
        <v>0</v>
      </c>
    </row>
    <row r="287" spans="1:13" x14ac:dyDescent="0.25">
      <c r="A287">
        <v>109277</v>
      </c>
      <c r="B287">
        <v>490800</v>
      </c>
      <c r="C287">
        <v>611088</v>
      </c>
      <c r="D287">
        <v>0</v>
      </c>
      <c r="E287" t="s">
        <v>21</v>
      </c>
      <c r="F287" t="s">
        <v>17</v>
      </c>
      <c r="G287" t="s">
        <v>17</v>
      </c>
      <c r="H287">
        <v>38701</v>
      </c>
      <c r="I287" s="1">
        <v>42376.490972222222</v>
      </c>
      <c r="J287">
        <v>0</v>
      </c>
      <c r="K287">
        <v>-1516.4</v>
      </c>
      <c r="L287">
        <v>0</v>
      </c>
      <c r="M287">
        <v>0</v>
      </c>
    </row>
    <row r="288" spans="1:13" x14ac:dyDescent="0.25">
      <c r="A288">
        <v>115883</v>
      </c>
      <c r="B288">
        <v>496920</v>
      </c>
      <c r="C288">
        <v>613890</v>
      </c>
      <c r="D288">
        <v>0</v>
      </c>
      <c r="E288" t="s">
        <v>18</v>
      </c>
      <c r="F288" t="s">
        <v>17</v>
      </c>
      <c r="G288" t="s">
        <v>17</v>
      </c>
      <c r="H288">
        <v>39282</v>
      </c>
      <c r="I288" s="1">
        <v>42430.463888888888</v>
      </c>
      <c r="J288">
        <v>0</v>
      </c>
      <c r="K288">
        <v>-41.32</v>
      </c>
      <c r="L288">
        <v>0</v>
      </c>
      <c r="M288">
        <v>0</v>
      </c>
    </row>
    <row r="289" spans="1:13" x14ac:dyDescent="0.25">
      <c r="A289">
        <v>110471</v>
      </c>
      <c r="B289">
        <v>581942</v>
      </c>
      <c r="C289">
        <v>628949</v>
      </c>
      <c r="D289">
        <v>0</v>
      </c>
      <c r="E289" t="s">
        <v>21</v>
      </c>
      <c r="F289" t="s">
        <v>17</v>
      </c>
      <c r="G289" t="s">
        <v>17</v>
      </c>
      <c r="H289">
        <v>46403</v>
      </c>
      <c r="I289" s="1">
        <v>42394.426388888889</v>
      </c>
      <c r="J289">
        <v>0</v>
      </c>
      <c r="K289">
        <v>-1124.5999999999999</v>
      </c>
      <c r="L289">
        <v>0</v>
      </c>
      <c r="M289">
        <v>0</v>
      </c>
    </row>
    <row r="290" spans="1:13" x14ac:dyDescent="0.25">
      <c r="A290">
        <v>110753</v>
      </c>
      <c r="B290">
        <v>547310</v>
      </c>
      <c r="C290">
        <v>631291</v>
      </c>
      <c r="D290">
        <v>0</v>
      </c>
      <c r="E290" t="s">
        <v>18</v>
      </c>
      <c r="F290" t="s">
        <v>17</v>
      </c>
      <c r="G290" t="s">
        <v>17</v>
      </c>
      <c r="H290">
        <v>42935</v>
      </c>
      <c r="I290" s="1">
        <v>42395.627083333333</v>
      </c>
      <c r="J290">
        <v>0</v>
      </c>
      <c r="K290">
        <v>-13.11</v>
      </c>
      <c r="L290">
        <v>0</v>
      </c>
      <c r="M290">
        <v>0</v>
      </c>
    </row>
    <row r="291" spans="1:13" x14ac:dyDescent="0.25">
      <c r="A291">
        <v>112436</v>
      </c>
      <c r="B291">
        <v>578941</v>
      </c>
      <c r="C291">
        <v>634228</v>
      </c>
      <c r="D291">
        <v>0</v>
      </c>
      <c r="E291" t="s">
        <v>21</v>
      </c>
      <c r="F291" t="s">
        <v>17</v>
      </c>
      <c r="G291" t="s">
        <v>17</v>
      </c>
      <c r="H291">
        <v>46096</v>
      </c>
      <c r="I291" s="1">
        <v>42398.388888888891</v>
      </c>
      <c r="J291">
        <v>0</v>
      </c>
      <c r="K291">
        <v>-5807.6</v>
      </c>
      <c r="L291">
        <v>0</v>
      </c>
      <c r="M291">
        <v>0</v>
      </c>
    </row>
    <row r="292" spans="1:13" x14ac:dyDescent="0.25">
      <c r="A292">
        <v>112673</v>
      </c>
      <c r="B292">
        <v>562839</v>
      </c>
      <c r="C292">
        <v>637231</v>
      </c>
      <c r="D292">
        <v>0</v>
      </c>
      <c r="E292" t="s">
        <v>21</v>
      </c>
      <c r="F292" t="s">
        <v>17</v>
      </c>
      <c r="G292" t="s">
        <v>17</v>
      </c>
      <c r="H292">
        <v>44598</v>
      </c>
      <c r="I292" s="1">
        <v>42399.419444444444</v>
      </c>
      <c r="J292">
        <v>0</v>
      </c>
      <c r="K292">
        <v>-5357.2</v>
      </c>
      <c r="L292">
        <v>0</v>
      </c>
      <c r="M292">
        <v>0</v>
      </c>
    </row>
    <row r="293" spans="1:13" x14ac:dyDescent="0.25">
      <c r="A293">
        <v>116756</v>
      </c>
      <c r="B293">
        <v>594080</v>
      </c>
      <c r="C293">
        <v>637853</v>
      </c>
      <c r="D293">
        <v>0</v>
      </c>
      <c r="E293" t="s">
        <v>18</v>
      </c>
      <c r="F293" t="s">
        <v>17</v>
      </c>
      <c r="G293" t="s">
        <v>17</v>
      </c>
      <c r="H293">
        <v>47244</v>
      </c>
      <c r="I293" s="1">
        <v>42431.669444444444</v>
      </c>
      <c r="J293">
        <v>0</v>
      </c>
      <c r="K293">
        <v>-1222.75</v>
      </c>
      <c r="L293">
        <v>0</v>
      </c>
      <c r="M293">
        <v>0</v>
      </c>
    </row>
    <row r="294" spans="1:13" x14ac:dyDescent="0.25">
      <c r="A294">
        <v>113499</v>
      </c>
      <c r="B294">
        <v>588730</v>
      </c>
      <c r="C294">
        <v>646501</v>
      </c>
      <c r="D294">
        <v>0</v>
      </c>
      <c r="E294" t="s">
        <v>21</v>
      </c>
      <c r="F294" t="s">
        <v>17</v>
      </c>
      <c r="G294" t="s">
        <v>17</v>
      </c>
      <c r="H294">
        <v>46754</v>
      </c>
      <c r="I294" s="1">
        <v>42410.46875</v>
      </c>
      <c r="J294">
        <v>0</v>
      </c>
      <c r="K294">
        <v>-921</v>
      </c>
      <c r="L294">
        <v>0</v>
      </c>
      <c r="M294">
        <v>0</v>
      </c>
    </row>
    <row r="295" spans="1:13" x14ac:dyDescent="0.25">
      <c r="A295">
        <v>118260</v>
      </c>
      <c r="B295">
        <v>578833</v>
      </c>
      <c r="C295">
        <v>648303</v>
      </c>
      <c r="D295">
        <v>0</v>
      </c>
      <c r="E295" t="s">
        <v>18</v>
      </c>
      <c r="F295" t="s">
        <v>17</v>
      </c>
      <c r="G295" t="s">
        <v>17</v>
      </c>
      <c r="H295">
        <v>46018</v>
      </c>
      <c r="I295" s="1">
        <v>42440.463194444441</v>
      </c>
      <c r="J295">
        <v>0</v>
      </c>
      <c r="K295">
        <v>-183.84</v>
      </c>
      <c r="L295">
        <v>0</v>
      </c>
      <c r="M295">
        <v>0</v>
      </c>
    </row>
    <row r="296" spans="1:13" x14ac:dyDescent="0.25">
      <c r="A296">
        <v>118194</v>
      </c>
      <c r="B296">
        <v>246906</v>
      </c>
      <c r="C296">
        <v>648307</v>
      </c>
      <c r="D296">
        <v>0</v>
      </c>
      <c r="E296" t="s">
        <v>18</v>
      </c>
      <c r="F296" t="s">
        <v>17</v>
      </c>
      <c r="G296" t="s">
        <v>17</v>
      </c>
      <c r="H296">
        <v>17933</v>
      </c>
      <c r="I296" s="1">
        <v>42439.70416666667</v>
      </c>
      <c r="J296">
        <v>0</v>
      </c>
      <c r="K296">
        <v>-1095.58</v>
      </c>
      <c r="L296">
        <v>0</v>
      </c>
      <c r="M296">
        <v>0</v>
      </c>
    </row>
    <row r="297" spans="1:13" x14ac:dyDescent="0.25">
      <c r="A297">
        <v>117003</v>
      </c>
      <c r="B297">
        <v>184633</v>
      </c>
      <c r="C297">
        <v>650512</v>
      </c>
      <c r="D297">
        <v>0</v>
      </c>
      <c r="E297" t="s">
        <v>18</v>
      </c>
      <c r="F297" t="s">
        <v>17</v>
      </c>
      <c r="G297" t="s">
        <v>17</v>
      </c>
      <c r="H297">
        <v>13142</v>
      </c>
      <c r="I297" s="1">
        <v>42431.703472222223</v>
      </c>
      <c r="J297">
        <v>0</v>
      </c>
      <c r="K297">
        <v>-1552.44</v>
      </c>
      <c r="L297">
        <v>0</v>
      </c>
      <c r="M297">
        <v>0</v>
      </c>
    </row>
    <row r="298" spans="1:13" x14ac:dyDescent="0.25">
      <c r="A298">
        <v>113922</v>
      </c>
      <c r="B298">
        <v>593468</v>
      </c>
      <c r="C298">
        <v>654168</v>
      </c>
      <c r="D298">
        <v>0</v>
      </c>
      <c r="E298" t="s">
        <v>21</v>
      </c>
      <c r="F298" t="s">
        <v>17</v>
      </c>
      <c r="G298" t="s">
        <v>17</v>
      </c>
      <c r="H298">
        <v>47077</v>
      </c>
      <c r="I298" s="1">
        <v>42418.386805555558</v>
      </c>
      <c r="J298">
        <v>0</v>
      </c>
      <c r="K298">
        <v>-1045.5999999999999</v>
      </c>
      <c r="L298">
        <v>0</v>
      </c>
      <c r="M298">
        <v>0</v>
      </c>
    </row>
    <row r="299" spans="1:13" x14ac:dyDescent="0.25">
      <c r="A299">
        <v>118765</v>
      </c>
      <c r="B299">
        <v>593628</v>
      </c>
      <c r="C299">
        <v>658109</v>
      </c>
      <c r="D299">
        <v>0</v>
      </c>
      <c r="E299" t="s">
        <v>18</v>
      </c>
      <c r="F299" t="s">
        <v>17</v>
      </c>
      <c r="G299" t="s">
        <v>17</v>
      </c>
      <c r="H299">
        <v>47140</v>
      </c>
      <c r="I299" s="1">
        <v>42441.375</v>
      </c>
      <c r="J299">
        <v>0</v>
      </c>
      <c r="K299">
        <v>-1113.06</v>
      </c>
      <c r="L299">
        <v>0</v>
      </c>
      <c r="M299">
        <v>0</v>
      </c>
    </row>
    <row r="300" spans="1:13" x14ac:dyDescent="0.25">
      <c r="A300">
        <v>119229</v>
      </c>
      <c r="B300">
        <v>625289</v>
      </c>
      <c r="C300">
        <v>661547</v>
      </c>
      <c r="D300">
        <v>0</v>
      </c>
      <c r="E300" t="s">
        <v>18</v>
      </c>
      <c r="F300" t="s">
        <v>17</v>
      </c>
      <c r="G300" t="s">
        <v>17</v>
      </c>
      <c r="H300">
        <v>48746</v>
      </c>
      <c r="I300" s="1">
        <v>42441.439583333333</v>
      </c>
      <c r="J300">
        <v>0</v>
      </c>
      <c r="K300">
        <v>-1107.24</v>
      </c>
      <c r="L300">
        <v>0</v>
      </c>
      <c r="M300">
        <v>0</v>
      </c>
    </row>
    <row r="301" spans="1:13" x14ac:dyDescent="0.25">
      <c r="A301">
        <v>114831</v>
      </c>
      <c r="B301">
        <v>594582</v>
      </c>
      <c r="C301">
        <v>661570</v>
      </c>
      <c r="D301">
        <v>0</v>
      </c>
      <c r="E301" t="s">
        <v>21</v>
      </c>
      <c r="F301" t="s">
        <v>17</v>
      </c>
      <c r="G301" t="s">
        <v>17</v>
      </c>
      <c r="H301">
        <v>47310</v>
      </c>
      <c r="I301" s="1">
        <v>42426.567361111112</v>
      </c>
      <c r="J301">
        <v>0</v>
      </c>
      <c r="K301">
        <v>-7220.2</v>
      </c>
      <c r="L301">
        <v>0</v>
      </c>
      <c r="M301">
        <v>0</v>
      </c>
    </row>
    <row r="302" spans="1:13" x14ac:dyDescent="0.25">
      <c r="A302">
        <v>119349</v>
      </c>
      <c r="B302">
        <v>547291</v>
      </c>
      <c r="C302">
        <v>664906</v>
      </c>
      <c r="D302">
        <v>0</v>
      </c>
      <c r="E302" t="s">
        <v>18</v>
      </c>
      <c r="F302" t="s">
        <v>17</v>
      </c>
      <c r="G302" t="s">
        <v>17</v>
      </c>
      <c r="H302">
        <v>42923</v>
      </c>
      <c r="I302" s="1">
        <v>42441.482638888891</v>
      </c>
      <c r="J302">
        <v>0</v>
      </c>
      <c r="K302">
        <v>-83.86</v>
      </c>
      <c r="L302">
        <v>0</v>
      </c>
      <c r="M302">
        <v>0</v>
      </c>
    </row>
    <row r="303" spans="1:13" x14ac:dyDescent="0.25">
      <c r="A303">
        <v>117911</v>
      </c>
      <c r="B303">
        <v>607726</v>
      </c>
      <c r="C303">
        <v>676258</v>
      </c>
      <c r="D303">
        <v>0</v>
      </c>
      <c r="E303" t="s">
        <v>21</v>
      </c>
      <c r="F303" t="s">
        <v>17</v>
      </c>
      <c r="G303" t="s">
        <v>17</v>
      </c>
      <c r="H303">
        <v>47729</v>
      </c>
      <c r="I303" s="1">
        <v>42439.604166666664</v>
      </c>
      <c r="J303">
        <v>0</v>
      </c>
      <c r="K303">
        <v>-6880</v>
      </c>
      <c r="L303">
        <v>0</v>
      </c>
      <c r="M303">
        <v>0</v>
      </c>
    </row>
    <row r="304" spans="1:13" x14ac:dyDescent="0.25">
      <c r="A304">
        <v>124681</v>
      </c>
      <c r="B304">
        <v>624619</v>
      </c>
      <c r="C304">
        <v>718143</v>
      </c>
      <c r="D304">
        <v>0</v>
      </c>
      <c r="E304" t="s">
        <v>20</v>
      </c>
      <c r="F304" t="s">
        <v>17</v>
      </c>
      <c r="G304" t="s">
        <v>17</v>
      </c>
      <c r="H304">
        <v>48657</v>
      </c>
      <c r="I304" s="1">
        <v>42485.435416666667</v>
      </c>
      <c r="J304">
        <v>0</v>
      </c>
      <c r="K304">
        <v>-1996.8</v>
      </c>
      <c r="L304">
        <v>0</v>
      </c>
      <c r="M304">
        <v>0</v>
      </c>
    </row>
    <row r="305" spans="1:13" x14ac:dyDescent="0.25">
      <c r="A305">
        <v>124684</v>
      </c>
      <c r="B305">
        <v>624779</v>
      </c>
      <c r="C305">
        <v>718143</v>
      </c>
      <c r="D305">
        <v>0</v>
      </c>
      <c r="E305" t="s">
        <v>21</v>
      </c>
      <c r="F305" t="s">
        <v>17</v>
      </c>
      <c r="G305" t="s">
        <v>17</v>
      </c>
      <c r="H305">
        <v>48662</v>
      </c>
      <c r="I305" s="1">
        <v>42485.435416666667</v>
      </c>
      <c r="J305">
        <v>0</v>
      </c>
      <c r="K305">
        <v>-11437.78</v>
      </c>
      <c r="L305">
        <v>0</v>
      </c>
      <c r="M305">
        <v>0</v>
      </c>
    </row>
    <row r="306" spans="1:13" x14ac:dyDescent="0.25">
      <c r="A306">
        <v>125264</v>
      </c>
      <c r="B306">
        <v>618211</v>
      </c>
      <c r="C306">
        <v>722715</v>
      </c>
      <c r="D306">
        <v>0</v>
      </c>
      <c r="E306" t="s">
        <v>20</v>
      </c>
      <c r="F306" t="s">
        <v>17</v>
      </c>
      <c r="G306" t="s">
        <v>17</v>
      </c>
      <c r="H306">
        <v>48329</v>
      </c>
      <c r="I306" s="1">
        <v>42486.611805555556</v>
      </c>
      <c r="J306">
        <v>0</v>
      </c>
      <c r="K306">
        <v>-6164.29</v>
      </c>
      <c r="L306">
        <v>0</v>
      </c>
      <c r="M306">
        <v>0</v>
      </c>
    </row>
    <row r="307" spans="1:13" x14ac:dyDescent="0.25">
      <c r="A307">
        <v>125273</v>
      </c>
      <c r="B307">
        <v>639706</v>
      </c>
      <c r="C307">
        <v>722715</v>
      </c>
      <c r="D307">
        <v>0</v>
      </c>
      <c r="E307" t="s">
        <v>21</v>
      </c>
      <c r="F307" t="s">
        <v>17</v>
      </c>
      <c r="G307" t="s">
        <v>17</v>
      </c>
      <c r="H307">
        <v>50041</v>
      </c>
      <c r="I307" s="1">
        <v>42486.611805555556</v>
      </c>
      <c r="J307">
        <v>0</v>
      </c>
      <c r="K307">
        <v>-916.99</v>
      </c>
      <c r="L307">
        <v>0</v>
      </c>
      <c r="M307">
        <v>0</v>
      </c>
    </row>
    <row r="308" spans="1:13" x14ac:dyDescent="0.25">
      <c r="A308">
        <v>128881</v>
      </c>
      <c r="B308">
        <v>670823</v>
      </c>
      <c r="C308">
        <v>758922</v>
      </c>
      <c r="D308">
        <v>0</v>
      </c>
      <c r="E308" t="s">
        <v>21</v>
      </c>
      <c r="F308" t="s">
        <v>17</v>
      </c>
      <c r="G308" t="s">
        <v>17</v>
      </c>
      <c r="H308">
        <v>53133</v>
      </c>
      <c r="I308" s="1">
        <v>42523.652083333334</v>
      </c>
      <c r="J308">
        <v>0</v>
      </c>
      <c r="K308">
        <v>-2700.69</v>
      </c>
      <c r="L308">
        <v>0</v>
      </c>
      <c r="M308">
        <v>0</v>
      </c>
    </row>
    <row r="309" spans="1:13" x14ac:dyDescent="0.25">
      <c r="A309">
        <v>129121</v>
      </c>
      <c r="B309">
        <v>639907</v>
      </c>
      <c r="C309">
        <v>758925</v>
      </c>
      <c r="D309">
        <v>0</v>
      </c>
      <c r="E309" t="s">
        <v>20</v>
      </c>
      <c r="F309" t="s">
        <v>17</v>
      </c>
      <c r="G309" t="s">
        <v>17</v>
      </c>
      <c r="H309">
        <v>50044</v>
      </c>
      <c r="I309" s="1">
        <v>42524.478472222225</v>
      </c>
      <c r="J309">
        <v>0</v>
      </c>
      <c r="K309">
        <v>-6165.75</v>
      </c>
      <c r="L309">
        <v>0</v>
      </c>
      <c r="M309">
        <v>0</v>
      </c>
    </row>
    <row r="310" spans="1:13" x14ac:dyDescent="0.25">
      <c r="A310">
        <v>132555</v>
      </c>
      <c r="B310">
        <v>688867</v>
      </c>
      <c r="C310">
        <v>783815</v>
      </c>
      <c r="D310">
        <v>0</v>
      </c>
      <c r="E310" t="s">
        <v>20</v>
      </c>
      <c r="F310" t="s">
        <v>17</v>
      </c>
      <c r="G310" t="s">
        <v>17</v>
      </c>
      <c r="H310">
        <v>54529</v>
      </c>
      <c r="I310" s="1">
        <v>42551.367361111108</v>
      </c>
      <c r="J310">
        <v>0</v>
      </c>
      <c r="K310">
        <v>-3240.6</v>
      </c>
      <c r="L310">
        <v>0</v>
      </c>
      <c r="M310">
        <v>0</v>
      </c>
    </row>
    <row r="311" spans="1:13" x14ac:dyDescent="0.25">
      <c r="A311">
        <v>135425</v>
      </c>
      <c r="B311">
        <v>688714</v>
      </c>
      <c r="C311">
        <v>790338</v>
      </c>
      <c r="D311">
        <v>0</v>
      </c>
      <c r="E311" t="s">
        <v>20</v>
      </c>
      <c r="F311" t="s">
        <v>17</v>
      </c>
      <c r="G311" t="s">
        <v>17</v>
      </c>
      <c r="H311">
        <v>54522</v>
      </c>
      <c r="I311" s="1">
        <v>42560.327777777777</v>
      </c>
      <c r="J311">
        <v>0</v>
      </c>
      <c r="K311">
        <v>-272.12</v>
      </c>
      <c r="L311">
        <v>0</v>
      </c>
      <c r="M311">
        <v>0</v>
      </c>
    </row>
    <row r="312" spans="1:13" x14ac:dyDescent="0.25">
      <c r="A312">
        <v>136063</v>
      </c>
      <c r="B312">
        <v>666443</v>
      </c>
      <c r="C312">
        <v>799288</v>
      </c>
      <c r="D312">
        <v>0</v>
      </c>
      <c r="E312" t="s">
        <v>20</v>
      </c>
      <c r="F312" t="s">
        <v>17</v>
      </c>
      <c r="G312" t="s">
        <v>17</v>
      </c>
      <c r="H312">
        <v>52754</v>
      </c>
      <c r="I312" s="1">
        <v>42566.570138888892</v>
      </c>
      <c r="J312">
        <v>0</v>
      </c>
      <c r="K312">
        <v>-3440.23</v>
      </c>
      <c r="L312">
        <v>0</v>
      </c>
      <c r="M312">
        <v>0</v>
      </c>
    </row>
    <row r="313" spans="1:13" x14ac:dyDescent="0.25">
      <c r="A313">
        <v>136854</v>
      </c>
      <c r="B313">
        <v>617967</v>
      </c>
      <c r="C313">
        <v>807042</v>
      </c>
      <c r="D313">
        <v>0</v>
      </c>
      <c r="E313" t="s">
        <v>21</v>
      </c>
      <c r="F313" t="s">
        <v>17</v>
      </c>
      <c r="G313" t="s">
        <v>17</v>
      </c>
      <c r="H313">
        <v>48295</v>
      </c>
      <c r="I313" s="1">
        <v>42572.46875</v>
      </c>
      <c r="J313">
        <v>0</v>
      </c>
      <c r="K313">
        <v>-3500.93</v>
      </c>
      <c r="L313">
        <v>0</v>
      </c>
      <c r="M313">
        <v>0</v>
      </c>
    </row>
    <row r="314" spans="1:13" x14ac:dyDescent="0.25">
      <c r="A314">
        <v>136939</v>
      </c>
      <c r="B314">
        <v>676252</v>
      </c>
      <c r="C314">
        <v>808062</v>
      </c>
      <c r="D314">
        <v>0</v>
      </c>
      <c r="E314" t="s">
        <v>21</v>
      </c>
      <c r="F314" t="s">
        <v>17</v>
      </c>
      <c r="G314" t="s">
        <v>17</v>
      </c>
      <c r="H314">
        <v>53522</v>
      </c>
      <c r="I314" s="1">
        <v>42572.482638888891</v>
      </c>
      <c r="J314">
        <v>0</v>
      </c>
      <c r="K314">
        <v>-10162.52</v>
      </c>
      <c r="L314">
        <v>0</v>
      </c>
      <c r="M314">
        <v>0</v>
      </c>
    </row>
    <row r="315" spans="1:13" x14ac:dyDescent="0.25">
      <c r="A315">
        <v>141218</v>
      </c>
      <c r="B315">
        <v>720249</v>
      </c>
      <c r="C315">
        <v>830623</v>
      </c>
      <c r="D315">
        <v>0</v>
      </c>
      <c r="E315" t="s">
        <v>20</v>
      </c>
      <c r="F315" t="s">
        <v>17</v>
      </c>
      <c r="G315" t="s">
        <v>17</v>
      </c>
      <c r="H315">
        <v>56584</v>
      </c>
      <c r="I315" s="1">
        <v>42593.584027777775</v>
      </c>
      <c r="J315">
        <v>0</v>
      </c>
      <c r="K315">
        <v>-5515.86</v>
      </c>
      <c r="L315">
        <v>0</v>
      </c>
      <c r="M315">
        <v>0</v>
      </c>
    </row>
    <row r="316" spans="1:13" x14ac:dyDescent="0.25">
      <c r="A316">
        <v>141411</v>
      </c>
      <c r="B316">
        <v>715268</v>
      </c>
      <c r="C316">
        <v>830624</v>
      </c>
      <c r="D316">
        <v>0</v>
      </c>
      <c r="E316" t="s">
        <v>20</v>
      </c>
      <c r="F316" t="s">
        <v>17</v>
      </c>
      <c r="G316" t="s">
        <v>17</v>
      </c>
      <c r="H316">
        <v>56209</v>
      </c>
      <c r="I316" s="1">
        <v>42594.486805555556</v>
      </c>
      <c r="J316">
        <v>0</v>
      </c>
      <c r="K316">
        <v>-1113.32</v>
      </c>
      <c r="L316">
        <v>0</v>
      </c>
      <c r="M316">
        <v>0</v>
      </c>
    </row>
    <row r="317" spans="1:13" x14ac:dyDescent="0.25">
      <c r="A317">
        <v>141417</v>
      </c>
      <c r="B317">
        <v>734186</v>
      </c>
      <c r="C317">
        <v>830624</v>
      </c>
      <c r="D317">
        <v>0</v>
      </c>
      <c r="E317" t="s">
        <v>21</v>
      </c>
      <c r="F317" t="s">
        <v>17</v>
      </c>
      <c r="G317" t="s">
        <v>17</v>
      </c>
      <c r="H317">
        <v>57403</v>
      </c>
      <c r="I317" s="1">
        <v>42594.486805555556</v>
      </c>
      <c r="J317">
        <v>0</v>
      </c>
      <c r="K317">
        <v>-5036.8100000000004</v>
      </c>
      <c r="L317">
        <v>0</v>
      </c>
      <c r="M317">
        <v>0</v>
      </c>
    </row>
    <row r="318" spans="1:13" x14ac:dyDescent="0.25">
      <c r="A318">
        <v>141943</v>
      </c>
      <c r="B318">
        <v>721329</v>
      </c>
      <c r="C318">
        <v>839007</v>
      </c>
      <c r="D318">
        <v>0</v>
      </c>
      <c r="E318" t="s">
        <v>20</v>
      </c>
      <c r="F318" t="s">
        <v>17</v>
      </c>
      <c r="G318" t="s">
        <v>17</v>
      </c>
      <c r="H318">
        <v>56619</v>
      </c>
      <c r="I318" s="1">
        <v>42600.605555555558</v>
      </c>
      <c r="J318">
        <v>0</v>
      </c>
      <c r="K318">
        <v>-836.58</v>
      </c>
      <c r="L318">
        <v>0</v>
      </c>
      <c r="M318">
        <v>0</v>
      </c>
    </row>
    <row r="319" spans="1:13" x14ac:dyDescent="0.25">
      <c r="A319">
        <v>141946</v>
      </c>
      <c r="B319">
        <v>743610</v>
      </c>
      <c r="C319">
        <v>839007</v>
      </c>
      <c r="D319">
        <v>0</v>
      </c>
      <c r="E319" t="s">
        <v>21</v>
      </c>
      <c r="F319" t="s">
        <v>17</v>
      </c>
      <c r="G319" t="s">
        <v>17</v>
      </c>
      <c r="H319">
        <v>58225</v>
      </c>
      <c r="I319" s="1">
        <v>42600.605555555558</v>
      </c>
      <c r="J319">
        <v>0</v>
      </c>
      <c r="K319">
        <v>-2263.96</v>
      </c>
      <c r="L319">
        <v>0</v>
      </c>
      <c r="M319">
        <v>0</v>
      </c>
    </row>
    <row r="320" spans="1:13" x14ac:dyDescent="0.25">
      <c r="A320">
        <v>142716</v>
      </c>
      <c r="B320">
        <v>742583</v>
      </c>
      <c r="C320">
        <v>848134</v>
      </c>
      <c r="D320">
        <v>0</v>
      </c>
      <c r="E320" t="s">
        <v>20</v>
      </c>
      <c r="F320" t="s">
        <v>17</v>
      </c>
      <c r="G320" t="s">
        <v>17</v>
      </c>
      <c r="H320">
        <v>58075</v>
      </c>
      <c r="I320" s="1">
        <v>42608.37777777778</v>
      </c>
      <c r="J320">
        <v>0</v>
      </c>
      <c r="K320">
        <v>-1375.09</v>
      </c>
      <c r="L320">
        <v>0</v>
      </c>
      <c r="M320">
        <v>0</v>
      </c>
    </row>
    <row r="321" spans="1:13" x14ac:dyDescent="0.25">
      <c r="A321">
        <v>142717</v>
      </c>
      <c r="B321">
        <v>742584</v>
      </c>
      <c r="C321">
        <v>848134</v>
      </c>
      <c r="D321">
        <v>0</v>
      </c>
      <c r="E321" t="s">
        <v>21</v>
      </c>
      <c r="F321" t="s">
        <v>17</v>
      </c>
      <c r="G321" t="s">
        <v>17</v>
      </c>
      <c r="H321">
        <v>58076</v>
      </c>
      <c r="I321" s="1">
        <v>42608.37777777778</v>
      </c>
      <c r="J321">
        <v>0</v>
      </c>
      <c r="K321">
        <v>-12989.14</v>
      </c>
      <c r="L321">
        <v>0</v>
      </c>
      <c r="M321">
        <v>0</v>
      </c>
    </row>
    <row r="322" spans="1:13" x14ac:dyDescent="0.25">
      <c r="A322">
        <v>143490</v>
      </c>
      <c r="B322">
        <v>728594</v>
      </c>
      <c r="C322">
        <v>856197</v>
      </c>
      <c r="D322">
        <v>0</v>
      </c>
      <c r="E322" t="s">
        <v>20</v>
      </c>
      <c r="F322" t="s">
        <v>17</v>
      </c>
      <c r="G322" t="s">
        <v>17</v>
      </c>
      <c r="H322">
        <v>56968</v>
      </c>
      <c r="I322" s="1">
        <v>42614.413888888892</v>
      </c>
      <c r="J322">
        <v>0</v>
      </c>
      <c r="K322">
        <v>-2753.43</v>
      </c>
      <c r="L322">
        <v>0</v>
      </c>
      <c r="M322">
        <v>0</v>
      </c>
    </row>
    <row r="323" spans="1:13" x14ac:dyDescent="0.25">
      <c r="A323">
        <v>143493</v>
      </c>
      <c r="B323">
        <v>759821</v>
      </c>
      <c r="C323">
        <v>856197</v>
      </c>
      <c r="D323">
        <v>0</v>
      </c>
      <c r="E323" t="s">
        <v>21</v>
      </c>
      <c r="F323" t="s">
        <v>17</v>
      </c>
      <c r="G323" t="s">
        <v>17</v>
      </c>
      <c r="H323">
        <v>60002</v>
      </c>
      <c r="I323" s="1">
        <v>42614.413888888892</v>
      </c>
      <c r="J323">
        <v>0</v>
      </c>
      <c r="K323">
        <v>-377.79</v>
      </c>
      <c r="L323">
        <v>0</v>
      </c>
      <c r="M323">
        <v>0</v>
      </c>
    </row>
    <row r="324" spans="1:13" x14ac:dyDescent="0.25">
      <c r="A324">
        <v>144309</v>
      </c>
      <c r="B324">
        <v>750172</v>
      </c>
      <c r="C324">
        <v>868419</v>
      </c>
      <c r="D324">
        <v>0</v>
      </c>
      <c r="E324" t="s">
        <v>20</v>
      </c>
      <c r="F324" t="s">
        <v>17</v>
      </c>
      <c r="G324" t="s">
        <v>17</v>
      </c>
      <c r="H324">
        <v>58963</v>
      </c>
      <c r="I324" s="1">
        <v>42627.382638888892</v>
      </c>
      <c r="J324">
        <v>0</v>
      </c>
      <c r="K324">
        <v>-5922.19</v>
      </c>
      <c r="L324">
        <v>0</v>
      </c>
      <c r="M324">
        <v>0</v>
      </c>
    </row>
    <row r="325" spans="1:13" x14ac:dyDescent="0.25">
      <c r="A325">
        <v>144330</v>
      </c>
      <c r="B325">
        <v>780488</v>
      </c>
      <c r="C325">
        <v>868419</v>
      </c>
      <c r="D325">
        <v>0</v>
      </c>
      <c r="E325" t="s">
        <v>21</v>
      </c>
      <c r="F325" t="s">
        <v>17</v>
      </c>
      <c r="G325" t="s">
        <v>17</v>
      </c>
      <c r="H325">
        <v>62272</v>
      </c>
      <c r="I325" s="1">
        <v>42627.382638888892</v>
      </c>
      <c r="J325">
        <v>0</v>
      </c>
      <c r="K325">
        <v>-11020.93</v>
      </c>
      <c r="L325">
        <v>0</v>
      </c>
      <c r="M325">
        <v>0</v>
      </c>
    </row>
    <row r="326" spans="1:13" x14ac:dyDescent="0.25">
      <c r="A326">
        <v>145124</v>
      </c>
      <c r="B326">
        <v>783632</v>
      </c>
      <c r="C326">
        <v>878972</v>
      </c>
      <c r="D326">
        <v>0</v>
      </c>
      <c r="E326" t="s">
        <v>20</v>
      </c>
      <c r="F326" t="s">
        <v>17</v>
      </c>
      <c r="G326" t="s">
        <v>17</v>
      </c>
      <c r="H326">
        <v>62601</v>
      </c>
      <c r="I326" s="1">
        <v>42630.429166666669</v>
      </c>
      <c r="J326">
        <v>0</v>
      </c>
      <c r="K326">
        <v>-948.49</v>
      </c>
      <c r="L326">
        <v>0</v>
      </c>
      <c r="M326">
        <v>0</v>
      </c>
    </row>
    <row r="327" spans="1:13" x14ac:dyDescent="0.25">
      <c r="A327">
        <v>145143</v>
      </c>
      <c r="B327">
        <v>804168</v>
      </c>
      <c r="C327">
        <v>878972</v>
      </c>
      <c r="D327">
        <v>0</v>
      </c>
      <c r="E327" t="s">
        <v>21</v>
      </c>
      <c r="F327" t="s">
        <v>17</v>
      </c>
      <c r="G327" t="s">
        <v>17</v>
      </c>
      <c r="H327">
        <v>64268</v>
      </c>
      <c r="I327" s="1">
        <v>42630.429166666669</v>
      </c>
      <c r="J327">
        <v>0</v>
      </c>
      <c r="K327">
        <v>-13520.68</v>
      </c>
      <c r="L327">
        <v>0</v>
      </c>
      <c r="M327">
        <v>0</v>
      </c>
    </row>
    <row r="328" spans="1:13" x14ac:dyDescent="0.25">
      <c r="A328">
        <v>146940</v>
      </c>
      <c r="B328">
        <v>785079</v>
      </c>
      <c r="C328">
        <v>889486</v>
      </c>
      <c r="D328">
        <v>0</v>
      </c>
      <c r="E328" t="s">
        <v>20</v>
      </c>
      <c r="F328" t="s">
        <v>17</v>
      </c>
      <c r="G328" t="s">
        <v>17</v>
      </c>
      <c r="H328">
        <v>62823</v>
      </c>
      <c r="I328" s="1">
        <v>42639.619444444441</v>
      </c>
      <c r="J328">
        <v>0</v>
      </c>
      <c r="K328">
        <v>-2713.92</v>
      </c>
      <c r="L328">
        <v>0</v>
      </c>
      <c r="M328">
        <v>0</v>
      </c>
    </row>
    <row r="329" spans="1:13" x14ac:dyDescent="0.25">
      <c r="A329">
        <v>146949</v>
      </c>
      <c r="B329">
        <v>817495</v>
      </c>
      <c r="C329">
        <v>889486</v>
      </c>
      <c r="D329">
        <v>0</v>
      </c>
      <c r="E329" t="s">
        <v>21</v>
      </c>
      <c r="F329" t="s">
        <v>17</v>
      </c>
      <c r="G329" t="s">
        <v>17</v>
      </c>
      <c r="H329">
        <v>65625</v>
      </c>
      <c r="I329" s="1">
        <v>42639.619444444441</v>
      </c>
      <c r="J329">
        <v>0</v>
      </c>
      <c r="K329">
        <v>-5937.47</v>
      </c>
      <c r="L329">
        <v>0</v>
      </c>
      <c r="M329">
        <v>0</v>
      </c>
    </row>
    <row r="330" spans="1:13" x14ac:dyDescent="0.25">
      <c r="A330">
        <v>147334</v>
      </c>
      <c r="B330">
        <v>613546</v>
      </c>
      <c r="C330">
        <v>897415</v>
      </c>
      <c r="D330">
        <v>0</v>
      </c>
      <c r="E330" t="s">
        <v>20</v>
      </c>
      <c r="F330" t="s">
        <v>17</v>
      </c>
      <c r="G330" t="s">
        <v>17</v>
      </c>
      <c r="H330">
        <v>48097</v>
      </c>
      <c r="I330" s="1">
        <v>42642.463888888888</v>
      </c>
      <c r="J330">
        <v>0</v>
      </c>
      <c r="K330">
        <v>-5733.37</v>
      </c>
      <c r="L330">
        <v>0</v>
      </c>
      <c r="M330">
        <v>0</v>
      </c>
    </row>
    <row r="331" spans="1:13" x14ac:dyDescent="0.25">
      <c r="A331">
        <v>147350</v>
      </c>
      <c r="B331">
        <v>822088</v>
      </c>
      <c r="C331">
        <v>897415</v>
      </c>
      <c r="D331">
        <v>0</v>
      </c>
      <c r="E331" t="s">
        <v>21</v>
      </c>
      <c r="F331" t="s">
        <v>17</v>
      </c>
      <c r="G331" t="s">
        <v>17</v>
      </c>
      <c r="H331">
        <v>66195</v>
      </c>
      <c r="I331" s="1">
        <v>42642.463888888888</v>
      </c>
      <c r="J331">
        <v>0</v>
      </c>
      <c r="K331">
        <v>-12983.46</v>
      </c>
      <c r="L331">
        <v>0</v>
      </c>
      <c r="M331">
        <v>0</v>
      </c>
    </row>
    <row r="332" spans="1:13" x14ac:dyDescent="0.25">
      <c r="A332">
        <v>148996</v>
      </c>
      <c r="B332">
        <v>788635</v>
      </c>
      <c r="C332">
        <v>917860</v>
      </c>
      <c r="D332">
        <v>0</v>
      </c>
      <c r="E332" t="s">
        <v>20</v>
      </c>
      <c r="F332" t="s">
        <v>17</v>
      </c>
      <c r="G332" t="s">
        <v>17</v>
      </c>
      <c r="H332">
        <v>63075</v>
      </c>
      <c r="I332" s="1">
        <v>42657.379166666666</v>
      </c>
      <c r="J332">
        <v>0</v>
      </c>
      <c r="K332">
        <v>-5726.6</v>
      </c>
      <c r="L332">
        <v>0</v>
      </c>
      <c r="M332">
        <v>0</v>
      </c>
    </row>
    <row r="333" spans="1:13" x14ac:dyDescent="0.25">
      <c r="A333">
        <v>149019</v>
      </c>
      <c r="B333">
        <v>838739</v>
      </c>
      <c r="C333">
        <v>917860</v>
      </c>
      <c r="D333">
        <v>0</v>
      </c>
      <c r="E333" t="s">
        <v>21</v>
      </c>
      <c r="F333" t="s">
        <v>17</v>
      </c>
      <c r="G333" t="s">
        <v>17</v>
      </c>
      <c r="H333">
        <v>67287</v>
      </c>
      <c r="I333" s="1">
        <v>42657.379166666666</v>
      </c>
      <c r="J333">
        <v>0</v>
      </c>
      <c r="K333">
        <v>-13847.26</v>
      </c>
      <c r="L333">
        <v>0</v>
      </c>
      <c r="M333">
        <v>0</v>
      </c>
    </row>
    <row r="334" spans="1:13" x14ac:dyDescent="0.25">
      <c r="A334">
        <v>152303</v>
      </c>
      <c r="B334">
        <v>849987</v>
      </c>
      <c r="C334">
        <v>945145</v>
      </c>
      <c r="D334">
        <v>0</v>
      </c>
      <c r="E334" t="s">
        <v>21</v>
      </c>
      <c r="F334" t="s">
        <v>17</v>
      </c>
      <c r="G334" t="s">
        <v>17</v>
      </c>
      <c r="H334">
        <v>68009</v>
      </c>
      <c r="I334" s="1">
        <v>42677.347222222219</v>
      </c>
      <c r="J334">
        <v>0</v>
      </c>
      <c r="K334">
        <v>-2591.1</v>
      </c>
      <c r="L334">
        <v>0</v>
      </c>
      <c r="M334">
        <v>0</v>
      </c>
    </row>
    <row r="335" spans="1:13" x14ac:dyDescent="0.25">
      <c r="A335">
        <v>152306</v>
      </c>
      <c r="B335">
        <v>852890</v>
      </c>
      <c r="C335">
        <v>945145</v>
      </c>
      <c r="D335">
        <v>0</v>
      </c>
      <c r="E335" t="s">
        <v>20</v>
      </c>
      <c r="F335" t="s">
        <v>17</v>
      </c>
      <c r="G335" t="s">
        <v>17</v>
      </c>
      <c r="H335">
        <v>68158</v>
      </c>
      <c r="I335" s="1">
        <v>42677.347222222219</v>
      </c>
      <c r="J335">
        <v>0</v>
      </c>
      <c r="K335">
        <v>-465.56</v>
      </c>
      <c r="L335">
        <v>0</v>
      </c>
      <c r="M335">
        <v>0</v>
      </c>
    </row>
    <row r="336" spans="1:13" x14ac:dyDescent="0.25">
      <c r="A336">
        <v>152574</v>
      </c>
      <c r="B336">
        <v>797565</v>
      </c>
      <c r="C336">
        <v>946767</v>
      </c>
      <c r="D336">
        <v>0</v>
      </c>
      <c r="E336" t="s">
        <v>20</v>
      </c>
      <c r="F336" t="s">
        <v>17</v>
      </c>
      <c r="G336" t="s">
        <v>17</v>
      </c>
      <c r="H336">
        <v>63744</v>
      </c>
      <c r="I336" s="1">
        <v>42678.481944444444</v>
      </c>
      <c r="J336">
        <v>0</v>
      </c>
      <c r="K336">
        <v>-1126.49</v>
      </c>
      <c r="L336">
        <v>0</v>
      </c>
      <c r="M336">
        <v>0</v>
      </c>
    </row>
    <row r="337" spans="1:13" x14ac:dyDescent="0.25">
      <c r="A337">
        <v>152604</v>
      </c>
      <c r="B337">
        <v>869831</v>
      </c>
      <c r="C337">
        <v>946767</v>
      </c>
      <c r="D337">
        <v>0</v>
      </c>
      <c r="E337" t="s">
        <v>21</v>
      </c>
      <c r="F337" t="s">
        <v>17</v>
      </c>
      <c r="G337" t="s">
        <v>17</v>
      </c>
      <c r="H337">
        <v>69203</v>
      </c>
      <c r="I337" s="1">
        <v>42678.481944444444</v>
      </c>
      <c r="J337">
        <v>0</v>
      </c>
      <c r="K337">
        <v>-4410.66</v>
      </c>
      <c r="L337">
        <v>0</v>
      </c>
      <c r="M337">
        <v>0</v>
      </c>
    </row>
    <row r="338" spans="1:13" x14ac:dyDescent="0.25">
      <c r="A338">
        <v>154352</v>
      </c>
      <c r="B338">
        <v>890418</v>
      </c>
      <c r="C338">
        <v>952774</v>
      </c>
      <c r="D338">
        <v>0</v>
      </c>
      <c r="E338" t="s">
        <v>21</v>
      </c>
      <c r="F338" t="s">
        <v>17</v>
      </c>
      <c r="G338" t="s">
        <v>17</v>
      </c>
      <c r="H338">
        <v>70249</v>
      </c>
      <c r="I338" s="1">
        <v>42684.431944444441</v>
      </c>
      <c r="J338">
        <v>0</v>
      </c>
      <c r="K338">
        <v>-1915.11</v>
      </c>
      <c r="L338">
        <v>0</v>
      </c>
      <c r="M338">
        <v>0</v>
      </c>
    </row>
    <row r="339" spans="1:13" x14ac:dyDescent="0.25">
      <c r="A339">
        <v>156561</v>
      </c>
      <c r="B339">
        <v>895390</v>
      </c>
      <c r="C339">
        <v>969867</v>
      </c>
      <c r="D339">
        <v>0</v>
      </c>
      <c r="E339" t="s">
        <v>20</v>
      </c>
      <c r="F339" t="s">
        <v>17</v>
      </c>
      <c r="G339" t="s">
        <v>17</v>
      </c>
      <c r="H339">
        <v>70576</v>
      </c>
      <c r="I339" s="1">
        <v>42698.40347222222</v>
      </c>
      <c r="J339">
        <v>0</v>
      </c>
      <c r="K339">
        <v>-395.92</v>
      </c>
      <c r="L339">
        <v>0</v>
      </c>
      <c r="M339">
        <v>0</v>
      </c>
    </row>
    <row r="340" spans="1:13" x14ac:dyDescent="0.25">
      <c r="A340">
        <v>156562</v>
      </c>
      <c r="B340">
        <v>895391</v>
      </c>
      <c r="C340">
        <v>969867</v>
      </c>
      <c r="D340">
        <v>0</v>
      </c>
      <c r="E340" t="s">
        <v>21</v>
      </c>
      <c r="F340" t="s">
        <v>17</v>
      </c>
      <c r="G340" t="s">
        <v>17</v>
      </c>
      <c r="H340">
        <v>70577</v>
      </c>
      <c r="I340" s="1">
        <v>42698.40347222222</v>
      </c>
      <c r="J340">
        <v>0</v>
      </c>
      <c r="K340">
        <v>-5585.69</v>
      </c>
      <c r="L340">
        <v>0</v>
      </c>
      <c r="M340">
        <v>0</v>
      </c>
    </row>
    <row r="341" spans="1:13" x14ac:dyDescent="0.25">
      <c r="A341">
        <v>158328</v>
      </c>
      <c r="B341">
        <v>849066</v>
      </c>
      <c r="C341">
        <v>976973</v>
      </c>
      <c r="D341">
        <v>0</v>
      </c>
      <c r="E341" t="s">
        <v>20</v>
      </c>
      <c r="F341" t="s">
        <v>17</v>
      </c>
      <c r="G341" t="s">
        <v>17</v>
      </c>
      <c r="H341">
        <v>67941</v>
      </c>
      <c r="I341" s="1">
        <v>42710.493750000001</v>
      </c>
      <c r="J341">
        <v>0</v>
      </c>
      <c r="K341">
        <v>-2657.44</v>
      </c>
      <c r="L341">
        <v>0</v>
      </c>
      <c r="M341">
        <v>0</v>
      </c>
    </row>
    <row r="342" spans="1:13" x14ac:dyDescent="0.25">
      <c r="A342">
        <v>158344</v>
      </c>
      <c r="B342">
        <v>909334</v>
      </c>
      <c r="C342">
        <v>976973</v>
      </c>
      <c r="D342">
        <v>0</v>
      </c>
      <c r="E342" t="s">
        <v>21</v>
      </c>
      <c r="F342" t="s">
        <v>17</v>
      </c>
      <c r="G342" t="s">
        <v>17</v>
      </c>
      <c r="H342">
        <v>71431</v>
      </c>
      <c r="I342" s="1">
        <v>42710.493750000001</v>
      </c>
      <c r="J342">
        <v>0</v>
      </c>
      <c r="K342">
        <v>-12020.5</v>
      </c>
      <c r="L342">
        <v>0</v>
      </c>
      <c r="M342">
        <v>0</v>
      </c>
    </row>
    <row r="343" spans="1:13" x14ac:dyDescent="0.25">
      <c r="A343">
        <v>170557</v>
      </c>
      <c r="B343">
        <v>942946</v>
      </c>
      <c r="C343">
        <v>980145</v>
      </c>
      <c r="D343">
        <v>0</v>
      </c>
      <c r="E343" t="s">
        <v>18</v>
      </c>
      <c r="F343" t="s">
        <v>17</v>
      </c>
      <c r="G343" t="s">
        <v>17</v>
      </c>
      <c r="H343">
        <v>73774</v>
      </c>
      <c r="I343" s="1">
        <v>42762.57708333333</v>
      </c>
      <c r="J343">
        <v>0</v>
      </c>
      <c r="K343">
        <v>-221.41</v>
      </c>
      <c r="L343">
        <v>0</v>
      </c>
      <c r="M343">
        <v>0</v>
      </c>
    </row>
    <row r="344" spans="1:13" x14ac:dyDescent="0.25">
      <c r="A344">
        <v>158923</v>
      </c>
      <c r="B344">
        <v>894324</v>
      </c>
      <c r="C344">
        <v>984939</v>
      </c>
      <c r="D344">
        <v>0</v>
      </c>
      <c r="E344" t="s">
        <v>21</v>
      </c>
      <c r="F344" t="s">
        <v>17</v>
      </c>
      <c r="G344" t="s">
        <v>17</v>
      </c>
      <c r="H344">
        <v>70472</v>
      </c>
      <c r="I344" s="1">
        <v>42712.390972222223</v>
      </c>
      <c r="J344">
        <v>0</v>
      </c>
      <c r="K344">
        <v>-1687.37</v>
      </c>
      <c r="L344">
        <v>0</v>
      </c>
      <c r="M344">
        <v>0</v>
      </c>
    </row>
    <row r="345" spans="1:13" x14ac:dyDescent="0.25">
      <c r="A345">
        <v>163676</v>
      </c>
      <c r="B345">
        <v>902843</v>
      </c>
      <c r="C345">
        <v>996597</v>
      </c>
      <c r="D345">
        <v>0</v>
      </c>
      <c r="E345" t="s">
        <v>20</v>
      </c>
      <c r="F345" t="s">
        <v>17</v>
      </c>
      <c r="G345" t="s">
        <v>17</v>
      </c>
      <c r="H345">
        <v>71031</v>
      </c>
      <c r="I345" s="1">
        <v>42724.606944444444</v>
      </c>
      <c r="J345">
        <v>0</v>
      </c>
      <c r="K345">
        <v>-4682.05</v>
      </c>
      <c r="L345">
        <v>0</v>
      </c>
      <c r="M345">
        <v>0</v>
      </c>
    </row>
    <row r="346" spans="1:13" x14ac:dyDescent="0.25">
      <c r="A346">
        <v>163692</v>
      </c>
      <c r="B346">
        <v>936703</v>
      </c>
      <c r="C346">
        <v>996597</v>
      </c>
      <c r="D346">
        <v>0</v>
      </c>
      <c r="E346" t="s">
        <v>21</v>
      </c>
      <c r="F346" t="s">
        <v>17</v>
      </c>
      <c r="G346" t="s">
        <v>17</v>
      </c>
      <c r="H346">
        <v>73242</v>
      </c>
      <c r="I346" s="1">
        <v>42724.606944444444</v>
      </c>
      <c r="J346">
        <v>0</v>
      </c>
      <c r="K346">
        <v>-5280.71</v>
      </c>
      <c r="L346">
        <v>0</v>
      </c>
      <c r="M346">
        <v>0</v>
      </c>
    </row>
    <row r="347" spans="1:13" x14ac:dyDescent="0.25">
      <c r="A347">
        <v>166294</v>
      </c>
      <c r="B347">
        <v>940807</v>
      </c>
      <c r="C347">
        <v>1011135</v>
      </c>
      <c r="D347">
        <v>0</v>
      </c>
      <c r="E347" t="s">
        <v>20</v>
      </c>
      <c r="F347" t="s">
        <v>17</v>
      </c>
      <c r="G347" t="s">
        <v>17</v>
      </c>
      <c r="H347">
        <v>73561</v>
      </c>
      <c r="I347" s="1">
        <v>42740.377083333333</v>
      </c>
      <c r="J347">
        <v>0</v>
      </c>
      <c r="K347">
        <v>-3274.46</v>
      </c>
      <c r="L347">
        <v>0</v>
      </c>
      <c r="M347">
        <v>0</v>
      </c>
    </row>
    <row r="348" spans="1:13" x14ac:dyDescent="0.25">
      <c r="A348">
        <v>166296</v>
      </c>
      <c r="B348">
        <v>955064</v>
      </c>
      <c r="C348">
        <v>1011135</v>
      </c>
      <c r="D348">
        <v>0</v>
      </c>
      <c r="E348" t="s">
        <v>21</v>
      </c>
      <c r="F348" t="s">
        <v>17</v>
      </c>
      <c r="G348" t="s">
        <v>17</v>
      </c>
      <c r="H348">
        <v>74651</v>
      </c>
      <c r="I348" s="1">
        <v>42740.377083333333</v>
      </c>
      <c r="J348">
        <v>0</v>
      </c>
      <c r="K348">
        <v>-372.19</v>
      </c>
      <c r="L348">
        <v>0</v>
      </c>
      <c r="M348">
        <v>0</v>
      </c>
    </row>
    <row r="349" spans="1:13" x14ac:dyDescent="0.25">
      <c r="A349">
        <v>166565</v>
      </c>
      <c r="B349">
        <v>935368</v>
      </c>
      <c r="C349">
        <v>1011565</v>
      </c>
      <c r="D349">
        <v>0</v>
      </c>
      <c r="E349" t="s">
        <v>20</v>
      </c>
      <c r="F349" t="s">
        <v>17</v>
      </c>
      <c r="G349" t="s">
        <v>17</v>
      </c>
      <c r="H349">
        <v>73195</v>
      </c>
      <c r="I349" s="1">
        <v>42740.598611111112</v>
      </c>
      <c r="J349">
        <v>0</v>
      </c>
      <c r="K349">
        <v>-6803.2</v>
      </c>
      <c r="L349">
        <v>0</v>
      </c>
      <c r="M349">
        <v>0</v>
      </c>
    </row>
    <row r="350" spans="1:13" x14ac:dyDescent="0.25">
      <c r="A350">
        <v>167095</v>
      </c>
      <c r="B350">
        <v>961883</v>
      </c>
      <c r="C350">
        <v>1018794</v>
      </c>
      <c r="D350">
        <v>0</v>
      </c>
      <c r="E350" t="s">
        <v>20</v>
      </c>
      <c r="F350" t="s">
        <v>17</v>
      </c>
      <c r="G350" t="s">
        <v>17</v>
      </c>
      <c r="H350">
        <v>75488</v>
      </c>
      <c r="I350" s="1">
        <v>42747.574305555558</v>
      </c>
      <c r="J350">
        <v>0</v>
      </c>
      <c r="K350">
        <v>-3210.41</v>
      </c>
      <c r="L350">
        <v>0</v>
      </c>
      <c r="M350">
        <v>0</v>
      </c>
    </row>
    <row r="351" spans="1:13" x14ac:dyDescent="0.25">
      <c r="A351">
        <v>167901</v>
      </c>
      <c r="B351">
        <v>965710</v>
      </c>
      <c r="C351">
        <v>1027637</v>
      </c>
      <c r="D351">
        <v>0</v>
      </c>
      <c r="E351" t="s">
        <v>21</v>
      </c>
      <c r="F351" t="s">
        <v>17</v>
      </c>
      <c r="G351" t="s">
        <v>17</v>
      </c>
      <c r="H351">
        <v>75820</v>
      </c>
      <c r="I351" s="1">
        <v>42754.604166666664</v>
      </c>
      <c r="J351">
        <v>0</v>
      </c>
      <c r="K351">
        <v>-4244.2700000000004</v>
      </c>
      <c r="L351">
        <v>0</v>
      </c>
      <c r="M351">
        <v>0</v>
      </c>
    </row>
    <row r="352" spans="1:13" x14ac:dyDescent="0.25">
      <c r="A352">
        <v>172972</v>
      </c>
      <c r="B352">
        <v>977151</v>
      </c>
      <c r="C352">
        <v>1044682</v>
      </c>
      <c r="D352">
        <v>0</v>
      </c>
      <c r="E352" t="s">
        <v>20</v>
      </c>
      <c r="F352" t="s">
        <v>17</v>
      </c>
      <c r="G352" t="s">
        <v>17</v>
      </c>
      <c r="H352">
        <v>76537</v>
      </c>
      <c r="I352" s="1">
        <v>42768.396527777775</v>
      </c>
      <c r="J352">
        <v>0</v>
      </c>
      <c r="K352">
        <v>-2973.85</v>
      </c>
      <c r="L352">
        <v>0</v>
      </c>
      <c r="M352">
        <v>0</v>
      </c>
    </row>
    <row r="353" spans="1:13" x14ac:dyDescent="0.25">
      <c r="A353">
        <v>172973</v>
      </c>
      <c r="B353">
        <v>977152</v>
      </c>
      <c r="C353">
        <v>1044682</v>
      </c>
      <c r="D353">
        <v>0</v>
      </c>
      <c r="E353" t="s">
        <v>21</v>
      </c>
      <c r="F353" t="s">
        <v>17</v>
      </c>
      <c r="G353" t="s">
        <v>17</v>
      </c>
      <c r="H353">
        <v>76538</v>
      </c>
      <c r="I353" s="1">
        <v>42768.396527777775</v>
      </c>
      <c r="J353">
        <v>0</v>
      </c>
      <c r="K353">
        <v>-7353.65</v>
      </c>
      <c r="L353">
        <v>0</v>
      </c>
      <c r="M353">
        <v>0</v>
      </c>
    </row>
    <row r="354" spans="1:13" x14ac:dyDescent="0.25">
      <c r="A354">
        <v>173637</v>
      </c>
      <c r="B354">
        <v>917843</v>
      </c>
      <c r="C354">
        <v>1053528</v>
      </c>
      <c r="D354">
        <v>0</v>
      </c>
      <c r="E354" t="s">
        <v>20</v>
      </c>
      <c r="F354" t="s">
        <v>17</v>
      </c>
      <c r="G354" t="s">
        <v>17</v>
      </c>
      <c r="H354">
        <v>72007</v>
      </c>
      <c r="I354" s="1">
        <v>42775.568055555559</v>
      </c>
      <c r="J354">
        <v>0</v>
      </c>
      <c r="K354">
        <v>-1728.67</v>
      </c>
      <c r="L354">
        <v>0</v>
      </c>
      <c r="M354">
        <v>0</v>
      </c>
    </row>
    <row r="355" spans="1:13" x14ac:dyDescent="0.25">
      <c r="A355">
        <v>173644</v>
      </c>
      <c r="B355">
        <v>987937</v>
      </c>
      <c r="C355">
        <v>1053528</v>
      </c>
      <c r="D355">
        <v>0</v>
      </c>
      <c r="E355" t="s">
        <v>21</v>
      </c>
      <c r="F355" t="s">
        <v>17</v>
      </c>
      <c r="G355" t="s">
        <v>17</v>
      </c>
      <c r="H355">
        <v>77301</v>
      </c>
      <c r="I355" s="1">
        <v>42775.568055555559</v>
      </c>
      <c r="J355">
        <v>0</v>
      </c>
      <c r="K355">
        <v>-2324.21</v>
      </c>
      <c r="L355">
        <v>0</v>
      </c>
      <c r="M355">
        <v>0</v>
      </c>
    </row>
    <row r="356" spans="1:13" x14ac:dyDescent="0.25">
      <c r="A356">
        <v>174162</v>
      </c>
      <c r="B356">
        <v>991464</v>
      </c>
      <c r="C356">
        <v>1061585</v>
      </c>
      <c r="D356">
        <v>0</v>
      </c>
      <c r="E356" t="s">
        <v>20</v>
      </c>
      <c r="F356" t="s">
        <v>17</v>
      </c>
      <c r="G356" t="s">
        <v>17</v>
      </c>
      <c r="H356">
        <v>77440</v>
      </c>
      <c r="I356" s="1">
        <v>42782.488888888889</v>
      </c>
      <c r="J356">
        <v>0</v>
      </c>
      <c r="K356">
        <v>-2456.46</v>
      </c>
      <c r="L356">
        <v>0</v>
      </c>
      <c r="M356">
        <v>0</v>
      </c>
    </row>
    <row r="357" spans="1:13" x14ac:dyDescent="0.25">
      <c r="A357">
        <v>174164</v>
      </c>
      <c r="B357">
        <v>999077</v>
      </c>
      <c r="C357">
        <v>1061585</v>
      </c>
      <c r="D357">
        <v>0</v>
      </c>
      <c r="E357" t="s">
        <v>21</v>
      </c>
      <c r="F357" t="s">
        <v>17</v>
      </c>
      <c r="G357" t="s">
        <v>17</v>
      </c>
      <c r="H357">
        <v>78215</v>
      </c>
      <c r="I357" s="1">
        <v>42782.488888888889</v>
      </c>
      <c r="J357">
        <v>0</v>
      </c>
      <c r="K357">
        <v>-1327.65</v>
      </c>
      <c r="L357">
        <v>0</v>
      </c>
      <c r="M357">
        <v>0</v>
      </c>
    </row>
    <row r="358" spans="1:13" x14ac:dyDescent="0.25">
      <c r="A358">
        <v>174900</v>
      </c>
      <c r="B358">
        <v>1004436</v>
      </c>
      <c r="C358">
        <v>1070200</v>
      </c>
      <c r="D358">
        <v>0</v>
      </c>
      <c r="E358" t="s">
        <v>20</v>
      </c>
      <c r="F358" t="s">
        <v>17</v>
      </c>
      <c r="G358" t="s">
        <v>17</v>
      </c>
      <c r="H358">
        <v>78507</v>
      </c>
      <c r="I358" s="1">
        <v>42789.492361111108</v>
      </c>
      <c r="J358">
        <v>0</v>
      </c>
      <c r="K358">
        <v>-896.84</v>
      </c>
      <c r="L358">
        <v>0</v>
      </c>
      <c r="M358">
        <v>0</v>
      </c>
    </row>
    <row r="359" spans="1:13" x14ac:dyDescent="0.25">
      <c r="A359">
        <v>174901</v>
      </c>
      <c r="B359">
        <v>1004437</v>
      </c>
      <c r="C359">
        <v>1070200</v>
      </c>
      <c r="D359">
        <v>0</v>
      </c>
      <c r="E359" t="s">
        <v>21</v>
      </c>
      <c r="F359" t="s">
        <v>17</v>
      </c>
      <c r="G359" t="s">
        <v>17</v>
      </c>
      <c r="H359">
        <v>78508</v>
      </c>
      <c r="I359" s="1">
        <v>42789.492361111108</v>
      </c>
      <c r="J359">
        <v>0</v>
      </c>
      <c r="K359">
        <v>-5557.13</v>
      </c>
      <c r="L359">
        <v>0</v>
      </c>
      <c r="M359">
        <v>0</v>
      </c>
    </row>
    <row r="360" spans="1:13" x14ac:dyDescent="0.25">
      <c r="A360">
        <v>176981</v>
      </c>
      <c r="B360">
        <v>1019802</v>
      </c>
      <c r="C360">
        <v>1093605</v>
      </c>
      <c r="D360">
        <v>0</v>
      </c>
      <c r="E360" t="s">
        <v>20</v>
      </c>
      <c r="F360" t="s">
        <v>17</v>
      </c>
      <c r="G360" t="s">
        <v>17</v>
      </c>
      <c r="H360">
        <v>79299</v>
      </c>
      <c r="I360" s="1">
        <v>42810.450694444444</v>
      </c>
      <c r="J360">
        <v>0</v>
      </c>
      <c r="K360">
        <v>-379.6</v>
      </c>
      <c r="L360">
        <v>0</v>
      </c>
      <c r="M360">
        <v>0</v>
      </c>
    </row>
    <row r="361" spans="1:13" x14ac:dyDescent="0.25">
      <c r="A361">
        <v>186682</v>
      </c>
      <c r="B361">
        <v>1025947</v>
      </c>
      <c r="C361">
        <v>1122373</v>
      </c>
      <c r="D361">
        <v>0</v>
      </c>
      <c r="E361" t="s">
        <v>21</v>
      </c>
      <c r="F361" t="s">
        <v>17</v>
      </c>
      <c r="G361" t="s">
        <v>17</v>
      </c>
      <c r="H361">
        <v>79750</v>
      </c>
      <c r="I361" s="1">
        <v>42837.606944444444</v>
      </c>
      <c r="J361">
        <v>0</v>
      </c>
      <c r="K361">
        <v>-101.85</v>
      </c>
      <c r="L361">
        <v>0</v>
      </c>
      <c r="M361">
        <v>0</v>
      </c>
    </row>
    <row r="362" spans="1:13" x14ac:dyDescent="0.25">
      <c r="A362">
        <v>188271</v>
      </c>
      <c r="B362">
        <v>1087664</v>
      </c>
      <c r="C362">
        <v>1134698</v>
      </c>
      <c r="D362">
        <v>0</v>
      </c>
      <c r="E362" t="s">
        <v>20</v>
      </c>
      <c r="F362" t="s">
        <v>17</v>
      </c>
      <c r="G362" t="s">
        <v>17</v>
      </c>
      <c r="H362">
        <v>84817</v>
      </c>
      <c r="I362" s="1">
        <v>42859.362500000003</v>
      </c>
      <c r="J362">
        <v>0</v>
      </c>
      <c r="K362">
        <v>-3084.35</v>
      </c>
      <c r="L362">
        <v>0</v>
      </c>
      <c r="M362">
        <v>0</v>
      </c>
    </row>
    <row r="363" spans="1:13" x14ac:dyDescent="0.25">
      <c r="A363">
        <v>188274</v>
      </c>
      <c r="B363">
        <v>1087728</v>
      </c>
      <c r="C363">
        <v>1134698</v>
      </c>
      <c r="D363">
        <v>0</v>
      </c>
      <c r="E363" t="s">
        <v>21</v>
      </c>
      <c r="F363" t="s">
        <v>17</v>
      </c>
      <c r="G363" t="s">
        <v>17</v>
      </c>
      <c r="H363">
        <v>84834</v>
      </c>
      <c r="I363" s="1">
        <v>42859.362500000003</v>
      </c>
      <c r="J363">
        <v>0</v>
      </c>
      <c r="K363">
        <v>-24809.74</v>
      </c>
      <c r="L363">
        <v>0</v>
      </c>
      <c r="M363">
        <v>0</v>
      </c>
    </row>
    <row r="364" spans="1:13" x14ac:dyDescent="0.25">
      <c r="A364">
        <v>190672</v>
      </c>
      <c r="B364">
        <v>1021035</v>
      </c>
      <c r="C364">
        <v>1149401</v>
      </c>
      <c r="D364">
        <v>0</v>
      </c>
      <c r="E364" t="s">
        <v>20</v>
      </c>
      <c r="F364" t="s">
        <v>17</v>
      </c>
      <c r="G364" t="s">
        <v>17</v>
      </c>
      <c r="H364">
        <v>79321</v>
      </c>
      <c r="I364" s="1">
        <v>42868.370138888888</v>
      </c>
      <c r="J364">
        <v>0</v>
      </c>
      <c r="K364">
        <v>-12843.86</v>
      </c>
      <c r="L364">
        <v>0</v>
      </c>
      <c r="M364">
        <v>0</v>
      </c>
    </row>
    <row r="365" spans="1:13" x14ac:dyDescent="0.25">
      <c r="A365">
        <v>190676</v>
      </c>
      <c r="B365">
        <v>1043534</v>
      </c>
      <c r="C365">
        <v>1149401</v>
      </c>
      <c r="D365">
        <v>0</v>
      </c>
      <c r="E365" t="s">
        <v>21</v>
      </c>
      <c r="F365" t="s">
        <v>17</v>
      </c>
      <c r="G365" t="s">
        <v>17</v>
      </c>
      <c r="H365">
        <v>81149</v>
      </c>
      <c r="I365" s="1">
        <v>42868.370138888888</v>
      </c>
      <c r="J365">
        <v>0</v>
      </c>
      <c r="K365">
        <v>-16061.84</v>
      </c>
      <c r="L365">
        <v>0</v>
      </c>
      <c r="M365">
        <v>0</v>
      </c>
    </row>
    <row r="366" spans="1:13" x14ac:dyDescent="0.25">
      <c r="A366">
        <v>192100</v>
      </c>
      <c r="B366">
        <v>1104042</v>
      </c>
      <c r="C366">
        <v>1156361</v>
      </c>
      <c r="D366">
        <v>0</v>
      </c>
      <c r="E366" t="s">
        <v>20</v>
      </c>
      <c r="F366" t="s">
        <v>17</v>
      </c>
      <c r="G366" t="s">
        <v>17</v>
      </c>
      <c r="H366">
        <v>86519</v>
      </c>
      <c r="I366" s="1">
        <v>42874.377083333333</v>
      </c>
      <c r="J366">
        <v>0</v>
      </c>
      <c r="K366">
        <v>-3500.28</v>
      </c>
      <c r="L366">
        <v>0</v>
      </c>
      <c r="M366">
        <v>0</v>
      </c>
    </row>
    <row r="367" spans="1:13" x14ac:dyDescent="0.25">
      <c r="A367">
        <v>192101</v>
      </c>
      <c r="B367">
        <v>1104043</v>
      </c>
      <c r="C367">
        <v>1156361</v>
      </c>
      <c r="D367">
        <v>0</v>
      </c>
      <c r="E367" t="s">
        <v>21</v>
      </c>
      <c r="F367" t="s">
        <v>17</v>
      </c>
      <c r="G367" t="s">
        <v>17</v>
      </c>
      <c r="H367">
        <v>86520</v>
      </c>
      <c r="I367" s="1">
        <v>42874.377083333333</v>
      </c>
      <c r="J367">
        <v>0</v>
      </c>
      <c r="K367">
        <v>-9315.74</v>
      </c>
      <c r="L367">
        <v>0</v>
      </c>
      <c r="M367">
        <v>0</v>
      </c>
    </row>
    <row r="368" spans="1:13" x14ac:dyDescent="0.25">
      <c r="A368">
        <v>193902</v>
      </c>
      <c r="B368">
        <v>1119595</v>
      </c>
      <c r="C368">
        <v>1158036</v>
      </c>
      <c r="D368">
        <v>0</v>
      </c>
      <c r="E368" t="s">
        <v>20</v>
      </c>
      <c r="F368" t="s">
        <v>17</v>
      </c>
      <c r="G368" t="s">
        <v>17</v>
      </c>
      <c r="H368">
        <v>88104</v>
      </c>
      <c r="I368" s="1">
        <v>42878.600694444445</v>
      </c>
      <c r="J368">
        <v>0</v>
      </c>
      <c r="K368">
        <v>-1291.5</v>
      </c>
      <c r="L368">
        <v>0</v>
      </c>
      <c r="M368">
        <v>0</v>
      </c>
    </row>
    <row r="369" spans="1:13" x14ac:dyDescent="0.25">
      <c r="A369">
        <v>193904</v>
      </c>
      <c r="B369">
        <v>1122614</v>
      </c>
      <c r="C369">
        <v>1158036</v>
      </c>
      <c r="D369">
        <v>0</v>
      </c>
      <c r="E369" t="s">
        <v>21</v>
      </c>
      <c r="F369" t="s">
        <v>17</v>
      </c>
      <c r="G369" t="s">
        <v>17</v>
      </c>
      <c r="H369">
        <v>88343</v>
      </c>
      <c r="I369" s="1">
        <v>42878.600694444445</v>
      </c>
      <c r="J369">
        <v>0</v>
      </c>
      <c r="K369">
        <v>-2642.8</v>
      </c>
      <c r="L369">
        <v>0</v>
      </c>
      <c r="M369">
        <v>0</v>
      </c>
    </row>
    <row r="370" spans="1:13" x14ac:dyDescent="0.25">
      <c r="A370">
        <v>193612</v>
      </c>
      <c r="B370">
        <v>1115974</v>
      </c>
      <c r="C370">
        <v>1162038</v>
      </c>
      <c r="D370">
        <v>0</v>
      </c>
      <c r="E370" t="s">
        <v>21</v>
      </c>
      <c r="F370" t="s">
        <v>17</v>
      </c>
      <c r="G370" t="s">
        <v>17</v>
      </c>
      <c r="H370">
        <v>87788</v>
      </c>
      <c r="I370" s="1">
        <v>42878.361805555556</v>
      </c>
      <c r="J370">
        <v>0</v>
      </c>
      <c r="K370">
        <v>-235.35</v>
      </c>
      <c r="L370">
        <v>0</v>
      </c>
      <c r="M370">
        <v>0</v>
      </c>
    </row>
    <row r="371" spans="1:13" x14ac:dyDescent="0.25">
      <c r="A371">
        <v>196644</v>
      </c>
      <c r="B371">
        <v>1100149</v>
      </c>
      <c r="C371">
        <v>1172360</v>
      </c>
      <c r="D371">
        <v>0</v>
      </c>
      <c r="E371" t="s">
        <v>20</v>
      </c>
      <c r="F371" t="s">
        <v>17</v>
      </c>
      <c r="G371" t="s">
        <v>17</v>
      </c>
      <c r="H371">
        <v>86121</v>
      </c>
      <c r="I371" s="1">
        <v>42887.404166666667</v>
      </c>
      <c r="J371">
        <v>0</v>
      </c>
      <c r="K371">
        <v>-2967.83</v>
      </c>
      <c r="L371">
        <v>0</v>
      </c>
      <c r="M371">
        <v>0</v>
      </c>
    </row>
    <row r="372" spans="1:13" x14ac:dyDescent="0.25">
      <c r="A372">
        <v>196647</v>
      </c>
      <c r="B372">
        <v>1121125</v>
      </c>
      <c r="C372">
        <v>1172360</v>
      </c>
      <c r="D372">
        <v>0</v>
      </c>
      <c r="E372" t="s">
        <v>21</v>
      </c>
      <c r="F372" t="s">
        <v>17</v>
      </c>
      <c r="G372" t="s">
        <v>17</v>
      </c>
      <c r="H372">
        <v>88259</v>
      </c>
      <c r="I372" s="1">
        <v>42887.404166666667</v>
      </c>
      <c r="J372">
        <v>0</v>
      </c>
      <c r="K372">
        <v>-272.16000000000003</v>
      </c>
      <c r="L372">
        <v>0</v>
      </c>
      <c r="M372">
        <v>0</v>
      </c>
    </row>
    <row r="373" spans="1:13" x14ac:dyDescent="0.25">
      <c r="A373">
        <v>197947</v>
      </c>
      <c r="B373">
        <v>1129756</v>
      </c>
      <c r="C373">
        <v>1179796</v>
      </c>
      <c r="D373">
        <v>0</v>
      </c>
      <c r="E373" t="s">
        <v>20</v>
      </c>
      <c r="F373" t="s">
        <v>17</v>
      </c>
      <c r="G373" t="s">
        <v>17</v>
      </c>
      <c r="H373">
        <v>89068</v>
      </c>
      <c r="I373" s="1">
        <v>42895.572222222225</v>
      </c>
      <c r="J373">
        <v>0</v>
      </c>
      <c r="K373">
        <v>-1715.91</v>
      </c>
      <c r="L373">
        <v>0</v>
      </c>
      <c r="M373">
        <v>0</v>
      </c>
    </row>
    <row r="374" spans="1:13" x14ac:dyDescent="0.25">
      <c r="A374">
        <v>197948</v>
      </c>
      <c r="B374">
        <v>1129757</v>
      </c>
      <c r="C374">
        <v>1179796</v>
      </c>
      <c r="D374">
        <v>0</v>
      </c>
      <c r="E374" t="s">
        <v>21</v>
      </c>
      <c r="F374" t="s">
        <v>17</v>
      </c>
      <c r="G374" t="s">
        <v>17</v>
      </c>
      <c r="H374">
        <v>89069</v>
      </c>
      <c r="I374" s="1">
        <v>42895.572222222225</v>
      </c>
      <c r="J374">
        <v>0</v>
      </c>
      <c r="K374">
        <v>-5298.52</v>
      </c>
      <c r="L374">
        <v>0</v>
      </c>
      <c r="M374">
        <v>0</v>
      </c>
    </row>
    <row r="375" spans="1:13" x14ac:dyDescent="0.25">
      <c r="A375">
        <v>200297</v>
      </c>
      <c r="B375">
        <v>1140394</v>
      </c>
      <c r="C375">
        <v>1202812</v>
      </c>
      <c r="D375">
        <v>0</v>
      </c>
      <c r="E375" t="s">
        <v>20</v>
      </c>
      <c r="F375" t="s">
        <v>17</v>
      </c>
      <c r="G375" t="s">
        <v>17</v>
      </c>
      <c r="H375">
        <v>90215</v>
      </c>
      <c r="I375" s="1">
        <v>42919.397916666669</v>
      </c>
      <c r="J375">
        <v>0</v>
      </c>
      <c r="K375">
        <v>-1215.5</v>
      </c>
      <c r="L375">
        <v>0</v>
      </c>
      <c r="M375">
        <v>0</v>
      </c>
    </row>
    <row r="376" spans="1:13" x14ac:dyDescent="0.25">
      <c r="A376">
        <v>200300</v>
      </c>
      <c r="B376">
        <v>1140406</v>
      </c>
      <c r="C376">
        <v>1202812</v>
      </c>
      <c r="D376">
        <v>0</v>
      </c>
      <c r="E376" t="s">
        <v>21</v>
      </c>
      <c r="F376" t="s">
        <v>17</v>
      </c>
      <c r="G376" t="s">
        <v>17</v>
      </c>
      <c r="H376">
        <v>90218</v>
      </c>
      <c r="I376" s="1">
        <v>42919.397916666669</v>
      </c>
      <c r="J376">
        <v>0</v>
      </c>
      <c r="K376">
        <v>-5651.02</v>
      </c>
      <c r="L376">
        <v>0</v>
      </c>
      <c r="M376">
        <v>0</v>
      </c>
    </row>
    <row r="377" spans="1:13" x14ac:dyDescent="0.25">
      <c r="A377">
        <v>200230</v>
      </c>
      <c r="B377">
        <v>1143190</v>
      </c>
      <c r="C377">
        <v>1202813</v>
      </c>
      <c r="D377">
        <v>0</v>
      </c>
      <c r="E377" t="s">
        <v>20</v>
      </c>
      <c r="F377" t="s">
        <v>17</v>
      </c>
      <c r="G377" t="s">
        <v>17</v>
      </c>
      <c r="H377">
        <v>90563</v>
      </c>
      <c r="I377" s="1">
        <v>42917.477777777778</v>
      </c>
      <c r="J377">
        <v>0</v>
      </c>
      <c r="K377">
        <v>-1446.35</v>
      </c>
      <c r="L377">
        <v>0</v>
      </c>
      <c r="M377">
        <v>0</v>
      </c>
    </row>
    <row r="378" spans="1:13" x14ac:dyDescent="0.25">
      <c r="A378">
        <v>200237</v>
      </c>
      <c r="B378">
        <v>1148662</v>
      </c>
      <c r="C378">
        <v>1202813</v>
      </c>
      <c r="D378">
        <v>0</v>
      </c>
      <c r="E378" t="s">
        <v>21</v>
      </c>
      <c r="F378" t="s">
        <v>17</v>
      </c>
      <c r="G378" t="s">
        <v>17</v>
      </c>
      <c r="H378">
        <v>91149</v>
      </c>
      <c r="I378" s="1">
        <v>42917.477777777778</v>
      </c>
      <c r="J378">
        <v>0</v>
      </c>
      <c r="K378">
        <v>-20229.16</v>
      </c>
      <c r="L378">
        <v>0</v>
      </c>
      <c r="M378">
        <v>0</v>
      </c>
    </row>
    <row r="379" spans="1:13" x14ac:dyDescent="0.25">
      <c r="A379">
        <v>202524</v>
      </c>
      <c r="B379">
        <v>1144882</v>
      </c>
      <c r="C379">
        <v>1210592</v>
      </c>
      <c r="D379">
        <v>0</v>
      </c>
      <c r="E379" t="s">
        <v>20</v>
      </c>
      <c r="F379" t="s">
        <v>17</v>
      </c>
      <c r="G379" t="s">
        <v>17</v>
      </c>
      <c r="H379">
        <v>90692</v>
      </c>
      <c r="I379" s="1">
        <v>42924.462500000001</v>
      </c>
      <c r="J379">
        <v>0</v>
      </c>
      <c r="K379">
        <v>-2854.78</v>
      </c>
      <c r="L379">
        <v>0</v>
      </c>
      <c r="M379">
        <v>0</v>
      </c>
    </row>
    <row r="380" spans="1:13" x14ac:dyDescent="0.25">
      <c r="A380">
        <v>202540</v>
      </c>
      <c r="B380">
        <v>1179377</v>
      </c>
      <c r="C380">
        <v>1210592</v>
      </c>
      <c r="D380">
        <v>0</v>
      </c>
      <c r="E380" t="s">
        <v>21</v>
      </c>
      <c r="F380" t="s">
        <v>17</v>
      </c>
      <c r="G380" t="s">
        <v>17</v>
      </c>
      <c r="H380">
        <v>93308</v>
      </c>
      <c r="I380" s="1">
        <v>42924.462500000001</v>
      </c>
      <c r="J380">
        <v>0</v>
      </c>
      <c r="K380">
        <v>-10440.719999999999</v>
      </c>
      <c r="L380">
        <v>0</v>
      </c>
      <c r="M380">
        <v>0</v>
      </c>
    </row>
    <row r="381" spans="1:13" x14ac:dyDescent="0.25">
      <c r="A381">
        <v>204099</v>
      </c>
      <c r="B381">
        <v>1174301</v>
      </c>
      <c r="C381">
        <v>1230779</v>
      </c>
      <c r="D381">
        <v>0</v>
      </c>
      <c r="E381" t="s">
        <v>21</v>
      </c>
      <c r="F381" t="s">
        <v>17</v>
      </c>
      <c r="G381" t="s">
        <v>17</v>
      </c>
      <c r="H381">
        <v>92943</v>
      </c>
      <c r="I381" s="1">
        <v>42936.361805555556</v>
      </c>
      <c r="J381">
        <v>0</v>
      </c>
      <c r="K381">
        <v>-1827.92</v>
      </c>
      <c r="L381">
        <v>0</v>
      </c>
      <c r="M381">
        <v>0</v>
      </c>
    </row>
    <row r="382" spans="1:13" x14ac:dyDescent="0.25">
      <c r="A382">
        <v>205474</v>
      </c>
      <c r="B382">
        <v>1193982</v>
      </c>
      <c r="C382">
        <v>1240943</v>
      </c>
      <c r="D382">
        <v>0</v>
      </c>
      <c r="E382" t="s">
        <v>21</v>
      </c>
      <c r="F382" t="s">
        <v>17</v>
      </c>
      <c r="G382" t="s">
        <v>17</v>
      </c>
      <c r="H382">
        <v>94640</v>
      </c>
      <c r="I382" s="1">
        <v>42943.368055555555</v>
      </c>
      <c r="J382">
        <v>0</v>
      </c>
      <c r="K382">
        <v>-454.32</v>
      </c>
      <c r="L382">
        <v>0</v>
      </c>
      <c r="M382">
        <v>0</v>
      </c>
    </row>
    <row r="383" spans="1:13" x14ac:dyDescent="0.25">
      <c r="A383">
        <v>205732</v>
      </c>
      <c r="B383">
        <v>1209656</v>
      </c>
      <c r="C383">
        <v>1240944</v>
      </c>
      <c r="D383">
        <v>0</v>
      </c>
      <c r="E383" t="s">
        <v>20</v>
      </c>
      <c r="F383" t="s">
        <v>17</v>
      </c>
      <c r="G383" t="s">
        <v>17</v>
      </c>
      <c r="H383">
        <v>95507</v>
      </c>
      <c r="I383" s="1">
        <v>42947.644444444442</v>
      </c>
      <c r="J383">
        <v>0</v>
      </c>
      <c r="K383">
        <v>-1023.46</v>
      </c>
      <c r="L383">
        <v>0</v>
      </c>
      <c r="M383">
        <v>0</v>
      </c>
    </row>
    <row r="384" spans="1:13" x14ac:dyDescent="0.25">
      <c r="A384">
        <v>205739</v>
      </c>
      <c r="B384">
        <v>1214389</v>
      </c>
      <c r="C384">
        <v>1240944</v>
      </c>
      <c r="D384">
        <v>0</v>
      </c>
      <c r="E384" t="s">
        <v>21</v>
      </c>
      <c r="F384" t="s">
        <v>17</v>
      </c>
      <c r="G384" t="s">
        <v>17</v>
      </c>
      <c r="H384">
        <v>96149</v>
      </c>
      <c r="I384" s="1">
        <v>42947.644444444442</v>
      </c>
      <c r="J384">
        <v>0</v>
      </c>
      <c r="K384">
        <v>-12523.35</v>
      </c>
      <c r="L384">
        <v>0</v>
      </c>
      <c r="M384">
        <v>0</v>
      </c>
    </row>
    <row r="385" spans="1:13" x14ac:dyDescent="0.25">
      <c r="A385">
        <v>211788</v>
      </c>
      <c r="B385">
        <v>1214317</v>
      </c>
      <c r="C385">
        <v>1292578</v>
      </c>
      <c r="D385">
        <v>0</v>
      </c>
      <c r="E385" t="s">
        <v>21</v>
      </c>
      <c r="F385" t="s">
        <v>17</v>
      </c>
      <c r="G385" t="s">
        <v>17</v>
      </c>
      <c r="H385">
        <v>96130</v>
      </c>
      <c r="I385" s="1">
        <v>42983.395833333336</v>
      </c>
      <c r="J385">
        <v>0</v>
      </c>
      <c r="K385">
        <v>-532.12</v>
      </c>
      <c r="L385">
        <v>0</v>
      </c>
      <c r="M385">
        <v>0</v>
      </c>
    </row>
    <row r="386" spans="1:13" x14ac:dyDescent="0.25">
      <c r="A386">
        <v>211952</v>
      </c>
      <c r="B386">
        <v>1219040</v>
      </c>
      <c r="C386">
        <v>1292579</v>
      </c>
      <c r="D386">
        <v>0</v>
      </c>
      <c r="E386" t="s">
        <v>20</v>
      </c>
      <c r="F386" t="s">
        <v>17</v>
      </c>
      <c r="G386" t="s">
        <v>17</v>
      </c>
      <c r="H386">
        <v>96854</v>
      </c>
      <c r="I386" s="1">
        <v>42983.48333333333</v>
      </c>
      <c r="J386">
        <v>0</v>
      </c>
      <c r="K386">
        <v>-4368.2299999999996</v>
      </c>
      <c r="L386">
        <v>0</v>
      </c>
      <c r="M386">
        <v>0</v>
      </c>
    </row>
    <row r="387" spans="1:13" x14ac:dyDescent="0.25">
      <c r="A387">
        <v>211956</v>
      </c>
      <c r="B387">
        <v>1237257</v>
      </c>
      <c r="C387">
        <v>1292579</v>
      </c>
      <c r="D387">
        <v>0</v>
      </c>
      <c r="E387" t="s">
        <v>21</v>
      </c>
      <c r="F387" t="s">
        <v>17</v>
      </c>
      <c r="G387" t="s">
        <v>17</v>
      </c>
      <c r="H387">
        <v>98033</v>
      </c>
      <c r="I387" s="1">
        <v>42983.48333333333</v>
      </c>
      <c r="J387">
        <v>0</v>
      </c>
      <c r="K387">
        <v>-9033.65</v>
      </c>
      <c r="L387">
        <v>0</v>
      </c>
      <c r="M387">
        <v>0</v>
      </c>
    </row>
    <row r="388" spans="1:13" x14ac:dyDescent="0.25">
      <c r="A388">
        <v>213332</v>
      </c>
      <c r="B388">
        <v>1245501</v>
      </c>
      <c r="C388">
        <v>1292581</v>
      </c>
      <c r="D388">
        <v>0</v>
      </c>
      <c r="E388" t="s">
        <v>21</v>
      </c>
      <c r="F388" t="s">
        <v>17</v>
      </c>
      <c r="G388" t="s">
        <v>17</v>
      </c>
      <c r="H388">
        <v>98616</v>
      </c>
      <c r="I388" s="1">
        <v>42984.404166666667</v>
      </c>
      <c r="J388">
        <v>0</v>
      </c>
      <c r="K388">
        <v>-11793.54</v>
      </c>
      <c r="L388">
        <v>0</v>
      </c>
      <c r="M388">
        <v>0</v>
      </c>
    </row>
    <row r="389" spans="1:13" x14ac:dyDescent="0.25">
      <c r="A389">
        <v>214322</v>
      </c>
      <c r="B389">
        <v>1243921</v>
      </c>
      <c r="C389">
        <v>1309974</v>
      </c>
      <c r="D389">
        <v>0</v>
      </c>
      <c r="E389" t="s">
        <v>20</v>
      </c>
      <c r="F389" t="s">
        <v>17</v>
      </c>
      <c r="G389" t="s">
        <v>17</v>
      </c>
      <c r="H389">
        <v>98522</v>
      </c>
      <c r="I389" s="1">
        <v>42997.461805555555</v>
      </c>
      <c r="J389">
        <v>0</v>
      </c>
      <c r="K389">
        <v>-2727.95</v>
      </c>
      <c r="L389">
        <v>0</v>
      </c>
      <c r="M389">
        <v>0</v>
      </c>
    </row>
    <row r="390" spans="1:13" x14ac:dyDescent="0.25">
      <c r="A390">
        <v>214323</v>
      </c>
      <c r="B390">
        <v>1243924</v>
      </c>
      <c r="C390">
        <v>1309974</v>
      </c>
      <c r="D390">
        <v>0</v>
      </c>
      <c r="E390" t="s">
        <v>21</v>
      </c>
      <c r="F390" t="s">
        <v>17</v>
      </c>
      <c r="G390" t="s">
        <v>17</v>
      </c>
      <c r="H390">
        <v>98524</v>
      </c>
      <c r="I390" s="1">
        <v>42997.461805555555</v>
      </c>
      <c r="J390">
        <v>0</v>
      </c>
      <c r="K390">
        <v>-8414.32</v>
      </c>
      <c r="L390">
        <v>0</v>
      </c>
      <c r="M390">
        <v>0</v>
      </c>
    </row>
    <row r="391" spans="1:13" x14ac:dyDescent="0.25">
      <c r="A391">
        <v>218909</v>
      </c>
      <c r="B391">
        <v>1132581</v>
      </c>
      <c r="C391">
        <v>1335863</v>
      </c>
      <c r="D391">
        <v>0</v>
      </c>
      <c r="E391" t="s">
        <v>20</v>
      </c>
      <c r="F391" t="s">
        <v>17</v>
      </c>
      <c r="G391" t="s">
        <v>17</v>
      </c>
      <c r="H391">
        <v>89409</v>
      </c>
      <c r="I391" s="1">
        <v>43019.380555555559</v>
      </c>
      <c r="J391">
        <v>0</v>
      </c>
      <c r="K391">
        <v>-3518.88</v>
      </c>
      <c r="L391">
        <v>0</v>
      </c>
      <c r="M391">
        <v>0</v>
      </c>
    </row>
    <row r="392" spans="1:13" x14ac:dyDescent="0.25">
      <c r="A392">
        <v>218914</v>
      </c>
      <c r="B392">
        <v>1255711</v>
      </c>
      <c r="C392">
        <v>1335863</v>
      </c>
      <c r="D392">
        <v>0</v>
      </c>
      <c r="E392" t="s">
        <v>21</v>
      </c>
      <c r="F392" t="s">
        <v>17</v>
      </c>
      <c r="G392" t="s">
        <v>17</v>
      </c>
      <c r="H392">
        <v>99384</v>
      </c>
      <c r="I392" s="1">
        <v>43019.380555555559</v>
      </c>
      <c r="J392">
        <v>0</v>
      </c>
      <c r="K392">
        <v>-5230.6000000000004</v>
      </c>
      <c r="L392">
        <v>0</v>
      </c>
      <c r="M392">
        <v>0</v>
      </c>
    </row>
    <row r="393" spans="1:13" x14ac:dyDescent="0.25">
      <c r="A393">
        <v>218646</v>
      </c>
      <c r="B393">
        <v>1265480</v>
      </c>
      <c r="C393">
        <v>1336476</v>
      </c>
      <c r="D393">
        <v>0</v>
      </c>
      <c r="E393" t="s">
        <v>20</v>
      </c>
      <c r="F393" t="s">
        <v>17</v>
      </c>
      <c r="G393" t="s">
        <v>17</v>
      </c>
      <c r="H393">
        <v>100076</v>
      </c>
      <c r="I393" s="1">
        <v>43018.568749999999</v>
      </c>
      <c r="J393">
        <v>0</v>
      </c>
      <c r="K393">
        <v>-9445</v>
      </c>
      <c r="L393">
        <v>0</v>
      </c>
      <c r="M393">
        <v>0</v>
      </c>
    </row>
    <row r="394" spans="1:13" x14ac:dyDescent="0.25">
      <c r="A394">
        <v>219935</v>
      </c>
      <c r="B394">
        <v>1296753</v>
      </c>
      <c r="C394">
        <v>1346130</v>
      </c>
      <c r="D394">
        <v>0</v>
      </c>
      <c r="E394" t="s">
        <v>20</v>
      </c>
      <c r="F394" t="s">
        <v>17</v>
      </c>
      <c r="G394" t="s">
        <v>17</v>
      </c>
      <c r="H394">
        <v>102297</v>
      </c>
      <c r="I394" s="1">
        <v>43027.44027777778</v>
      </c>
      <c r="J394">
        <v>0</v>
      </c>
      <c r="K394">
        <v>-3891.53</v>
      </c>
      <c r="L394">
        <v>0</v>
      </c>
      <c r="M394">
        <v>0</v>
      </c>
    </row>
    <row r="395" spans="1:13" x14ac:dyDescent="0.25">
      <c r="A395">
        <v>220041</v>
      </c>
      <c r="B395">
        <v>1226406</v>
      </c>
      <c r="C395">
        <v>1353063</v>
      </c>
      <c r="D395">
        <v>0</v>
      </c>
      <c r="E395" t="s">
        <v>20</v>
      </c>
      <c r="F395" t="s">
        <v>17</v>
      </c>
      <c r="G395" t="s">
        <v>17</v>
      </c>
      <c r="H395">
        <v>97336</v>
      </c>
      <c r="I395" s="1">
        <v>43034.361805555556</v>
      </c>
      <c r="J395">
        <v>0</v>
      </c>
      <c r="K395">
        <v>-183.66</v>
      </c>
      <c r="L395">
        <v>0</v>
      </c>
      <c r="M395">
        <v>0</v>
      </c>
    </row>
    <row r="396" spans="1:13" x14ac:dyDescent="0.25">
      <c r="A396">
        <v>221539</v>
      </c>
      <c r="B396">
        <v>1274803</v>
      </c>
      <c r="C396">
        <v>1369864</v>
      </c>
      <c r="D396">
        <v>0</v>
      </c>
      <c r="E396" t="s">
        <v>21</v>
      </c>
      <c r="F396" t="s">
        <v>17</v>
      </c>
      <c r="G396" t="s">
        <v>17</v>
      </c>
      <c r="H396">
        <v>100719</v>
      </c>
      <c r="I396" s="1">
        <v>43049.609027777777</v>
      </c>
      <c r="J396">
        <v>0</v>
      </c>
      <c r="K396">
        <v>-6902.76</v>
      </c>
      <c r="L396">
        <v>0</v>
      </c>
      <c r="M396">
        <v>0</v>
      </c>
    </row>
    <row r="397" spans="1:13" x14ac:dyDescent="0.25">
      <c r="A397">
        <v>221244</v>
      </c>
      <c r="B397">
        <v>1250141</v>
      </c>
      <c r="C397">
        <v>1369865</v>
      </c>
      <c r="D397">
        <v>0</v>
      </c>
      <c r="E397" t="s">
        <v>20</v>
      </c>
      <c r="F397" t="s">
        <v>17</v>
      </c>
      <c r="G397" t="s">
        <v>17</v>
      </c>
      <c r="H397">
        <v>98938</v>
      </c>
      <c r="I397" s="1">
        <v>43048.379861111112</v>
      </c>
      <c r="J397">
        <v>0</v>
      </c>
      <c r="K397">
        <v>-74.66</v>
      </c>
      <c r="L397">
        <v>0</v>
      </c>
      <c r="M397">
        <v>0</v>
      </c>
    </row>
    <row r="398" spans="1:13" x14ac:dyDescent="0.25">
      <c r="A398">
        <v>221247</v>
      </c>
      <c r="B398">
        <v>1260618</v>
      </c>
      <c r="C398">
        <v>1369865</v>
      </c>
      <c r="D398">
        <v>0</v>
      </c>
      <c r="E398" t="s">
        <v>21</v>
      </c>
      <c r="F398" t="s">
        <v>17</v>
      </c>
      <c r="G398" t="s">
        <v>17</v>
      </c>
      <c r="H398">
        <v>99674</v>
      </c>
      <c r="I398" s="1">
        <v>43048.379861111112</v>
      </c>
      <c r="J398">
        <v>0</v>
      </c>
      <c r="K398">
        <v>-896.53</v>
      </c>
      <c r="L398">
        <v>0</v>
      </c>
      <c r="M398"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3"/>
  <sheetViews>
    <sheetView zoomScale="85" zoomScaleNormal="85" workbookViewId="0">
      <pane ySplit="1" topLeftCell="A193" activePane="bottomLeft" state="frozen"/>
      <selection pane="bottomLeft" activeCell="M209" sqref="M209"/>
    </sheetView>
  </sheetViews>
  <sheetFormatPr defaultRowHeight="15" x14ac:dyDescent="0.25"/>
  <cols>
    <col min="1" max="1" width="12.42578125" bestFit="1" customWidth="1"/>
    <col min="3" max="3" width="11.85546875" bestFit="1" customWidth="1"/>
    <col min="4" max="4" width="12.42578125" bestFit="1" customWidth="1"/>
    <col min="5" max="5" width="5.7109375" bestFit="1" customWidth="1"/>
    <col min="6" max="6" width="5.5703125" bestFit="1" customWidth="1"/>
    <col min="7" max="7" width="7" bestFit="1" customWidth="1"/>
    <col min="8" max="8" width="6.85546875" bestFit="1" customWidth="1"/>
    <col min="9" max="9" width="15.42578125" bestFit="1" customWidth="1"/>
    <col min="10" max="10" width="4.85546875" bestFit="1" customWidth="1"/>
    <col min="11" max="11" width="11.42578125" bestFit="1" customWidth="1"/>
    <col min="12" max="12" width="8.28515625" bestFit="1" customWidth="1"/>
    <col min="13" max="13" width="9.140625" bestFit="1" customWidth="1"/>
    <col min="16" max="16" width="10.42578125" bestFit="1" customWidth="1"/>
  </cols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6" x14ac:dyDescent="0.25">
      <c r="A2" s="2">
        <v>3869</v>
      </c>
      <c r="B2">
        <v>2064</v>
      </c>
      <c r="C2">
        <v>24912</v>
      </c>
      <c r="D2">
        <v>0</v>
      </c>
      <c r="E2" t="s">
        <v>18</v>
      </c>
      <c r="F2" t="s">
        <v>17</v>
      </c>
      <c r="G2" t="s">
        <v>17</v>
      </c>
      <c r="H2">
        <v>67</v>
      </c>
      <c r="I2" s="1">
        <v>41771</v>
      </c>
      <c r="J2">
        <v>0</v>
      </c>
      <c r="K2">
        <v>-573.96630000000005</v>
      </c>
      <c r="L2">
        <v>0</v>
      </c>
      <c r="M2">
        <v>0</v>
      </c>
    </row>
    <row r="3" spans="1:16" x14ac:dyDescent="0.25">
      <c r="A3" s="2">
        <v>3870</v>
      </c>
      <c r="B3">
        <v>2065</v>
      </c>
      <c r="C3">
        <v>24912</v>
      </c>
      <c r="D3">
        <v>0</v>
      </c>
      <c r="E3" t="s">
        <v>18</v>
      </c>
      <c r="F3" t="s">
        <v>17</v>
      </c>
      <c r="G3" t="s">
        <v>17</v>
      </c>
      <c r="H3">
        <v>68</v>
      </c>
      <c r="I3" s="1">
        <v>41771</v>
      </c>
      <c r="J3">
        <v>0</v>
      </c>
      <c r="K3">
        <v>-4343.4902000000002</v>
      </c>
      <c r="L3">
        <v>0</v>
      </c>
      <c r="M3">
        <v>0</v>
      </c>
    </row>
    <row r="4" spans="1:16" x14ac:dyDescent="0.25">
      <c r="A4" s="2">
        <v>3871</v>
      </c>
      <c r="B4">
        <v>2066</v>
      </c>
      <c r="C4">
        <v>24912</v>
      </c>
      <c r="D4">
        <v>0</v>
      </c>
      <c r="E4" t="s">
        <v>18</v>
      </c>
      <c r="F4" t="s">
        <v>17</v>
      </c>
      <c r="G4" t="s">
        <v>17</v>
      </c>
      <c r="H4">
        <v>69</v>
      </c>
      <c r="I4" s="1">
        <v>41771</v>
      </c>
      <c r="J4">
        <v>0</v>
      </c>
      <c r="K4">
        <v>-54.526800000000001</v>
      </c>
      <c r="L4">
        <v>0</v>
      </c>
      <c r="M4">
        <v>0</v>
      </c>
    </row>
    <row r="5" spans="1:16" x14ac:dyDescent="0.25">
      <c r="A5" s="2">
        <v>3872</v>
      </c>
      <c r="B5">
        <v>2067</v>
      </c>
      <c r="C5">
        <v>24912</v>
      </c>
      <c r="D5">
        <v>0</v>
      </c>
      <c r="E5" t="s">
        <v>18</v>
      </c>
      <c r="F5" t="s">
        <v>17</v>
      </c>
      <c r="G5" t="s">
        <v>17</v>
      </c>
      <c r="H5">
        <v>70</v>
      </c>
      <c r="I5" s="1">
        <v>41771</v>
      </c>
      <c r="J5">
        <v>0</v>
      </c>
      <c r="K5">
        <v>-20.088799999999999</v>
      </c>
      <c r="L5">
        <v>0</v>
      </c>
      <c r="M5">
        <v>0</v>
      </c>
    </row>
    <row r="6" spans="1:16" x14ac:dyDescent="0.25">
      <c r="A6" s="2">
        <v>3873</v>
      </c>
      <c r="B6">
        <v>2068</v>
      </c>
      <c r="C6">
        <v>24912</v>
      </c>
      <c r="D6">
        <v>0</v>
      </c>
      <c r="E6" t="s">
        <v>18</v>
      </c>
      <c r="F6" t="s">
        <v>17</v>
      </c>
      <c r="G6" t="s">
        <v>17</v>
      </c>
      <c r="H6">
        <v>71</v>
      </c>
      <c r="I6" s="1">
        <v>41771</v>
      </c>
      <c r="J6">
        <v>0</v>
      </c>
      <c r="K6">
        <v>-582.57579999999996</v>
      </c>
      <c r="L6">
        <v>0</v>
      </c>
      <c r="M6">
        <v>0</v>
      </c>
    </row>
    <row r="7" spans="1:16" x14ac:dyDescent="0.25">
      <c r="A7" s="2">
        <v>3874</v>
      </c>
      <c r="B7">
        <v>2069</v>
      </c>
      <c r="C7">
        <v>24912</v>
      </c>
      <c r="D7">
        <v>0</v>
      </c>
      <c r="E7" t="s">
        <v>18</v>
      </c>
      <c r="F7" t="s">
        <v>17</v>
      </c>
      <c r="G7" t="s">
        <v>17</v>
      </c>
      <c r="H7">
        <v>72</v>
      </c>
      <c r="I7" s="1">
        <v>41771</v>
      </c>
      <c r="J7">
        <v>0</v>
      </c>
      <c r="K7">
        <v>-1010.1807</v>
      </c>
      <c r="L7">
        <v>0</v>
      </c>
      <c r="M7">
        <v>0</v>
      </c>
    </row>
    <row r="8" spans="1:16" x14ac:dyDescent="0.25">
      <c r="A8" s="2">
        <v>3875</v>
      </c>
      <c r="B8">
        <v>2070</v>
      </c>
      <c r="C8">
        <v>24912</v>
      </c>
      <c r="D8">
        <v>0</v>
      </c>
      <c r="E8" t="s">
        <v>18</v>
      </c>
      <c r="F8" t="s">
        <v>17</v>
      </c>
      <c r="G8" t="s">
        <v>17</v>
      </c>
      <c r="H8">
        <v>73</v>
      </c>
      <c r="I8" s="1">
        <v>41771</v>
      </c>
      <c r="J8">
        <v>0</v>
      </c>
      <c r="K8">
        <v>-20.088799999999999</v>
      </c>
      <c r="L8">
        <v>0</v>
      </c>
      <c r="M8">
        <v>0</v>
      </c>
    </row>
    <row r="9" spans="1:16" x14ac:dyDescent="0.25">
      <c r="A9" s="2">
        <v>3876</v>
      </c>
      <c r="B9">
        <v>2071</v>
      </c>
      <c r="C9">
        <v>24912</v>
      </c>
      <c r="D9">
        <v>0</v>
      </c>
      <c r="E9" t="s">
        <v>18</v>
      </c>
      <c r="F9" t="s">
        <v>17</v>
      </c>
      <c r="G9" t="s">
        <v>17</v>
      </c>
      <c r="H9">
        <v>74</v>
      </c>
      <c r="I9" s="1">
        <v>41771</v>
      </c>
      <c r="J9">
        <v>0</v>
      </c>
      <c r="K9">
        <v>-1424.8714</v>
      </c>
      <c r="L9">
        <v>0</v>
      </c>
      <c r="M9">
        <v>0</v>
      </c>
    </row>
    <row r="10" spans="1:16" x14ac:dyDescent="0.25">
      <c r="A10" s="2">
        <v>3877</v>
      </c>
      <c r="B10">
        <v>2658</v>
      </c>
      <c r="C10">
        <v>24912</v>
      </c>
      <c r="D10">
        <v>0</v>
      </c>
      <c r="E10" t="s">
        <v>18</v>
      </c>
      <c r="F10" t="s">
        <v>17</v>
      </c>
      <c r="G10" t="s">
        <v>17</v>
      </c>
      <c r="H10">
        <v>83</v>
      </c>
      <c r="I10" s="1">
        <v>41771</v>
      </c>
      <c r="J10">
        <v>0</v>
      </c>
      <c r="K10">
        <v>-297.02760000000001</v>
      </c>
      <c r="L10">
        <v>0</v>
      </c>
      <c r="M10">
        <v>0</v>
      </c>
    </row>
    <row r="11" spans="1:16" x14ac:dyDescent="0.25">
      <c r="A11" s="2">
        <v>3878</v>
      </c>
      <c r="B11">
        <v>2710</v>
      </c>
      <c r="C11">
        <v>24912</v>
      </c>
      <c r="D11">
        <v>0</v>
      </c>
      <c r="E11" t="s">
        <v>19</v>
      </c>
      <c r="F11" t="s">
        <v>17</v>
      </c>
      <c r="G11" t="s">
        <v>17</v>
      </c>
      <c r="H11">
        <v>96</v>
      </c>
      <c r="I11" s="1">
        <v>41771</v>
      </c>
      <c r="J11">
        <v>0</v>
      </c>
      <c r="K11">
        <v>-2152.3737000000001</v>
      </c>
      <c r="L11">
        <v>0</v>
      </c>
      <c r="M11">
        <v>0</v>
      </c>
    </row>
    <row r="12" spans="1:16" x14ac:dyDescent="0.25">
      <c r="A12" s="2">
        <v>3879</v>
      </c>
      <c r="B12">
        <v>2711</v>
      </c>
      <c r="C12">
        <v>24912</v>
      </c>
      <c r="D12">
        <v>0</v>
      </c>
      <c r="E12" t="s">
        <v>19</v>
      </c>
      <c r="F12" t="s">
        <v>17</v>
      </c>
      <c r="G12" t="s">
        <v>17</v>
      </c>
      <c r="H12">
        <v>97</v>
      </c>
      <c r="I12" s="1">
        <v>41771</v>
      </c>
      <c r="J12">
        <v>0</v>
      </c>
      <c r="K12">
        <v>-2152.3737000000001</v>
      </c>
      <c r="L12">
        <v>0</v>
      </c>
      <c r="M12">
        <v>0</v>
      </c>
    </row>
    <row r="13" spans="1:16" x14ac:dyDescent="0.25">
      <c r="A13" s="2">
        <v>3880</v>
      </c>
      <c r="B13">
        <v>2712</v>
      </c>
      <c r="C13">
        <v>24912</v>
      </c>
      <c r="D13">
        <v>0</v>
      </c>
      <c r="E13" t="s">
        <v>19</v>
      </c>
      <c r="F13" t="s">
        <v>17</v>
      </c>
      <c r="G13" t="s">
        <v>17</v>
      </c>
      <c r="H13">
        <v>98</v>
      </c>
      <c r="I13" s="1">
        <v>41771</v>
      </c>
      <c r="J13">
        <v>0</v>
      </c>
      <c r="K13">
        <v>-1047.2016000000001</v>
      </c>
      <c r="L13">
        <v>0</v>
      </c>
      <c r="M13">
        <v>0</v>
      </c>
    </row>
    <row r="14" spans="1:16" x14ac:dyDescent="0.25">
      <c r="A14" s="2">
        <v>3881</v>
      </c>
      <c r="B14">
        <v>2713</v>
      </c>
      <c r="C14">
        <v>24912</v>
      </c>
      <c r="D14">
        <v>0</v>
      </c>
      <c r="E14" t="s">
        <v>18</v>
      </c>
      <c r="F14" t="s">
        <v>17</v>
      </c>
      <c r="G14" t="s">
        <v>17</v>
      </c>
      <c r="H14">
        <v>99</v>
      </c>
      <c r="I14" s="1">
        <v>41771</v>
      </c>
      <c r="J14">
        <v>0</v>
      </c>
      <c r="K14">
        <v>-2670.3784000000001</v>
      </c>
      <c r="L14">
        <v>0</v>
      </c>
      <c r="M14">
        <v>0</v>
      </c>
    </row>
    <row r="15" spans="1:16" x14ac:dyDescent="0.25">
      <c r="A15" s="2">
        <v>3882</v>
      </c>
      <c r="B15">
        <v>2714</v>
      </c>
      <c r="C15">
        <v>24912</v>
      </c>
      <c r="D15">
        <v>0</v>
      </c>
      <c r="E15" t="s">
        <v>18</v>
      </c>
      <c r="F15" t="s">
        <v>17</v>
      </c>
      <c r="G15" t="s">
        <v>17</v>
      </c>
      <c r="H15">
        <v>100</v>
      </c>
      <c r="I15" s="1">
        <v>41771</v>
      </c>
      <c r="J15">
        <v>0</v>
      </c>
      <c r="K15">
        <v>-166.4502</v>
      </c>
      <c r="L15">
        <v>0</v>
      </c>
      <c r="M15">
        <v>0</v>
      </c>
      <c r="P15">
        <f>772-77.2</f>
        <v>694.8</v>
      </c>
    </row>
    <row r="16" spans="1:16" x14ac:dyDescent="0.25">
      <c r="A16" s="2">
        <v>3883</v>
      </c>
      <c r="B16">
        <v>2715</v>
      </c>
      <c r="C16">
        <v>24912</v>
      </c>
      <c r="D16">
        <v>0</v>
      </c>
      <c r="E16" t="s">
        <v>18</v>
      </c>
      <c r="F16" t="s">
        <v>17</v>
      </c>
      <c r="G16" t="s">
        <v>17</v>
      </c>
      <c r="H16">
        <v>101</v>
      </c>
      <c r="I16" s="1">
        <v>41771</v>
      </c>
      <c r="J16">
        <v>0</v>
      </c>
      <c r="K16">
        <v>-120.5329</v>
      </c>
      <c r="L16">
        <v>0</v>
      </c>
      <c r="M16">
        <v>0</v>
      </c>
    </row>
    <row r="17" spans="1:18" x14ac:dyDescent="0.25">
      <c r="A17" s="2">
        <v>3884</v>
      </c>
      <c r="B17">
        <v>2716</v>
      </c>
      <c r="C17">
        <v>24912</v>
      </c>
      <c r="D17">
        <v>0</v>
      </c>
      <c r="E17" t="s">
        <v>18</v>
      </c>
      <c r="F17" t="s">
        <v>17</v>
      </c>
      <c r="G17" t="s">
        <v>17</v>
      </c>
      <c r="H17">
        <v>102</v>
      </c>
      <c r="I17" s="1">
        <v>41771</v>
      </c>
      <c r="J17">
        <v>0</v>
      </c>
      <c r="K17">
        <v>-330.03059999999999</v>
      </c>
      <c r="L17">
        <v>0</v>
      </c>
      <c r="M17">
        <v>0</v>
      </c>
    </row>
    <row r="18" spans="1:18" x14ac:dyDescent="0.25">
      <c r="A18" s="2">
        <v>3885</v>
      </c>
      <c r="B18">
        <v>2717</v>
      </c>
      <c r="C18">
        <v>24912</v>
      </c>
      <c r="D18">
        <v>0</v>
      </c>
      <c r="E18" t="s">
        <v>18</v>
      </c>
      <c r="F18" t="s">
        <v>17</v>
      </c>
      <c r="G18" t="s">
        <v>17</v>
      </c>
      <c r="H18">
        <v>103</v>
      </c>
      <c r="I18" s="1">
        <v>41771</v>
      </c>
      <c r="J18">
        <v>0</v>
      </c>
      <c r="K18">
        <v>-21.523700000000002</v>
      </c>
      <c r="L18">
        <v>0</v>
      </c>
      <c r="M18">
        <v>0</v>
      </c>
    </row>
    <row r="19" spans="1:18" x14ac:dyDescent="0.25">
      <c r="A19" s="2">
        <v>3886</v>
      </c>
      <c r="B19">
        <v>2718</v>
      </c>
      <c r="C19">
        <v>24912</v>
      </c>
      <c r="D19">
        <v>0</v>
      </c>
      <c r="E19" t="s">
        <v>18</v>
      </c>
      <c r="F19" t="s">
        <v>17</v>
      </c>
      <c r="G19" t="s">
        <v>17</v>
      </c>
      <c r="H19">
        <v>104</v>
      </c>
      <c r="I19" s="1">
        <v>41771</v>
      </c>
      <c r="J19">
        <v>0</v>
      </c>
      <c r="K19">
        <v>-45.917299999999997</v>
      </c>
      <c r="L19">
        <v>0</v>
      </c>
      <c r="M19">
        <v>0</v>
      </c>
    </row>
    <row r="20" spans="1:18" x14ac:dyDescent="0.25">
      <c r="A20" s="2">
        <v>3887</v>
      </c>
      <c r="B20">
        <v>3200</v>
      </c>
      <c r="C20">
        <v>24912</v>
      </c>
      <c r="D20">
        <v>0</v>
      </c>
      <c r="E20" t="s">
        <v>18</v>
      </c>
      <c r="F20" t="s">
        <v>17</v>
      </c>
      <c r="G20" t="s">
        <v>17</v>
      </c>
      <c r="H20">
        <v>146</v>
      </c>
      <c r="I20" s="1">
        <v>41771</v>
      </c>
      <c r="J20">
        <v>0</v>
      </c>
      <c r="K20">
        <v>-426.17</v>
      </c>
      <c r="L20">
        <v>0</v>
      </c>
      <c r="M20">
        <v>0</v>
      </c>
    </row>
    <row r="21" spans="1:18" x14ac:dyDescent="0.25">
      <c r="A21" s="2">
        <v>3888</v>
      </c>
      <c r="B21">
        <v>3201</v>
      </c>
      <c r="C21">
        <v>24912</v>
      </c>
      <c r="D21">
        <v>0</v>
      </c>
      <c r="E21" t="s">
        <v>18</v>
      </c>
      <c r="F21" t="s">
        <v>17</v>
      </c>
      <c r="G21" t="s">
        <v>17</v>
      </c>
      <c r="H21">
        <v>147</v>
      </c>
      <c r="I21" s="1">
        <v>41771</v>
      </c>
      <c r="J21">
        <v>0</v>
      </c>
      <c r="K21">
        <v>-297.02760000000001</v>
      </c>
      <c r="L21">
        <v>0</v>
      </c>
      <c r="M21">
        <v>0</v>
      </c>
    </row>
    <row r="22" spans="1:18" x14ac:dyDescent="0.25">
      <c r="A22" s="2">
        <v>3889</v>
      </c>
      <c r="B22">
        <v>3202</v>
      </c>
      <c r="C22">
        <v>24912</v>
      </c>
      <c r="D22">
        <v>0</v>
      </c>
      <c r="E22" t="s">
        <v>18</v>
      </c>
      <c r="F22" t="s">
        <v>17</v>
      </c>
      <c r="G22" t="s">
        <v>17</v>
      </c>
      <c r="H22">
        <v>148</v>
      </c>
      <c r="I22" s="1">
        <v>41771</v>
      </c>
      <c r="J22">
        <v>0</v>
      </c>
      <c r="K22">
        <v>-1407.6523999999999</v>
      </c>
      <c r="L22">
        <v>0</v>
      </c>
      <c r="M22">
        <v>0</v>
      </c>
    </row>
    <row r="23" spans="1:18" x14ac:dyDescent="0.25">
      <c r="A23" s="2">
        <v>3890</v>
      </c>
      <c r="B23">
        <v>3205</v>
      </c>
      <c r="C23">
        <v>24912</v>
      </c>
      <c r="D23">
        <v>0</v>
      </c>
      <c r="E23" t="s">
        <v>18</v>
      </c>
      <c r="F23" t="s">
        <v>17</v>
      </c>
      <c r="G23" t="s">
        <v>17</v>
      </c>
      <c r="H23">
        <v>149</v>
      </c>
      <c r="I23" s="1">
        <v>41771</v>
      </c>
      <c r="J23">
        <v>0</v>
      </c>
      <c r="K23">
        <v>-2474.3688000000002</v>
      </c>
      <c r="L23">
        <v>0</v>
      </c>
      <c r="M23">
        <v>0</v>
      </c>
      <c r="P23">
        <f>530-53</f>
        <v>477</v>
      </c>
    </row>
    <row r="24" spans="1:18" x14ac:dyDescent="0.25">
      <c r="A24" s="2">
        <v>3891</v>
      </c>
      <c r="B24">
        <v>3207</v>
      </c>
      <c r="C24">
        <v>24912</v>
      </c>
      <c r="D24">
        <v>0</v>
      </c>
      <c r="E24" t="s">
        <v>18</v>
      </c>
      <c r="F24" t="s">
        <v>17</v>
      </c>
      <c r="G24" t="s">
        <v>17</v>
      </c>
      <c r="H24">
        <v>150</v>
      </c>
      <c r="I24" s="1">
        <v>41771</v>
      </c>
      <c r="J24">
        <v>0</v>
      </c>
      <c r="K24">
        <v>-387.4273</v>
      </c>
      <c r="L24">
        <v>0</v>
      </c>
      <c r="M24">
        <v>0</v>
      </c>
    </row>
    <row r="25" spans="1:18" x14ac:dyDescent="0.25">
      <c r="A25" s="2">
        <v>3892</v>
      </c>
      <c r="B25">
        <v>3208</v>
      </c>
      <c r="C25">
        <v>24912</v>
      </c>
      <c r="D25">
        <v>0</v>
      </c>
      <c r="E25" t="s">
        <v>18</v>
      </c>
      <c r="F25" t="s">
        <v>17</v>
      </c>
      <c r="G25" t="s">
        <v>17</v>
      </c>
      <c r="H25">
        <v>151</v>
      </c>
      <c r="I25" s="1">
        <v>41771</v>
      </c>
      <c r="J25">
        <v>0</v>
      </c>
      <c r="K25">
        <v>-297.02760000000001</v>
      </c>
      <c r="L25">
        <v>0</v>
      </c>
      <c r="M25">
        <v>0</v>
      </c>
    </row>
    <row r="26" spans="1:18" x14ac:dyDescent="0.25">
      <c r="A26" s="2">
        <v>3893</v>
      </c>
      <c r="B26">
        <v>3209</v>
      </c>
      <c r="C26">
        <v>24912</v>
      </c>
      <c r="D26">
        <v>0</v>
      </c>
      <c r="E26" t="s">
        <v>18</v>
      </c>
      <c r="F26" t="s">
        <v>17</v>
      </c>
      <c r="G26" t="s">
        <v>17</v>
      </c>
      <c r="H26">
        <v>152</v>
      </c>
      <c r="I26" s="1">
        <v>41771</v>
      </c>
      <c r="J26">
        <v>0</v>
      </c>
      <c r="K26">
        <v>-387.4273</v>
      </c>
      <c r="L26">
        <v>0</v>
      </c>
      <c r="M26">
        <v>0</v>
      </c>
      <c r="Q26">
        <v>29136.6</v>
      </c>
      <c r="R26">
        <f>+Q26+Q27</f>
        <v>36158.400000000001</v>
      </c>
    </row>
    <row r="27" spans="1:18" x14ac:dyDescent="0.25">
      <c r="A27" s="2">
        <v>3894</v>
      </c>
      <c r="B27">
        <v>3210</v>
      </c>
      <c r="C27">
        <v>24912</v>
      </c>
      <c r="D27">
        <v>0</v>
      </c>
      <c r="E27" t="s">
        <v>18</v>
      </c>
      <c r="F27" t="s">
        <v>17</v>
      </c>
      <c r="G27" t="s">
        <v>17</v>
      </c>
      <c r="H27">
        <v>153</v>
      </c>
      <c r="I27" s="1">
        <v>41771</v>
      </c>
      <c r="J27">
        <v>0</v>
      </c>
      <c r="K27">
        <v>-2866.9618</v>
      </c>
      <c r="L27">
        <v>0</v>
      </c>
      <c r="M27">
        <v>0</v>
      </c>
      <c r="Q27">
        <v>7021.8</v>
      </c>
      <c r="R27">
        <f>+R26-35435.23</f>
        <v>723.16999999999825</v>
      </c>
    </row>
    <row r="28" spans="1:18" x14ac:dyDescent="0.25">
      <c r="A28" s="2">
        <v>3895</v>
      </c>
      <c r="B28">
        <v>3212</v>
      </c>
      <c r="C28">
        <v>24912</v>
      </c>
      <c r="D28">
        <v>0</v>
      </c>
      <c r="E28" t="s">
        <v>18</v>
      </c>
      <c r="F28" t="s">
        <v>17</v>
      </c>
      <c r="G28" t="s">
        <v>17</v>
      </c>
      <c r="H28">
        <v>154</v>
      </c>
      <c r="I28" s="1">
        <v>41771</v>
      </c>
      <c r="J28">
        <v>0</v>
      </c>
      <c r="K28">
        <v>-387.4273</v>
      </c>
      <c r="L28">
        <v>0</v>
      </c>
      <c r="M28">
        <v>0</v>
      </c>
      <c r="R28">
        <f>2912.4-723.17</f>
        <v>2189.23</v>
      </c>
    </row>
    <row r="29" spans="1:18" x14ac:dyDescent="0.25">
      <c r="A29" s="2">
        <v>3896</v>
      </c>
      <c r="B29">
        <v>3213</v>
      </c>
      <c r="C29">
        <v>24912</v>
      </c>
      <c r="D29">
        <v>0</v>
      </c>
      <c r="E29" t="s">
        <v>18</v>
      </c>
      <c r="F29" t="s">
        <v>17</v>
      </c>
      <c r="G29" t="s">
        <v>17</v>
      </c>
      <c r="H29">
        <v>155</v>
      </c>
      <c r="I29" s="1">
        <v>41771</v>
      </c>
      <c r="J29">
        <v>0</v>
      </c>
      <c r="K29">
        <v>-426.17</v>
      </c>
      <c r="L29">
        <v>0</v>
      </c>
      <c r="M29">
        <v>0</v>
      </c>
      <c r="P29" s="5">
        <v>41737</v>
      </c>
      <c r="Q29">
        <f>35435.23+723.17</f>
        <v>36158.400000000001</v>
      </c>
    </row>
    <row r="30" spans="1:18" x14ac:dyDescent="0.25">
      <c r="A30" s="2">
        <v>3897</v>
      </c>
      <c r="B30">
        <v>3214</v>
      </c>
      <c r="C30">
        <v>24912</v>
      </c>
      <c r="D30">
        <v>0</v>
      </c>
      <c r="E30" t="s">
        <v>18</v>
      </c>
      <c r="F30" t="s">
        <v>17</v>
      </c>
      <c r="G30" t="s">
        <v>17</v>
      </c>
      <c r="H30">
        <v>156</v>
      </c>
      <c r="I30" s="1">
        <v>41771</v>
      </c>
      <c r="J30">
        <v>0</v>
      </c>
      <c r="K30">
        <v>-996.97950000000003</v>
      </c>
      <c r="L30">
        <v>0</v>
      </c>
      <c r="M30">
        <v>0</v>
      </c>
      <c r="P30">
        <f>36194.4-35435.23</f>
        <v>759.16999999999825</v>
      </c>
      <c r="Q30">
        <v>36194.400000000001</v>
      </c>
    </row>
    <row r="31" spans="1:18" x14ac:dyDescent="0.25">
      <c r="A31" s="2">
        <v>3898</v>
      </c>
      <c r="B31">
        <v>3215</v>
      </c>
      <c r="C31">
        <v>24912</v>
      </c>
      <c r="D31">
        <v>0</v>
      </c>
      <c r="E31" t="s">
        <v>18</v>
      </c>
      <c r="F31" t="s">
        <v>17</v>
      </c>
      <c r="G31" t="s">
        <v>17</v>
      </c>
      <c r="H31">
        <v>157</v>
      </c>
      <c r="I31" s="1">
        <v>41771</v>
      </c>
      <c r="J31">
        <v>0</v>
      </c>
      <c r="K31">
        <v>-684.45479999999998</v>
      </c>
      <c r="L31">
        <v>0</v>
      </c>
      <c r="M31">
        <v>0</v>
      </c>
      <c r="Q31">
        <f>+Q29-Q30</f>
        <v>-36</v>
      </c>
    </row>
    <row r="32" spans="1:18" x14ac:dyDescent="0.25">
      <c r="A32" s="2">
        <v>3899</v>
      </c>
      <c r="B32">
        <v>3218</v>
      </c>
      <c r="C32">
        <v>24912</v>
      </c>
      <c r="D32">
        <v>0</v>
      </c>
      <c r="E32" t="s">
        <v>18</v>
      </c>
      <c r="F32" t="s">
        <v>17</v>
      </c>
      <c r="G32" t="s">
        <v>17</v>
      </c>
      <c r="H32">
        <v>158</v>
      </c>
      <c r="I32" s="1">
        <v>41771</v>
      </c>
      <c r="J32">
        <v>0</v>
      </c>
      <c r="K32">
        <v>-297.02760000000001</v>
      </c>
      <c r="L32">
        <v>0</v>
      </c>
      <c r="M32">
        <v>0</v>
      </c>
      <c r="Q32">
        <f>2948.4-36</f>
        <v>2912.4</v>
      </c>
    </row>
    <row r="33" spans="1:17" x14ac:dyDescent="0.25">
      <c r="A33" s="2">
        <v>3900</v>
      </c>
      <c r="B33">
        <v>3219</v>
      </c>
      <c r="C33">
        <v>24912</v>
      </c>
      <c r="D33">
        <v>0</v>
      </c>
      <c r="E33" t="s">
        <v>18</v>
      </c>
      <c r="F33" t="s">
        <v>17</v>
      </c>
      <c r="G33" t="s">
        <v>17</v>
      </c>
      <c r="H33">
        <v>159</v>
      </c>
      <c r="I33" s="1">
        <v>41771</v>
      </c>
      <c r="J33">
        <v>0</v>
      </c>
      <c r="K33">
        <v>-387.4273</v>
      </c>
      <c r="L33">
        <v>0</v>
      </c>
      <c r="M33">
        <v>0</v>
      </c>
      <c r="Q33">
        <f>35435.23+723.17</f>
        <v>36158.400000000001</v>
      </c>
    </row>
    <row r="34" spans="1:17" x14ac:dyDescent="0.25">
      <c r="A34" s="2">
        <v>3901</v>
      </c>
      <c r="B34">
        <v>3343</v>
      </c>
      <c r="C34">
        <v>24912</v>
      </c>
      <c r="D34">
        <v>0</v>
      </c>
      <c r="E34" t="s">
        <v>18</v>
      </c>
      <c r="F34" t="s">
        <v>17</v>
      </c>
      <c r="G34" t="s">
        <v>17</v>
      </c>
      <c r="H34">
        <v>163</v>
      </c>
      <c r="I34" s="1">
        <v>41771</v>
      </c>
      <c r="J34">
        <v>0</v>
      </c>
      <c r="K34">
        <v>-297.02760000000001</v>
      </c>
      <c r="L34">
        <v>0</v>
      </c>
      <c r="M34">
        <v>0</v>
      </c>
    </row>
    <row r="35" spans="1:17" x14ac:dyDescent="0.25">
      <c r="A35" s="2">
        <v>3902</v>
      </c>
      <c r="B35">
        <v>3344</v>
      </c>
      <c r="C35">
        <v>24912</v>
      </c>
      <c r="D35">
        <v>0</v>
      </c>
      <c r="E35" t="s">
        <v>18</v>
      </c>
      <c r="F35" t="s">
        <v>17</v>
      </c>
      <c r="G35" t="s">
        <v>17</v>
      </c>
      <c r="H35">
        <v>164</v>
      </c>
      <c r="I35" s="1">
        <v>41771</v>
      </c>
      <c r="J35">
        <v>0</v>
      </c>
      <c r="K35">
        <v>-1115.7905000000001</v>
      </c>
      <c r="L35">
        <v>0</v>
      </c>
      <c r="M35">
        <v>0</v>
      </c>
    </row>
    <row r="36" spans="1:17" x14ac:dyDescent="0.25">
      <c r="A36" s="2">
        <v>3903</v>
      </c>
      <c r="B36">
        <v>3345</v>
      </c>
      <c r="C36">
        <v>24912</v>
      </c>
      <c r="D36">
        <v>0</v>
      </c>
      <c r="E36" t="s">
        <v>18</v>
      </c>
      <c r="F36" t="s">
        <v>17</v>
      </c>
      <c r="G36" t="s">
        <v>17</v>
      </c>
      <c r="H36">
        <v>165</v>
      </c>
      <c r="I36" s="1">
        <v>41771</v>
      </c>
      <c r="J36">
        <v>0</v>
      </c>
      <c r="K36">
        <v>-710.28330000000005</v>
      </c>
      <c r="L36">
        <v>0</v>
      </c>
      <c r="M36">
        <v>0</v>
      </c>
      <c r="P36">
        <f>3276-327.6</f>
        <v>2948.4</v>
      </c>
    </row>
    <row r="37" spans="1:17" x14ac:dyDescent="0.25">
      <c r="A37" s="2">
        <v>3904</v>
      </c>
      <c r="B37">
        <v>3346</v>
      </c>
      <c r="C37">
        <v>24912</v>
      </c>
      <c r="D37">
        <v>0</v>
      </c>
      <c r="E37" t="s">
        <v>18</v>
      </c>
      <c r="F37" t="s">
        <v>17</v>
      </c>
      <c r="G37" t="s">
        <v>17</v>
      </c>
      <c r="H37">
        <v>166</v>
      </c>
      <c r="I37" s="1">
        <v>41771</v>
      </c>
      <c r="J37">
        <v>0</v>
      </c>
      <c r="K37">
        <v>-1567.789</v>
      </c>
      <c r="L37">
        <v>0</v>
      </c>
      <c r="M37">
        <v>0</v>
      </c>
    </row>
    <row r="38" spans="1:17" x14ac:dyDescent="0.25">
      <c r="A38" s="2">
        <v>3905</v>
      </c>
      <c r="B38">
        <v>3347</v>
      </c>
      <c r="C38">
        <v>24912</v>
      </c>
      <c r="D38">
        <v>0</v>
      </c>
      <c r="E38" t="s">
        <v>18</v>
      </c>
      <c r="F38" t="s">
        <v>17</v>
      </c>
      <c r="G38" t="s">
        <v>17</v>
      </c>
      <c r="H38">
        <v>167</v>
      </c>
      <c r="I38" s="1">
        <v>41771</v>
      </c>
      <c r="J38">
        <v>0</v>
      </c>
      <c r="K38">
        <v>-426.17</v>
      </c>
      <c r="L38">
        <v>0</v>
      </c>
      <c r="M38">
        <v>0</v>
      </c>
    </row>
    <row r="39" spans="1:17" x14ac:dyDescent="0.25">
      <c r="A39" s="2">
        <v>3906</v>
      </c>
      <c r="B39">
        <v>3349</v>
      </c>
      <c r="C39">
        <v>24912</v>
      </c>
      <c r="D39">
        <v>0</v>
      </c>
      <c r="E39" t="s">
        <v>18</v>
      </c>
      <c r="F39" t="s">
        <v>17</v>
      </c>
      <c r="G39" t="s">
        <v>17</v>
      </c>
      <c r="H39">
        <v>168</v>
      </c>
      <c r="I39" s="1">
        <v>41771</v>
      </c>
      <c r="J39">
        <v>0</v>
      </c>
      <c r="K39">
        <v>-426.17</v>
      </c>
      <c r="L39">
        <v>0</v>
      </c>
      <c r="M39">
        <v>0</v>
      </c>
    </row>
    <row r="40" spans="1:17" x14ac:dyDescent="0.25">
      <c r="A40" s="2">
        <v>3907</v>
      </c>
      <c r="B40">
        <v>3350</v>
      </c>
      <c r="C40">
        <v>24912</v>
      </c>
      <c r="D40">
        <v>0</v>
      </c>
      <c r="E40" t="s">
        <v>18</v>
      </c>
      <c r="F40" t="s">
        <v>17</v>
      </c>
      <c r="G40" t="s">
        <v>17</v>
      </c>
      <c r="H40">
        <v>169</v>
      </c>
      <c r="I40" s="1">
        <v>41771</v>
      </c>
      <c r="J40">
        <v>0</v>
      </c>
      <c r="K40">
        <v>-2253.5353</v>
      </c>
      <c r="L40">
        <v>0</v>
      </c>
      <c r="M40">
        <v>0</v>
      </c>
    </row>
    <row r="41" spans="1:17" x14ac:dyDescent="0.25">
      <c r="A41" s="2">
        <v>3908</v>
      </c>
      <c r="B41">
        <v>13812</v>
      </c>
      <c r="C41">
        <v>24912</v>
      </c>
      <c r="D41">
        <v>0</v>
      </c>
      <c r="E41" t="s">
        <v>18</v>
      </c>
      <c r="F41" t="s">
        <v>17</v>
      </c>
      <c r="G41" t="s">
        <v>17</v>
      </c>
      <c r="H41">
        <v>473</v>
      </c>
      <c r="I41" s="1">
        <v>41771</v>
      </c>
      <c r="J41">
        <v>0</v>
      </c>
      <c r="K41">
        <v>-129.14240000000001</v>
      </c>
      <c r="L41">
        <v>0</v>
      </c>
      <c r="M41">
        <v>0</v>
      </c>
    </row>
    <row r="42" spans="1:17" x14ac:dyDescent="0.25">
      <c r="A42" s="2">
        <v>3909</v>
      </c>
      <c r="B42">
        <v>13816</v>
      </c>
      <c r="C42">
        <v>24912</v>
      </c>
      <c r="D42">
        <v>0</v>
      </c>
      <c r="E42" t="s">
        <v>18</v>
      </c>
      <c r="F42" t="s">
        <v>17</v>
      </c>
      <c r="G42" t="s">
        <v>17</v>
      </c>
      <c r="H42">
        <v>474</v>
      </c>
      <c r="I42" s="1">
        <v>41771</v>
      </c>
      <c r="J42">
        <v>0</v>
      </c>
      <c r="K42">
        <v>-4230.7057999999997</v>
      </c>
      <c r="L42">
        <v>0</v>
      </c>
      <c r="M42">
        <v>0</v>
      </c>
    </row>
    <row r="43" spans="1:17" x14ac:dyDescent="0.25">
      <c r="A43" s="2">
        <v>21364</v>
      </c>
      <c r="B43">
        <v>31040</v>
      </c>
      <c r="C43">
        <v>91539</v>
      </c>
      <c r="D43">
        <v>0</v>
      </c>
      <c r="E43" t="s">
        <v>18</v>
      </c>
      <c r="F43" t="s">
        <v>17</v>
      </c>
      <c r="G43" t="s">
        <v>17</v>
      </c>
      <c r="H43">
        <v>1093</v>
      </c>
      <c r="I43" s="1">
        <v>41831</v>
      </c>
      <c r="J43">
        <v>0</v>
      </c>
      <c r="K43">
        <v>-278.16000000000003</v>
      </c>
      <c r="L43">
        <v>0</v>
      </c>
      <c r="M43">
        <v>0</v>
      </c>
    </row>
    <row r="44" spans="1:17" x14ac:dyDescent="0.25">
      <c r="A44" s="2">
        <v>13457</v>
      </c>
      <c r="B44">
        <v>82241</v>
      </c>
      <c r="C44">
        <v>92246</v>
      </c>
      <c r="D44">
        <v>0</v>
      </c>
      <c r="E44" t="s">
        <v>18</v>
      </c>
      <c r="F44" t="s">
        <v>17</v>
      </c>
      <c r="G44" t="s">
        <v>17</v>
      </c>
      <c r="H44">
        <v>1267</v>
      </c>
      <c r="I44" s="1">
        <v>41816</v>
      </c>
      <c r="J44">
        <v>0</v>
      </c>
      <c r="K44">
        <v>-8505.0890999999992</v>
      </c>
      <c r="L44">
        <v>0</v>
      </c>
      <c r="M44">
        <v>0</v>
      </c>
    </row>
    <row r="45" spans="1:17" x14ac:dyDescent="0.25">
      <c r="A45" s="2">
        <v>13458</v>
      </c>
      <c r="B45">
        <v>82244</v>
      </c>
      <c r="C45">
        <v>92246</v>
      </c>
      <c r="D45">
        <v>0</v>
      </c>
      <c r="E45" t="s">
        <v>20</v>
      </c>
      <c r="F45" t="s">
        <v>17</v>
      </c>
      <c r="G45" t="s">
        <v>17</v>
      </c>
      <c r="H45">
        <v>1268</v>
      </c>
      <c r="I45" s="1">
        <v>41816</v>
      </c>
      <c r="J45">
        <v>4032</v>
      </c>
      <c r="K45">
        <v>-6350.4665000000005</v>
      </c>
      <c r="L45">
        <v>0</v>
      </c>
      <c r="M45">
        <v>0</v>
      </c>
    </row>
    <row r="46" spans="1:17" x14ac:dyDescent="0.25">
      <c r="A46" s="2">
        <v>13459</v>
      </c>
      <c r="B46">
        <v>82248</v>
      </c>
      <c r="C46">
        <v>92246</v>
      </c>
      <c r="D46">
        <v>0</v>
      </c>
      <c r="E46" t="s">
        <v>20</v>
      </c>
      <c r="F46" t="s">
        <v>17</v>
      </c>
      <c r="G46" t="s">
        <v>17</v>
      </c>
      <c r="H46">
        <v>1269</v>
      </c>
      <c r="I46" s="1">
        <v>41816</v>
      </c>
      <c r="J46">
        <v>2688</v>
      </c>
      <c r="K46">
        <v>-4233.6444000000001</v>
      </c>
      <c r="L46">
        <v>0</v>
      </c>
      <c r="M46">
        <v>0</v>
      </c>
    </row>
    <row r="47" spans="1:17" x14ac:dyDescent="0.25">
      <c r="A47" s="2">
        <v>25321</v>
      </c>
      <c r="B47">
        <v>1376</v>
      </c>
      <c r="C47">
        <v>108223</v>
      </c>
      <c r="D47">
        <v>0</v>
      </c>
      <c r="E47" t="s">
        <v>18</v>
      </c>
      <c r="F47" t="s">
        <v>17</v>
      </c>
      <c r="G47" t="s">
        <v>17</v>
      </c>
      <c r="H47">
        <v>12</v>
      </c>
      <c r="I47" s="1">
        <v>41834</v>
      </c>
      <c r="J47">
        <v>0</v>
      </c>
      <c r="K47">
        <v>-54.73</v>
      </c>
      <c r="L47">
        <v>0</v>
      </c>
      <c r="M47">
        <v>0</v>
      </c>
    </row>
    <row r="48" spans="1:17" x14ac:dyDescent="0.25">
      <c r="A48" s="2">
        <v>25451</v>
      </c>
      <c r="B48">
        <v>1366</v>
      </c>
      <c r="C48">
        <v>108562</v>
      </c>
      <c r="D48">
        <v>0</v>
      </c>
      <c r="E48" t="s">
        <v>18</v>
      </c>
      <c r="F48" t="s">
        <v>17</v>
      </c>
      <c r="G48" t="s">
        <v>17</v>
      </c>
      <c r="H48">
        <v>7</v>
      </c>
      <c r="I48" s="1">
        <v>41835</v>
      </c>
      <c r="J48">
        <v>0</v>
      </c>
      <c r="K48">
        <v>-94.63</v>
      </c>
      <c r="L48">
        <v>0</v>
      </c>
      <c r="M48">
        <v>0</v>
      </c>
    </row>
    <row r="49" spans="1:16" x14ac:dyDescent="0.25">
      <c r="A49" s="2">
        <v>26457</v>
      </c>
      <c r="B49">
        <v>13848</v>
      </c>
      <c r="C49">
        <v>109154</v>
      </c>
      <c r="D49">
        <v>0</v>
      </c>
      <c r="E49" t="s">
        <v>18</v>
      </c>
      <c r="F49" t="s">
        <v>17</v>
      </c>
      <c r="G49" t="s">
        <v>17</v>
      </c>
      <c r="H49">
        <v>476</v>
      </c>
      <c r="I49" s="1">
        <v>41835</v>
      </c>
      <c r="J49">
        <v>0</v>
      </c>
      <c r="K49">
        <v>-65.7</v>
      </c>
      <c r="L49">
        <v>0</v>
      </c>
      <c r="M49">
        <v>0</v>
      </c>
    </row>
    <row r="50" spans="1:16" x14ac:dyDescent="0.25">
      <c r="A50" s="2">
        <v>26719</v>
      </c>
      <c r="B50">
        <v>1967</v>
      </c>
      <c r="C50">
        <v>109184</v>
      </c>
      <c r="D50">
        <v>0</v>
      </c>
      <c r="E50" t="s">
        <v>18</v>
      </c>
      <c r="F50" t="s">
        <v>17</v>
      </c>
      <c r="G50" t="s">
        <v>17</v>
      </c>
      <c r="H50">
        <v>115</v>
      </c>
      <c r="I50" s="1">
        <v>41835</v>
      </c>
      <c r="J50">
        <v>0</v>
      </c>
      <c r="K50">
        <v>-25.82</v>
      </c>
      <c r="L50">
        <v>0</v>
      </c>
      <c r="M50">
        <v>0</v>
      </c>
    </row>
    <row r="51" spans="1:16" x14ac:dyDescent="0.25">
      <c r="A51" s="2">
        <v>30507</v>
      </c>
      <c r="B51">
        <v>12418</v>
      </c>
      <c r="C51">
        <v>110480</v>
      </c>
      <c r="D51">
        <v>0</v>
      </c>
      <c r="E51" t="s">
        <v>18</v>
      </c>
      <c r="F51" t="s">
        <v>17</v>
      </c>
      <c r="G51" t="s">
        <v>17</v>
      </c>
      <c r="H51">
        <v>363</v>
      </c>
      <c r="I51" s="1">
        <v>41837</v>
      </c>
      <c r="J51">
        <v>0</v>
      </c>
      <c r="K51">
        <v>-328.27</v>
      </c>
      <c r="L51">
        <v>0</v>
      </c>
      <c r="M51">
        <v>0</v>
      </c>
      <c r="P51">
        <f>56700-6300</f>
        <v>50400</v>
      </c>
    </row>
    <row r="52" spans="1:16" x14ac:dyDescent="0.25">
      <c r="A52" s="2">
        <v>31063</v>
      </c>
      <c r="B52">
        <v>1855</v>
      </c>
      <c r="C52">
        <v>113988</v>
      </c>
      <c r="D52">
        <v>0</v>
      </c>
      <c r="E52" t="s">
        <v>18</v>
      </c>
      <c r="F52" t="s">
        <v>17</v>
      </c>
      <c r="G52" t="s">
        <v>17</v>
      </c>
      <c r="H52">
        <v>87</v>
      </c>
      <c r="I52" s="1">
        <v>41841</v>
      </c>
      <c r="J52">
        <v>0</v>
      </c>
      <c r="K52">
        <v>-40</v>
      </c>
      <c r="L52">
        <v>0</v>
      </c>
      <c r="M52">
        <v>0</v>
      </c>
    </row>
    <row r="53" spans="1:16" x14ac:dyDescent="0.25">
      <c r="A53" s="2">
        <v>31594</v>
      </c>
      <c r="B53">
        <v>97195</v>
      </c>
      <c r="C53">
        <v>117978</v>
      </c>
      <c r="D53">
        <v>0</v>
      </c>
      <c r="E53" t="s">
        <v>18</v>
      </c>
      <c r="F53" t="s">
        <v>17</v>
      </c>
      <c r="G53" t="s">
        <v>17</v>
      </c>
      <c r="H53">
        <v>1889</v>
      </c>
      <c r="I53" s="1">
        <v>41844</v>
      </c>
      <c r="J53">
        <v>0</v>
      </c>
      <c r="K53">
        <v>-35602.595399999998</v>
      </c>
      <c r="L53">
        <v>0</v>
      </c>
      <c r="M53">
        <v>0</v>
      </c>
    </row>
    <row r="54" spans="1:16" x14ac:dyDescent="0.25">
      <c r="A54" s="2">
        <v>39350</v>
      </c>
      <c r="B54">
        <v>74341</v>
      </c>
      <c r="C54">
        <v>119272</v>
      </c>
      <c r="D54">
        <v>0</v>
      </c>
      <c r="E54" t="s">
        <v>18</v>
      </c>
      <c r="F54" t="s">
        <v>17</v>
      </c>
      <c r="G54" t="s">
        <v>17</v>
      </c>
      <c r="H54">
        <v>3699</v>
      </c>
      <c r="I54" s="1">
        <v>41855</v>
      </c>
      <c r="J54">
        <v>0</v>
      </c>
      <c r="K54">
        <v>-823.6</v>
      </c>
      <c r="L54">
        <v>0</v>
      </c>
      <c r="M54">
        <v>0</v>
      </c>
    </row>
    <row r="55" spans="1:16" x14ac:dyDescent="0.25">
      <c r="A55" s="2">
        <v>34796</v>
      </c>
      <c r="B55">
        <v>77310</v>
      </c>
      <c r="C55">
        <v>120169</v>
      </c>
      <c r="D55">
        <v>0</v>
      </c>
      <c r="E55" t="s">
        <v>21</v>
      </c>
      <c r="F55" t="s">
        <v>17</v>
      </c>
      <c r="G55" t="s">
        <v>17</v>
      </c>
      <c r="H55">
        <v>3800</v>
      </c>
      <c r="I55" s="1">
        <v>41850</v>
      </c>
      <c r="J55">
        <v>0</v>
      </c>
      <c r="K55">
        <v>-13187.1988</v>
      </c>
      <c r="L55">
        <v>0</v>
      </c>
      <c r="M55">
        <v>0</v>
      </c>
    </row>
    <row r="56" spans="1:16" x14ac:dyDescent="0.25">
      <c r="A56" s="2">
        <v>38718</v>
      </c>
      <c r="B56">
        <v>78421</v>
      </c>
      <c r="C56">
        <v>124661</v>
      </c>
      <c r="D56">
        <v>0</v>
      </c>
      <c r="E56" t="s">
        <v>21</v>
      </c>
      <c r="F56" t="s">
        <v>17</v>
      </c>
      <c r="G56" t="s">
        <v>17</v>
      </c>
      <c r="H56">
        <v>4007</v>
      </c>
      <c r="I56" s="1">
        <v>41851</v>
      </c>
      <c r="J56">
        <v>0</v>
      </c>
      <c r="K56">
        <v>-10632.4</v>
      </c>
      <c r="L56">
        <v>0</v>
      </c>
      <c r="M56">
        <v>0</v>
      </c>
    </row>
    <row r="57" spans="1:16" x14ac:dyDescent="0.25">
      <c r="A57" s="2">
        <v>39602</v>
      </c>
      <c r="B57">
        <v>103272</v>
      </c>
      <c r="C57">
        <v>129388</v>
      </c>
      <c r="D57">
        <v>0</v>
      </c>
      <c r="E57" t="s">
        <v>18</v>
      </c>
      <c r="F57" t="s">
        <v>17</v>
      </c>
      <c r="G57" t="s">
        <v>17</v>
      </c>
      <c r="H57">
        <v>6194</v>
      </c>
      <c r="I57" s="1">
        <v>41856</v>
      </c>
      <c r="J57">
        <v>0</v>
      </c>
      <c r="K57">
        <v>-422.9</v>
      </c>
      <c r="L57">
        <v>0</v>
      </c>
      <c r="M57">
        <v>0</v>
      </c>
    </row>
    <row r="58" spans="1:16" x14ac:dyDescent="0.25">
      <c r="A58" s="2">
        <v>39707</v>
      </c>
      <c r="B58">
        <v>3370</v>
      </c>
      <c r="C58">
        <v>129702</v>
      </c>
      <c r="D58">
        <v>0</v>
      </c>
      <c r="E58" t="s">
        <v>18</v>
      </c>
      <c r="F58" t="s">
        <v>17</v>
      </c>
      <c r="G58" t="s">
        <v>17</v>
      </c>
      <c r="H58">
        <v>170</v>
      </c>
      <c r="I58" s="1">
        <v>41856</v>
      </c>
      <c r="J58">
        <v>0</v>
      </c>
      <c r="K58">
        <v>-132.02000000000001</v>
      </c>
      <c r="L58">
        <v>0</v>
      </c>
      <c r="M58">
        <v>0</v>
      </c>
    </row>
    <row r="59" spans="1:16" x14ac:dyDescent="0.25">
      <c r="A59" s="2">
        <v>42317</v>
      </c>
      <c r="B59">
        <v>41585</v>
      </c>
      <c r="C59">
        <v>130120</v>
      </c>
      <c r="D59">
        <v>0</v>
      </c>
      <c r="E59" t="s">
        <v>18</v>
      </c>
      <c r="F59" t="s">
        <v>17</v>
      </c>
      <c r="G59" t="s">
        <v>17</v>
      </c>
      <c r="H59">
        <v>1680</v>
      </c>
      <c r="I59" s="1">
        <v>41856</v>
      </c>
      <c r="J59">
        <v>0</v>
      </c>
      <c r="K59">
        <v>-180.6</v>
      </c>
      <c r="L59">
        <v>0</v>
      </c>
      <c r="M59">
        <v>0</v>
      </c>
    </row>
    <row r="60" spans="1:16" x14ac:dyDescent="0.25">
      <c r="A60" s="2">
        <v>42829</v>
      </c>
      <c r="B60">
        <v>81760</v>
      </c>
      <c r="C60">
        <v>130293</v>
      </c>
      <c r="D60">
        <v>0</v>
      </c>
      <c r="E60" t="s">
        <v>18</v>
      </c>
      <c r="F60" t="s">
        <v>17</v>
      </c>
      <c r="G60" t="s">
        <v>17</v>
      </c>
      <c r="H60">
        <v>4555</v>
      </c>
      <c r="I60" s="1">
        <v>41856</v>
      </c>
      <c r="J60">
        <v>0</v>
      </c>
      <c r="K60">
        <v>-133.74</v>
      </c>
      <c r="L60">
        <v>0</v>
      </c>
      <c r="M60">
        <v>0</v>
      </c>
    </row>
    <row r="61" spans="1:16" x14ac:dyDescent="0.25">
      <c r="A61" s="2">
        <v>43503</v>
      </c>
      <c r="B61">
        <v>40664</v>
      </c>
      <c r="C61">
        <v>133564</v>
      </c>
      <c r="D61">
        <v>0</v>
      </c>
      <c r="E61" t="s">
        <v>21</v>
      </c>
      <c r="F61" t="s">
        <v>17</v>
      </c>
      <c r="G61" t="s">
        <v>17</v>
      </c>
      <c r="H61">
        <v>1602</v>
      </c>
      <c r="I61" s="1">
        <v>41865</v>
      </c>
      <c r="J61">
        <v>0</v>
      </c>
      <c r="K61">
        <v>-7521</v>
      </c>
      <c r="L61">
        <v>0</v>
      </c>
      <c r="M61">
        <v>0</v>
      </c>
    </row>
    <row r="62" spans="1:16" x14ac:dyDescent="0.25">
      <c r="A62" s="2">
        <v>43805</v>
      </c>
      <c r="B62">
        <v>96340</v>
      </c>
      <c r="C62">
        <v>140317</v>
      </c>
      <c r="D62">
        <v>0</v>
      </c>
      <c r="E62" t="s">
        <v>21</v>
      </c>
      <c r="F62" t="s">
        <v>17</v>
      </c>
      <c r="G62" t="s">
        <v>17</v>
      </c>
      <c r="H62">
        <v>5708</v>
      </c>
      <c r="I62" s="1">
        <v>41870</v>
      </c>
      <c r="J62">
        <v>0</v>
      </c>
      <c r="K62">
        <v>-3591.4</v>
      </c>
      <c r="L62">
        <v>0</v>
      </c>
      <c r="M62">
        <v>0</v>
      </c>
    </row>
    <row r="63" spans="1:16" x14ac:dyDescent="0.25">
      <c r="A63" s="2">
        <v>44052</v>
      </c>
      <c r="B63">
        <v>110174</v>
      </c>
      <c r="C63">
        <v>141278</v>
      </c>
      <c r="D63">
        <v>0</v>
      </c>
      <c r="E63" t="s">
        <v>18</v>
      </c>
      <c r="F63" t="s">
        <v>17</v>
      </c>
      <c r="G63" t="s">
        <v>17</v>
      </c>
      <c r="H63">
        <v>6644</v>
      </c>
      <c r="I63" s="1">
        <v>41870</v>
      </c>
      <c r="J63">
        <v>0</v>
      </c>
      <c r="K63">
        <v>-36.94</v>
      </c>
      <c r="L63">
        <v>0</v>
      </c>
      <c r="M63">
        <v>0</v>
      </c>
    </row>
    <row r="64" spans="1:16" x14ac:dyDescent="0.25">
      <c r="A64" s="2">
        <v>44794</v>
      </c>
      <c r="B64">
        <v>35398</v>
      </c>
      <c r="C64">
        <v>146145</v>
      </c>
      <c r="D64">
        <v>0</v>
      </c>
      <c r="E64" t="s">
        <v>21</v>
      </c>
      <c r="F64" t="s">
        <v>17</v>
      </c>
      <c r="G64" t="s">
        <v>17</v>
      </c>
      <c r="H64">
        <v>1340</v>
      </c>
      <c r="I64" s="1">
        <v>41878</v>
      </c>
      <c r="J64">
        <v>0</v>
      </c>
      <c r="K64">
        <v>-11359.8</v>
      </c>
      <c r="L64">
        <v>0</v>
      </c>
      <c r="M64">
        <v>0</v>
      </c>
    </row>
    <row r="65" spans="1:13" x14ac:dyDescent="0.25">
      <c r="A65" s="2">
        <v>45977</v>
      </c>
      <c r="B65">
        <v>89144</v>
      </c>
      <c r="C65">
        <v>152695</v>
      </c>
      <c r="D65">
        <v>0</v>
      </c>
      <c r="E65" t="s">
        <v>21</v>
      </c>
      <c r="F65" t="s">
        <v>17</v>
      </c>
      <c r="G65" t="s">
        <v>17</v>
      </c>
      <c r="H65">
        <v>5156</v>
      </c>
      <c r="I65" s="1">
        <v>41884</v>
      </c>
      <c r="J65">
        <v>0</v>
      </c>
      <c r="K65">
        <v>-1262</v>
      </c>
      <c r="L65">
        <v>0</v>
      </c>
      <c r="M65">
        <v>0</v>
      </c>
    </row>
    <row r="66" spans="1:13" x14ac:dyDescent="0.25">
      <c r="A66" s="2">
        <v>46817</v>
      </c>
      <c r="B66">
        <v>131308</v>
      </c>
      <c r="C66">
        <v>155269</v>
      </c>
      <c r="D66">
        <v>0</v>
      </c>
      <c r="E66" t="s">
        <v>18</v>
      </c>
      <c r="F66" t="s">
        <v>17</v>
      </c>
      <c r="G66" t="s">
        <v>17</v>
      </c>
      <c r="H66">
        <v>8921</v>
      </c>
      <c r="I66" s="1">
        <v>41891</v>
      </c>
      <c r="J66">
        <v>0</v>
      </c>
      <c r="K66">
        <v>-633.92999999999995</v>
      </c>
      <c r="L66">
        <v>0</v>
      </c>
      <c r="M66">
        <v>0</v>
      </c>
    </row>
    <row r="67" spans="1:13" x14ac:dyDescent="0.25">
      <c r="A67" s="2">
        <v>47532</v>
      </c>
      <c r="B67">
        <v>131233</v>
      </c>
      <c r="C67">
        <v>163869</v>
      </c>
      <c r="D67">
        <v>0</v>
      </c>
      <c r="E67" t="s">
        <v>18</v>
      </c>
      <c r="F67" t="s">
        <v>17</v>
      </c>
      <c r="G67" t="s">
        <v>17</v>
      </c>
      <c r="H67">
        <v>8885</v>
      </c>
      <c r="I67" s="1">
        <v>41899.650694444441</v>
      </c>
      <c r="J67">
        <v>0</v>
      </c>
      <c r="K67">
        <v>-103.25</v>
      </c>
      <c r="L67">
        <v>0</v>
      </c>
      <c r="M67">
        <v>0</v>
      </c>
    </row>
    <row r="68" spans="1:13" x14ac:dyDescent="0.25">
      <c r="A68" s="2">
        <v>47211</v>
      </c>
      <c r="B68">
        <v>98484</v>
      </c>
      <c r="C68">
        <v>169399</v>
      </c>
      <c r="D68">
        <v>0</v>
      </c>
      <c r="E68" t="s">
        <v>21</v>
      </c>
      <c r="F68" t="s">
        <v>17</v>
      </c>
      <c r="G68" t="s">
        <v>17</v>
      </c>
      <c r="H68">
        <v>5889</v>
      </c>
      <c r="I68" s="1">
        <v>41898.625694444447</v>
      </c>
      <c r="J68">
        <v>0</v>
      </c>
      <c r="K68">
        <v>-13846.56</v>
      </c>
      <c r="L68">
        <v>0</v>
      </c>
      <c r="M68">
        <v>0</v>
      </c>
    </row>
    <row r="69" spans="1:13" x14ac:dyDescent="0.25">
      <c r="A69" s="2">
        <v>48005</v>
      </c>
      <c r="B69">
        <v>124599</v>
      </c>
      <c r="C69">
        <v>173326</v>
      </c>
      <c r="D69">
        <v>0</v>
      </c>
      <c r="E69" t="s">
        <v>18</v>
      </c>
      <c r="F69" t="s">
        <v>17</v>
      </c>
      <c r="G69" t="s">
        <v>17</v>
      </c>
      <c r="H69">
        <v>7732</v>
      </c>
      <c r="I69" s="1">
        <v>41902.463194444441</v>
      </c>
      <c r="J69">
        <v>0</v>
      </c>
      <c r="K69">
        <v>-160.69999999999999</v>
      </c>
      <c r="L69">
        <v>0</v>
      </c>
      <c r="M69">
        <v>0</v>
      </c>
    </row>
    <row r="70" spans="1:13" x14ac:dyDescent="0.25">
      <c r="A70" s="2">
        <v>48692</v>
      </c>
      <c r="B70">
        <v>123677</v>
      </c>
      <c r="C70">
        <v>178000</v>
      </c>
      <c r="D70">
        <v>0</v>
      </c>
      <c r="E70" t="s">
        <v>21</v>
      </c>
      <c r="F70" t="s">
        <v>17</v>
      </c>
      <c r="G70" t="s">
        <v>17</v>
      </c>
      <c r="H70">
        <v>7658</v>
      </c>
      <c r="I70" s="1">
        <v>41908.730555555558</v>
      </c>
      <c r="J70">
        <v>0</v>
      </c>
      <c r="K70">
        <v>-3106.6</v>
      </c>
      <c r="L70">
        <v>0</v>
      </c>
      <c r="M70">
        <v>0</v>
      </c>
    </row>
    <row r="71" spans="1:13" x14ac:dyDescent="0.25">
      <c r="A71" s="6">
        <v>50185</v>
      </c>
      <c r="B71" s="6">
        <v>146131</v>
      </c>
      <c r="C71" s="6">
        <v>178512</v>
      </c>
      <c r="D71">
        <v>0</v>
      </c>
      <c r="E71" t="s">
        <v>18</v>
      </c>
      <c r="F71" t="s">
        <v>17</v>
      </c>
      <c r="G71" t="s">
        <v>17</v>
      </c>
      <c r="H71">
        <v>10323</v>
      </c>
      <c r="I71" s="1">
        <v>41914.576388888891</v>
      </c>
      <c r="J71">
        <v>0</v>
      </c>
      <c r="K71">
        <v>-243.66</v>
      </c>
      <c r="L71">
        <v>0</v>
      </c>
      <c r="M71">
        <v>0</v>
      </c>
    </row>
    <row r="72" spans="1:13" x14ac:dyDescent="0.25">
      <c r="A72" s="6">
        <v>50559</v>
      </c>
      <c r="B72" s="6">
        <v>98271</v>
      </c>
      <c r="C72" s="6">
        <v>186145</v>
      </c>
      <c r="D72">
        <v>0</v>
      </c>
      <c r="E72" t="s">
        <v>21</v>
      </c>
      <c r="F72" t="s">
        <v>17</v>
      </c>
      <c r="G72" t="s">
        <v>17</v>
      </c>
      <c r="H72">
        <v>5842</v>
      </c>
      <c r="I72" s="1">
        <v>41915.552083333336</v>
      </c>
      <c r="J72">
        <v>0</v>
      </c>
      <c r="K72">
        <v>-180.8</v>
      </c>
      <c r="L72">
        <v>0</v>
      </c>
      <c r="M72">
        <v>0</v>
      </c>
    </row>
    <row r="73" spans="1:13" x14ac:dyDescent="0.25">
      <c r="A73" s="6">
        <v>50722</v>
      </c>
      <c r="B73" s="6">
        <v>138454</v>
      </c>
      <c r="C73" s="6">
        <v>188496</v>
      </c>
      <c r="D73">
        <v>0</v>
      </c>
      <c r="E73" t="s">
        <v>18</v>
      </c>
      <c r="F73" t="s">
        <v>17</v>
      </c>
      <c r="G73" t="s">
        <v>17</v>
      </c>
      <c r="H73">
        <v>9634</v>
      </c>
      <c r="I73" s="1">
        <v>41920.558333333334</v>
      </c>
      <c r="J73">
        <v>0</v>
      </c>
      <c r="K73">
        <v>-459.26</v>
      </c>
      <c r="L73">
        <v>0</v>
      </c>
      <c r="M73">
        <v>0</v>
      </c>
    </row>
    <row r="74" spans="1:13" x14ac:dyDescent="0.25">
      <c r="A74" s="6">
        <v>50707</v>
      </c>
      <c r="B74" s="6">
        <v>98280</v>
      </c>
      <c r="C74" s="6">
        <v>190321</v>
      </c>
      <c r="D74">
        <v>0</v>
      </c>
      <c r="E74" t="s">
        <v>21</v>
      </c>
      <c r="F74" t="s">
        <v>17</v>
      </c>
      <c r="G74" t="s">
        <v>17</v>
      </c>
      <c r="H74">
        <v>5844</v>
      </c>
      <c r="I74" s="1">
        <v>41920.546527777777</v>
      </c>
      <c r="J74">
        <v>0</v>
      </c>
      <c r="K74">
        <v>-13826</v>
      </c>
      <c r="L74">
        <v>0</v>
      </c>
      <c r="M74">
        <v>0</v>
      </c>
    </row>
    <row r="75" spans="1:13" x14ac:dyDescent="0.25">
      <c r="A75" s="6">
        <v>50972</v>
      </c>
      <c r="B75" s="6">
        <v>121421</v>
      </c>
      <c r="C75" s="6">
        <v>192513</v>
      </c>
      <c r="D75">
        <v>0</v>
      </c>
      <c r="E75" t="s">
        <v>21</v>
      </c>
      <c r="F75" t="s">
        <v>17</v>
      </c>
      <c r="G75" t="s">
        <v>17</v>
      </c>
      <c r="H75">
        <v>7397</v>
      </c>
      <c r="I75" s="1">
        <v>41921.637499999997</v>
      </c>
      <c r="J75">
        <v>0</v>
      </c>
      <c r="K75">
        <v>-18163.400000000001</v>
      </c>
      <c r="L75">
        <v>0</v>
      </c>
      <c r="M75">
        <v>0</v>
      </c>
    </row>
    <row r="76" spans="1:13" x14ac:dyDescent="0.25">
      <c r="A76" s="6">
        <v>51567</v>
      </c>
      <c r="B76" s="6">
        <v>132444</v>
      </c>
      <c r="C76" s="6">
        <v>197493</v>
      </c>
      <c r="D76">
        <v>0</v>
      </c>
      <c r="E76" t="s">
        <v>21</v>
      </c>
      <c r="F76" t="s">
        <v>17</v>
      </c>
      <c r="G76" t="s">
        <v>17</v>
      </c>
      <c r="H76">
        <v>9027</v>
      </c>
      <c r="I76" s="1">
        <v>41928.67083333333</v>
      </c>
      <c r="J76">
        <v>0</v>
      </c>
      <c r="K76">
        <v>-25535.599999999999</v>
      </c>
      <c r="L76">
        <v>0</v>
      </c>
      <c r="M76">
        <v>0</v>
      </c>
    </row>
    <row r="77" spans="1:13" x14ac:dyDescent="0.25">
      <c r="A77" s="6">
        <v>52881</v>
      </c>
      <c r="B77" s="6">
        <v>90220</v>
      </c>
      <c r="C77" s="6">
        <v>204776</v>
      </c>
      <c r="D77">
        <v>0</v>
      </c>
      <c r="E77" t="s">
        <v>18</v>
      </c>
      <c r="F77" t="s">
        <v>17</v>
      </c>
      <c r="G77" t="s">
        <v>17</v>
      </c>
      <c r="H77">
        <v>5222</v>
      </c>
      <c r="I77" s="1">
        <v>41941.650694444441</v>
      </c>
      <c r="J77">
        <v>0</v>
      </c>
      <c r="K77">
        <v>-127.32</v>
      </c>
      <c r="L77">
        <v>0</v>
      </c>
      <c r="M77">
        <v>0</v>
      </c>
    </row>
    <row r="78" spans="1:13" x14ac:dyDescent="0.25">
      <c r="A78" s="6">
        <v>52458</v>
      </c>
      <c r="B78" s="6">
        <v>131481</v>
      </c>
      <c r="C78" s="6">
        <v>205563</v>
      </c>
      <c r="D78">
        <v>0</v>
      </c>
      <c r="E78" t="s">
        <v>21</v>
      </c>
      <c r="F78" t="s">
        <v>17</v>
      </c>
      <c r="G78" t="s">
        <v>17</v>
      </c>
      <c r="H78">
        <v>8954</v>
      </c>
      <c r="I78" s="1">
        <v>41936.496527777781</v>
      </c>
      <c r="J78">
        <v>0</v>
      </c>
      <c r="K78">
        <v>-2330.8000000000002</v>
      </c>
      <c r="L78">
        <v>0</v>
      </c>
      <c r="M78">
        <v>0</v>
      </c>
    </row>
    <row r="79" spans="1:13" x14ac:dyDescent="0.25">
      <c r="A79" s="6">
        <v>53998</v>
      </c>
      <c r="B79" s="6">
        <v>178915</v>
      </c>
      <c r="C79" s="6">
        <v>215246</v>
      </c>
      <c r="D79">
        <v>0</v>
      </c>
      <c r="E79" t="s">
        <v>18</v>
      </c>
      <c r="F79" t="s">
        <v>17</v>
      </c>
      <c r="G79" t="s">
        <v>17</v>
      </c>
      <c r="H79">
        <v>12732</v>
      </c>
      <c r="I79" s="1">
        <v>41949.697916666664</v>
      </c>
      <c r="J79">
        <v>0</v>
      </c>
      <c r="K79">
        <v>-113.14</v>
      </c>
      <c r="L79">
        <v>0</v>
      </c>
      <c r="M79">
        <v>0</v>
      </c>
    </row>
    <row r="80" spans="1:13" x14ac:dyDescent="0.25">
      <c r="A80" s="6">
        <v>56487</v>
      </c>
      <c r="B80" s="6">
        <v>187063</v>
      </c>
      <c r="C80" s="6">
        <v>216368</v>
      </c>
      <c r="D80">
        <v>0</v>
      </c>
      <c r="E80" t="s">
        <v>18</v>
      </c>
      <c r="F80" t="s">
        <v>17</v>
      </c>
      <c r="G80" t="s">
        <v>17</v>
      </c>
      <c r="H80">
        <v>13286</v>
      </c>
      <c r="I80" s="1">
        <v>41955.640972222223</v>
      </c>
      <c r="J80">
        <v>0</v>
      </c>
      <c r="K80">
        <v>-122.86</v>
      </c>
      <c r="L80">
        <v>0</v>
      </c>
      <c r="M80">
        <v>0</v>
      </c>
    </row>
    <row r="81" spans="1:13" x14ac:dyDescent="0.25">
      <c r="A81" s="6">
        <v>55455</v>
      </c>
      <c r="B81" s="6">
        <v>169962</v>
      </c>
      <c r="C81" s="6">
        <v>219040</v>
      </c>
      <c r="D81">
        <v>0</v>
      </c>
      <c r="E81" t="s">
        <v>21</v>
      </c>
      <c r="F81" t="s">
        <v>17</v>
      </c>
      <c r="G81" t="s">
        <v>17</v>
      </c>
      <c r="H81">
        <v>12015</v>
      </c>
      <c r="I81" s="1">
        <v>41953.603472222225</v>
      </c>
      <c r="J81">
        <v>0</v>
      </c>
      <c r="K81">
        <v>-23119.64</v>
      </c>
      <c r="L81">
        <v>0</v>
      </c>
      <c r="M81">
        <v>0</v>
      </c>
    </row>
    <row r="82" spans="1:13" x14ac:dyDescent="0.25">
      <c r="A82" s="6">
        <v>56713</v>
      </c>
      <c r="B82" s="6">
        <v>165570</v>
      </c>
      <c r="C82" s="6">
        <v>223371</v>
      </c>
      <c r="D82">
        <v>0</v>
      </c>
      <c r="E82" t="s">
        <v>21</v>
      </c>
      <c r="F82" t="s">
        <v>17</v>
      </c>
      <c r="G82" t="s">
        <v>17</v>
      </c>
      <c r="H82">
        <v>11600</v>
      </c>
      <c r="I82" s="1">
        <v>41957.356249999997</v>
      </c>
      <c r="J82">
        <v>0</v>
      </c>
      <c r="K82">
        <v>-9540.6</v>
      </c>
      <c r="L82">
        <v>0</v>
      </c>
      <c r="M82">
        <v>0</v>
      </c>
    </row>
    <row r="83" spans="1:13" x14ac:dyDescent="0.25">
      <c r="A83" s="6">
        <v>57822</v>
      </c>
      <c r="B83" s="6">
        <v>178803</v>
      </c>
      <c r="C83" s="6">
        <v>230349</v>
      </c>
      <c r="D83">
        <v>0</v>
      </c>
      <c r="E83" t="s">
        <v>21</v>
      </c>
      <c r="F83" t="s">
        <v>17</v>
      </c>
      <c r="G83" t="s">
        <v>17</v>
      </c>
      <c r="H83">
        <v>12693</v>
      </c>
      <c r="I83" s="1">
        <v>41964.409722222219</v>
      </c>
      <c r="J83">
        <v>0</v>
      </c>
      <c r="K83">
        <v>-8718.7999999999993</v>
      </c>
      <c r="L83">
        <v>0</v>
      </c>
      <c r="M83">
        <v>0</v>
      </c>
    </row>
    <row r="84" spans="1:13" x14ac:dyDescent="0.25">
      <c r="A84" s="6">
        <v>58682</v>
      </c>
      <c r="B84" s="6">
        <v>178914</v>
      </c>
      <c r="C84" s="6">
        <v>235273</v>
      </c>
      <c r="D84">
        <v>0</v>
      </c>
      <c r="E84" t="s">
        <v>18</v>
      </c>
      <c r="F84" t="s">
        <v>17</v>
      </c>
      <c r="G84" t="s">
        <v>17</v>
      </c>
      <c r="H84">
        <v>12731</v>
      </c>
      <c r="I84" s="1">
        <v>41972.446527777778</v>
      </c>
      <c r="J84">
        <v>0</v>
      </c>
      <c r="K84">
        <v>-207.34</v>
      </c>
      <c r="L84">
        <v>0</v>
      </c>
      <c r="M84">
        <v>0</v>
      </c>
    </row>
    <row r="85" spans="1:13" x14ac:dyDescent="0.25">
      <c r="A85" s="6">
        <v>58171</v>
      </c>
      <c r="B85" s="6">
        <v>155553</v>
      </c>
      <c r="C85" s="6">
        <v>236551</v>
      </c>
      <c r="D85">
        <v>0</v>
      </c>
      <c r="E85" t="s">
        <v>21</v>
      </c>
      <c r="F85" t="s">
        <v>17</v>
      </c>
      <c r="G85" t="s">
        <v>17</v>
      </c>
      <c r="H85">
        <v>10905</v>
      </c>
      <c r="I85" s="1">
        <v>41971.373611111114</v>
      </c>
      <c r="J85">
        <v>0</v>
      </c>
      <c r="K85">
        <v>-7948.4</v>
      </c>
      <c r="L85">
        <v>0</v>
      </c>
      <c r="M85">
        <v>0</v>
      </c>
    </row>
    <row r="86" spans="1:13" x14ac:dyDescent="0.25">
      <c r="A86" s="6">
        <v>59750</v>
      </c>
      <c r="B86" s="6">
        <v>183021</v>
      </c>
      <c r="C86" s="6">
        <v>247845</v>
      </c>
      <c r="D86">
        <v>0</v>
      </c>
      <c r="E86" t="s">
        <v>21</v>
      </c>
      <c r="F86" t="s">
        <v>17</v>
      </c>
      <c r="G86" t="s">
        <v>17</v>
      </c>
      <c r="H86">
        <v>13042</v>
      </c>
      <c r="I86" s="1">
        <v>41984.609027777777</v>
      </c>
      <c r="J86">
        <v>0</v>
      </c>
      <c r="K86">
        <v>-19908.599999999999</v>
      </c>
      <c r="L86">
        <v>0</v>
      </c>
      <c r="M86">
        <v>0</v>
      </c>
    </row>
    <row r="87" spans="1:13" x14ac:dyDescent="0.25">
      <c r="A87" s="6">
        <v>60999</v>
      </c>
      <c r="B87" s="6">
        <v>205810</v>
      </c>
      <c r="C87" s="6">
        <v>253263</v>
      </c>
      <c r="D87">
        <v>0</v>
      </c>
      <c r="E87" t="s">
        <v>18</v>
      </c>
      <c r="F87" t="s">
        <v>17</v>
      </c>
      <c r="G87" t="s">
        <v>17</v>
      </c>
      <c r="H87">
        <v>14992</v>
      </c>
      <c r="I87" s="1">
        <v>41996.478472222225</v>
      </c>
      <c r="J87">
        <v>0</v>
      </c>
      <c r="K87">
        <v>-999.49</v>
      </c>
      <c r="L87">
        <v>0</v>
      </c>
      <c r="M87">
        <v>0</v>
      </c>
    </row>
    <row r="88" spans="1:13" x14ac:dyDescent="0.25">
      <c r="A88" s="6">
        <v>60686</v>
      </c>
      <c r="B88" s="6">
        <v>189853</v>
      </c>
      <c r="C88" s="6">
        <v>254517</v>
      </c>
      <c r="D88">
        <v>0</v>
      </c>
      <c r="E88" t="s">
        <v>21</v>
      </c>
      <c r="F88" t="s">
        <v>17</v>
      </c>
      <c r="G88" t="s">
        <v>17</v>
      </c>
      <c r="H88">
        <v>13425</v>
      </c>
      <c r="I88" s="1">
        <v>41992.611805555556</v>
      </c>
      <c r="J88">
        <v>0</v>
      </c>
      <c r="K88">
        <v>-20807</v>
      </c>
      <c r="L88">
        <v>0</v>
      </c>
      <c r="M88">
        <v>0</v>
      </c>
    </row>
    <row r="89" spans="1:13" x14ac:dyDescent="0.25">
      <c r="A89" s="6">
        <v>61925</v>
      </c>
      <c r="B89" s="6">
        <v>253722</v>
      </c>
      <c r="C89" s="6">
        <v>260974</v>
      </c>
      <c r="D89">
        <v>0</v>
      </c>
      <c r="E89" t="s">
        <v>18</v>
      </c>
      <c r="F89" t="s">
        <v>17</v>
      </c>
      <c r="G89" t="s">
        <v>17</v>
      </c>
      <c r="H89">
        <v>18509</v>
      </c>
      <c r="I89" s="1">
        <v>42010.650694444441</v>
      </c>
      <c r="J89">
        <v>0</v>
      </c>
      <c r="K89">
        <v>-139.52000000000001</v>
      </c>
      <c r="L89">
        <v>0</v>
      </c>
      <c r="M89">
        <v>0</v>
      </c>
    </row>
    <row r="90" spans="1:13" x14ac:dyDescent="0.25">
      <c r="A90" s="6">
        <v>62602</v>
      </c>
      <c r="B90" s="6">
        <v>217142</v>
      </c>
      <c r="C90" s="6">
        <v>266988</v>
      </c>
      <c r="D90">
        <v>0</v>
      </c>
      <c r="E90" t="s">
        <v>21</v>
      </c>
      <c r="F90" t="s">
        <v>17</v>
      </c>
      <c r="G90" t="s">
        <v>17</v>
      </c>
      <c r="H90">
        <v>15816</v>
      </c>
      <c r="I90" s="1">
        <v>42012.421527777777</v>
      </c>
      <c r="J90">
        <v>0</v>
      </c>
      <c r="K90">
        <v>-11383.6</v>
      </c>
      <c r="L90">
        <v>0</v>
      </c>
      <c r="M90">
        <v>0</v>
      </c>
    </row>
    <row r="91" spans="1:13" x14ac:dyDescent="0.25">
      <c r="A91" s="6">
        <v>62920</v>
      </c>
      <c r="B91" s="6">
        <v>197906</v>
      </c>
      <c r="C91" s="6">
        <v>269387</v>
      </c>
      <c r="D91">
        <v>0</v>
      </c>
      <c r="E91" t="s">
        <v>18</v>
      </c>
      <c r="F91" t="s">
        <v>17</v>
      </c>
      <c r="G91" t="s">
        <v>17</v>
      </c>
      <c r="H91">
        <v>14315</v>
      </c>
      <c r="I91" s="1">
        <v>42023.680555555555</v>
      </c>
      <c r="J91">
        <v>0</v>
      </c>
      <c r="K91">
        <v>-557.26</v>
      </c>
      <c r="L91">
        <v>0</v>
      </c>
      <c r="M91">
        <v>0</v>
      </c>
    </row>
    <row r="92" spans="1:13" x14ac:dyDescent="0.25">
      <c r="A92" s="6">
        <v>63141</v>
      </c>
      <c r="B92" s="6">
        <v>236298</v>
      </c>
      <c r="C92" s="6">
        <v>272297</v>
      </c>
      <c r="D92">
        <v>0</v>
      </c>
      <c r="E92" t="s">
        <v>18</v>
      </c>
      <c r="F92" t="s">
        <v>17</v>
      </c>
      <c r="G92" t="s">
        <v>17</v>
      </c>
      <c r="H92">
        <v>17318</v>
      </c>
      <c r="I92" s="1">
        <v>42026.575694444444</v>
      </c>
      <c r="J92">
        <v>0</v>
      </c>
      <c r="K92">
        <v>-493.56</v>
      </c>
      <c r="L92">
        <v>0</v>
      </c>
      <c r="M92">
        <v>0</v>
      </c>
    </row>
    <row r="93" spans="1:13" x14ac:dyDescent="0.25">
      <c r="A93" s="6">
        <v>62823</v>
      </c>
      <c r="B93" s="6">
        <v>231904</v>
      </c>
      <c r="C93" s="6">
        <v>272978</v>
      </c>
      <c r="D93">
        <v>0</v>
      </c>
      <c r="E93" t="s">
        <v>21</v>
      </c>
      <c r="F93" t="s">
        <v>17</v>
      </c>
      <c r="G93" t="s">
        <v>17</v>
      </c>
      <c r="H93">
        <v>16955</v>
      </c>
      <c r="I93" s="1">
        <v>42023.6</v>
      </c>
      <c r="J93">
        <v>0</v>
      </c>
      <c r="K93">
        <v>-11879</v>
      </c>
      <c r="L93">
        <v>0</v>
      </c>
      <c r="M93">
        <v>0</v>
      </c>
    </row>
    <row r="94" spans="1:13" x14ac:dyDescent="0.25">
      <c r="A94" s="6">
        <v>63490</v>
      </c>
      <c r="B94" s="6">
        <v>242705</v>
      </c>
      <c r="C94" s="6">
        <v>277580</v>
      </c>
      <c r="D94">
        <v>0</v>
      </c>
      <c r="E94" t="s">
        <v>18</v>
      </c>
      <c r="F94" t="s">
        <v>17</v>
      </c>
      <c r="G94" t="s">
        <v>17</v>
      </c>
      <c r="H94">
        <v>17753</v>
      </c>
      <c r="I94" s="1">
        <v>42031.491666666669</v>
      </c>
      <c r="J94">
        <v>0</v>
      </c>
      <c r="K94">
        <v>-817.32</v>
      </c>
      <c r="L94">
        <v>0</v>
      </c>
      <c r="M94">
        <v>0</v>
      </c>
    </row>
    <row r="95" spans="1:13" x14ac:dyDescent="0.25">
      <c r="A95" s="6">
        <v>63312</v>
      </c>
      <c r="B95" s="6">
        <v>253655</v>
      </c>
      <c r="C95" s="6">
        <v>277581</v>
      </c>
      <c r="D95">
        <v>0</v>
      </c>
      <c r="E95" t="s">
        <v>18</v>
      </c>
      <c r="F95" t="s">
        <v>17</v>
      </c>
      <c r="G95" t="s">
        <v>17</v>
      </c>
      <c r="H95">
        <v>18451</v>
      </c>
      <c r="I95" s="1">
        <v>42030.701388888891</v>
      </c>
      <c r="J95">
        <v>0</v>
      </c>
      <c r="K95">
        <v>-552.88</v>
      </c>
      <c r="L95">
        <v>0</v>
      </c>
      <c r="M95">
        <v>0</v>
      </c>
    </row>
    <row r="96" spans="1:13" x14ac:dyDescent="0.25">
      <c r="A96" s="6">
        <v>63669</v>
      </c>
      <c r="B96" s="6">
        <v>161591</v>
      </c>
      <c r="C96" s="6">
        <v>278387</v>
      </c>
      <c r="D96">
        <v>0</v>
      </c>
      <c r="E96" t="s">
        <v>21</v>
      </c>
      <c r="F96" t="s">
        <v>17</v>
      </c>
      <c r="G96" t="s">
        <v>17</v>
      </c>
      <c r="H96">
        <v>11355</v>
      </c>
      <c r="I96" s="1">
        <v>42034.465277777781</v>
      </c>
      <c r="J96">
        <v>0</v>
      </c>
      <c r="K96">
        <v>-13397.2</v>
      </c>
      <c r="L96">
        <v>0</v>
      </c>
      <c r="M96">
        <v>0</v>
      </c>
    </row>
    <row r="97" spans="1:15" x14ac:dyDescent="0.25">
      <c r="A97" s="6">
        <v>66080</v>
      </c>
      <c r="B97" s="6">
        <v>253663</v>
      </c>
      <c r="C97" s="6">
        <v>283853</v>
      </c>
      <c r="D97">
        <v>0</v>
      </c>
      <c r="E97" t="s">
        <v>18</v>
      </c>
      <c r="F97" t="s">
        <v>17</v>
      </c>
      <c r="G97" t="s">
        <v>17</v>
      </c>
      <c r="H97">
        <v>18457</v>
      </c>
      <c r="I97" s="1">
        <v>42046.661805555559</v>
      </c>
      <c r="J97">
        <v>0</v>
      </c>
      <c r="K97">
        <v>-237.01</v>
      </c>
      <c r="L97">
        <v>0</v>
      </c>
      <c r="M97">
        <v>0</v>
      </c>
    </row>
    <row r="98" spans="1:15" x14ac:dyDescent="0.25">
      <c r="A98" s="6">
        <v>65784</v>
      </c>
      <c r="B98" s="6">
        <v>267614</v>
      </c>
      <c r="C98" s="6">
        <v>284821</v>
      </c>
      <c r="D98">
        <v>0</v>
      </c>
      <c r="E98" t="s">
        <v>18</v>
      </c>
      <c r="F98" t="s">
        <v>17</v>
      </c>
      <c r="G98" t="s">
        <v>17</v>
      </c>
      <c r="H98">
        <v>19416</v>
      </c>
      <c r="I98" s="1">
        <v>42046.593055555553</v>
      </c>
      <c r="J98">
        <v>0</v>
      </c>
      <c r="K98">
        <v>-218.48</v>
      </c>
      <c r="L98">
        <v>0</v>
      </c>
      <c r="M98">
        <v>0</v>
      </c>
    </row>
    <row r="99" spans="1:15" x14ac:dyDescent="0.25">
      <c r="A99" s="6">
        <v>65411</v>
      </c>
      <c r="B99" s="6">
        <v>189661</v>
      </c>
      <c r="C99" s="6">
        <v>289149</v>
      </c>
      <c r="D99">
        <v>0</v>
      </c>
      <c r="E99" t="s">
        <v>21</v>
      </c>
      <c r="F99" t="s">
        <v>17</v>
      </c>
      <c r="G99" t="s">
        <v>17</v>
      </c>
      <c r="H99">
        <v>13406</v>
      </c>
      <c r="I99" s="1">
        <v>42041.479861111111</v>
      </c>
      <c r="J99">
        <v>0</v>
      </c>
      <c r="K99">
        <v>-4093.6</v>
      </c>
      <c r="L99">
        <v>0</v>
      </c>
      <c r="M99">
        <v>0</v>
      </c>
    </row>
    <row r="100" spans="1:15" x14ac:dyDescent="0.25">
      <c r="A100" s="6">
        <v>65647</v>
      </c>
      <c r="B100" s="6">
        <v>101233</v>
      </c>
      <c r="C100" s="6">
        <v>293856</v>
      </c>
      <c r="D100">
        <v>0</v>
      </c>
      <c r="E100" t="s">
        <v>21</v>
      </c>
      <c r="F100" t="s">
        <v>17</v>
      </c>
      <c r="G100" t="s">
        <v>17</v>
      </c>
      <c r="H100">
        <v>5952</v>
      </c>
      <c r="I100" s="1">
        <v>42045.594444444447</v>
      </c>
      <c r="J100">
        <v>0</v>
      </c>
      <c r="K100">
        <v>-1144.5999999999999</v>
      </c>
      <c r="L100">
        <v>0</v>
      </c>
      <c r="M100">
        <v>0</v>
      </c>
    </row>
    <row r="101" spans="1:15" x14ac:dyDescent="0.25">
      <c r="A101" s="6">
        <v>67727</v>
      </c>
      <c r="B101" s="6">
        <v>245869</v>
      </c>
      <c r="C101" s="6">
        <v>295255</v>
      </c>
      <c r="D101">
        <v>0</v>
      </c>
      <c r="E101" t="s">
        <v>18</v>
      </c>
      <c r="F101" t="s">
        <v>17</v>
      </c>
      <c r="G101" t="s">
        <v>17</v>
      </c>
      <c r="H101">
        <v>17850</v>
      </c>
      <c r="I101" s="1">
        <v>42063.508333333331</v>
      </c>
      <c r="J101">
        <v>0</v>
      </c>
      <c r="K101">
        <v>-90.3</v>
      </c>
      <c r="L101">
        <v>0</v>
      </c>
      <c r="M101">
        <v>0</v>
      </c>
    </row>
    <row r="102" spans="1:15" x14ac:dyDescent="0.25">
      <c r="A102" s="6">
        <v>67673</v>
      </c>
      <c r="B102" s="6">
        <v>244739</v>
      </c>
      <c r="C102" s="6">
        <v>301898</v>
      </c>
      <c r="D102">
        <v>0</v>
      </c>
      <c r="E102" t="s">
        <v>18</v>
      </c>
      <c r="F102" t="s">
        <v>17</v>
      </c>
      <c r="G102" t="s">
        <v>17</v>
      </c>
      <c r="H102">
        <v>17808</v>
      </c>
      <c r="I102" s="1">
        <v>42063.493750000001</v>
      </c>
      <c r="J102">
        <v>0</v>
      </c>
      <c r="K102">
        <v>-233.43</v>
      </c>
      <c r="L102">
        <v>0</v>
      </c>
      <c r="M102">
        <v>0</v>
      </c>
    </row>
    <row r="103" spans="1:15" x14ac:dyDescent="0.25">
      <c r="A103" s="6">
        <v>68675</v>
      </c>
      <c r="B103" s="6">
        <v>245845</v>
      </c>
      <c r="C103" s="6">
        <v>314479</v>
      </c>
      <c r="D103">
        <v>0</v>
      </c>
      <c r="E103" t="s">
        <v>18</v>
      </c>
      <c r="F103" t="s">
        <v>17</v>
      </c>
      <c r="G103" t="s">
        <v>17</v>
      </c>
      <c r="H103">
        <v>17833</v>
      </c>
      <c r="I103" s="1">
        <v>42067.584722222222</v>
      </c>
      <c r="J103">
        <v>0</v>
      </c>
      <c r="K103">
        <v>-323.17</v>
      </c>
      <c r="L103">
        <v>0</v>
      </c>
      <c r="M103">
        <v>0</v>
      </c>
    </row>
    <row r="104" spans="1:15" x14ac:dyDescent="0.25">
      <c r="A104" s="6">
        <v>69826</v>
      </c>
      <c r="B104" s="6">
        <v>289142</v>
      </c>
      <c r="C104" s="6">
        <v>326503</v>
      </c>
      <c r="D104">
        <v>0</v>
      </c>
      <c r="E104" t="s">
        <v>21</v>
      </c>
      <c r="F104" t="s">
        <v>17</v>
      </c>
      <c r="G104" t="s">
        <v>17</v>
      </c>
      <c r="H104">
        <v>21045</v>
      </c>
      <c r="I104" s="1">
        <v>42083.443749999999</v>
      </c>
      <c r="J104">
        <v>0</v>
      </c>
      <c r="K104">
        <v>-14654.8</v>
      </c>
      <c r="L104">
        <v>0</v>
      </c>
      <c r="M104">
        <v>0</v>
      </c>
    </row>
    <row r="105" spans="1:15" x14ac:dyDescent="0.25">
      <c r="A105" s="6">
        <v>69031</v>
      </c>
      <c r="B105" s="6">
        <v>275553</v>
      </c>
      <c r="C105" s="6">
        <v>327128</v>
      </c>
      <c r="D105">
        <v>0</v>
      </c>
      <c r="E105" t="s">
        <v>21</v>
      </c>
      <c r="F105" t="s">
        <v>17</v>
      </c>
      <c r="G105" t="s">
        <v>17</v>
      </c>
      <c r="H105">
        <v>20042</v>
      </c>
      <c r="I105" s="1">
        <v>42082.318749999999</v>
      </c>
      <c r="J105">
        <v>0</v>
      </c>
      <c r="K105">
        <v>-18059.599999999999</v>
      </c>
      <c r="L105">
        <v>0</v>
      </c>
      <c r="M105">
        <v>0</v>
      </c>
    </row>
    <row r="106" spans="1:15" x14ac:dyDescent="0.25">
      <c r="A106" s="6">
        <v>70637</v>
      </c>
      <c r="B106" s="6">
        <v>282694</v>
      </c>
      <c r="C106" s="6">
        <v>328770</v>
      </c>
      <c r="D106">
        <v>0</v>
      </c>
      <c r="E106" t="s">
        <v>18</v>
      </c>
      <c r="F106" t="s">
        <v>17</v>
      </c>
      <c r="G106" t="s">
        <v>17</v>
      </c>
      <c r="H106">
        <v>20637</v>
      </c>
      <c r="I106" s="1">
        <v>42084.409722222219</v>
      </c>
      <c r="J106">
        <v>0</v>
      </c>
      <c r="K106">
        <v>-1380.42</v>
      </c>
      <c r="L106">
        <v>0</v>
      </c>
      <c r="M106">
        <v>0</v>
      </c>
    </row>
    <row r="107" spans="1:15" x14ac:dyDescent="0.25">
      <c r="A107" s="6">
        <v>71298</v>
      </c>
      <c r="B107" s="6">
        <v>291286</v>
      </c>
      <c r="C107" s="6">
        <v>332651</v>
      </c>
      <c r="D107">
        <v>0</v>
      </c>
      <c r="E107" t="s">
        <v>21</v>
      </c>
      <c r="F107" t="s">
        <v>17</v>
      </c>
      <c r="G107" t="s">
        <v>17</v>
      </c>
      <c r="H107">
        <v>21363</v>
      </c>
      <c r="I107" s="1">
        <v>42090.57708333333</v>
      </c>
      <c r="J107">
        <v>0</v>
      </c>
      <c r="K107">
        <v>-17229.2</v>
      </c>
      <c r="L107">
        <v>0</v>
      </c>
      <c r="M107">
        <v>0</v>
      </c>
    </row>
    <row r="108" spans="1:15" x14ac:dyDescent="0.25">
      <c r="A108" s="6">
        <v>73357</v>
      </c>
      <c r="B108" s="6">
        <v>307539</v>
      </c>
      <c r="C108" s="6">
        <v>335811</v>
      </c>
      <c r="D108">
        <v>0</v>
      </c>
      <c r="E108" t="s">
        <v>18</v>
      </c>
      <c r="F108" t="s">
        <v>17</v>
      </c>
      <c r="G108" t="s">
        <v>17</v>
      </c>
      <c r="H108">
        <v>23267</v>
      </c>
      <c r="I108" s="1">
        <v>42101.693055555559</v>
      </c>
      <c r="J108">
        <v>0</v>
      </c>
      <c r="K108">
        <v>-305.18</v>
      </c>
      <c r="L108">
        <v>0</v>
      </c>
      <c r="M108">
        <v>0</v>
      </c>
      <c r="O108">
        <f>1073-33</f>
        <v>1040</v>
      </c>
    </row>
    <row r="109" spans="1:15" x14ac:dyDescent="0.25">
      <c r="A109" s="6">
        <v>73997</v>
      </c>
      <c r="B109" s="6">
        <v>298468</v>
      </c>
      <c r="C109" s="6">
        <v>335812</v>
      </c>
      <c r="D109">
        <v>0</v>
      </c>
      <c r="E109" t="s">
        <v>19</v>
      </c>
      <c r="F109" t="s">
        <v>17</v>
      </c>
      <c r="G109" t="s">
        <v>17</v>
      </c>
      <c r="H109">
        <v>22269</v>
      </c>
      <c r="I109" s="1">
        <v>42102.644444444442</v>
      </c>
      <c r="J109">
        <v>0</v>
      </c>
      <c r="K109">
        <v>-336.82</v>
      </c>
      <c r="L109">
        <v>0</v>
      </c>
      <c r="M109">
        <v>0</v>
      </c>
    </row>
    <row r="110" spans="1:15" x14ac:dyDescent="0.25">
      <c r="A110" s="6">
        <v>71663</v>
      </c>
      <c r="B110" s="6">
        <v>294884</v>
      </c>
      <c r="C110" s="6">
        <v>338368</v>
      </c>
      <c r="D110">
        <v>0</v>
      </c>
      <c r="E110" t="s">
        <v>21</v>
      </c>
      <c r="F110" t="s">
        <v>17</v>
      </c>
      <c r="G110" t="s">
        <v>17</v>
      </c>
      <c r="H110">
        <v>21885</v>
      </c>
      <c r="I110" s="1">
        <v>42095.436111111114</v>
      </c>
      <c r="J110">
        <v>0</v>
      </c>
      <c r="K110">
        <v>-25929.8</v>
      </c>
      <c r="L110">
        <v>0</v>
      </c>
      <c r="M110">
        <v>0</v>
      </c>
    </row>
    <row r="111" spans="1:15" x14ac:dyDescent="0.25">
      <c r="A111" s="6">
        <v>74541</v>
      </c>
      <c r="B111" s="6">
        <v>277226</v>
      </c>
      <c r="C111" s="6">
        <v>344838</v>
      </c>
      <c r="D111">
        <v>0</v>
      </c>
      <c r="E111" t="s">
        <v>18</v>
      </c>
      <c r="F111" t="s">
        <v>17</v>
      </c>
      <c r="G111" t="s">
        <v>17</v>
      </c>
      <c r="H111">
        <v>20350</v>
      </c>
      <c r="I111" s="1">
        <v>42104.467361111114</v>
      </c>
      <c r="J111">
        <v>0</v>
      </c>
      <c r="K111">
        <v>-497.54</v>
      </c>
      <c r="L111">
        <v>0</v>
      </c>
      <c r="M111">
        <v>0</v>
      </c>
    </row>
    <row r="112" spans="1:15" x14ac:dyDescent="0.25">
      <c r="A112" s="6">
        <v>74044</v>
      </c>
      <c r="B112" s="6">
        <v>301254</v>
      </c>
      <c r="C112" s="6">
        <v>344844</v>
      </c>
      <c r="D112">
        <v>0</v>
      </c>
      <c r="E112" t="s">
        <v>21</v>
      </c>
      <c r="F112" t="s">
        <v>17</v>
      </c>
      <c r="G112" t="s">
        <v>17</v>
      </c>
      <c r="H112">
        <v>22579</v>
      </c>
      <c r="I112" s="1">
        <v>42104.404166666667</v>
      </c>
      <c r="J112">
        <v>0</v>
      </c>
      <c r="K112">
        <v>-21969</v>
      </c>
      <c r="L112">
        <v>0</v>
      </c>
      <c r="M112">
        <v>0</v>
      </c>
    </row>
    <row r="113" spans="1:13" x14ac:dyDescent="0.25">
      <c r="A113" s="6">
        <v>75911</v>
      </c>
      <c r="B113" s="6">
        <v>317781</v>
      </c>
      <c r="C113" s="6">
        <v>351180</v>
      </c>
      <c r="D113">
        <v>0</v>
      </c>
      <c r="E113" t="s">
        <v>21</v>
      </c>
      <c r="F113" t="s">
        <v>17</v>
      </c>
      <c r="G113" t="s">
        <v>17</v>
      </c>
      <c r="H113">
        <v>24539</v>
      </c>
      <c r="I113" s="1">
        <v>42110.415972222225</v>
      </c>
      <c r="J113">
        <v>0</v>
      </c>
      <c r="K113">
        <v>-10707.2</v>
      </c>
      <c r="L113">
        <v>0</v>
      </c>
      <c r="M113">
        <v>0</v>
      </c>
    </row>
    <row r="114" spans="1:13" x14ac:dyDescent="0.25">
      <c r="A114" s="6">
        <v>76218</v>
      </c>
      <c r="B114" s="6">
        <v>317893</v>
      </c>
      <c r="C114" s="6">
        <v>356312</v>
      </c>
      <c r="D114">
        <v>0</v>
      </c>
      <c r="E114" t="s">
        <v>21</v>
      </c>
      <c r="F114" t="s">
        <v>17</v>
      </c>
      <c r="G114" t="s">
        <v>17</v>
      </c>
      <c r="H114">
        <v>24558</v>
      </c>
      <c r="I114" s="1">
        <v>42122.334722222222</v>
      </c>
      <c r="J114">
        <v>0</v>
      </c>
      <c r="K114">
        <v>-27608.52</v>
      </c>
      <c r="L114">
        <v>0</v>
      </c>
      <c r="M114">
        <v>0</v>
      </c>
    </row>
    <row r="115" spans="1:13" x14ac:dyDescent="0.25">
      <c r="A115" s="6">
        <v>78032</v>
      </c>
      <c r="B115" s="6">
        <v>313548</v>
      </c>
      <c r="C115" s="6">
        <v>357272</v>
      </c>
      <c r="D115">
        <v>0</v>
      </c>
      <c r="E115" t="s">
        <v>18</v>
      </c>
      <c r="F115" t="s">
        <v>17</v>
      </c>
      <c r="G115" t="s">
        <v>17</v>
      </c>
      <c r="H115">
        <v>24076</v>
      </c>
      <c r="I115" s="1">
        <v>42124.620833333334</v>
      </c>
      <c r="J115">
        <v>0</v>
      </c>
      <c r="K115">
        <v>-774.87</v>
      </c>
      <c r="L115">
        <v>0</v>
      </c>
      <c r="M115">
        <v>0</v>
      </c>
    </row>
    <row r="116" spans="1:13" x14ac:dyDescent="0.25">
      <c r="A116" s="6">
        <v>77969</v>
      </c>
      <c r="B116" s="6">
        <v>324794</v>
      </c>
      <c r="C116" s="6">
        <v>359060</v>
      </c>
      <c r="D116">
        <v>0</v>
      </c>
      <c r="E116" t="s">
        <v>18</v>
      </c>
      <c r="F116" t="s">
        <v>17</v>
      </c>
      <c r="G116" t="s">
        <v>17</v>
      </c>
      <c r="H116">
        <v>25191</v>
      </c>
      <c r="I116" s="1">
        <v>42124.586805555555</v>
      </c>
      <c r="J116">
        <v>0</v>
      </c>
      <c r="K116">
        <v>-8.5</v>
      </c>
      <c r="L116">
        <v>0</v>
      </c>
      <c r="M116">
        <v>0</v>
      </c>
    </row>
    <row r="117" spans="1:13" x14ac:dyDescent="0.25">
      <c r="A117" s="6">
        <v>77708</v>
      </c>
      <c r="B117" s="6">
        <v>342552</v>
      </c>
      <c r="C117" s="6">
        <v>360333</v>
      </c>
      <c r="D117">
        <v>0</v>
      </c>
      <c r="E117" t="s">
        <v>18</v>
      </c>
      <c r="F117" t="s">
        <v>17</v>
      </c>
      <c r="G117" t="s">
        <v>17</v>
      </c>
      <c r="H117">
        <v>26658</v>
      </c>
      <c r="I117" s="1">
        <v>42124.491666666669</v>
      </c>
      <c r="J117">
        <v>0</v>
      </c>
      <c r="K117">
        <v>-330.84</v>
      </c>
      <c r="L117">
        <v>0</v>
      </c>
      <c r="M117">
        <v>0</v>
      </c>
    </row>
    <row r="118" spans="1:13" x14ac:dyDescent="0.25">
      <c r="A118" s="6">
        <v>76857</v>
      </c>
      <c r="B118" s="6">
        <v>348926</v>
      </c>
      <c r="C118" s="6">
        <v>363116</v>
      </c>
      <c r="D118">
        <v>0</v>
      </c>
      <c r="E118" t="s">
        <v>21</v>
      </c>
      <c r="F118" t="s">
        <v>17</v>
      </c>
      <c r="G118" t="s">
        <v>17</v>
      </c>
      <c r="H118">
        <v>27226</v>
      </c>
      <c r="I118" s="1">
        <v>42124.40902777778</v>
      </c>
      <c r="J118">
        <v>0</v>
      </c>
      <c r="K118">
        <v>-12278.4</v>
      </c>
      <c r="L118">
        <v>0</v>
      </c>
      <c r="M118">
        <v>0</v>
      </c>
    </row>
    <row r="119" spans="1:13" x14ac:dyDescent="0.25">
      <c r="A119" s="6">
        <v>79946</v>
      </c>
      <c r="B119" s="6">
        <v>350726</v>
      </c>
      <c r="C119" s="6">
        <v>366087</v>
      </c>
      <c r="D119">
        <v>0</v>
      </c>
      <c r="E119" t="s">
        <v>18</v>
      </c>
      <c r="F119" t="s">
        <v>17</v>
      </c>
      <c r="G119" t="s">
        <v>17</v>
      </c>
      <c r="H119">
        <v>27510</v>
      </c>
      <c r="I119" s="1">
        <v>42143.486111111109</v>
      </c>
      <c r="J119">
        <v>0</v>
      </c>
      <c r="K119">
        <v>-342.4</v>
      </c>
      <c r="L119">
        <v>0</v>
      </c>
      <c r="M119">
        <v>0</v>
      </c>
    </row>
    <row r="120" spans="1:13" x14ac:dyDescent="0.25">
      <c r="A120" s="6">
        <v>79512</v>
      </c>
      <c r="B120" s="6">
        <v>308300</v>
      </c>
      <c r="C120" s="6">
        <v>368394</v>
      </c>
      <c r="D120">
        <v>0</v>
      </c>
      <c r="E120" t="s">
        <v>18</v>
      </c>
      <c r="F120" t="s">
        <v>17</v>
      </c>
      <c r="G120" t="s">
        <v>17</v>
      </c>
      <c r="H120">
        <v>23309</v>
      </c>
      <c r="I120" s="1">
        <v>42142.604861111111</v>
      </c>
      <c r="J120">
        <v>0</v>
      </c>
      <c r="K120">
        <v>-3163.99</v>
      </c>
      <c r="L120">
        <v>0</v>
      </c>
      <c r="M120">
        <v>0</v>
      </c>
    </row>
    <row r="121" spans="1:13" x14ac:dyDescent="0.25">
      <c r="A121" s="6">
        <v>78391</v>
      </c>
      <c r="B121" s="6">
        <v>318059</v>
      </c>
      <c r="C121" s="6">
        <v>369672</v>
      </c>
      <c r="D121">
        <v>0</v>
      </c>
      <c r="E121" t="s">
        <v>21</v>
      </c>
      <c r="F121" t="s">
        <v>17</v>
      </c>
      <c r="G121" t="s">
        <v>17</v>
      </c>
      <c r="H121">
        <v>24598</v>
      </c>
      <c r="I121" s="1">
        <v>42132.375</v>
      </c>
      <c r="J121">
        <v>0</v>
      </c>
      <c r="K121">
        <v>-14238.6</v>
      </c>
      <c r="L121">
        <v>0</v>
      </c>
      <c r="M121">
        <v>0</v>
      </c>
    </row>
    <row r="122" spans="1:13" x14ac:dyDescent="0.25">
      <c r="A122" s="6">
        <v>79741</v>
      </c>
      <c r="B122" s="6">
        <v>307507</v>
      </c>
      <c r="C122" s="6">
        <v>376645</v>
      </c>
      <c r="D122">
        <v>0</v>
      </c>
      <c r="E122" t="s">
        <v>18</v>
      </c>
      <c r="F122" t="s">
        <v>17</v>
      </c>
      <c r="G122" t="s">
        <v>17</v>
      </c>
      <c r="H122">
        <v>23245</v>
      </c>
      <c r="I122" s="1">
        <v>42142.674305555556</v>
      </c>
      <c r="J122">
        <v>0</v>
      </c>
      <c r="K122">
        <v>-60.62</v>
      </c>
      <c r="L122">
        <v>0</v>
      </c>
      <c r="M122">
        <v>0</v>
      </c>
    </row>
    <row r="123" spans="1:13" x14ac:dyDescent="0.25">
      <c r="A123" s="6">
        <v>79094</v>
      </c>
      <c r="B123" s="6">
        <v>333668</v>
      </c>
      <c r="C123" s="6">
        <v>376959</v>
      </c>
      <c r="D123">
        <v>0</v>
      </c>
      <c r="E123" t="s">
        <v>21</v>
      </c>
      <c r="F123" t="s">
        <v>17</v>
      </c>
      <c r="G123" t="s">
        <v>17</v>
      </c>
      <c r="H123">
        <v>25883</v>
      </c>
      <c r="I123" s="1">
        <v>42139.623611111114</v>
      </c>
      <c r="J123">
        <v>0</v>
      </c>
      <c r="K123">
        <v>-4411.2</v>
      </c>
      <c r="L123">
        <v>0</v>
      </c>
      <c r="M123">
        <v>0</v>
      </c>
    </row>
    <row r="124" spans="1:13" x14ac:dyDescent="0.25">
      <c r="A124" s="6">
        <v>79853</v>
      </c>
      <c r="B124" s="6">
        <v>350760</v>
      </c>
      <c r="C124" s="6">
        <v>378261</v>
      </c>
      <c r="D124">
        <v>0</v>
      </c>
      <c r="E124" t="s">
        <v>18</v>
      </c>
      <c r="F124" t="s">
        <v>17</v>
      </c>
      <c r="G124" t="s">
        <v>17</v>
      </c>
      <c r="H124">
        <v>27512</v>
      </c>
      <c r="I124" s="1">
        <v>42143.405555555553</v>
      </c>
      <c r="J124">
        <v>0</v>
      </c>
      <c r="K124">
        <v>-473.82</v>
      </c>
      <c r="L124">
        <v>0</v>
      </c>
      <c r="M124">
        <v>0</v>
      </c>
    </row>
    <row r="125" spans="1:13" x14ac:dyDescent="0.25">
      <c r="A125" s="6">
        <v>80907</v>
      </c>
      <c r="B125" s="6">
        <v>307426</v>
      </c>
      <c r="C125" s="6">
        <v>380466</v>
      </c>
      <c r="D125">
        <v>0</v>
      </c>
      <c r="E125" t="s">
        <v>18</v>
      </c>
      <c r="F125" t="s">
        <v>17</v>
      </c>
      <c r="G125" t="s">
        <v>17</v>
      </c>
      <c r="H125">
        <v>23174</v>
      </c>
      <c r="I125" s="1">
        <v>42153.661805555559</v>
      </c>
      <c r="J125">
        <v>0</v>
      </c>
      <c r="K125">
        <v>-502.77</v>
      </c>
      <c r="L125">
        <v>0</v>
      </c>
      <c r="M125">
        <v>0</v>
      </c>
    </row>
    <row r="126" spans="1:13" x14ac:dyDescent="0.25">
      <c r="A126" s="6">
        <v>80041</v>
      </c>
      <c r="B126" s="6">
        <v>332710</v>
      </c>
      <c r="C126" s="6">
        <v>380517</v>
      </c>
      <c r="D126">
        <v>0</v>
      </c>
      <c r="E126" t="s">
        <v>21</v>
      </c>
      <c r="F126" t="s">
        <v>17</v>
      </c>
      <c r="G126" t="s">
        <v>17</v>
      </c>
      <c r="H126">
        <v>25836</v>
      </c>
      <c r="I126" s="1">
        <v>42143.618055555555</v>
      </c>
      <c r="J126">
        <v>0</v>
      </c>
      <c r="K126">
        <v>-5365.46</v>
      </c>
      <c r="L126">
        <v>0</v>
      </c>
      <c r="M126">
        <v>0</v>
      </c>
    </row>
    <row r="127" spans="1:13" x14ac:dyDescent="0.25">
      <c r="A127" s="6">
        <v>81197</v>
      </c>
      <c r="B127" s="6">
        <v>360874</v>
      </c>
      <c r="C127" s="6">
        <v>381084</v>
      </c>
      <c r="D127">
        <v>0</v>
      </c>
      <c r="E127" t="s">
        <v>18</v>
      </c>
      <c r="F127" t="s">
        <v>17</v>
      </c>
      <c r="G127" t="s">
        <v>17</v>
      </c>
      <c r="H127">
        <v>28473</v>
      </c>
      <c r="I127" s="1">
        <v>42154.494444444441</v>
      </c>
      <c r="J127">
        <v>0</v>
      </c>
      <c r="K127">
        <v>-990.5</v>
      </c>
      <c r="L127">
        <v>0</v>
      </c>
      <c r="M127">
        <v>0</v>
      </c>
    </row>
    <row r="128" spans="1:13" x14ac:dyDescent="0.25">
      <c r="A128" s="6">
        <v>80380</v>
      </c>
      <c r="B128" s="6">
        <v>353239</v>
      </c>
      <c r="C128" s="6">
        <v>388380</v>
      </c>
      <c r="D128">
        <v>0</v>
      </c>
      <c r="E128" t="s">
        <v>21</v>
      </c>
      <c r="F128" t="s">
        <v>17</v>
      </c>
      <c r="G128" t="s">
        <v>17</v>
      </c>
      <c r="H128">
        <v>27805</v>
      </c>
      <c r="I128" s="1">
        <v>42152.400694444441</v>
      </c>
      <c r="J128">
        <v>0</v>
      </c>
      <c r="K128">
        <v>-1654</v>
      </c>
      <c r="L128">
        <v>0</v>
      </c>
      <c r="M128">
        <v>0</v>
      </c>
    </row>
    <row r="129" spans="1:13" x14ac:dyDescent="0.25">
      <c r="A129" s="6">
        <v>81641</v>
      </c>
      <c r="B129" s="6">
        <v>360823</v>
      </c>
      <c r="C129" s="6">
        <v>391143</v>
      </c>
      <c r="D129">
        <v>0</v>
      </c>
      <c r="E129" t="s">
        <v>18</v>
      </c>
      <c r="F129" t="s">
        <v>17</v>
      </c>
      <c r="G129" t="s">
        <v>17</v>
      </c>
      <c r="H129">
        <v>28426</v>
      </c>
      <c r="I129" s="1">
        <v>42156.458333333336</v>
      </c>
      <c r="J129">
        <v>0</v>
      </c>
      <c r="K129">
        <v>-324.73</v>
      </c>
      <c r="L129">
        <v>0</v>
      </c>
      <c r="M129">
        <v>0</v>
      </c>
    </row>
    <row r="130" spans="1:13" x14ac:dyDescent="0.25">
      <c r="A130" s="6">
        <v>82237</v>
      </c>
      <c r="B130" s="6">
        <v>342456</v>
      </c>
      <c r="C130" s="6">
        <v>394061</v>
      </c>
      <c r="D130">
        <v>0</v>
      </c>
      <c r="E130" t="s">
        <v>21</v>
      </c>
      <c r="F130" t="s">
        <v>17</v>
      </c>
      <c r="G130" t="s">
        <v>17</v>
      </c>
      <c r="H130">
        <v>26581</v>
      </c>
      <c r="I130" s="1">
        <v>42159.561805555553</v>
      </c>
      <c r="J130">
        <v>0</v>
      </c>
      <c r="K130">
        <v>-11494.4</v>
      </c>
      <c r="L130">
        <v>0</v>
      </c>
      <c r="M130">
        <v>0</v>
      </c>
    </row>
    <row r="131" spans="1:13" x14ac:dyDescent="0.25">
      <c r="A131" s="6">
        <v>84838</v>
      </c>
      <c r="B131" s="6">
        <v>360844</v>
      </c>
      <c r="C131" s="6">
        <v>394473</v>
      </c>
      <c r="D131">
        <v>0</v>
      </c>
      <c r="E131" t="s">
        <v>18</v>
      </c>
      <c r="F131" t="s">
        <v>17</v>
      </c>
      <c r="G131" t="s">
        <v>17</v>
      </c>
      <c r="H131">
        <v>28444</v>
      </c>
      <c r="I131" s="1">
        <v>42173.632638888892</v>
      </c>
      <c r="J131">
        <v>0</v>
      </c>
      <c r="K131">
        <v>-66.66</v>
      </c>
      <c r="L131">
        <v>0</v>
      </c>
      <c r="M131">
        <v>0</v>
      </c>
    </row>
    <row r="132" spans="1:13" x14ac:dyDescent="0.25">
      <c r="A132" s="6">
        <v>85598</v>
      </c>
      <c r="B132" s="6">
        <v>383424</v>
      </c>
      <c r="C132" s="6">
        <v>406514</v>
      </c>
      <c r="D132">
        <v>0</v>
      </c>
      <c r="E132" t="s">
        <v>18</v>
      </c>
      <c r="F132" t="s">
        <v>17</v>
      </c>
      <c r="G132" t="s">
        <v>17</v>
      </c>
      <c r="H132">
        <v>30383</v>
      </c>
      <c r="I132" s="1">
        <v>42180.586805555555</v>
      </c>
      <c r="J132">
        <v>0</v>
      </c>
      <c r="K132">
        <v>-1256.19</v>
      </c>
      <c r="L132">
        <v>0</v>
      </c>
      <c r="M132">
        <v>0</v>
      </c>
    </row>
    <row r="133" spans="1:13" x14ac:dyDescent="0.25">
      <c r="A133" s="6">
        <v>86505</v>
      </c>
      <c r="B133" s="6">
        <v>387300</v>
      </c>
      <c r="C133" s="6">
        <v>414944</v>
      </c>
      <c r="D133">
        <v>0</v>
      </c>
      <c r="E133" t="s">
        <v>18</v>
      </c>
      <c r="F133" t="s">
        <v>17</v>
      </c>
      <c r="G133" t="s">
        <v>17</v>
      </c>
      <c r="H133">
        <v>30735</v>
      </c>
      <c r="I133" s="1">
        <v>42187.65902777778</v>
      </c>
      <c r="J133">
        <v>0</v>
      </c>
      <c r="K133">
        <v>-93.89</v>
      </c>
      <c r="L133">
        <v>0</v>
      </c>
      <c r="M133">
        <v>0</v>
      </c>
    </row>
    <row r="134" spans="1:13" x14ac:dyDescent="0.25">
      <c r="A134" s="6">
        <v>86385</v>
      </c>
      <c r="B134" s="6">
        <v>407266</v>
      </c>
      <c r="C134" s="6">
        <v>417684</v>
      </c>
      <c r="D134">
        <v>0</v>
      </c>
      <c r="E134" t="s">
        <v>18</v>
      </c>
      <c r="F134" t="s">
        <v>17</v>
      </c>
      <c r="G134" t="s">
        <v>17</v>
      </c>
      <c r="H134">
        <v>32937</v>
      </c>
      <c r="I134" s="1">
        <v>42187.602777777778</v>
      </c>
      <c r="J134">
        <v>0</v>
      </c>
      <c r="K134">
        <v>-100.76</v>
      </c>
      <c r="L134">
        <v>0</v>
      </c>
      <c r="M134">
        <v>0</v>
      </c>
    </row>
    <row r="135" spans="1:13" x14ac:dyDescent="0.25">
      <c r="A135" s="6">
        <v>86391</v>
      </c>
      <c r="B135" s="6">
        <v>371113</v>
      </c>
      <c r="C135" s="6">
        <v>418996</v>
      </c>
      <c r="D135">
        <v>0</v>
      </c>
      <c r="E135" t="s">
        <v>21</v>
      </c>
      <c r="F135" t="s">
        <v>17</v>
      </c>
      <c r="G135" t="s">
        <v>17</v>
      </c>
      <c r="H135">
        <v>29516</v>
      </c>
      <c r="I135" s="1">
        <v>42187.605555555558</v>
      </c>
      <c r="J135">
        <v>0</v>
      </c>
      <c r="K135">
        <v>-10520.4</v>
      </c>
      <c r="L135">
        <v>0</v>
      </c>
      <c r="M135">
        <v>0</v>
      </c>
    </row>
    <row r="136" spans="1:13" x14ac:dyDescent="0.25">
      <c r="A136" s="6">
        <v>87051</v>
      </c>
      <c r="B136" s="6">
        <v>346183</v>
      </c>
      <c r="C136" s="6">
        <v>425675</v>
      </c>
      <c r="D136">
        <v>0</v>
      </c>
      <c r="E136" t="s">
        <v>21</v>
      </c>
      <c r="F136" t="s">
        <v>17</v>
      </c>
      <c r="G136" t="s">
        <v>17</v>
      </c>
      <c r="H136">
        <v>27052</v>
      </c>
      <c r="I136" s="1">
        <v>42194.447222222225</v>
      </c>
      <c r="J136">
        <v>0</v>
      </c>
      <c r="K136">
        <v>-38722.559999999998</v>
      </c>
      <c r="L136">
        <v>0</v>
      </c>
      <c r="M136">
        <v>0</v>
      </c>
    </row>
    <row r="137" spans="1:13" x14ac:dyDescent="0.25">
      <c r="A137" s="6">
        <v>87907</v>
      </c>
      <c r="B137" s="6">
        <v>383711</v>
      </c>
      <c r="C137" s="6">
        <v>432456</v>
      </c>
      <c r="D137">
        <v>0</v>
      </c>
      <c r="E137" t="s">
        <v>21</v>
      </c>
      <c r="F137" t="s">
        <v>17</v>
      </c>
      <c r="G137" t="s">
        <v>17</v>
      </c>
      <c r="H137">
        <v>30402</v>
      </c>
      <c r="I137" s="1">
        <v>42200.638888888891</v>
      </c>
      <c r="J137">
        <v>0</v>
      </c>
      <c r="K137">
        <v>-19277.599999999999</v>
      </c>
      <c r="L137">
        <v>0</v>
      </c>
      <c r="M137">
        <v>0</v>
      </c>
    </row>
    <row r="138" spans="1:13" x14ac:dyDescent="0.25">
      <c r="A138" s="6">
        <v>89594</v>
      </c>
      <c r="B138" s="6">
        <v>412334</v>
      </c>
      <c r="C138" s="6">
        <v>441790</v>
      </c>
      <c r="D138">
        <v>0</v>
      </c>
      <c r="E138" t="s">
        <v>18</v>
      </c>
      <c r="F138" t="s">
        <v>17</v>
      </c>
      <c r="G138" t="s">
        <v>17</v>
      </c>
      <c r="H138">
        <v>33331</v>
      </c>
      <c r="I138" s="1">
        <v>42214.609027777777</v>
      </c>
      <c r="J138">
        <v>0</v>
      </c>
      <c r="K138">
        <v>-396.22</v>
      </c>
      <c r="L138">
        <v>0</v>
      </c>
      <c r="M138">
        <v>0</v>
      </c>
    </row>
    <row r="139" spans="1:13" x14ac:dyDescent="0.25">
      <c r="A139" s="6">
        <v>88708</v>
      </c>
      <c r="B139" s="6">
        <v>373402</v>
      </c>
      <c r="C139" s="6">
        <v>443473</v>
      </c>
      <c r="D139">
        <v>0</v>
      </c>
      <c r="E139" t="s">
        <v>21</v>
      </c>
      <c r="F139" t="s">
        <v>17</v>
      </c>
      <c r="G139" t="s">
        <v>17</v>
      </c>
      <c r="H139">
        <v>29737</v>
      </c>
      <c r="I139" s="1">
        <v>42210.359027777777</v>
      </c>
      <c r="J139">
        <v>0</v>
      </c>
      <c r="K139">
        <v>-12826.6</v>
      </c>
      <c r="L139">
        <v>0</v>
      </c>
      <c r="M139">
        <v>0</v>
      </c>
    </row>
    <row r="140" spans="1:13" x14ac:dyDescent="0.25">
      <c r="A140" s="6">
        <v>89501</v>
      </c>
      <c r="B140" s="6">
        <v>373581</v>
      </c>
      <c r="C140" s="6">
        <v>445104</v>
      </c>
      <c r="D140">
        <v>0</v>
      </c>
      <c r="E140" t="s">
        <v>18</v>
      </c>
      <c r="F140" t="s">
        <v>17</v>
      </c>
      <c r="G140" t="s">
        <v>17</v>
      </c>
      <c r="H140">
        <v>29773</v>
      </c>
      <c r="I140" s="1">
        <v>42214.5625</v>
      </c>
      <c r="J140">
        <v>0</v>
      </c>
      <c r="K140">
        <v>-95.82</v>
      </c>
      <c r="L140">
        <v>0</v>
      </c>
      <c r="M140">
        <v>0</v>
      </c>
    </row>
    <row r="141" spans="1:13" x14ac:dyDescent="0.25">
      <c r="A141" s="6">
        <v>89815</v>
      </c>
      <c r="B141" s="6">
        <v>391098</v>
      </c>
      <c r="C141" s="6">
        <v>449415</v>
      </c>
      <c r="D141">
        <v>0</v>
      </c>
      <c r="E141" t="s">
        <v>21</v>
      </c>
      <c r="F141" t="s">
        <v>17</v>
      </c>
      <c r="G141" t="s">
        <v>17</v>
      </c>
      <c r="H141">
        <v>31071</v>
      </c>
      <c r="I141" s="1">
        <v>42215.571527777778</v>
      </c>
      <c r="J141">
        <v>0</v>
      </c>
      <c r="K141">
        <v>-18654.560000000001</v>
      </c>
      <c r="L141">
        <v>0</v>
      </c>
      <c r="M141">
        <v>0</v>
      </c>
    </row>
    <row r="142" spans="1:13" x14ac:dyDescent="0.25">
      <c r="A142" s="6">
        <v>90194</v>
      </c>
      <c r="B142" s="6">
        <v>367645</v>
      </c>
      <c r="C142" s="6">
        <v>449815</v>
      </c>
      <c r="D142">
        <v>0</v>
      </c>
      <c r="E142" t="s">
        <v>18</v>
      </c>
      <c r="F142" t="s">
        <v>17</v>
      </c>
      <c r="G142" t="s">
        <v>17</v>
      </c>
      <c r="H142">
        <v>29250</v>
      </c>
      <c r="I142" s="1">
        <v>42217.46597222222</v>
      </c>
      <c r="J142">
        <v>0</v>
      </c>
      <c r="K142">
        <v>-836.76</v>
      </c>
      <c r="L142">
        <v>0</v>
      </c>
      <c r="M142">
        <v>0</v>
      </c>
    </row>
    <row r="143" spans="1:13" x14ac:dyDescent="0.25">
      <c r="A143" s="6">
        <v>91127</v>
      </c>
      <c r="B143" s="6">
        <v>328152</v>
      </c>
      <c r="C143" s="6">
        <v>456210</v>
      </c>
      <c r="D143">
        <v>0</v>
      </c>
      <c r="E143" t="s">
        <v>21</v>
      </c>
      <c r="F143" t="s">
        <v>17</v>
      </c>
      <c r="G143" t="s">
        <v>17</v>
      </c>
      <c r="H143">
        <v>25534</v>
      </c>
      <c r="I143" s="1">
        <v>42222.398611111108</v>
      </c>
      <c r="J143">
        <v>0</v>
      </c>
      <c r="K143">
        <v>-11633.6</v>
      </c>
      <c r="L143">
        <v>0</v>
      </c>
      <c r="M143">
        <v>0</v>
      </c>
    </row>
    <row r="144" spans="1:13" x14ac:dyDescent="0.25">
      <c r="A144" s="6">
        <v>93403</v>
      </c>
      <c r="B144" s="6">
        <v>425287</v>
      </c>
      <c r="C144" s="6">
        <v>463111</v>
      </c>
      <c r="D144">
        <v>0</v>
      </c>
      <c r="E144" t="s">
        <v>18</v>
      </c>
      <c r="F144" t="s">
        <v>17</v>
      </c>
      <c r="G144" t="s">
        <v>17</v>
      </c>
      <c r="H144">
        <v>34239</v>
      </c>
      <c r="I144" s="1">
        <v>42240.701388888891</v>
      </c>
      <c r="J144">
        <v>0</v>
      </c>
      <c r="K144">
        <v>-120.9</v>
      </c>
      <c r="L144">
        <v>0</v>
      </c>
      <c r="M144">
        <v>0</v>
      </c>
    </row>
    <row r="145" spans="1:13" x14ac:dyDescent="0.25">
      <c r="A145" s="6">
        <v>91992</v>
      </c>
      <c r="B145" s="6">
        <v>411546</v>
      </c>
      <c r="C145" s="6">
        <v>464399</v>
      </c>
      <c r="D145">
        <v>0</v>
      </c>
      <c r="E145" t="s">
        <v>21</v>
      </c>
      <c r="F145" t="s">
        <v>17</v>
      </c>
      <c r="G145" t="s">
        <v>17</v>
      </c>
      <c r="H145">
        <v>33272</v>
      </c>
      <c r="I145" s="1">
        <v>42229.436805555553</v>
      </c>
      <c r="J145">
        <v>0</v>
      </c>
      <c r="K145">
        <v>-13409</v>
      </c>
      <c r="L145">
        <v>0</v>
      </c>
      <c r="M145">
        <v>0</v>
      </c>
    </row>
    <row r="146" spans="1:13" x14ac:dyDescent="0.25">
      <c r="A146" s="6">
        <v>92821</v>
      </c>
      <c r="B146" s="6">
        <v>381635</v>
      </c>
      <c r="C146" s="6">
        <v>471653</v>
      </c>
      <c r="D146">
        <v>0</v>
      </c>
      <c r="E146" t="s">
        <v>21</v>
      </c>
      <c r="F146" t="s">
        <v>17</v>
      </c>
      <c r="G146" t="s">
        <v>17</v>
      </c>
      <c r="H146">
        <v>30122</v>
      </c>
      <c r="I146" s="1">
        <v>42236.646527777775</v>
      </c>
      <c r="J146">
        <v>0</v>
      </c>
      <c r="K146">
        <v>-7250.8</v>
      </c>
      <c r="L146">
        <v>0</v>
      </c>
      <c r="M146">
        <v>0</v>
      </c>
    </row>
    <row r="147" spans="1:13" x14ac:dyDescent="0.25">
      <c r="A147" s="6">
        <v>97032</v>
      </c>
      <c r="B147" s="6">
        <v>394564</v>
      </c>
      <c r="C147" s="6">
        <v>481447</v>
      </c>
      <c r="D147">
        <v>0</v>
      </c>
      <c r="E147" t="s">
        <v>18</v>
      </c>
      <c r="F147" t="s">
        <v>17</v>
      </c>
      <c r="G147" t="s">
        <v>17</v>
      </c>
      <c r="H147">
        <v>31550</v>
      </c>
      <c r="I147" s="1">
        <v>42277.564583333333</v>
      </c>
      <c r="J147">
        <v>0</v>
      </c>
      <c r="K147">
        <v>-157.9</v>
      </c>
      <c r="L147">
        <v>0</v>
      </c>
      <c r="M147">
        <v>0</v>
      </c>
    </row>
    <row r="148" spans="1:13" x14ac:dyDescent="0.25">
      <c r="A148" s="6">
        <v>94437</v>
      </c>
      <c r="B148" s="6">
        <v>427730</v>
      </c>
      <c r="C148" s="6">
        <v>488499</v>
      </c>
      <c r="D148">
        <v>0</v>
      </c>
      <c r="E148" t="s">
        <v>21</v>
      </c>
      <c r="F148" t="s">
        <v>17</v>
      </c>
      <c r="G148" t="s">
        <v>17</v>
      </c>
      <c r="H148">
        <v>34380</v>
      </c>
      <c r="I148" s="1">
        <v>42250.489583333336</v>
      </c>
      <c r="J148">
        <v>0</v>
      </c>
      <c r="K148">
        <v>-11217.4</v>
      </c>
      <c r="L148">
        <v>0</v>
      </c>
      <c r="M148">
        <v>0</v>
      </c>
    </row>
    <row r="149" spans="1:13" x14ac:dyDescent="0.25">
      <c r="A149" s="6">
        <v>94476</v>
      </c>
      <c r="B149" s="6">
        <v>452032</v>
      </c>
      <c r="C149" s="6">
        <v>488912</v>
      </c>
      <c r="D149">
        <v>0</v>
      </c>
      <c r="E149" t="s">
        <v>18</v>
      </c>
      <c r="F149" t="s">
        <v>17</v>
      </c>
      <c r="G149" t="s">
        <v>17</v>
      </c>
      <c r="H149">
        <v>35994</v>
      </c>
      <c r="I149" s="1">
        <v>42250.572222222225</v>
      </c>
      <c r="J149">
        <v>0</v>
      </c>
      <c r="K149">
        <v>-527.73</v>
      </c>
      <c r="L149">
        <v>0</v>
      </c>
      <c r="M149">
        <v>0</v>
      </c>
    </row>
    <row r="150" spans="1:13" x14ac:dyDescent="0.25">
      <c r="A150" s="6">
        <v>97042</v>
      </c>
      <c r="B150" s="6">
        <v>407100</v>
      </c>
      <c r="C150" s="6">
        <v>490013</v>
      </c>
      <c r="D150">
        <v>0</v>
      </c>
      <c r="E150" t="s">
        <v>18</v>
      </c>
      <c r="F150" t="s">
        <v>17</v>
      </c>
      <c r="G150" t="s">
        <v>17</v>
      </c>
      <c r="H150">
        <v>32880</v>
      </c>
      <c r="I150" s="1">
        <v>42277.566666666666</v>
      </c>
      <c r="J150">
        <v>0</v>
      </c>
      <c r="K150">
        <v>-540.88</v>
      </c>
      <c r="L150">
        <v>0</v>
      </c>
      <c r="M150">
        <v>0</v>
      </c>
    </row>
    <row r="151" spans="1:13" x14ac:dyDescent="0.25">
      <c r="A151" s="6">
        <v>97001</v>
      </c>
      <c r="B151" s="6">
        <v>438774</v>
      </c>
      <c r="C151" s="6">
        <v>490786</v>
      </c>
      <c r="D151">
        <v>0</v>
      </c>
      <c r="E151" t="s">
        <v>18</v>
      </c>
      <c r="F151" t="s">
        <v>17</v>
      </c>
      <c r="G151" t="s">
        <v>17</v>
      </c>
      <c r="H151">
        <v>35158</v>
      </c>
      <c r="I151" s="1">
        <v>42276.68472222222</v>
      </c>
      <c r="J151">
        <v>0</v>
      </c>
      <c r="K151">
        <v>-121.1</v>
      </c>
      <c r="L151">
        <v>0</v>
      </c>
      <c r="M151">
        <v>0</v>
      </c>
    </row>
    <row r="152" spans="1:13" x14ac:dyDescent="0.25">
      <c r="A152" s="6">
        <v>94834</v>
      </c>
      <c r="B152" s="6">
        <v>443370</v>
      </c>
      <c r="C152" s="6">
        <v>496275</v>
      </c>
      <c r="D152">
        <v>0</v>
      </c>
      <c r="E152" t="s">
        <v>21</v>
      </c>
      <c r="F152" t="s">
        <v>17</v>
      </c>
      <c r="G152" t="s">
        <v>17</v>
      </c>
      <c r="H152">
        <v>35444</v>
      </c>
      <c r="I152" s="1">
        <v>42257.394444444442</v>
      </c>
      <c r="J152">
        <v>0</v>
      </c>
      <c r="K152">
        <v>-8173.2</v>
      </c>
      <c r="L152">
        <v>0</v>
      </c>
      <c r="M152">
        <v>0</v>
      </c>
    </row>
    <row r="153" spans="1:13" x14ac:dyDescent="0.25">
      <c r="A153" s="6">
        <v>98321</v>
      </c>
      <c r="B153" s="6">
        <v>453447</v>
      </c>
      <c r="C153" s="6">
        <v>497183</v>
      </c>
      <c r="D153">
        <v>0</v>
      </c>
      <c r="E153" t="s">
        <v>18</v>
      </c>
      <c r="F153" t="s">
        <v>17</v>
      </c>
      <c r="G153" t="s">
        <v>17</v>
      </c>
      <c r="H153">
        <v>36064</v>
      </c>
      <c r="I153" s="1">
        <v>42279.425000000003</v>
      </c>
      <c r="J153">
        <v>0</v>
      </c>
      <c r="K153">
        <v>-1954.44</v>
      </c>
      <c r="L153">
        <v>0</v>
      </c>
      <c r="M153">
        <v>0</v>
      </c>
    </row>
    <row r="154" spans="1:13" x14ac:dyDescent="0.25">
      <c r="A154" s="6">
        <v>95369</v>
      </c>
      <c r="B154" s="6">
        <v>435622</v>
      </c>
      <c r="C154" s="6">
        <v>502931</v>
      </c>
      <c r="D154">
        <v>0</v>
      </c>
      <c r="E154" t="s">
        <v>21</v>
      </c>
      <c r="F154" t="s">
        <v>17</v>
      </c>
      <c r="G154" t="s">
        <v>17</v>
      </c>
      <c r="H154">
        <v>34775</v>
      </c>
      <c r="I154" s="1">
        <v>42264.375</v>
      </c>
      <c r="J154">
        <v>0</v>
      </c>
      <c r="K154">
        <v>-4970.3999999999996</v>
      </c>
      <c r="L154">
        <v>0</v>
      </c>
      <c r="M154">
        <v>0</v>
      </c>
    </row>
    <row r="155" spans="1:13" x14ac:dyDescent="0.25">
      <c r="A155" s="6">
        <v>97949</v>
      </c>
      <c r="B155" s="6">
        <v>438790</v>
      </c>
      <c r="C155" s="6">
        <v>504843</v>
      </c>
      <c r="D155">
        <v>0</v>
      </c>
      <c r="E155" t="s">
        <v>18</v>
      </c>
      <c r="F155" t="s">
        <v>17</v>
      </c>
      <c r="G155" t="s">
        <v>17</v>
      </c>
      <c r="H155">
        <v>35169</v>
      </c>
      <c r="I155" s="1">
        <v>42278.686111111114</v>
      </c>
      <c r="J155">
        <v>0</v>
      </c>
      <c r="K155">
        <v>-248.3</v>
      </c>
      <c r="L155">
        <v>0</v>
      </c>
      <c r="M155">
        <v>0</v>
      </c>
    </row>
    <row r="156" spans="1:13" x14ac:dyDescent="0.25">
      <c r="A156" s="6">
        <v>98646</v>
      </c>
      <c r="B156" s="6">
        <v>471161</v>
      </c>
      <c r="C156" s="6">
        <v>506919</v>
      </c>
      <c r="D156">
        <v>0</v>
      </c>
      <c r="E156" t="s">
        <v>18</v>
      </c>
      <c r="F156" t="s">
        <v>17</v>
      </c>
      <c r="G156" t="s">
        <v>17</v>
      </c>
      <c r="H156">
        <v>37419</v>
      </c>
      <c r="I156" s="1">
        <v>42279.632638888892</v>
      </c>
      <c r="J156">
        <v>0</v>
      </c>
      <c r="K156">
        <v>-178.8</v>
      </c>
      <c r="L156">
        <v>0</v>
      </c>
      <c r="M156">
        <v>0</v>
      </c>
    </row>
    <row r="157" spans="1:13" x14ac:dyDescent="0.25">
      <c r="A157" s="6">
        <v>96045</v>
      </c>
      <c r="B157" s="6">
        <v>461265</v>
      </c>
      <c r="C157" s="6">
        <v>511218</v>
      </c>
      <c r="D157">
        <v>0</v>
      </c>
      <c r="E157" t="s">
        <v>21</v>
      </c>
      <c r="F157" t="s">
        <v>17</v>
      </c>
      <c r="G157" t="s">
        <v>17</v>
      </c>
      <c r="H157">
        <v>36739</v>
      </c>
      <c r="I157" s="1">
        <v>42271.604861111111</v>
      </c>
      <c r="J157">
        <v>0</v>
      </c>
      <c r="K157">
        <v>-25442.6</v>
      </c>
      <c r="L157">
        <v>0</v>
      </c>
      <c r="M157">
        <v>0</v>
      </c>
    </row>
    <row r="158" spans="1:13" x14ac:dyDescent="0.25">
      <c r="A158" s="6">
        <v>97240</v>
      </c>
      <c r="B158" s="6">
        <v>460993</v>
      </c>
      <c r="C158" s="6">
        <v>518430</v>
      </c>
      <c r="D158">
        <v>0</v>
      </c>
      <c r="E158" t="s">
        <v>21</v>
      </c>
      <c r="F158" t="s">
        <v>17</v>
      </c>
      <c r="G158" t="s">
        <v>17</v>
      </c>
      <c r="H158">
        <v>36717</v>
      </c>
      <c r="I158" s="1">
        <v>42278.395138888889</v>
      </c>
      <c r="J158">
        <v>0</v>
      </c>
      <c r="K158">
        <v>-8540</v>
      </c>
      <c r="L158">
        <v>0</v>
      </c>
      <c r="M158">
        <v>0</v>
      </c>
    </row>
    <row r="159" spans="1:13" x14ac:dyDescent="0.25">
      <c r="A159" s="6">
        <v>99973</v>
      </c>
      <c r="B159" s="6">
        <v>496767</v>
      </c>
      <c r="C159" s="6">
        <v>528619</v>
      </c>
      <c r="D159">
        <v>0</v>
      </c>
      <c r="E159" t="s">
        <v>18</v>
      </c>
      <c r="F159" t="s">
        <v>17</v>
      </c>
      <c r="G159" t="s">
        <v>17</v>
      </c>
      <c r="H159">
        <v>39190</v>
      </c>
      <c r="I159" s="1">
        <v>42291.397916666669</v>
      </c>
      <c r="J159">
        <v>0</v>
      </c>
      <c r="K159">
        <v>-305.16000000000003</v>
      </c>
      <c r="L159">
        <v>0</v>
      </c>
      <c r="M159">
        <v>0</v>
      </c>
    </row>
    <row r="160" spans="1:13" x14ac:dyDescent="0.25">
      <c r="A160" s="6">
        <v>100013</v>
      </c>
      <c r="B160" s="6">
        <v>480690</v>
      </c>
      <c r="C160" s="6">
        <v>528632</v>
      </c>
      <c r="D160">
        <v>0</v>
      </c>
      <c r="E160" t="s">
        <v>18</v>
      </c>
      <c r="F160" t="s">
        <v>17</v>
      </c>
      <c r="G160" t="s">
        <v>17</v>
      </c>
      <c r="H160">
        <v>37947</v>
      </c>
      <c r="I160" s="1">
        <v>42291.418055555558</v>
      </c>
      <c r="J160">
        <v>0</v>
      </c>
      <c r="K160">
        <v>-1433.72</v>
      </c>
      <c r="L160">
        <v>0</v>
      </c>
      <c r="M160">
        <v>0</v>
      </c>
    </row>
    <row r="161" spans="1:13" x14ac:dyDescent="0.25">
      <c r="A161" s="6">
        <v>100433</v>
      </c>
      <c r="B161" s="6">
        <v>471592</v>
      </c>
      <c r="C161" s="6">
        <v>540753</v>
      </c>
      <c r="D161">
        <v>0</v>
      </c>
      <c r="E161" t="s">
        <v>21</v>
      </c>
      <c r="F161" t="s">
        <v>17</v>
      </c>
      <c r="G161" t="s">
        <v>17</v>
      </c>
      <c r="H161">
        <v>37568</v>
      </c>
      <c r="I161" s="1">
        <v>42299.564583333333</v>
      </c>
      <c r="J161">
        <v>0</v>
      </c>
      <c r="K161">
        <v>-26307.8</v>
      </c>
      <c r="L161">
        <v>0</v>
      </c>
      <c r="M161">
        <v>0</v>
      </c>
    </row>
    <row r="162" spans="1:13" x14ac:dyDescent="0.25">
      <c r="A162" s="6">
        <v>101074</v>
      </c>
      <c r="B162" s="6">
        <v>425279</v>
      </c>
      <c r="C162" s="6">
        <v>543885</v>
      </c>
      <c r="D162">
        <v>0</v>
      </c>
      <c r="E162" t="s">
        <v>18</v>
      </c>
      <c r="F162" t="s">
        <v>17</v>
      </c>
      <c r="G162" t="s">
        <v>17</v>
      </c>
      <c r="H162">
        <v>34232</v>
      </c>
      <c r="I162" s="1">
        <v>42306.557638888888</v>
      </c>
      <c r="J162">
        <v>0</v>
      </c>
      <c r="K162">
        <v>-54.76</v>
      </c>
      <c r="L162">
        <v>0</v>
      </c>
      <c r="M162">
        <v>0</v>
      </c>
    </row>
    <row r="163" spans="1:13" x14ac:dyDescent="0.25">
      <c r="A163" s="6">
        <v>100966</v>
      </c>
      <c r="B163" s="6">
        <v>509769</v>
      </c>
      <c r="C163" s="6">
        <v>543929</v>
      </c>
      <c r="D163">
        <v>0</v>
      </c>
      <c r="E163" t="s">
        <v>18</v>
      </c>
      <c r="F163" t="s">
        <v>17</v>
      </c>
      <c r="G163" t="s">
        <v>17</v>
      </c>
      <c r="H163">
        <v>40058</v>
      </c>
      <c r="I163" s="1">
        <v>42306.469444444447</v>
      </c>
      <c r="J163">
        <v>0</v>
      </c>
      <c r="K163">
        <v>-1359.23</v>
      </c>
      <c r="L163">
        <v>0</v>
      </c>
      <c r="M163">
        <v>0</v>
      </c>
    </row>
    <row r="164" spans="1:13" x14ac:dyDescent="0.25">
      <c r="A164" s="6">
        <v>100930</v>
      </c>
      <c r="B164" s="6">
        <v>387658</v>
      </c>
      <c r="C164" s="6">
        <v>547533</v>
      </c>
      <c r="D164">
        <v>0</v>
      </c>
      <c r="E164" t="s">
        <v>18</v>
      </c>
      <c r="F164" t="s">
        <v>17</v>
      </c>
      <c r="G164" t="s">
        <v>17</v>
      </c>
      <c r="H164">
        <v>30799</v>
      </c>
      <c r="I164" s="1">
        <v>42306.4375</v>
      </c>
      <c r="J164">
        <v>0</v>
      </c>
      <c r="K164">
        <v>-295.07</v>
      </c>
      <c r="L164">
        <v>0</v>
      </c>
      <c r="M164">
        <v>0</v>
      </c>
    </row>
    <row r="165" spans="1:13" x14ac:dyDescent="0.25">
      <c r="A165" s="6">
        <v>101428</v>
      </c>
      <c r="B165" s="6">
        <v>487781</v>
      </c>
      <c r="C165" s="6">
        <v>547766</v>
      </c>
      <c r="D165">
        <v>0</v>
      </c>
      <c r="E165" t="s">
        <v>18</v>
      </c>
      <c r="F165" t="s">
        <v>17</v>
      </c>
      <c r="G165" t="s">
        <v>17</v>
      </c>
      <c r="H165">
        <v>38403</v>
      </c>
      <c r="I165" s="1">
        <v>42307.46875</v>
      </c>
      <c r="J165">
        <v>0</v>
      </c>
      <c r="K165">
        <v>-685.13</v>
      </c>
      <c r="L165">
        <v>0</v>
      </c>
      <c r="M165">
        <v>0</v>
      </c>
    </row>
    <row r="166" spans="1:13" x14ac:dyDescent="0.25">
      <c r="A166" s="6">
        <v>101854</v>
      </c>
      <c r="B166" s="6">
        <v>509796</v>
      </c>
      <c r="C166" s="6">
        <v>551457</v>
      </c>
      <c r="D166">
        <v>0</v>
      </c>
      <c r="E166" t="s">
        <v>18</v>
      </c>
      <c r="F166" t="s">
        <v>17</v>
      </c>
      <c r="G166" t="s">
        <v>17</v>
      </c>
      <c r="H166">
        <v>40077</v>
      </c>
      <c r="I166" s="1">
        <v>42313.571527777778</v>
      </c>
      <c r="J166">
        <v>0</v>
      </c>
      <c r="K166">
        <v>-1332.5</v>
      </c>
      <c r="L166">
        <v>0</v>
      </c>
      <c r="M166">
        <v>0</v>
      </c>
    </row>
    <row r="167" spans="1:13" x14ac:dyDescent="0.25">
      <c r="A167" s="6">
        <v>108352</v>
      </c>
      <c r="B167" s="6">
        <v>496850</v>
      </c>
      <c r="C167" s="6">
        <v>559507</v>
      </c>
      <c r="D167">
        <v>0</v>
      </c>
      <c r="E167" t="s">
        <v>18</v>
      </c>
      <c r="F167" t="s">
        <v>17</v>
      </c>
      <c r="G167" t="s">
        <v>17</v>
      </c>
      <c r="H167">
        <v>39234</v>
      </c>
      <c r="I167" s="1">
        <v>42374.556944444441</v>
      </c>
      <c r="J167">
        <v>0</v>
      </c>
      <c r="K167">
        <v>-162.15</v>
      </c>
      <c r="L167">
        <v>0</v>
      </c>
      <c r="M167">
        <v>0</v>
      </c>
    </row>
    <row r="168" spans="1:13" x14ac:dyDescent="0.25">
      <c r="A168" s="6">
        <v>108295</v>
      </c>
      <c r="B168" s="6">
        <v>509871</v>
      </c>
      <c r="C168" s="6">
        <v>559510</v>
      </c>
      <c r="D168">
        <v>0</v>
      </c>
      <c r="E168" t="s">
        <v>18</v>
      </c>
      <c r="F168" t="s">
        <v>17</v>
      </c>
      <c r="G168" t="s">
        <v>17</v>
      </c>
      <c r="H168">
        <v>40115</v>
      </c>
      <c r="I168" s="1">
        <v>42374.465277777781</v>
      </c>
      <c r="J168">
        <v>0</v>
      </c>
      <c r="K168">
        <v>-103.72</v>
      </c>
      <c r="L168">
        <v>0</v>
      </c>
      <c r="M168">
        <v>0</v>
      </c>
    </row>
    <row r="169" spans="1:13" x14ac:dyDescent="0.25">
      <c r="A169" s="6">
        <v>104706</v>
      </c>
      <c r="B169" s="6">
        <v>525298</v>
      </c>
      <c r="C169" s="6">
        <v>560786</v>
      </c>
      <c r="D169">
        <v>0</v>
      </c>
      <c r="E169" t="s">
        <v>18</v>
      </c>
      <c r="F169" t="s">
        <v>17</v>
      </c>
      <c r="G169" t="s">
        <v>17</v>
      </c>
      <c r="H169">
        <v>41018</v>
      </c>
      <c r="I169" s="1">
        <v>42341.666666666664</v>
      </c>
      <c r="J169">
        <v>0</v>
      </c>
      <c r="K169">
        <v>-275.52999999999997</v>
      </c>
      <c r="L169">
        <v>0</v>
      </c>
      <c r="M169">
        <v>0</v>
      </c>
    </row>
    <row r="170" spans="1:13" x14ac:dyDescent="0.25">
      <c r="A170" s="6">
        <v>104398</v>
      </c>
      <c r="B170" s="6">
        <v>438724</v>
      </c>
      <c r="C170" s="6">
        <v>567208</v>
      </c>
      <c r="D170">
        <v>0</v>
      </c>
      <c r="E170" t="s">
        <v>18</v>
      </c>
      <c r="F170" t="s">
        <v>17</v>
      </c>
      <c r="G170" t="s">
        <v>17</v>
      </c>
      <c r="H170">
        <v>35115</v>
      </c>
      <c r="I170" s="1">
        <v>42341.636111111111</v>
      </c>
      <c r="J170">
        <v>0</v>
      </c>
      <c r="K170">
        <v>-19.899999999999999</v>
      </c>
      <c r="L170">
        <v>0</v>
      </c>
      <c r="M170">
        <v>0</v>
      </c>
    </row>
    <row r="171" spans="1:13" x14ac:dyDescent="0.25">
      <c r="A171" s="6">
        <v>103496</v>
      </c>
      <c r="B171" s="6">
        <v>516734</v>
      </c>
      <c r="C171" s="6">
        <v>567397</v>
      </c>
      <c r="D171">
        <v>0</v>
      </c>
      <c r="E171" t="s">
        <v>20</v>
      </c>
      <c r="F171" t="s">
        <v>17</v>
      </c>
      <c r="G171" t="s">
        <v>17</v>
      </c>
      <c r="H171">
        <v>40431</v>
      </c>
      <c r="I171" s="1">
        <v>42328.647222222222</v>
      </c>
      <c r="J171">
        <v>0</v>
      </c>
      <c r="K171">
        <v>-6953.5680000000002</v>
      </c>
      <c r="L171">
        <v>0</v>
      </c>
      <c r="M171">
        <v>0</v>
      </c>
    </row>
    <row r="172" spans="1:13" x14ac:dyDescent="0.25">
      <c r="A172" s="6">
        <v>103497</v>
      </c>
      <c r="B172" s="6">
        <v>516737</v>
      </c>
      <c r="C172" s="6">
        <v>567397</v>
      </c>
      <c r="D172">
        <v>0</v>
      </c>
      <c r="E172" t="s">
        <v>21</v>
      </c>
      <c r="F172" t="s">
        <v>17</v>
      </c>
      <c r="G172" t="s">
        <v>17</v>
      </c>
      <c r="H172">
        <v>40433</v>
      </c>
      <c r="I172" s="1">
        <v>42328.647222222222</v>
      </c>
      <c r="J172">
        <v>0</v>
      </c>
      <c r="K172">
        <v>-16224.992</v>
      </c>
      <c r="L172">
        <v>0</v>
      </c>
      <c r="M172">
        <v>0</v>
      </c>
    </row>
    <row r="173" spans="1:13" x14ac:dyDescent="0.25">
      <c r="A173" s="6">
        <v>104709</v>
      </c>
      <c r="B173" s="6">
        <v>521868</v>
      </c>
      <c r="C173" s="6">
        <v>572789</v>
      </c>
      <c r="D173">
        <v>0</v>
      </c>
      <c r="E173" t="s">
        <v>20</v>
      </c>
      <c r="F173" t="s">
        <v>17</v>
      </c>
      <c r="G173" t="s">
        <v>17</v>
      </c>
      <c r="H173">
        <v>40764</v>
      </c>
      <c r="I173" s="1">
        <v>42341.667361111111</v>
      </c>
      <c r="J173">
        <v>0</v>
      </c>
      <c r="K173">
        <v>-1610.4571000000001</v>
      </c>
      <c r="L173">
        <v>0</v>
      </c>
      <c r="M173">
        <v>0</v>
      </c>
    </row>
    <row r="174" spans="1:13" x14ac:dyDescent="0.25">
      <c r="A174" s="6">
        <v>104710</v>
      </c>
      <c r="B174" s="6">
        <v>521869</v>
      </c>
      <c r="C174" s="6">
        <v>572789</v>
      </c>
      <c r="D174">
        <v>0</v>
      </c>
      <c r="E174" t="s">
        <v>21</v>
      </c>
      <c r="F174" t="s">
        <v>17</v>
      </c>
      <c r="G174" t="s">
        <v>17</v>
      </c>
      <c r="H174">
        <v>40765</v>
      </c>
      <c r="I174" s="1">
        <v>42341.667361111111</v>
      </c>
      <c r="J174">
        <v>0</v>
      </c>
      <c r="K174">
        <v>-9662.7428999999993</v>
      </c>
      <c r="L174">
        <v>0</v>
      </c>
      <c r="M174">
        <v>0</v>
      </c>
    </row>
    <row r="175" spans="1:13" x14ac:dyDescent="0.25">
      <c r="A175" s="6">
        <v>105030</v>
      </c>
      <c r="B175" s="6">
        <v>559862</v>
      </c>
      <c r="C175" s="6">
        <v>575050</v>
      </c>
      <c r="D175">
        <v>0</v>
      </c>
      <c r="E175" t="s">
        <v>18</v>
      </c>
      <c r="F175" t="s">
        <v>17</v>
      </c>
      <c r="G175" t="s">
        <v>17</v>
      </c>
      <c r="H175">
        <v>44335</v>
      </c>
      <c r="I175" s="1">
        <v>42342.398611111108</v>
      </c>
      <c r="J175">
        <v>0</v>
      </c>
      <c r="K175">
        <v>-862.22</v>
      </c>
      <c r="L175">
        <v>0</v>
      </c>
      <c r="M175">
        <v>0</v>
      </c>
    </row>
    <row r="176" spans="1:13" x14ac:dyDescent="0.25">
      <c r="A176" s="6">
        <v>105418</v>
      </c>
      <c r="B176" s="6">
        <v>527190</v>
      </c>
      <c r="C176" s="6">
        <v>579266</v>
      </c>
      <c r="D176">
        <v>0</v>
      </c>
      <c r="E176" t="s">
        <v>20</v>
      </c>
      <c r="F176" t="s">
        <v>17</v>
      </c>
      <c r="G176" t="s">
        <v>17</v>
      </c>
      <c r="H176">
        <v>41165</v>
      </c>
      <c r="I176" s="1">
        <v>42342.704861111109</v>
      </c>
      <c r="J176">
        <v>0</v>
      </c>
      <c r="K176">
        <v>-5165.16</v>
      </c>
      <c r="L176">
        <v>0</v>
      </c>
      <c r="M176">
        <v>0</v>
      </c>
    </row>
    <row r="177" spans="1:13" x14ac:dyDescent="0.25">
      <c r="A177" s="6">
        <v>105419</v>
      </c>
      <c r="B177" s="6">
        <v>527193</v>
      </c>
      <c r="C177" s="6">
        <v>579266</v>
      </c>
      <c r="D177">
        <v>0</v>
      </c>
      <c r="E177" t="s">
        <v>21</v>
      </c>
      <c r="F177" t="s">
        <v>17</v>
      </c>
      <c r="G177" t="s">
        <v>17</v>
      </c>
      <c r="H177">
        <v>41167</v>
      </c>
      <c r="I177" s="1">
        <v>42342.704861111109</v>
      </c>
      <c r="J177">
        <v>0</v>
      </c>
      <c r="K177">
        <v>-12052.04</v>
      </c>
      <c r="L177">
        <v>0</v>
      </c>
      <c r="M177">
        <v>0</v>
      </c>
    </row>
    <row r="178" spans="1:13" x14ac:dyDescent="0.25">
      <c r="A178" s="6">
        <v>104954</v>
      </c>
      <c r="B178" s="6">
        <v>530618</v>
      </c>
      <c r="C178" s="6">
        <v>579300</v>
      </c>
      <c r="D178">
        <v>0</v>
      </c>
      <c r="E178" t="s">
        <v>18</v>
      </c>
      <c r="F178" t="s">
        <v>17</v>
      </c>
      <c r="G178" t="s">
        <v>17</v>
      </c>
      <c r="H178">
        <v>41427</v>
      </c>
      <c r="I178" s="1">
        <v>42341.734722222223</v>
      </c>
      <c r="J178">
        <v>0</v>
      </c>
      <c r="K178">
        <v>-131.69999999999999</v>
      </c>
      <c r="L178">
        <v>0</v>
      </c>
      <c r="M178">
        <v>0</v>
      </c>
    </row>
    <row r="179" spans="1:13" x14ac:dyDescent="0.25">
      <c r="A179" s="6">
        <v>107277</v>
      </c>
      <c r="B179" s="6">
        <v>552753</v>
      </c>
      <c r="C179" s="6">
        <v>582583</v>
      </c>
      <c r="D179">
        <v>0</v>
      </c>
      <c r="E179" t="s">
        <v>18</v>
      </c>
      <c r="F179" t="s">
        <v>17</v>
      </c>
      <c r="G179" t="s">
        <v>17</v>
      </c>
      <c r="H179">
        <v>43843</v>
      </c>
      <c r="I179" s="1">
        <v>42373.588888888888</v>
      </c>
      <c r="J179">
        <v>0</v>
      </c>
      <c r="K179">
        <v>-46.71</v>
      </c>
      <c r="L179">
        <v>0</v>
      </c>
      <c r="M179">
        <v>0</v>
      </c>
    </row>
    <row r="180" spans="1:13" x14ac:dyDescent="0.25">
      <c r="A180" s="6">
        <v>106416</v>
      </c>
      <c r="B180" s="6">
        <v>556714</v>
      </c>
      <c r="C180" s="6">
        <v>590879</v>
      </c>
      <c r="D180">
        <v>0</v>
      </c>
      <c r="E180" t="s">
        <v>20</v>
      </c>
      <c r="F180" t="s">
        <v>17</v>
      </c>
      <c r="G180" t="s">
        <v>17</v>
      </c>
      <c r="H180">
        <v>44180</v>
      </c>
      <c r="I180" s="1">
        <v>42352.697222222225</v>
      </c>
      <c r="J180">
        <v>0</v>
      </c>
      <c r="K180">
        <v>-2004.5714</v>
      </c>
      <c r="L180">
        <v>0</v>
      </c>
      <c r="M180">
        <v>0</v>
      </c>
    </row>
    <row r="181" spans="1:13" x14ac:dyDescent="0.25">
      <c r="A181" s="6">
        <v>106417</v>
      </c>
      <c r="B181" s="6">
        <v>556715</v>
      </c>
      <c r="C181" s="6">
        <v>590879</v>
      </c>
      <c r="D181">
        <v>0</v>
      </c>
      <c r="E181" t="s">
        <v>21</v>
      </c>
      <c r="F181" t="s">
        <v>17</v>
      </c>
      <c r="G181" t="s">
        <v>17</v>
      </c>
      <c r="H181">
        <v>44181</v>
      </c>
      <c r="I181" s="1">
        <v>42352.697222222225</v>
      </c>
      <c r="J181">
        <v>0</v>
      </c>
      <c r="K181">
        <v>-12027.428599999999</v>
      </c>
      <c r="L181">
        <v>0</v>
      </c>
      <c r="M181">
        <v>0</v>
      </c>
    </row>
    <row r="182" spans="1:13" x14ac:dyDescent="0.25">
      <c r="A182" s="6">
        <v>106958</v>
      </c>
      <c r="B182" s="6">
        <v>546239</v>
      </c>
      <c r="C182" s="6">
        <v>595605</v>
      </c>
      <c r="D182">
        <v>0</v>
      </c>
      <c r="E182" t="s">
        <v>20</v>
      </c>
      <c r="F182" t="s">
        <v>17</v>
      </c>
      <c r="G182" t="s">
        <v>17</v>
      </c>
      <c r="H182">
        <v>42872</v>
      </c>
      <c r="I182" s="1">
        <v>42357.442361111112</v>
      </c>
      <c r="J182">
        <v>0</v>
      </c>
      <c r="K182">
        <v>-785.58</v>
      </c>
      <c r="L182">
        <v>0</v>
      </c>
      <c r="M182">
        <v>0</v>
      </c>
    </row>
    <row r="183" spans="1:13" x14ac:dyDescent="0.25">
      <c r="A183" s="6">
        <v>106959</v>
      </c>
      <c r="B183" s="6">
        <v>546240</v>
      </c>
      <c r="C183" s="6">
        <v>595605</v>
      </c>
      <c r="D183">
        <v>0</v>
      </c>
      <c r="E183" t="s">
        <v>21</v>
      </c>
      <c r="F183" t="s">
        <v>17</v>
      </c>
      <c r="G183" t="s">
        <v>17</v>
      </c>
      <c r="H183">
        <v>42873</v>
      </c>
      <c r="I183" s="1">
        <v>42357.442361111112</v>
      </c>
      <c r="J183">
        <v>0</v>
      </c>
      <c r="K183">
        <v>-1833.02</v>
      </c>
      <c r="L183">
        <v>0</v>
      </c>
      <c r="M183">
        <v>0</v>
      </c>
    </row>
    <row r="184" spans="1:13" x14ac:dyDescent="0.25">
      <c r="A184" s="6">
        <v>108080</v>
      </c>
      <c r="B184" s="6">
        <v>562680</v>
      </c>
      <c r="C184" s="6">
        <v>602815</v>
      </c>
      <c r="D184">
        <v>0</v>
      </c>
      <c r="E184" t="s">
        <v>18</v>
      </c>
      <c r="F184" t="s">
        <v>17</v>
      </c>
      <c r="G184" t="s">
        <v>17</v>
      </c>
      <c r="H184">
        <v>44565</v>
      </c>
      <c r="I184" s="1">
        <v>42373.623611111114</v>
      </c>
      <c r="J184">
        <v>0</v>
      </c>
      <c r="K184">
        <v>-104.6</v>
      </c>
      <c r="L184">
        <v>0</v>
      </c>
      <c r="M184">
        <v>0</v>
      </c>
    </row>
    <row r="185" spans="1:13" x14ac:dyDescent="0.25">
      <c r="A185" s="6">
        <v>108736</v>
      </c>
      <c r="B185" s="6">
        <v>566630</v>
      </c>
      <c r="C185" s="6">
        <v>603896</v>
      </c>
      <c r="D185">
        <v>0</v>
      </c>
      <c r="E185" t="s">
        <v>21</v>
      </c>
      <c r="F185" t="s">
        <v>17</v>
      </c>
      <c r="G185" t="s">
        <v>17</v>
      </c>
      <c r="H185">
        <v>44971</v>
      </c>
      <c r="I185" s="1">
        <v>42375.368750000001</v>
      </c>
      <c r="J185">
        <v>0</v>
      </c>
      <c r="K185">
        <v>-15665.4</v>
      </c>
      <c r="L185">
        <v>0</v>
      </c>
      <c r="M185">
        <v>0</v>
      </c>
    </row>
    <row r="186" spans="1:13" x14ac:dyDescent="0.25">
      <c r="A186" s="6">
        <v>109076</v>
      </c>
      <c r="B186" s="6">
        <v>561970</v>
      </c>
      <c r="C186" s="6">
        <v>603897</v>
      </c>
      <c r="D186">
        <v>0</v>
      </c>
      <c r="E186" t="s">
        <v>21</v>
      </c>
      <c r="F186" t="s">
        <v>17</v>
      </c>
      <c r="G186" t="s">
        <v>17</v>
      </c>
      <c r="H186">
        <v>44428</v>
      </c>
      <c r="I186" s="1">
        <v>42375.578472222223</v>
      </c>
      <c r="J186">
        <v>0</v>
      </c>
      <c r="K186">
        <v>-8632.56</v>
      </c>
      <c r="L186">
        <v>0</v>
      </c>
      <c r="M186">
        <v>0</v>
      </c>
    </row>
    <row r="187" spans="1:13" x14ac:dyDescent="0.25">
      <c r="A187" s="6">
        <v>109277</v>
      </c>
      <c r="B187" s="6">
        <v>490800</v>
      </c>
      <c r="C187" s="6">
        <v>611088</v>
      </c>
      <c r="D187">
        <v>0</v>
      </c>
      <c r="E187" t="s">
        <v>21</v>
      </c>
      <c r="F187" t="s">
        <v>17</v>
      </c>
      <c r="G187" t="s">
        <v>17</v>
      </c>
      <c r="H187">
        <v>38701</v>
      </c>
      <c r="I187" s="1">
        <v>42376.490972222222</v>
      </c>
      <c r="J187">
        <v>0</v>
      </c>
      <c r="K187">
        <v>-1516.4</v>
      </c>
      <c r="L187">
        <v>0</v>
      </c>
      <c r="M187">
        <v>0</v>
      </c>
    </row>
    <row r="188" spans="1:13" x14ac:dyDescent="0.25">
      <c r="A188" s="6">
        <v>115883</v>
      </c>
      <c r="B188" s="6">
        <v>496920</v>
      </c>
      <c r="C188" s="6">
        <v>613890</v>
      </c>
      <c r="D188">
        <v>0</v>
      </c>
      <c r="E188" t="s">
        <v>18</v>
      </c>
      <c r="F188" t="s">
        <v>17</v>
      </c>
      <c r="G188" t="s">
        <v>17</v>
      </c>
      <c r="H188">
        <v>39282</v>
      </c>
      <c r="I188" s="1">
        <v>42430.463888888888</v>
      </c>
      <c r="J188">
        <v>0</v>
      </c>
      <c r="K188">
        <v>-41.32</v>
      </c>
      <c r="L188">
        <v>0</v>
      </c>
      <c r="M188">
        <v>0</v>
      </c>
    </row>
    <row r="189" spans="1:13" x14ac:dyDescent="0.25">
      <c r="A189" s="6">
        <v>110471</v>
      </c>
      <c r="B189" s="6">
        <v>581942</v>
      </c>
      <c r="C189" s="6">
        <v>628949</v>
      </c>
      <c r="D189">
        <v>0</v>
      </c>
      <c r="E189" t="s">
        <v>21</v>
      </c>
      <c r="F189" t="s">
        <v>17</v>
      </c>
      <c r="G189" t="s">
        <v>17</v>
      </c>
      <c r="H189">
        <v>46403</v>
      </c>
      <c r="I189" s="1">
        <v>42394.426388888889</v>
      </c>
      <c r="J189">
        <v>0</v>
      </c>
      <c r="K189">
        <v>-1124.5999999999999</v>
      </c>
      <c r="L189">
        <v>0</v>
      </c>
      <c r="M189">
        <v>0</v>
      </c>
    </row>
    <row r="190" spans="1:13" x14ac:dyDescent="0.25">
      <c r="A190" s="6">
        <v>110753</v>
      </c>
      <c r="B190" s="6">
        <v>547310</v>
      </c>
      <c r="C190" s="6">
        <v>631291</v>
      </c>
      <c r="D190">
        <v>0</v>
      </c>
      <c r="E190" t="s">
        <v>18</v>
      </c>
      <c r="F190" t="s">
        <v>17</v>
      </c>
      <c r="G190" t="s">
        <v>17</v>
      </c>
      <c r="H190">
        <v>42935</v>
      </c>
      <c r="I190" s="1">
        <v>42395.627083333333</v>
      </c>
      <c r="J190">
        <v>0</v>
      </c>
      <c r="K190">
        <v>-13.11</v>
      </c>
      <c r="L190">
        <v>0</v>
      </c>
      <c r="M190">
        <v>0</v>
      </c>
    </row>
    <row r="191" spans="1:13" x14ac:dyDescent="0.25">
      <c r="A191" s="6">
        <v>112436</v>
      </c>
      <c r="B191" s="6">
        <v>578941</v>
      </c>
      <c r="C191" s="6">
        <v>634228</v>
      </c>
      <c r="D191">
        <v>0</v>
      </c>
      <c r="E191" t="s">
        <v>21</v>
      </c>
      <c r="F191" t="s">
        <v>17</v>
      </c>
      <c r="G191" t="s">
        <v>17</v>
      </c>
      <c r="H191">
        <v>46096</v>
      </c>
      <c r="I191" s="1">
        <v>42398.388888888891</v>
      </c>
      <c r="J191">
        <v>0</v>
      </c>
      <c r="K191">
        <v>-5807.6</v>
      </c>
      <c r="L191">
        <v>0</v>
      </c>
      <c r="M191">
        <v>0</v>
      </c>
    </row>
    <row r="192" spans="1:13" x14ac:dyDescent="0.25">
      <c r="A192" s="6">
        <v>112673</v>
      </c>
      <c r="B192" s="6">
        <v>562839</v>
      </c>
      <c r="C192" s="6">
        <v>637231</v>
      </c>
      <c r="D192">
        <v>0</v>
      </c>
      <c r="E192" t="s">
        <v>21</v>
      </c>
      <c r="F192" t="s">
        <v>17</v>
      </c>
      <c r="G192" t="s">
        <v>17</v>
      </c>
      <c r="H192">
        <v>44598</v>
      </c>
      <c r="I192" s="1">
        <v>42399.419444444444</v>
      </c>
      <c r="J192">
        <v>0</v>
      </c>
      <c r="K192">
        <v>-5357.2</v>
      </c>
      <c r="L192">
        <v>0</v>
      </c>
      <c r="M192">
        <v>0</v>
      </c>
    </row>
    <row r="193" spans="1:19" x14ac:dyDescent="0.25">
      <c r="A193" s="6">
        <v>116756</v>
      </c>
      <c r="B193" s="6">
        <v>594080</v>
      </c>
      <c r="C193" s="6">
        <v>637853</v>
      </c>
      <c r="D193">
        <v>0</v>
      </c>
      <c r="E193" t="s">
        <v>18</v>
      </c>
      <c r="F193" t="s">
        <v>17</v>
      </c>
      <c r="G193" t="s">
        <v>17</v>
      </c>
      <c r="H193">
        <v>47244</v>
      </c>
      <c r="I193" s="1">
        <v>42431.669444444444</v>
      </c>
      <c r="J193">
        <v>0</v>
      </c>
      <c r="K193">
        <v>-1222.75</v>
      </c>
      <c r="L193">
        <v>0</v>
      </c>
      <c r="M193">
        <v>0</v>
      </c>
    </row>
    <row r="194" spans="1:19" x14ac:dyDescent="0.25">
      <c r="A194" s="6">
        <v>113499</v>
      </c>
      <c r="B194" s="6">
        <v>588730</v>
      </c>
      <c r="C194" s="6">
        <v>646501</v>
      </c>
      <c r="D194">
        <v>0</v>
      </c>
      <c r="E194" t="s">
        <v>21</v>
      </c>
      <c r="F194" t="s">
        <v>17</v>
      </c>
      <c r="G194" t="s">
        <v>17</v>
      </c>
      <c r="H194">
        <v>46754</v>
      </c>
      <c r="I194" s="1">
        <v>42410.46875</v>
      </c>
      <c r="J194">
        <v>0</v>
      </c>
      <c r="K194">
        <v>-921</v>
      </c>
      <c r="L194">
        <v>0</v>
      </c>
      <c r="M194">
        <v>0</v>
      </c>
    </row>
    <row r="195" spans="1:19" x14ac:dyDescent="0.25">
      <c r="A195" s="6">
        <v>118260</v>
      </c>
      <c r="B195" s="6">
        <v>578833</v>
      </c>
      <c r="C195" s="6">
        <v>648303</v>
      </c>
      <c r="D195">
        <v>0</v>
      </c>
      <c r="E195" t="s">
        <v>18</v>
      </c>
      <c r="F195" t="s">
        <v>17</v>
      </c>
      <c r="G195" t="s">
        <v>17</v>
      </c>
      <c r="H195">
        <v>46018</v>
      </c>
      <c r="I195" s="1">
        <v>42440.463194444441</v>
      </c>
      <c r="J195">
        <v>0</v>
      </c>
      <c r="K195">
        <v>-183.84</v>
      </c>
      <c r="L195">
        <v>0</v>
      </c>
      <c r="M195">
        <v>0</v>
      </c>
    </row>
    <row r="196" spans="1:19" x14ac:dyDescent="0.25">
      <c r="A196" s="6">
        <v>118194</v>
      </c>
      <c r="B196" s="6">
        <v>246906</v>
      </c>
      <c r="C196" s="6">
        <v>648307</v>
      </c>
      <c r="D196">
        <v>0</v>
      </c>
      <c r="E196" t="s">
        <v>18</v>
      </c>
      <c r="F196" t="s">
        <v>17</v>
      </c>
      <c r="G196" t="s">
        <v>17</v>
      </c>
      <c r="H196">
        <v>17933</v>
      </c>
      <c r="I196" s="1">
        <v>42439.70416666667</v>
      </c>
      <c r="J196">
        <v>0</v>
      </c>
      <c r="K196">
        <v>-1095.58</v>
      </c>
      <c r="L196">
        <v>0</v>
      </c>
      <c r="M196">
        <v>0</v>
      </c>
    </row>
    <row r="197" spans="1:19" x14ac:dyDescent="0.25">
      <c r="A197" s="6">
        <v>117003</v>
      </c>
      <c r="B197" s="6">
        <v>184633</v>
      </c>
      <c r="C197" s="6">
        <v>650512</v>
      </c>
      <c r="D197">
        <v>0</v>
      </c>
      <c r="E197" t="s">
        <v>18</v>
      </c>
      <c r="F197" t="s">
        <v>17</v>
      </c>
      <c r="G197" t="s">
        <v>17</v>
      </c>
      <c r="H197">
        <v>13142</v>
      </c>
      <c r="I197" s="1">
        <v>42431.703472222223</v>
      </c>
      <c r="J197">
        <v>0</v>
      </c>
      <c r="K197">
        <v>-1552.44</v>
      </c>
      <c r="L197">
        <v>0</v>
      </c>
      <c r="M197">
        <v>0</v>
      </c>
    </row>
    <row r="198" spans="1:19" x14ac:dyDescent="0.25">
      <c r="A198" s="6">
        <v>113922</v>
      </c>
      <c r="B198" s="6">
        <v>593468</v>
      </c>
      <c r="C198" s="6">
        <v>654168</v>
      </c>
      <c r="D198">
        <v>0</v>
      </c>
      <c r="E198" t="s">
        <v>21</v>
      </c>
      <c r="F198" t="s">
        <v>17</v>
      </c>
      <c r="G198" t="s">
        <v>17</v>
      </c>
      <c r="H198">
        <v>47077</v>
      </c>
      <c r="I198" s="1">
        <v>42418.386805555558</v>
      </c>
      <c r="J198">
        <v>0</v>
      </c>
      <c r="K198">
        <v>-1045.5999999999999</v>
      </c>
      <c r="L198">
        <v>0</v>
      </c>
      <c r="M198">
        <v>0</v>
      </c>
    </row>
    <row r="199" spans="1:19" x14ac:dyDescent="0.25">
      <c r="A199" s="6">
        <v>118765</v>
      </c>
      <c r="B199" s="6">
        <v>593628</v>
      </c>
      <c r="C199" s="6">
        <v>658109</v>
      </c>
      <c r="D199">
        <v>0</v>
      </c>
      <c r="E199" t="s">
        <v>18</v>
      </c>
      <c r="F199" t="s">
        <v>17</v>
      </c>
      <c r="G199" t="s">
        <v>17</v>
      </c>
      <c r="H199">
        <v>47140</v>
      </c>
      <c r="I199" s="1">
        <v>42441.375</v>
      </c>
      <c r="J199">
        <v>0</v>
      </c>
      <c r="K199">
        <v>-1113.06</v>
      </c>
      <c r="L199">
        <v>0</v>
      </c>
      <c r="M199">
        <v>0</v>
      </c>
    </row>
    <row r="200" spans="1:19" x14ac:dyDescent="0.25">
      <c r="A200" s="6">
        <v>119229</v>
      </c>
      <c r="B200" s="6">
        <v>625289</v>
      </c>
      <c r="C200" s="6">
        <v>661547</v>
      </c>
      <c r="D200">
        <v>0</v>
      </c>
      <c r="E200" t="s">
        <v>18</v>
      </c>
      <c r="F200" t="s">
        <v>17</v>
      </c>
      <c r="G200" t="s">
        <v>17</v>
      </c>
      <c r="H200">
        <v>48746</v>
      </c>
      <c r="I200" s="1">
        <v>42441.439583333333</v>
      </c>
      <c r="J200">
        <v>0</v>
      </c>
      <c r="K200">
        <v>-1107.24</v>
      </c>
      <c r="L200">
        <v>0</v>
      </c>
      <c r="M200">
        <v>0</v>
      </c>
    </row>
    <row r="201" spans="1:19" x14ac:dyDescent="0.25">
      <c r="A201" s="6">
        <v>114831</v>
      </c>
      <c r="B201" s="6">
        <v>594582</v>
      </c>
      <c r="C201" s="6">
        <v>661570</v>
      </c>
      <c r="D201">
        <v>0</v>
      </c>
      <c r="E201" t="s">
        <v>21</v>
      </c>
      <c r="F201" t="s">
        <v>17</v>
      </c>
      <c r="G201" t="s">
        <v>17</v>
      </c>
      <c r="H201">
        <v>47310</v>
      </c>
      <c r="I201" s="1">
        <v>42426.567361111112</v>
      </c>
      <c r="J201">
        <v>0</v>
      </c>
      <c r="K201">
        <v>-7220.2</v>
      </c>
      <c r="L201">
        <v>0</v>
      </c>
      <c r="M201">
        <v>0</v>
      </c>
    </row>
    <row r="202" spans="1:19" x14ac:dyDescent="0.25">
      <c r="A202" s="6">
        <v>119349</v>
      </c>
      <c r="B202" s="6">
        <v>547291</v>
      </c>
      <c r="C202" s="6">
        <v>664906</v>
      </c>
      <c r="D202">
        <v>0</v>
      </c>
      <c r="E202" t="s">
        <v>18</v>
      </c>
      <c r="F202" t="s">
        <v>17</v>
      </c>
      <c r="G202" t="s">
        <v>17</v>
      </c>
      <c r="H202">
        <v>42923</v>
      </c>
      <c r="I202" s="1">
        <v>42441.482638888891</v>
      </c>
      <c r="J202">
        <v>0</v>
      </c>
      <c r="K202">
        <v>-83.86</v>
      </c>
      <c r="L202">
        <v>0</v>
      </c>
      <c r="M202">
        <v>0</v>
      </c>
    </row>
    <row r="203" spans="1:19" x14ac:dyDescent="0.25">
      <c r="A203" s="6">
        <v>117911</v>
      </c>
      <c r="B203" s="6">
        <v>607726</v>
      </c>
      <c r="C203" s="6">
        <v>676258</v>
      </c>
      <c r="D203">
        <v>0</v>
      </c>
      <c r="E203" t="s">
        <v>21</v>
      </c>
      <c r="F203" t="s">
        <v>17</v>
      </c>
      <c r="G203" t="s">
        <v>17</v>
      </c>
      <c r="H203">
        <v>47729</v>
      </c>
      <c r="I203" s="1">
        <v>42439.604166666664</v>
      </c>
      <c r="J203">
        <v>0</v>
      </c>
      <c r="K203">
        <v>-6880</v>
      </c>
      <c r="L203">
        <v>0</v>
      </c>
      <c r="M203">
        <v>0</v>
      </c>
    </row>
    <row r="204" spans="1:19" x14ac:dyDescent="0.25">
      <c r="A204" s="6">
        <v>124681</v>
      </c>
      <c r="B204" s="6">
        <v>624619</v>
      </c>
      <c r="C204" s="6">
        <v>718143</v>
      </c>
      <c r="D204">
        <v>0</v>
      </c>
      <c r="E204" t="s">
        <v>20</v>
      </c>
      <c r="F204" t="s">
        <v>17</v>
      </c>
      <c r="G204" t="s">
        <v>17</v>
      </c>
      <c r="H204">
        <v>48657</v>
      </c>
      <c r="I204" s="1">
        <v>42485.435416666667</v>
      </c>
      <c r="J204">
        <v>0</v>
      </c>
      <c r="K204">
        <v>-1996.8</v>
      </c>
      <c r="L204">
        <v>0</v>
      </c>
      <c r="M204">
        <v>0</v>
      </c>
      <c r="S204">
        <v>1110480</v>
      </c>
    </row>
    <row r="205" spans="1:19" x14ac:dyDescent="0.25">
      <c r="A205" s="6">
        <v>124684</v>
      </c>
      <c r="B205" s="6">
        <v>624779</v>
      </c>
      <c r="C205" s="6">
        <v>718143</v>
      </c>
      <c r="D205">
        <v>0</v>
      </c>
      <c r="E205" t="s">
        <v>21</v>
      </c>
      <c r="F205" t="s">
        <v>17</v>
      </c>
      <c r="G205" t="s">
        <v>17</v>
      </c>
      <c r="H205">
        <v>48662</v>
      </c>
      <c r="I205" s="1">
        <v>42485.435416666667</v>
      </c>
      <c r="J205">
        <v>0</v>
      </c>
      <c r="K205">
        <v>-11437.78</v>
      </c>
      <c r="L205">
        <v>0</v>
      </c>
      <c r="M205">
        <v>0</v>
      </c>
      <c r="S205">
        <v>622990</v>
      </c>
    </row>
    <row r="206" spans="1:19" x14ac:dyDescent="0.25">
      <c r="A206">
        <v>125264</v>
      </c>
      <c r="B206">
        <v>618211</v>
      </c>
      <c r="C206">
        <v>722715</v>
      </c>
      <c r="D206">
        <v>0</v>
      </c>
      <c r="E206" t="s">
        <v>20</v>
      </c>
      <c r="F206" t="s">
        <v>17</v>
      </c>
      <c r="G206" t="s">
        <v>17</v>
      </c>
      <c r="H206">
        <v>48329</v>
      </c>
      <c r="I206" s="1">
        <v>42486.611805555556</v>
      </c>
      <c r="J206">
        <v>0</v>
      </c>
      <c r="K206">
        <v>-6164.29</v>
      </c>
      <c r="L206">
        <v>0</v>
      </c>
      <c r="M206">
        <v>0</v>
      </c>
      <c r="S206">
        <f>SUM(S204:S205)</f>
        <v>1733470</v>
      </c>
    </row>
    <row r="207" spans="1:19" x14ac:dyDescent="0.25">
      <c r="A207">
        <v>125273</v>
      </c>
      <c r="B207">
        <v>639706</v>
      </c>
      <c r="C207">
        <v>722715</v>
      </c>
      <c r="D207">
        <v>0</v>
      </c>
      <c r="E207" t="s">
        <v>21</v>
      </c>
      <c r="F207" t="s">
        <v>17</v>
      </c>
      <c r="G207" t="s">
        <v>17</v>
      </c>
      <c r="H207">
        <v>50041</v>
      </c>
      <c r="I207" s="1">
        <v>42486.611805555556</v>
      </c>
      <c r="J207">
        <v>0</v>
      </c>
      <c r="K207">
        <v>-916.99</v>
      </c>
      <c r="L207">
        <v>0</v>
      </c>
      <c r="M207">
        <v>0</v>
      </c>
      <c r="S207">
        <v>34669.4</v>
      </c>
    </row>
    <row r="208" spans="1:19" x14ac:dyDescent="0.25">
      <c r="A208">
        <v>128881</v>
      </c>
      <c r="B208">
        <v>670823</v>
      </c>
      <c r="C208">
        <v>758922</v>
      </c>
      <c r="D208">
        <v>0</v>
      </c>
      <c r="E208" t="s">
        <v>21</v>
      </c>
      <c r="F208" t="s">
        <v>17</v>
      </c>
      <c r="G208" t="s">
        <v>17</v>
      </c>
      <c r="H208">
        <v>53133</v>
      </c>
      <c r="I208" s="1">
        <v>42523.652083333334</v>
      </c>
      <c r="J208">
        <v>0</v>
      </c>
      <c r="K208">
        <v>-2700.69</v>
      </c>
      <c r="L208">
        <v>0</v>
      </c>
      <c r="M208">
        <v>0</v>
      </c>
      <c r="S208">
        <v>1698800.6</v>
      </c>
    </row>
    <row r="209" spans="1:19" x14ac:dyDescent="0.25">
      <c r="A209">
        <v>129121</v>
      </c>
      <c r="B209">
        <v>639907</v>
      </c>
      <c r="C209">
        <v>758925</v>
      </c>
      <c r="D209">
        <v>0</v>
      </c>
      <c r="E209" t="s">
        <v>20</v>
      </c>
      <c r="F209" t="s">
        <v>17</v>
      </c>
      <c r="G209" t="s">
        <v>17</v>
      </c>
      <c r="H209">
        <v>50044</v>
      </c>
      <c r="I209" s="1">
        <v>42524.478472222225</v>
      </c>
      <c r="J209">
        <v>0</v>
      </c>
      <c r="K209">
        <v>-6165.75</v>
      </c>
      <c r="L209">
        <v>0</v>
      </c>
      <c r="M209">
        <v>0</v>
      </c>
    </row>
    <row r="210" spans="1:19" x14ac:dyDescent="0.25">
      <c r="A210">
        <v>132555</v>
      </c>
      <c r="B210">
        <v>688867</v>
      </c>
      <c r="C210">
        <v>783815</v>
      </c>
      <c r="D210">
        <v>0</v>
      </c>
      <c r="E210" t="s">
        <v>20</v>
      </c>
      <c r="F210" t="s">
        <v>17</v>
      </c>
      <c r="G210" t="s">
        <v>17</v>
      </c>
      <c r="H210">
        <v>54529</v>
      </c>
      <c r="I210" s="1">
        <v>42551.367361111108</v>
      </c>
      <c r="J210">
        <v>0</v>
      </c>
      <c r="K210">
        <v>-3240.6</v>
      </c>
      <c r="L210">
        <v>0</v>
      </c>
      <c r="M210">
        <v>0</v>
      </c>
    </row>
    <row r="211" spans="1:19" x14ac:dyDescent="0.25">
      <c r="A211">
        <v>135425</v>
      </c>
      <c r="B211">
        <v>688714</v>
      </c>
      <c r="C211">
        <v>790338</v>
      </c>
      <c r="D211">
        <v>0</v>
      </c>
      <c r="E211" t="s">
        <v>20</v>
      </c>
      <c r="F211" t="s">
        <v>17</v>
      </c>
      <c r="G211" t="s">
        <v>17</v>
      </c>
      <c r="H211">
        <v>54522</v>
      </c>
      <c r="I211" s="1">
        <v>42560.327777777777</v>
      </c>
      <c r="J211">
        <v>0</v>
      </c>
      <c r="K211">
        <v>-272.12</v>
      </c>
      <c r="L211">
        <v>0</v>
      </c>
      <c r="M211">
        <v>0</v>
      </c>
      <c r="S211">
        <v>5500</v>
      </c>
    </row>
    <row r="212" spans="1:19" x14ac:dyDescent="0.25">
      <c r="A212">
        <v>136063</v>
      </c>
      <c r="B212">
        <v>666443</v>
      </c>
      <c r="C212">
        <v>799288</v>
      </c>
      <c r="D212">
        <v>0</v>
      </c>
      <c r="E212" t="s">
        <v>20</v>
      </c>
      <c r="F212" t="s">
        <v>17</v>
      </c>
      <c r="G212" t="s">
        <v>17</v>
      </c>
      <c r="H212">
        <v>52754</v>
      </c>
      <c r="I212" s="1">
        <v>42566.570138888892</v>
      </c>
      <c r="J212">
        <v>0</v>
      </c>
      <c r="K212">
        <v>-3440.23</v>
      </c>
      <c r="L212">
        <v>0</v>
      </c>
      <c r="M212">
        <v>0</v>
      </c>
      <c r="S212">
        <v>4546.8</v>
      </c>
    </row>
    <row r="213" spans="1:19" x14ac:dyDescent="0.25">
      <c r="A213">
        <v>136854</v>
      </c>
      <c r="B213">
        <v>617967</v>
      </c>
      <c r="C213">
        <v>807042</v>
      </c>
      <c r="D213">
        <v>0</v>
      </c>
      <c r="E213" t="s">
        <v>21</v>
      </c>
      <c r="F213" t="s">
        <v>17</v>
      </c>
      <c r="G213" t="s">
        <v>17</v>
      </c>
      <c r="H213">
        <v>48295</v>
      </c>
      <c r="I213" s="1">
        <v>42572.46875</v>
      </c>
      <c r="J213">
        <v>0</v>
      </c>
      <c r="K213">
        <v>-3500.93</v>
      </c>
      <c r="L213">
        <v>0</v>
      </c>
      <c r="M213">
        <v>0</v>
      </c>
      <c r="S213">
        <f>+S211-S212</f>
        <v>953.19999999999982</v>
      </c>
    </row>
    <row r="214" spans="1:19" x14ac:dyDescent="0.25">
      <c r="A214">
        <v>136939</v>
      </c>
      <c r="B214">
        <v>676252</v>
      </c>
      <c r="C214">
        <v>808062</v>
      </c>
      <c r="D214">
        <v>0</v>
      </c>
      <c r="E214" t="s">
        <v>21</v>
      </c>
      <c r="F214" t="s">
        <v>17</v>
      </c>
      <c r="G214" t="s">
        <v>17</v>
      </c>
      <c r="H214">
        <v>53522</v>
      </c>
      <c r="I214" s="1">
        <v>42572.482638888891</v>
      </c>
      <c r="J214">
        <v>0</v>
      </c>
      <c r="K214">
        <v>-10162.52</v>
      </c>
      <c r="L214">
        <v>0</v>
      </c>
      <c r="M214">
        <v>0</v>
      </c>
    </row>
    <row r="215" spans="1:19" x14ac:dyDescent="0.25">
      <c r="A215">
        <v>141218</v>
      </c>
      <c r="B215">
        <v>720249</v>
      </c>
      <c r="C215">
        <v>830623</v>
      </c>
      <c r="D215">
        <v>0</v>
      </c>
      <c r="E215" t="s">
        <v>20</v>
      </c>
      <c r="F215" t="s">
        <v>17</v>
      </c>
      <c r="G215" t="s">
        <v>17</v>
      </c>
      <c r="H215">
        <v>56584</v>
      </c>
      <c r="I215" s="1">
        <v>42593.584027777775</v>
      </c>
      <c r="J215">
        <v>0</v>
      </c>
      <c r="K215">
        <v>-5515.86</v>
      </c>
      <c r="L215">
        <v>0</v>
      </c>
      <c r="M215">
        <v>0</v>
      </c>
    </row>
    <row r="216" spans="1:19" x14ac:dyDescent="0.25">
      <c r="A216">
        <v>141411</v>
      </c>
      <c r="B216">
        <v>715268</v>
      </c>
      <c r="C216">
        <v>830624</v>
      </c>
      <c r="D216">
        <v>0</v>
      </c>
      <c r="E216" t="s">
        <v>20</v>
      </c>
      <c r="F216" t="s">
        <v>17</v>
      </c>
      <c r="G216" t="s">
        <v>17</v>
      </c>
      <c r="H216">
        <v>56209</v>
      </c>
      <c r="I216" s="1">
        <v>42594.486805555556</v>
      </c>
      <c r="J216">
        <v>0</v>
      </c>
      <c r="K216">
        <v>-1113.32</v>
      </c>
      <c r="L216">
        <v>0</v>
      </c>
      <c r="M216">
        <v>0</v>
      </c>
    </row>
    <row r="217" spans="1:19" x14ac:dyDescent="0.25">
      <c r="A217">
        <v>141417</v>
      </c>
      <c r="B217">
        <v>734186</v>
      </c>
      <c r="C217">
        <v>830624</v>
      </c>
      <c r="D217">
        <v>0</v>
      </c>
      <c r="E217" t="s">
        <v>21</v>
      </c>
      <c r="F217" t="s">
        <v>17</v>
      </c>
      <c r="G217" t="s">
        <v>17</v>
      </c>
      <c r="H217">
        <v>57403</v>
      </c>
      <c r="I217" s="1">
        <v>42594.486805555556</v>
      </c>
      <c r="J217">
        <v>0</v>
      </c>
      <c r="K217">
        <v>-5036.8100000000004</v>
      </c>
      <c r="L217">
        <v>0</v>
      </c>
      <c r="M217">
        <v>0</v>
      </c>
    </row>
    <row r="218" spans="1:19" x14ac:dyDescent="0.25">
      <c r="A218">
        <v>141943</v>
      </c>
      <c r="B218">
        <v>721329</v>
      </c>
      <c r="C218">
        <v>839007</v>
      </c>
      <c r="D218">
        <v>0</v>
      </c>
      <c r="E218" t="s">
        <v>20</v>
      </c>
      <c r="F218" t="s">
        <v>17</v>
      </c>
      <c r="G218" t="s">
        <v>17</v>
      </c>
      <c r="H218">
        <v>56619</v>
      </c>
      <c r="I218" s="1">
        <v>42600.605555555558</v>
      </c>
      <c r="J218">
        <v>0</v>
      </c>
      <c r="K218">
        <v>-836.58</v>
      </c>
      <c r="L218">
        <v>0</v>
      </c>
      <c r="M218">
        <v>0</v>
      </c>
    </row>
    <row r="219" spans="1:19" x14ac:dyDescent="0.25">
      <c r="A219">
        <v>141946</v>
      </c>
      <c r="B219">
        <v>743610</v>
      </c>
      <c r="C219">
        <v>839007</v>
      </c>
      <c r="D219">
        <v>0</v>
      </c>
      <c r="E219" t="s">
        <v>21</v>
      </c>
      <c r="F219" t="s">
        <v>17</v>
      </c>
      <c r="G219" t="s">
        <v>17</v>
      </c>
      <c r="H219">
        <v>58225</v>
      </c>
      <c r="I219" s="1">
        <v>42600.605555555558</v>
      </c>
      <c r="J219">
        <v>0</v>
      </c>
      <c r="K219">
        <v>-2263.96</v>
      </c>
      <c r="L219">
        <v>0</v>
      </c>
      <c r="M219">
        <v>0</v>
      </c>
    </row>
    <row r="220" spans="1:19" x14ac:dyDescent="0.25">
      <c r="A220">
        <v>142716</v>
      </c>
      <c r="B220">
        <v>742583</v>
      </c>
      <c r="C220">
        <v>848134</v>
      </c>
      <c r="D220">
        <v>0</v>
      </c>
      <c r="E220" t="s">
        <v>20</v>
      </c>
      <c r="F220" t="s">
        <v>17</v>
      </c>
      <c r="G220" t="s">
        <v>17</v>
      </c>
      <c r="H220">
        <v>58075</v>
      </c>
      <c r="I220" s="1">
        <v>42608.37777777778</v>
      </c>
      <c r="J220">
        <v>0</v>
      </c>
      <c r="K220">
        <v>-1375.09</v>
      </c>
      <c r="L220">
        <v>0</v>
      </c>
      <c r="M220">
        <v>0</v>
      </c>
    </row>
    <row r="221" spans="1:19" x14ac:dyDescent="0.25">
      <c r="A221">
        <v>142717</v>
      </c>
      <c r="B221">
        <v>742584</v>
      </c>
      <c r="C221">
        <v>848134</v>
      </c>
      <c r="D221">
        <v>0</v>
      </c>
      <c r="E221" t="s">
        <v>21</v>
      </c>
      <c r="F221" t="s">
        <v>17</v>
      </c>
      <c r="G221" t="s">
        <v>17</v>
      </c>
      <c r="H221">
        <v>58076</v>
      </c>
      <c r="I221" s="1">
        <v>42608.37777777778</v>
      </c>
      <c r="J221">
        <v>0</v>
      </c>
      <c r="K221">
        <v>-12989.14</v>
      </c>
      <c r="L221">
        <v>0</v>
      </c>
      <c r="M221">
        <v>0</v>
      </c>
    </row>
    <row r="222" spans="1:19" x14ac:dyDescent="0.25">
      <c r="A222">
        <v>143490</v>
      </c>
      <c r="B222">
        <v>728594</v>
      </c>
      <c r="C222">
        <v>856197</v>
      </c>
      <c r="D222">
        <v>0</v>
      </c>
      <c r="E222" t="s">
        <v>20</v>
      </c>
      <c r="F222" t="s">
        <v>17</v>
      </c>
      <c r="G222" t="s">
        <v>17</v>
      </c>
      <c r="H222">
        <v>56968</v>
      </c>
      <c r="I222" s="1">
        <v>42614.413888888892</v>
      </c>
      <c r="J222">
        <v>0</v>
      </c>
      <c r="K222">
        <v>-2753.43</v>
      </c>
      <c r="L222">
        <v>0</v>
      </c>
      <c r="M222">
        <v>0</v>
      </c>
    </row>
    <row r="223" spans="1:19" x14ac:dyDescent="0.25">
      <c r="A223">
        <v>143493</v>
      </c>
      <c r="B223">
        <v>759821</v>
      </c>
      <c r="C223">
        <v>856197</v>
      </c>
      <c r="D223">
        <v>0</v>
      </c>
      <c r="E223" t="s">
        <v>21</v>
      </c>
      <c r="F223" t="s">
        <v>17</v>
      </c>
      <c r="G223" t="s">
        <v>17</v>
      </c>
      <c r="H223">
        <v>60002</v>
      </c>
      <c r="I223" s="1">
        <v>42614.413888888892</v>
      </c>
      <c r="J223">
        <v>0</v>
      </c>
      <c r="K223">
        <v>-377.79</v>
      </c>
      <c r="L223">
        <v>0</v>
      </c>
      <c r="M223">
        <v>0</v>
      </c>
    </row>
    <row r="224" spans="1:19" x14ac:dyDescent="0.25">
      <c r="A224">
        <v>144309</v>
      </c>
      <c r="B224">
        <v>750172</v>
      </c>
      <c r="C224">
        <v>868419</v>
      </c>
      <c r="D224">
        <v>0</v>
      </c>
      <c r="E224" t="s">
        <v>20</v>
      </c>
      <c r="F224" t="s">
        <v>17</v>
      </c>
      <c r="G224" t="s">
        <v>17</v>
      </c>
      <c r="H224">
        <v>58963</v>
      </c>
      <c r="I224" s="1">
        <v>42627.382638888892</v>
      </c>
      <c r="J224">
        <v>0</v>
      </c>
      <c r="K224">
        <v>-5922.19</v>
      </c>
      <c r="L224">
        <v>0</v>
      </c>
      <c r="M224">
        <v>0</v>
      </c>
    </row>
    <row r="225" spans="1:13" x14ac:dyDescent="0.25">
      <c r="A225">
        <v>144330</v>
      </c>
      <c r="B225">
        <v>780488</v>
      </c>
      <c r="C225">
        <v>868419</v>
      </c>
      <c r="D225">
        <v>0</v>
      </c>
      <c r="E225" t="s">
        <v>21</v>
      </c>
      <c r="F225" t="s">
        <v>17</v>
      </c>
      <c r="G225" t="s">
        <v>17</v>
      </c>
      <c r="H225">
        <v>62272</v>
      </c>
      <c r="I225" s="1">
        <v>42627.382638888892</v>
      </c>
      <c r="J225">
        <v>0</v>
      </c>
      <c r="K225">
        <v>-11020.93</v>
      </c>
      <c r="L225">
        <v>0</v>
      </c>
      <c r="M225">
        <v>0</v>
      </c>
    </row>
    <row r="226" spans="1:13" x14ac:dyDescent="0.25">
      <c r="A226">
        <v>145124</v>
      </c>
      <c r="B226">
        <v>783632</v>
      </c>
      <c r="C226">
        <v>878972</v>
      </c>
      <c r="D226">
        <v>0</v>
      </c>
      <c r="E226" t="s">
        <v>20</v>
      </c>
      <c r="F226" t="s">
        <v>17</v>
      </c>
      <c r="G226" t="s">
        <v>17</v>
      </c>
      <c r="H226">
        <v>62601</v>
      </c>
      <c r="I226" s="1">
        <v>42630.429166666669</v>
      </c>
      <c r="J226">
        <v>0</v>
      </c>
      <c r="K226">
        <v>-948.49</v>
      </c>
      <c r="L226">
        <v>0</v>
      </c>
      <c r="M226">
        <v>0</v>
      </c>
    </row>
    <row r="227" spans="1:13" x14ac:dyDescent="0.25">
      <c r="A227">
        <v>145143</v>
      </c>
      <c r="B227">
        <v>804168</v>
      </c>
      <c r="C227">
        <v>878972</v>
      </c>
      <c r="D227">
        <v>0</v>
      </c>
      <c r="E227" t="s">
        <v>21</v>
      </c>
      <c r="F227" t="s">
        <v>17</v>
      </c>
      <c r="G227" t="s">
        <v>17</v>
      </c>
      <c r="H227">
        <v>64268</v>
      </c>
      <c r="I227" s="1">
        <v>42630.429166666669</v>
      </c>
      <c r="J227">
        <v>0</v>
      </c>
      <c r="K227">
        <v>-13520.68</v>
      </c>
      <c r="L227">
        <v>0</v>
      </c>
      <c r="M227">
        <v>0</v>
      </c>
    </row>
    <row r="228" spans="1:13" x14ac:dyDescent="0.25">
      <c r="A228">
        <v>146940</v>
      </c>
      <c r="B228">
        <v>785079</v>
      </c>
      <c r="C228">
        <v>889486</v>
      </c>
      <c r="D228">
        <v>0</v>
      </c>
      <c r="E228" t="s">
        <v>20</v>
      </c>
      <c r="F228" t="s">
        <v>17</v>
      </c>
      <c r="G228" t="s">
        <v>17</v>
      </c>
      <c r="H228">
        <v>62823</v>
      </c>
      <c r="I228" s="1">
        <v>42639.619444444441</v>
      </c>
      <c r="J228">
        <v>0</v>
      </c>
      <c r="K228">
        <v>-2713.92</v>
      </c>
      <c r="L228">
        <v>0</v>
      </c>
      <c r="M228">
        <v>0</v>
      </c>
    </row>
    <row r="229" spans="1:13" x14ac:dyDescent="0.25">
      <c r="A229">
        <v>146949</v>
      </c>
      <c r="B229">
        <v>817495</v>
      </c>
      <c r="C229">
        <v>889486</v>
      </c>
      <c r="D229">
        <v>0</v>
      </c>
      <c r="E229" t="s">
        <v>21</v>
      </c>
      <c r="F229" t="s">
        <v>17</v>
      </c>
      <c r="G229" t="s">
        <v>17</v>
      </c>
      <c r="H229">
        <v>65625</v>
      </c>
      <c r="I229" s="1">
        <v>42639.619444444441</v>
      </c>
      <c r="J229">
        <v>0</v>
      </c>
      <c r="K229">
        <v>-5937.47</v>
      </c>
      <c r="L229">
        <v>0</v>
      </c>
      <c r="M229">
        <v>0</v>
      </c>
    </row>
    <row r="230" spans="1:13" x14ac:dyDescent="0.25">
      <c r="A230">
        <v>147334</v>
      </c>
      <c r="B230">
        <v>613546</v>
      </c>
      <c r="C230">
        <v>897415</v>
      </c>
      <c r="D230">
        <v>0</v>
      </c>
      <c r="E230" t="s">
        <v>20</v>
      </c>
      <c r="F230" t="s">
        <v>17</v>
      </c>
      <c r="G230" t="s">
        <v>17</v>
      </c>
      <c r="H230">
        <v>48097</v>
      </c>
      <c r="I230" s="1">
        <v>42642.463888888888</v>
      </c>
      <c r="J230">
        <v>0</v>
      </c>
      <c r="K230">
        <v>-5733.37</v>
      </c>
      <c r="L230">
        <v>0</v>
      </c>
      <c r="M230">
        <v>0</v>
      </c>
    </row>
    <row r="231" spans="1:13" x14ac:dyDescent="0.25">
      <c r="A231">
        <v>147350</v>
      </c>
      <c r="B231">
        <v>822088</v>
      </c>
      <c r="C231">
        <v>897415</v>
      </c>
      <c r="D231">
        <v>0</v>
      </c>
      <c r="E231" t="s">
        <v>21</v>
      </c>
      <c r="F231" t="s">
        <v>17</v>
      </c>
      <c r="G231" t="s">
        <v>17</v>
      </c>
      <c r="H231">
        <v>66195</v>
      </c>
      <c r="I231" s="1">
        <v>42642.463888888888</v>
      </c>
      <c r="J231">
        <v>0</v>
      </c>
      <c r="K231">
        <v>-12983.46</v>
      </c>
      <c r="L231">
        <v>0</v>
      </c>
      <c r="M231">
        <v>0</v>
      </c>
    </row>
    <row r="232" spans="1:13" x14ac:dyDescent="0.25">
      <c r="A232">
        <v>148996</v>
      </c>
      <c r="B232">
        <v>788635</v>
      </c>
      <c r="C232">
        <v>917860</v>
      </c>
      <c r="D232">
        <v>0</v>
      </c>
      <c r="E232" t="s">
        <v>20</v>
      </c>
      <c r="F232" t="s">
        <v>17</v>
      </c>
      <c r="G232" t="s">
        <v>17</v>
      </c>
      <c r="H232">
        <v>63075</v>
      </c>
      <c r="I232" s="1">
        <v>42657.379166666666</v>
      </c>
      <c r="J232">
        <v>0</v>
      </c>
      <c r="K232">
        <v>-5726.6</v>
      </c>
      <c r="L232">
        <v>0</v>
      </c>
      <c r="M232">
        <v>0</v>
      </c>
    </row>
    <row r="233" spans="1:13" x14ac:dyDescent="0.25">
      <c r="A233">
        <v>149019</v>
      </c>
      <c r="B233">
        <v>838739</v>
      </c>
      <c r="C233">
        <v>917860</v>
      </c>
      <c r="D233">
        <v>0</v>
      </c>
      <c r="E233" t="s">
        <v>21</v>
      </c>
      <c r="F233" t="s">
        <v>17</v>
      </c>
      <c r="G233" t="s">
        <v>17</v>
      </c>
      <c r="H233">
        <v>67287</v>
      </c>
      <c r="I233" s="1">
        <v>42657.379166666666</v>
      </c>
      <c r="J233">
        <v>0</v>
      </c>
      <c r="K233">
        <v>-13847.26</v>
      </c>
      <c r="L233">
        <v>0</v>
      </c>
      <c r="M233">
        <v>0</v>
      </c>
    </row>
    <row r="234" spans="1:13" x14ac:dyDescent="0.25">
      <c r="A234">
        <v>152303</v>
      </c>
      <c r="B234">
        <v>849987</v>
      </c>
      <c r="C234">
        <v>945145</v>
      </c>
      <c r="D234">
        <v>0</v>
      </c>
      <c r="E234" t="s">
        <v>21</v>
      </c>
      <c r="F234" t="s">
        <v>17</v>
      </c>
      <c r="G234" t="s">
        <v>17</v>
      </c>
      <c r="H234">
        <v>68009</v>
      </c>
      <c r="I234" s="1">
        <v>42677.347222222219</v>
      </c>
      <c r="J234">
        <v>0</v>
      </c>
      <c r="K234">
        <v>-2591.1</v>
      </c>
      <c r="L234">
        <v>0</v>
      </c>
      <c r="M234">
        <v>0</v>
      </c>
    </row>
    <row r="235" spans="1:13" x14ac:dyDescent="0.25">
      <c r="A235">
        <v>152306</v>
      </c>
      <c r="B235">
        <v>852890</v>
      </c>
      <c r="C235">
        <v>945145</v>
      </c>
      <c r="D235">
        <v>0</v>
      </c>
      <c r="E235" t="s">
        <v>20</v>
      </c>
      <c r="F235" t="s">
        <v>17</v>
      </c>
      <c r="G235" t="s">
        <v>17</v>
      </c>
      <c r="H235">
        <v>68158</v>
      </c>
      <c r="I235" s="1">
        <v>42677.347222222219</v>
      </c>
      <c r="J235">
        <v>0</v>
      </c>
      <c r="K235">
        <v>-465.56</v>
      </c>
      <c r="L235">
        <v>0</v>
      </c>
      <c r="M235">
        <v>0</v>
      </c>
    </row>
    <row r="236" spans="1:13" x14ac:dyDescent="0.25">
      <c r="A236">
        <v>152574</v>
      </c>
      <c r="B236">
        <v>797565</v>
      </c>
      <c r="C236">
        <v>946767</v>
      </c>
      <c r="D236">
        <v>0</v>
      </c>
      <c r="E236" t="s">
        <v>20</v>
      </c>
      <c r="F236" t="s">
        <v>17</v>
      </c>
      <c r="G236" t="s">
        <v>17</v>
      </c>
      <c r="H236">
        <v>63744</v>
      </c>
      <c r="I236" s="1">
        <v>42678.481944444444</v>
      </c>
      <c r="J236">
        <v>0</v>
      </c>
      <c r="K236">
        <v>-1126.49</v>
      </c>
      <c r="L236">
        <v>0</v>
      </c>
      <c r="M236">
        <v>0</v>
      </c>
    </row>
    <row r="237" spans="1:13" x14ac:dyDescent="0.25">
      <c r="A237">
        <v>152604</v>
      </c>
      <c r="B237">
        <v>869831</v>
      </c>
      <c r="C237">
        <v>946767</v>
      </c>
      <c r="D237">
        <v>0</v>
      </c>
      <c r="E237" t="s">
        <v>21</v>
      </c>
      <c r="F237" t="s">
        <v>17</v>
      </c>
      <c r="G237" t="s">
        <v>17</v>
      </c>
      <c r="H237">
        <v>69203</v>
      </c>
      <c r="I237" s="1">
        <v>42678.481944444444</v>
      </c>
      <c r="J237">
        <v>0</v>
      </c>
      <c r="K237">
        <v>-4410.66</v>
      </c>
      <c r="L237">
        <v>0</v>
      </c>
      <c r="M237">
        <v>0</v>
      </c>
    </row>
    <row r="238" spans="1:13" x14ac:dyDescent="0.25">
      <c r="A238">
        <v>154352</v>
      </c>
      <c r="B238">
        <v>890418</v>
      </c>
      <c r="C238">
        <v>952774</v>
      </c>
      <c r="D238">
        <v>0</v>
      </c>
      <c r="E238" t="s">
        <v>21</v>
      </c>
      <c r="F238" t="s">
        <v>17</v>
      </c>
      <c r="G238" t="s">
        <v>17</v>
      </c>
      <c r="H238">
        <v>70249</v>
      </c>
      <c r="I238" s="1">
        <v>42684.431944444441</v>
      </c>
      <c r="J238">
        <v>0</v>
      </c>
      <c r="K238">
        <v>-1915.11</v>
      </c>
      <c r="L238">
        <v>0</v>
      </c>
      <c r="M238">
        <v>0</v>
      </c>
    </row>
    <row r="239" spans="1:13" x14ac:dyDescent="0.25">
      <c r="A239">
        <v>156561</v>
      </c>
      <c r="B239">
        <v>895390</v>
      </c>
      <c r="C239">
        <v>969867</v>
      </c>
      <c r="D239">
        <v>0</v>
      </c>
      <c r="E239" t="s">
        <v>20</v>
      </c>
      <c r="F239" t="s">
        <v>17</v>
      </c>
      <c r="G239" t="s">
        <v>17</v>
      </c>
      <c r="H239">
        <v>70576</v>
      </c>
      <c r="I239" s="1">
        <v>42698.40347222222</v>
      </c>
      <c r="J239">
        <v>0</v>
      </c>
      <c r="K239">
        <v>-395.92</v>
      </c>
      <c r="L239">
        <v>0</v>
      </c>
      <c r="M239">
        <v>0</v>
      </c>
    </row>
    <row r="240" spans="1:13" x14ac:dyDescent="0.25">
      <c r="A240">
        <v>156562</v>
      </c>
      <c r="B240">
        <v>895391</v>
      </c>
      <c r="C240">
        <v>969867</v>
      </c>
      <c r="D240">
        <v>0</v>
      </c>
      <c r="E240" t="s">
        <v>21</v>
      </c>
      <c r="F240" t="s">
        <v>17</v>
      </c>
      <c r="G240" t="s">
        <v>17</v>
      </c>
      <c r="H240">
        <v>70577</v>
      </c>
      <c r="I240" s="1">
        <v>42698.40347222222</v>
      </c>
      <c r="J240">
        <v>0</v>
      </c>
      <c r="K240">
        <v>-5585.69</v>
      </c>
      <c r="L240">
        <v>0</v>
      </c>
      <c r="M240">
        <v>0</v>
      </c>
    </row>
    <row r="241" spans="1:13" x14ac:dyDescent="0.25">
      <c r="A241">
        <v>158328</v>
      </c>
      <c r="B241">
        <v>849066</v>
      </c>
      <c r="C241">
        <v>976973</v>
      </c>
      <c r="D241">
        <v>0</v>
      </c>
      <c r="E241" t="s">
        <v>20</v>
      </c>
      <c r="F241" t="s">
        <v>17</v>
      </c>
      <c r="G241" t="s">
        <v>17</v>
      </c>
      <c r="H241">
        <v>67941</v>
      </c>
      <c r="I241" s="1">
        <v>42710.493750000001</v>
      </c>
      <c r="J241">
        <v>0</v>
      </c>
      <c r="K241">
        <v>-2657.44</v>
      </c>
      <c r="L241">
        <v>0</v>
      </c>
      <c r="M241">
        <v>0</v>
      </c>
    </row>
    <row r="242" spans="1:13" x14ac:dyDescent="0.25">
      <c r="A242">
        <v>158344</v>
      </c>
      <c r="B242">
        <v>909334</v>
      </c>
      <c r="C242">
        <v>976973</v>
      </c>
      <c r="D242">
        <v>0</v>
      </c>
      <c r="E242" t="s">
        <v>21</v>
      </c>
      <c r="F242" t="s">
        <v>17</v>
      </c>
      <c r="G242" t="s">
        <v>17</v>
      </c>
      <c r="H242">
        <v>71431</v>
      </c>
      <c r="I242" s="1">
        <v>42710.493750000001</v>
      </c>
      <c r="J242">
        <v>0</v>
      </c>
      <c r="K242">
        <v>-12020.5</v>
      </c>
      <c r="L242">
        <v>0</v>
      </c>
      <c r="M242">
        <v>0</v>
      </c>
    </row>
    <row r="243" spans="1:13" x14ac:dyDescent="0.25">
      <c r="A243">
        <v>158923</v>
      </c>
      <c r="B243">
        <v>894324</v>
      </c>
      <c r="C243">
        <v>984939</v>
      </c>
      <c r="D243">
        <v>0</v>
      </c>
      <c r="E243" t="s">
        <v>21</v>
      </c>
      <c r="F243" t="s">
        <v>17</v>
      </c>
      <c r="G243" t="s">
        <v>17</v>
      </c>
      <c r="H243">
        <v>70472</v>
      </c>
      <c r="I243" s="1">
        <v>42712.390972222223</v>
      </c>
      <c r="J243">
        <v>0</v>
      </c>
      <c r="K243">
        <v>-1687.37</v>
      </c>
      <c r="L243">
        <v>0</v>
      </c>
      <c r="M243">
        <v>0</v>
      </c>
    </row>
    <row r="244" spans="1:13" x14ac:dyDescent="0.25">
      <c r="A244">
        <v>163676</v>
      </c>
      <c r="B244">
        <v>902843</v>
      </c>
      <c r="C244">
        <v>996597</v>
      </c>
      <c r="D244">
        <v>0</v>
      </c>
      <c r="E244" t="s">
        <v>20</v>
      </c>
      <c r="F244" t="s">
        <v>17</v>
      </c>
      <c r="G244" t="s">
        <v>17</v>
      </c>
      <c r="H244">
        <v>71031</v>
      </c>
      <c r="I244" s="1">
        <v>42724.606944444444</v>
      </c>
      <c r="J244">
        <v>0</v>
      </c>
      <c r="K244">
        <v>-4682.05</v>
      </c>
      <c r="L244">
        <v>0</v>
      </c>
      <c r="M244">
        <v>0</v>
      </c>
    </row>
    <row r="245" spans="1:13" x14ac:dyDescent="0.25">
      <c r="A245">
        <v>163692</v>
      </c>
      <c r="B245">
        <v>936703</v>
      </c>
      <c r="C245">
        <v>996597</v>
      </c>
      <c r="D245">
        <v>0</v>
      </c>
      <c r="E245" t="s">
        <v>21</v>
      </c>
      <c r="F245" t="s">
        <v>17</v>
      </c>
      <c r="G245" t="s">
        <v>17</v>
      </c>
      <c r="H245">
        <v>73242</v>
      </c>
      <c r="I245" s="1">
        <v>42724.606944444444</v>
      </c>
      <c r="J245">
        <v>0</v>
      </c>
      <c r="K245">
        <v>-5280.71</v>
      </c>
      <c r="L245">
        <v>0</v>
      </c>
      <c r="M245">
        <v>0</v>
      </c>
    </row>
    <row r="246" spans="1:13" x14ac:dyDescent="0.25">
      <c r="A246">
        <v>166294</v>
      </c>
      <c r="B246">
        <v>940807</v>
      </c>
      <c r="C246">
        <v>1011135</v>
      </c>
      <c r="D246">
        <v>0</v>
      </c>
      <c r="E246" t="s">
        <v>20</v>
      </c>
      <c r="F246" t="s">
        <v>17</v>
      </c>
      <c r="G246" t="s">
        <v>17</v>
      </c>
      <c r="H246">
        <v>73561</v>
      </c>
      <c r="I246" s="1">
        <v>42740.377083333333</v>
      </c>
      <c r="J246">
        <v>0</v>
      </c>
      <c r="K246">
        <v>-3274.46</v>
      </c>
      <c r="L246">
        <v>0</v>
      </c>
      <c r="M246">
        <v>0</v>
      </c>
    </row>
    <row r="247" spans="1:13" x14ac:dyDescent="0.25">
      <c r="A247">
        <v>166296</v>
      </c>
      <c r="B247">
        <v>955064</v>
      </c>
      <c r="C247">
        <v>1011135</v>
      </c>
      <c r="D247">
        <v>0</v>
      </c>
      <c r="E247" t="s">
        <v>21</v>
      </c>
      <c r="F247" t="s">
        <v>17</v>
      </c>
      <c r="G247" t="s">
        <v>17</v>
      </c>
      <c r="H247">
        <v>74651</v>
      </c>
      <c r="I247" s="1">
        <v>42740.377083333333</v>
      </c>
      <c r="J247">
        <v>0</v>
      </c>
      <c r="K247">
        <v>-372.19</v>
      </c>
      <c r="L247">
        <v>0</v>
      </c>
      <c r="M247">
        <v>0</v>
      </c>
    </row>
    <row r="248" spans="1:13" x14ac:dyDescent="0.25">
      <c r="A248">
        <v>166565</v>
      </c>
      <c r="B248">
        <v>935368</v>
      </c>
      <c r="C248">
        <v>1011565</v>
      </c>
      <c r="D248">
        <v>0</v>
      </c>
      <c r="E248" t="s">
        <v>20</v>
      </c>
      <c r="F248" t="s">
        <v>17</v>
      </c>
      <c r="G248" t="s">
        <v>17</v>
      </c>
      <c r="H248">
        <v>73195</v>
      </c>
      <c r="I248" s="1">
        <v>42740.598611111112</v>
      </c>
      <c r="J248">
        <v>0</v>
      </c>
      <c r="K248">
        <v>-6803.2</v>
      </c>
      <c r="L248">
        <v>0</v>
      </c>
      <c r="M248">
        <v>0</v>
      </c>
    </row>
    <row r="249" spans="1:13" x14ac:dyDescent="0.25">
      <c r="A249">
        <v>167095</v>
      </c>
      <c r="B249">
        <v>961883</v>
      </c>
      <c r="C249">
        <v>1018794</v>
      </c>
      <c r="D249">
        <v>0</v>
      </c>
      <c r="E249" t="s">
        <v>20</v>
      </c>
      <c r="F249" t="s">
        <v>17</v>
      </c>
      <c r="G249" t="s">
        <v>17</v>
      </c>
      <c r="H249">
        <v>75488</v>
      </c>
      <c r="I249" s="1">
        <v>42747.574305555558</v>
      </c>
      <c r="J249">
        <v>0</v>
      </c>
      <c r="K249">
        <v>-3210.41</v>
      </c>
      <c r="L249">
        <v>0</v>
      </c>
      <c r="M249">
        <v>0</v>
      </c>
    </row>
    <row r="250" spans="1:13" x14ac:dyDescent="0.25">
      <c r="A250">
        <v>167901</v>
      </c>
      <c r="B250">
        <v>965710</v>
      </c>
      <c r="C250">
        <v>1027637</v>
      </c>
      <c r="D250">
        <v>0</v>
      </c>
      <c r="E250" t="s">
        <v>21</v>
      </c>
      <c r="F250" t="s">
        <v>17</v>
      </c>
      <c r="G250" t="s">
        <v>17</v>
      </c>
      <c r="H250">
        <v>75820</v>
      </c>
      <c r="I250" s="1">
        <v>42754.604166666664</v>
      </c>
      <c r="J250">
        <v>0</v>
      </c>
      <c r="K250">
        <v>-4244.2700000000004</v>
      </c>
      <c r="L250">
        <v>0</v>
      </c>
      <c r="M250">
        <v>0</v>
      </c>
    </row>
    <row r="251" spans="1:13" x14ac:dyDescent="0.25">
      <c r="A251">
        <v>172972</v>
      </c>
      <c r="B251">
        <v>977151</v>
      </c>
      <c r="C251">
        <v>1044682</v>
      </c>
      <c r="D251">
        <v>0</v>
      </c>
      <c r="E251" t="s">
        <v>20</v>
      </c>
      <c r="F251" t="s">
        <v>17</v>
      </c>
      <c r="G251" t="s">
        <v>17</v>
      </c>
      <c r="H251">
        <v>76537</v>
      </c>
      <c r="I251" s="1">
        <v>42768.396527777775</v>
      </c>
      <c r="J251">
        <v>0</v>
      </c>
      <c r="K251">
        <v>-2973.85</v>
      </c>
      <c r="L251">
        <v>0</v>
      </c>
      <c r="M251">
        <v>0</v>
      </c>
    </row>
    <row r="252" spans="1:13" x14ac:dyDescent="0.25">
      <c r="A252">
        <v>172973</v>
      </c>
      <c r="B252">
        <v>977152</v>
      </c>
      <c r="C252">
        <v>1044682</v>
      </c>
      <c r="D252">
        <v>0</v>
      </c>
      <c r="E252" t="s">
        <v>21</v>
      </c>
      <c r="F252" t="s">
        <v>17</v>
      </c>
      <c r="G252" t="s">
        <v>17</v>
      </c>
      <c r="H252">
        <v>76538</v>
      </c>
      <c r="I252" s="1">
        <v>42768.396527777775</v>
      </c>
      <c r="J252">
        <v>0</v>
      </c>
      <c r="K252">
        <v>-7353.65</v>
      </c>
      <c r="L252">
        <v>0</v>
      </c>
      <c r="M252">
        <v>0</v>
      </c>
    </row>
    <row r="253" spans="1:13" x14ac:dyDescent="0.25">
      <c r="A253">
        <v>173637</v>
      </c>
      <c r="B253">
        <v>917843</v>
      </c>
      <c r="C253">
        <v>1053528</v>
      </c>
      <c r="D253">
        <v>0</v>
      </c>
      <c r="E253" t="s">
        <v>20</v>
      </c>
      <c r="F253" t="s">
        <v>17</v>
      </c>
      <c r="G253" t="s">
        <v>17</v>
      </c>
      <c r="H253">
        <v>72007</v>
      </c>
      <c r="I253" s="1">
        <v>42775.568055555559</v>
      </c>
      <c r="J253">
        <v>0</v>
      </c>
      <c r="K253">
        <v>-1728.67</v>
      </c>
      <c r="L253">
        <v>0</v>
      </c>
      <c r="M253">
        <v>0</v>
      </c>
    </row>
    <row r="254" spans="1:13" x14ac:dyDescent="0.25">
      <c r="A254">
        <v>173644</v>
      </c>
      <c r="B254">
        <v>987937</v>
      </c>
      <c r="C254">
        <v>1053528</v>
      </c>
      <c r="D254">
        <v>0</v>
      </c>
      <c r="E254" t="s">
        <v>21</v>
      </c>
      <c r="F254" t="s">
        <v>17</v>
      </c>
      <c r="G254" t="s">
        <v>17</v>
      </c>
      <c r="H254">
        <v>77301</v>
      </c>
      <c r="I254" s="1">
        <v>42775.568055555559</v>
      </c>
      <c r="J254">
        <v>0</v>
      </c>
      <c r="K254">
        <v>-2324.21</v>
      </c>
      <c r="L254">
        <v>0</v>
      </c>
      <c r="M254">
        <v>0</v>
      </c>
    </row>
    <row r="255" spans="1:13" x14ac:dyDescent="0.25">
      <c r="A255">
        <v>174162</v>
      </c>
      <c r="B255">
        <v>991464</v>
      </c>
      <c r="C255">
        <v>1061585</v>
      </c>
      <c r="D255">
        <v>0</v>
      </c>
      <c r="E255" t="s">
        <v>20</v>
      </c>
      <c r="F255" t="s">
        <v>17</v>
      </c>
      <c r="G255" t="s">
        <v>17</v>
      </c>
      <c r="H255">
        <v>77440</v>
      </c>
      <c r="I255" s="1">
        <v>42782.488888888889</v>
      </c>
      <c r="J255">
        <v>0</v>
      </c>
      <c r="K255">
        <v>-2456.46</v>
      </c>
      <c r="L255">
        <v>0</v>
      </c>
      <c r="M255">
        <v>0</v>
      </c>
    </row>
    <row r="256" spans="1:13" x14ac:dyDescent="0.25">
      <c r="A256">
        <v>174164</v>
      </c>
      <c r="B256">
        <v>999077</v>
      </c>
      <c r="C256">
        <v>1061585</v>
      </c>
      <c r="D256">
        <v>0</v>
      </c>
      <c r="E256" t="s">
        <v>21</v>
      </c>
      <c r="F256" t="s">
        <v>17</v>
      </c>
      <c r="G256" t="s">
        <v>17</v>
      </c>
      <c r="H256">
        <v>78215</v>
      </c>
      <c r="I256" s="1">
        <v>42782.488888888889</v>
      </c>
      <c r="J256">
        <v>0</v>
      </c>
      <c r="K256">
        <v>-1327.65</v>
      </c>
      <c r="L256">
        <v>0</v>
      </c>
      <c r="M256">
        <v>0</v>
      </c>
    </row>
    <row r="257" spans="1:13" x14ac:dyDescent="0.25">
      <c r="A257">
        <v>174900</v>
      </c>
      <c r="B257">
        <v>1004436</v>
      </c>
      <c r="C257">
        <v>1070200</v>
      </c>
      <c r="D257">
        <v>0</v>
      </c>
      <c r="E257" t="s">
        <v>20</v>
      </c>
      <c r="F257" t="s">
        <v>17</v>
      </c>
      <c r="G257" t="s">
        <v>17</v>
      </c>
      <c r="H257">
        <v>78507</v>
      </c>
      <c r="I257" s="1">
        <v>42789.492361111108</v>
      </c>
      <c r="J257">
        <v>0</v>
      </c>
      <c r="K257">
        <v>-896.84</v>
      </c>
      <c r="L257">
        <v>0</v>
      </c>
      <c r="M257">
        <v>0</v>
      </c>
    </row>
    <row r="258" spans="1:13" x14ac:dyDescent="0.25">
      <c r="A258">
        <v>174901</v>
      </c>
      <c r="B258">
        <v>1004437</v>
      </c>
      <c r="C258">
        <v>1070200</v>
      </c>
      <c r="D258">
        <v>0</v>
      </c>
      <c r="E258" t="s">
        <v>21</v>
      </c>
      <c r="F258" t="s">
        <v>17</v>
      </c>
      <c r="G258" t="s">
        <v>17</v>
      </c>
      <c r="H258">
        <v>78508</v>
      </c>
      <c r="I258" s="1">
        <v>42789.492361111108</v>
      </c>
      <c r="J258">
        <v>0</v>
      </c>
      <c r="K258">
        <v>-5557.13</v>
      </c>
      <c r="L258">
        <v>0</v>
      </c>
      <c r="M258">
        <v>0</v>
      </c>
    </row>
    <row r="259" spans="1:13" x14ac:dyDescent="0.25">
      <c r="A259">
        <v>176981</v>
      </c>
      <c r="B259">
        <v>1019802</v>
      </c>
      <c r="C259">
        <v>1093605</v>
      </c>
      <c r="D259">
        <v>0</v>
      </c>
      <c r="E259" t="s">
        <v>20</v>
      </c>
      <c r="F259" t="s">
        <v>17</v>
      </c>
      <c r="G259" t="s">
        <v>17</v>
      </c>
      <c r="H259">
        <v>79299</v>
      </c>
      <c r="I259" s="1">
        <v>42810.450694444444</v>
      </c>
      <c r="J259">
        <v>0</v>
      </c>
      <c r="K259">
        <v>-379.6</v>
      </c>
      <c r="L259">
        <v>0</v>
      </c>
      <c r="M259">
        <v>0</v>
      </c>
    </row>
    <row r="260" spans="1:13" x14ac:dyDescent="0.25">
      <c r="A260">
        <v>186682</v>
      </c>
      <c r="B260">
        <v>1025947</v>
      </c>
      <c r="C260">
        <v>1122373</v>
      </c>
      <c r="D260">
        <v>0</v>
      </c>
      <c r="E260" t="s">
        <v>21</v>
      </c>
      <c r="F260" t="s">
        <v>17</v>
      </c>
      <c r="G260" t="s">
        <v>17</v>
      </c>
      <c r="H260">
        <v>79750</v>
      </c>
      <c r="I260" s="1">
        <v>42837.606944444444</v>
      </c>
      <c r="J260">
        <v>0</v>
      </c>
      <c r="K260">
        <v>-101.85</v>
      </c>
      <c r="L260">
        <v>0</v>
      </c>
      <c r="M260">
        <v>0</v>
      </c>
    </row>
    <row r="261" spans="1:13" x14ac:dyDescent="0.25">
      <c r="A261">
        <v>188271</v>
      </c>
      <c r="B261">
        <v>1087664</v>
      </c>
      <c r="C261">
        <v>1134698</v>
      </c>
      <c r="D261">
        <v>0</v>
      </c>
      <c r="E261" t="s">
        <v>20</v>
      </c>
      <c r="F261" t="s">
        <v>17</v>
      </c>
      <c r="G261" t="s">
        <v>17</v>
      </c>
      <c r="H261">
        <v>84817</v>
      </c>
      <c r="I261" s="1">
        <v>42859.362500000003</v>
      </c>
      <c r="J261">
        <v>0</v>
      </c>
      <c r="K261">
        <v>-3084.35</v>
      </c>
      <c r="L261">
        <v>0</v>
      </c>
      <c r="M261">
        <v>0</v>
      </c>
    </row>
    <row r="262" spans="1:13" x14ac:dyDescent="0.25">
      <c r="A262">
        <v>188274</v>
      </c>
      <c r="B262">
        <v>1087728</v>
      </c>
      <c r="C262">
        <v>1134698</v>
      </c>
      <c r="D262">
        <v>0</v>
      </c>
      <c r="E262" t="s">
        <v>21</v>
      </c>
      <c r="F262" t="s">
        <v>17</v>
      </c>
      <c r="G262" t="s">
        <v>17</v>
      </c>
      <c r="H262">
        <v>84834</v>
      </c>
      <c r="I262" s="1">
        <v>42859.362500000003</v>
      </c>
      <c r="J262">
        <v>0</v>
      </c>
      <c r="K262">
        <v>-24809.74</v>
      </c>
      <c r="L262">
        <v>0</v>
      </c>
      <c r="M262">
        <v>0</v>
      </c>
    </row>
    <row r="263" spans="1:13" x14ac:dyDescent="0.25">
      <c r="A263">
        <v>190672</v>
      </c>
      <c r="B263">
        <v>1021035</v>
      </c>
      <c r="C263">
        <v>1149401</v>
      </c>
      <c r="D263">
        <v>0</v>
      </c>
      <c r="E263" t="s">
        <v>20</v>
      </c>
      <c r="F263" t="s">
        <v>17</v>
      </c>
      <c r="G263" t="s">
        <v>17</v>
      </c>
      <c r="H263">
        <v>79321</v>
      </c>
      <c r="I263" s="1">
        <v>42868.370138888888</v>
      </c>
      <c r="J263">
        <v>0</v>
      </c>
      <c r="K263">
        <v>-12843.86</v>
      </c>
      <c r="L263">
        <v>0</v>
      </c>
      <c r="M263">
        <v>0</v>
      </c>
    </row>
    <row r="264" spans="1:13" x14ac:dyDescent="0.25">
      <c r="A264">
        <v>190676</v>
      </c>
      <c r="B264">
        <v>1043534</v>
      </c>
      <c r="C264">
        <v>1149401</v>
      </c>
      <c r="D264">
        <v>0</v>
      </c>
      <c r="E264" t="s">
        <v>21</v>
      </c>
      <c r="F264" t="s">
        <v>17</v>
      </c>
      <c r="G264" t="s">
        <v>17</v>
      </c>
      <c r="H264">
        <v>81149</v>
      </c>
      <c r="I264" s="1">
        <v>42868.370138888888</v>
      </c>
      <c r="J264">
        <v>0</v>
      </c>
      <c r="K264">
        <v>-16061.84</v>
      </c>
      <c r="L264">
        <v>0</v>
      </c>
      <c r="M264">
        <v>0</v>
      </c>
    </row>
    <row r="265" spans="1:13" x14ac:dyDescent="0.25">
      <c r="A265">
        <v>192100</v>
      </c>
      <c r="B265">
        <v>1104042</v>
      </c>
      <c r="C265">
        <v>1156361</v>
      </c>
      <c r="D265">
        <v>0</v>
      </c>
      <c r="E265" t="s">
        <v>20</v>
      </c>
      <c r="F265" t="s">
        <v>17</v>
      </c>
      <c r="G265" t="s">
        <v>17</v>
      </c>
      <c r="H265">
        <v>86519</v>
      </c>
      <c r="I265" s="1">
        <v>42874.377083333333</v>
      </c>
      <c r="J265">
        <v>0</v>
      </c>
      <c r="K265">
        <v>-3500.28</v>
      </c>
      <c r="L265">
        <v>0</v>
      </c>
      <c r="M265">
        <v>0</v>
      </c>
    </row>
    <row r="266" spans="1:13" x14ac:dyDescent="0.25">
      <c r="A266">
        <v>192101</v>
      </c>
      <c r="B266">
        <v>1104043</v>
      </c>
      <c r="C266">
        <v>1156361</v>
      </c>
      <c r="D266">
        <v>0</v>
      </c>
      <c r="E266" t="s">
        <v>21</v>
      </c>
      <c r="F266" t="s">
        <v>17</v>
      </c>
      <c r="G266" t="s">
        <v>17</v>
      </c>
      <c r="H266">
        <v>86520</v>
      </c>
      <c r="I266" s="1">
        <v>42874.377083333333</v>
      </c>
      <c r="J266">
        <v>0</v>
      </c>
      <c r="K266">
        <v>-9315.74</v>
      </c>
      <c r="L266">
        <v>0</v>
      </c>
      <c r="M266">
        <v>0</v>
      </c>
    </row>
    <row r="267" spans="1:13" x14ac:dyDescent="0.25">
      <c r="A267">
        <v>193902</v>
      </c>
      <c r="B267">
        <v>1119595</v>
      </c>
      <c r="C267">
        <v>1158036</v>
      </c>
      <c r="D267">
        <v>0</v>
      </c>
      <c r="E267" t="s">
        <v>20</v>
      </c>
      <c r="F267" t="s">
        <v>17</v>
      </c>
      <c r="G267" t="s">
        <v>17</v>
      </c>
      <c r="H267">
        <v>88104</v>
      </c>
      <c r="I267" s="1">
        <v>42878.600694444445</v>
      </c>
      <c r="J267">
        <v>0</v>
      </c>
      <c r="K267">
        <v>-1291.5</v>
      </c>
      <c r="L267">
        <v>0</v>
      </c>
      <c r="M267">
        <v>0</v>
      </c>
    </row>
    <row r="268" spans="1:13" x14ac:dyDescent="0.25">
      <c r="A268">
        <v>193904</v>
      </c>
      <c r="B268">
        <v>1122614</v>
      </c>
      <c r="C268">
        <v>1158036</v>
      </c>
      <c r="D268">
        <v>0</v>
      </c>
      <c r="E268" t="s">
        <v>21</v>
      </c>
      <c r="F268" t="s">
        <v>17</v>
      </c>
      <c r="G268" t="s">
        <v>17</v>
      </c>
      <c r="H268">
        <v>88343</v>
      </c>
      <c r="I268" s="1">
        <v>42878.600694444445</v>
      </c>
      <c r="J268">
        <v>0</v>
      </c>
      <c r="K268">
        <v>-2642.8</v>
      </c>
      <c r="L268">
        <v>0</v>
      </c>
      <c r="M268">
        <v>0</v>
      </c>
    </row>
    <row r="269" spans="1:13" x14ac:dyDescent="0.25">
      <c r="A269">
        <v>193612</v>
      </c>
      <c r="B269">
        <v>1115974</v>
      </c>
      <c r="C269">
        <v>1162038</v>
      </c>
      <c r="D269">
        <v>0</v>
      </c>
      <c r="E269" t="s">
        <v>21</v>
      </c>
      <c r="F269" t="s">
        <v>17</v>
      </c>
      <c r="G269" t="s">
        <v>17</v>
      </c>
      <c r="H269">
        <v>87788</v>
      </c>
      <c r="I269" s="1">
        <v>42878.361805555556</v>
      </c>
      <c r="J269">
        <v>0</v>
      </c>
      <c r="K269">
        <v>-235.35</v>
      </c>
      <c r="L269">
        <v>0</v>
      </c>
      <c r="M269">
        <v>0</v>
      </c>
    </row>
    <row r="270" spans="1:13" x14ac:dyDescent="0.25">
      <c r="A270">
        <v>196644</v>
      </c>
      <c r="B270">
        <v>1100149</v>
      </c>
      <c r="C270">
        <v>1172360</v>
      </c>
      <c r="D270">
        <v>0</v>
      </c>
      <c r="E270" t="s">
        <v>20</v>
      </c>
      <c r="F270" t="s">
        <v>17</v>
      </c>
      <c r="G270" t="s">
        <v>17</v>
      </c>
      <c r="H270">
        <v>86121</v>
      </c>
      <c r="I270" s="1">
        <v>42887.404166666667</v>
      </c>
      <c r="J270">
        <v>0</v>
      </c>
      <c r="K270">
        <v>-2967.83</v>
      </c>
      <c r="L270">
        <v>0</v>
      </c>
      <c r="M270">
        <v>0</v>
      </c>
    </row>
    <row r="271" spans="1:13" x14ac:dyDescent="0.25">
      <c r="A271">
        <v>196647</v>
      </c>
      <c r="B271">
        <v>1121125</v>
      </c>
      <c r="C271">
        <v>1172360</v>
      </c>
      <c r="D271">
        <v>0</v>
      </c>
      <c r="E271" t="s">
        <v>21</v>
      </c>
      <c r="F271" t="s">
        <v>17</v>
      </c>
      <c r="G271" t="s">
        <v>17</v>
      </c>
      <c r="H271">
        <v>88259</v>
      </c>
      <c r="I271" s="1">
        <v>42887.404166666667</v>
      </c>
      <c r="J271">
        <v>0</v>
      </c>
      <c r="K271">
        <v>-272.16000000000003</v>
      </c>
      <c r="L271">
        <v>0</v>
      </c>
      <c r="M271">
        <v>0</v>
      </c>
    </row>
    <row r="272" spans="1:13" x14ac:dyDescent="0.25">
      <c r="A272">
        <v>197947</v>
      </c>
      <c r="B272">
        <v>1129756</v>
      </c>
      <c r="C272">
        <v>1179796</v>
      </c>
      <c r="D272">
        <v>0</v>
      </c>
      <c r="E272" t="s">
        <v>20</v>
      </c>
      <c r="F272" t="s">
        <v>17</v>
      </c>
      <c r="G272" t="s">
        <v>17</v>
      </c>
      <c r="H272">
        <v>89068</v>
      </c>
      <c r="I272" s="1">
        <v>42895.572222222225</v>
      </c>
      <c r="J272">
        <v>0</v>
      </c>
      <c r="K272">
        <v>-1715.91</v>
      </c>
      <c r="L272">
        <v>0</v>
      </c>
      <c r="M272">
        <v>0</v>
      </c>
    </row>
    <row r="273" spans="1:13" x14ac:dyDescent="0.25">
      <c r="A273">
        <v>197948</v>
      </c>
      <c r="B273">
        <v>1129757</v>
      </c>
      <c r="C273">
        <v>1179796</v>
      </c>
      <c r="D273">
        <v>0</v>
      </c>
      <c r="E273" t="s">
        <v>21</v>
      </c>
      <c r="F273" t="s">
        <v>17</v>
      </c>
      <c r="G273" t="s">
        <v>17</v>
      </c>
      <c r="H273">
        <v>89069</v>
      </c>
      <c r="I273" s="1">
        <v>42895.572222222225</v>
      </c>
      <c r="J273">
        <v>0</v>
      </c>
      <c r="K273">
        <v>-5298.52</v>
      </c>
      <c r="L273">
        <v>0</v>
      </c>
      <c r="M273">
        <v>0</v>
      </c>
    </row>
    <row r="274" spans="1:13" x14ac:dyDescent="0.25">
      <c r="A274">
        <v>200297</v>
      </c>
      <c r="B274">
        <v>1140394</v>
      </c>
      <c r="C274">
        <v>1202812</v>
      </c>
      <c r="D274">
        <v>0</v>
      </c>
      <c r="E274" t="s">
        <v>20</v>
      </c>
      <c r="F274" t="s">
        <v>17</v>
      </c>
      <c r="G274" t="s">
        <v>17</v>
      </c>
      <c r="H274">
        <v>90215</v>
      </c>
      <c r="I274" s="1">
        <v>42919.397916666669</v>
      </c>
      <c r="J274">
        <v>0</v>
      </c>
      <c r="K274">
        <v>-1215.5</v>
      </c>
      <c r="L274">
        <v>0</v>
      </c>
      <c r="M274">
        <v>0</v>
      </c>
    </row>
    <row r="275" spans="1:13" x14ac:dyDescent="0.25">
      <c r="A275">
        <v>200300</v>
      </c>
      <c r="B275">
        <v>1140406</v>
      </c>
      <c r="C275">
        <v>1202812</v>
      </c>
      <c r="D275">
        <v>0</v>
      </c>
      <c r="E275" t="s">
        <v>21</v>
      </c>
      <c r="F275" t="s">
        <v>17</v>
      </c>
      <c r="G275" t="s">
        <v>17</v>
      </c>
      <c r="H275">
        <v>90218</v>
      </c>
      <c r="I275" s="1">
        <v>42919.397916666669</v>
      </c>
      <c r="J275">
        <v>0</v>
      </c>
      <c r="K275">
        <v>-5651.02</v>
      </c>
      <c r="L275">
        <v>0</v>
      </c>
      <c r="M275">
        <v>0</v>
      </c>
    </row>
    <row r="276" spans="1:13" x14ac:dyDescent="0.25">
      <c r="A276">
        <v>200230</v>
      </c>
      <c r="B276">
        <v>1143190</v>
      </c>
      <c r="C276">
        <v>1202813</v>
      </c>
      <c r="D276">
        <v>0</v>
      </c>
      <c r="E276" t="s">
        <v>20</v>
      </c>
      <c r="F276" t="s">
        <v>17</v>
      </c>
      <c r="G276" t="s">
        <v>17</v>
      </c>
      <c r="H276">
        <v>90563</v>
      </c>
      <c r="I276" s="1">
        <v>42917.477777777778</v>
      </c>
      <c r="J276">
        <v>0</v>
      </c>
      <c r="K276">
        <v>-1446.35</v>
      </c>
      <c r="L276">
        <v>0</v>
      </c>
      <c r="M276">
        <v>0</v>
      </c>
    </row>
    <row r="277" spans="1:13" x14ac:dyDescent="0.25">
      <c r="A277">
        <v>200237</v>
      </c>
      <c r="B277">
        <v>1148662</v>
      </c>
      <c r="C277">
        <v>1202813</v>
      </c>
      <c r="D277">
        <v>0</v>
      </c>
      <c r="E277" t="s">
        <v>21</v>
      </c>
      <c r="F277" t="s">
        <v>17</v>
      </c>
      <c r="G277" t="s">
        <v>17</v>
      </c>
      <c r="H277">
        <v>91149</v>
      </c>
      <c r="I277" s="1">
        <v>42917.477777777778</v>
      </c>
      <c r="J277">
        <v>0</v>
      </c>
      <c r="K277">
        <v>-20229.16</v>
      </c>
      <c r="L277">
        <v>0</v>
      </c>
      <c r="M277">
        <v>0</v>
      </c>
    </row>
    <row r="278" spans="1:13" x14ac:dyDescent="0.25">
      <c r="A278">
        <v>202524</v>
      </c>
      <c r="B278">
        <v>1144882</v>
      </c>
      <c r="C278">
        <v>1210592</v>
      </c>
      <c r="D278">
        <v>0</v>
      </c>
      <c r="E278" t="s">
        <v>20</v>
      </c>
      <c r="F278" t="s">
        <v>17</v>
      </c>
      <c r="G278" t="s">
        <v>17</v>
      </c>
      <c r="H278">
        <v>90692</v>
      </c>
      <c r="I278" s="1">
        <v>42924.462500000001</v>
      </c>
      <c r="J278">
        <v>0</v>
      </c>
      <c r="K278">
        <v>-2854.78</v>
      </c>
      <c r="L278">
        <v>0</v>
      </c>
      <c r="M278">
        <v>0</v>
      </c>
    </row>
    <row r="279" spans="1:13" x14ac:dyDescent="0.25">
      <c r="A279">
        <v>202540</v>
      </c>
      <c r="B279">
        <v>1179377</v>
      </c>
      <c r="C279">
        <v>1210592</v>
      </c>
      <c r="D279">
        <v>0</v>
      </c>
      <c r="E279" t="s">
        <v>21</v>
      </c>
      <c r="F279" t="s">
        <v>17</v>
      </c>
      <c r="G279" t="s">
        <v>17</v>
      </c>
      <c r="H279">
        <v>93308</v>
      </c>
      <c r="I279" s="1">
        <v>42924.462500000001</v>
      </c>
      <c r="J279">
        <v>0</v>
      </c>
      <c r="K279">
        <v>-10440.719999999999</v>
      </c>
      <c r="L279">
        <v>0</v>
      </c>
      <c r="M279">
        <v>0</v>
      </c>
    </row>
    <row r="280" spans="1:13" x14ac:dyDescent="0.25">
      <c r="A280">
        <v>204099</v>
      </c>
      <c r="B280">
        <v>1174301</v>
      </c>
      <c r="C280">
        <v>1230779</v>
      </c>
      <c r="D280">
        <v>0</v>
      </c>
      <c r="E280" t="s">
        <v>21</v>
      </c>
      <c r="F280" t="s">
        <v>17</v>
      </c>
      <c r="G280" t="s">
        <v>17</v>
      </c>
      <c r="H280">
        <v>92943</v>
      </c>
      <c r="I280" s="1">
        <v>42936.361805555556</v>
      </c>
      <c r="J280">
        <v>0</v>
      </c>
      <c r="K280">
        <v>-1827.92</v>
      </c>
      <c r="L280">
        <v>0</v>
      </c>
      <c r="M280">
        <v>0</v>
      </c>
    </row>
    <row r="281" spans="1:13" x14ac:dyDescent="0.25">
      <c r="A281">
        <v>205474</v>
      </c>
      <c r="B281">
        <v>1193982</v>
      </c>
      <c r="C281">
        <v>1240943</v>
      </c>
      <c r="D281">
        <v>0</v>
      </c>
      <c r="E281" t="s">
        <v>21</v>
      </c>
      <c r="F281" t="s">
        <v>17</v>
      </c>
      <c r="G281" t="s">
        <v>17</v>
      </c>
      <c r="H281">
        <v>94640</v>
      </c>
      <c r="I281" s="1">
        <v>42943.368055555555</v>
      </c>
      <c r="J281">
        <v>0</v>
      </c>
      <c r="K281">
        <v>-454.32</v>
      </c>
      <c r="L281">
        <v>0</v>
      </c>
      <c r="M281">
        <v>0</v>
      </c>
    </row>
    <row r="282" spans="1:13" x14ac:dyDescent="0.25">
      <c r="A282">
        <v>205732</v>
      </c>
      <c r="B282">
        <v>1209656</v>
      </c>
      <c r="C282">
        <v>1240944</v>
      </c>
      <c r="D282">
        <v>0</v>
      </c>
      <c r="E282" t="s">
        <v>20</v>
      </c>
      <c r="F282" t="s">
        <v>17</v>
      </c>
      <c r="G282" t="s">
        <v>17</v>
      </c>
      <c r="H282">
        <v>95507</v>
      </c>
      <c r="I282" s="1">
        <v>42947.644444444442</v>
      </c>
      <c r="J282">
        <v>0</v>
      </c>
      <c r="K282">
        <v>-1023.46</v>
      </c>
      <c r="L282">
        <v>0</v>
      </c>
      <c r="M282">
        <v>0</v>
      </c>
    </row>
    <row r="283" spans="1:13" x14ac:dyDescent="0.25">
      <c r="A283">
        <v>205739</v>
      </c>
      <c r="B283">
        <v>1214389</v>
      </c>
      <c r="C283">
        <v>1240944</v>
      </c>
      <c r="D283">
        <v>0</v>
      </c>
      <c r="E283" t="s">
        <v>21</v>
      </c>
      <c r="F283" t="s">
        <v>17</v>
      </c>
      <c r="G283" t="s">
        <v>17</v>
      </c>
      <c r="H283">
        <v>96149</v>
      </c>
      <c r="I283" s="1">
        <v>42947.644444444442</v>
      </c>
      <c r="J283">
        <v>0</v>
      </c>
      <c r="K283">
        <v>-12523.35</v>
      </c>
      <c r="L283">
        <v>0</v>
      </c>
      <c r="M283">
        <v>0</v>
      </c>
    </row>
    <row r="284" spans="1:13" x14ac:dyDescent="0.25">
      <c r="A284">
        <v>211788</v>
      </c>
      <c r="B284">
        <v>1214317</v>
      </c>
      <c r="C284">
        <v>1292578</v>
      </c>
      <c r="D284">
        <v>0</v>
      </c>
      <c r="E284" t="s">
        <v>21</v>
      </c>
      <c r="F284" t="s">
        <v>17</v>
      </c>
      <c r="G284" t="s">
        <v>17</v>
      </c>
      <c r="H284">
        <v>96130</v>
      </c>
      <c r="I284" s="1">
        <v>42983.395833333336</v>
      </c>
      <c r="J284">
        <v>0</v>
      </c>
      <c r="K284">
        <v>-532.12</v>
      </c>
      <c r="L284">
        <v>0</v>
      </c>
      <c r="M284">
        <v>0</v>
      </c>
    </row>
    <row r="285" spans="1:13" x14ac:dyDescent="0.25">
      <c r="A285">
        <v>211952</v>
      </c>
      <c r="B285">
        <v>1219040</v>
      </c>
      <c r="C285">
        <v>1292579</v>
      </c>
      <c r="D285">
        <v>0</v>
      </c>
      <c r="E285" t="s">
        <v>20</v>
      </c>
      <c r="F285" t="s">
        <v>17</v>
      </c>
      <c r="G285" t="s">
        <v>17</v>
      </c>
      <c r="H285">
        <v>96854</v>
      </c>
      <c r="I285" s="1">
        <v>42983.48333333333</v>
      </c>
      <c r="J285">
        <v>0</v>
      </c>
      <c r="K285">
        <v>-4368.2299999999996</v>
      </c>
      <c r="L285">
        <v>0</v>
      </c>
      <c r="M285">
        <v>0</v>
      </c>
    </row>
    <row r="286" spans="1:13" x14ac:dyDescent="0.25">
      <c r="A286">
        <v>211956</v>
      </c>
      <c r="B286">
        <v>1237257</v>
      </c>
      <c r="C286">
        <v>1292579</v>
      </c>
      <c r="D286">
        <v>0</v>
      </c>
      <c r="E286" t="s">
        <v>21</v>
      </c>
      <c r="F286" t="s">
        <v>17</v>
      </c>
      <c r="G286" t="s">
        <v>17</v>
      </c>
      <c r="H286">
        <v>98033</v>
      </c>
      <c r="I286" s="1">
        <v>42983.48333333333</v>
      </c>
      <c r="J286">
        <v>0</v>
      </c>
      <c r="K286">
        <v>-9033.65</v>
      </c>
      <c r="L286">
        <v>0</v>
      </c>
      <c r="M286">
        <v>0</v>
      </c>
    </row>
    <row r="287" spans="1:13" x14ac:dyDescent="0.25">
      <c r="A287">
        <v>213332</v>
      </c>
      <c r="B287">
        <v>1245501</v>
      </c>
      <c r="C287">
        <v>1292581</v>
      </c>
      <c r="D287">
        <v>0</v>
      </c>
      <c r="E287" t="s">
        <v>21</v>
      </c>
      <c r="F287" t="s">
        <v>17</v>
      </c>
      <c r="G287" t="s">
        <v>17</v>
      </c>
      <c r="H287">
        <v>98616</v>
      </c>
      <c r="I287" s="1">
        <v>42984.404166666667</v>
      </c>
      <c r="J287">
        <v>0</v>
      </c>
      <c r="K287">
        <v>-11793.54</v>
      </c>
      <c r="L287">
        <v>0</v>
      </c>
      <c r="M287">
        <v>0</v>
      </c>
    </row>
    <row r="288" spans="1:13" x14ac:dyDescent="0.25">
      <c r="A288">
        <v>214322</v>
      </c>
      <c r="B288">
        <v>1243921</v>
      </c>
      <c r="C288">
        <v>1309974</v>
      </c>
      <c r="D288">
        <v>0</v>
      </c>
      <c r="E288" t="s">
        <v>20</v>
      </c>
      <c r="F288" t="s">
        <v>17</v>
      </c>
      <c r="G288" t="s">
        <v>17</v>
      </c>
      <c r="H288">
        <v>98522</v>
      </c>
      <c r="I288" s="1">
        <v>42997.461805555555</v>
      </c>
      <c r="J288">
        <v>0</v>
      </c>
      <c r="K288">
        <v>-2727.95</v>
      </c>
      <c r="L288">
        <v>0</v>
      </c>
      <c r="M288">
        <v>0</v>
      </c>
    </row>
    <row r="289" spans="1:13" x14ac:dyDescent="0.25">
      <c r="A289">
        <v>214323</v>
      </c>
      <c r="B289">
        <v>1243924</v>
      </c>
      <c r="C289">
        <v>1309974</v>
      </c>
      <c r="D289">
        <v>0</v>
      </c>
      <c r="E289" t="s">
        <v>21</v>
      </c>
      <c r="F289" t="s">
        <v>17</v>
      </c>
      <c r="G289" t="s">
        <v>17</v>
      </c>
      <c r="H289">
        <v>98524</v>
      </c>
      <c r="I289" s="1">
        <v>42997.461805555555</v>
      </c>
      <c r="J289">
        <v>0</v>
      </c>
      <c r="K289">
        <v>-8414.32</v>
      </c>
      <c r="L289">
        <v>0</v>
      </c>
      <c r="M289">
        <v>0</v>
      </c>
    </row>
    <row r="290" spans="1:13" x14ac:dyDescent="0.25">
      <c r="A290">
        <v>218909</v>
      </c>
      <c r="B290">
        <v>1132581</v>
      </c>
      <c r="C290">
        <v>1335863</v>
      </c>
      <c r="D290">
        <v>0</v>
      </c>
      <c r="E290" t="s">
        <v>20</v>
      </c>
      <c r="F290" t="s">
        <v>17</v>
      </c>
      <c r="G290" t="s">
        <v>17</v>
      </c>
      <c r="H290">
        <v>89409</v>
      </c>
      <c r="I290" s="1">
        <v>43019.380555555559</v>
      </c>
      <c r="J290">
        <v>0</v>
      </c>
      <c r="K290">
        <v>-3518.88</v>
      </c>
      <c r="L290">
        <v>0</v>
      </c>
      <c r="M290">
        <v>0</v>
      </c>
    </row>
    <row r="291" spans="1:13" x14ac:dyDescent="0.25">
      <c r="A291">
        <v>218914</v>
      </c>
      <c r="B291">
        <v>1255711</v>
      </c>
      <c r="C291">
        <v>1335863</v>
      </c>
      <c r="D291">
        <v>0</v>
      </c>
      <c r="E291" t="s">
        <v>21</v>
      </c>
      <c r="F291" t="s">
        <v>17</v>
      </c>
      <c r="G291" t="s">
        <v>17</v>
      </c>
      <c r="H291">
        <v>99384</v>
      </c>
      <c r="I291" s="1">
        <v>43019.380555555559</v>
      </c>
      <c r="J291">
        <v>0</v>
      </c>
      <c r="K291">
        <v>-5230.6000000000004</v>
      </c>
      <c r="L291">
        <v>0</v>
      </c>
      <c r="M291">
        <v>0</v>
      </c>
    </row>
    <row r="292" spans="1:13" x14ac:dyDescent="0.25">
      <c r="A292">
        <v>218646</v>
      </c>
      <c r="B292">
        <v>1265480</v>
      </c>
      <c r="C292">
        <v>1336476</v>
      </c>
      <c r="D292">
        <v>0</v>
      </c>
      <c r="E292" t="s">
        <v>20</v>
      </c>
      <c r="F292" t="s">
        <v>17</v>
      </c>
      <c r="G292" t="s">
        <v>17</v>
      </c>
      <c r="H292">
        <v>100076</v>
      </c>
      <c r="I292" s="1">
        <v>43018.568749999999</v>
      </c>
      <c r="J292">
        <v>0</v>
      </c>
      <c r="K292">
        <v>-9445</v>
      </c>
      <c r="L292">
        <v>0</v>
      </c>
      <c r="M292">
        <v>0</v>
      </c>
    </row>
    <row r="293" spans="1:13" x14ac:dyDescent="0.25">
      <c r="A293">
        <v>219935</v>
      </c>
      <c r="B293">
        <v>1296753</v>
      </c>
      <c r="C293">
        <v>1346130</v>
      </c>
      <c r="D293">
        <v>0</v>
      </c>
      <c r="E293" t="s">
        <v>20</v>
      </c>
      <c r="F293" t="s">
        <v>17</v>
      </c>
      <c r="G293" t="s">
        <v>17</v>
      </c>
      <c r="H293">
        <v>102297</v>
      </c>
      <c r="I293" s="1">
        <v>43027.44027777778</v>
      </c>
      <c r="J293">
        <v>0</v>
      </c>
      <c r="K293">
        <v>-3891.53</v>
      </c>
      <c r="L293">
        <v>0</v>
      </c>
      <c r="M293">
        <v>0</v>
      </c>
    </row>
    <row r="294" spans="1:13" x14ac:dyDescent="0.25">
      <c r="A294">
        <v>220041</v>
      </c>
      <c r="B294">
        <v>1226406</v>
      </c>
      <c r="C294">
        <v>1353063</v>
      </c>
      <c r="D294">
        <v>0</v>
      </c>
      <c r="E294" t="s">
        <v>20</v>
      </c>
      <c r="F294" t="s">
        <v>17</v>
      </c>
      <c r="G294" t="s">
        <v>17</v>
      </c>
      <c r="H294">
        <v>97336</v>
      </c>
      <c r="I294" s="1">
        <v>43034.361805555556</v>
      </c>
      <c r="J294">
        <v>0</v>
      </c>
      <c r="K294">
        <v>-183.66</v>
      </c>
      <c r="L294">
        <v>0</v>
      </c>
      <c r="M294">
        <v>0</v>
      </c>
    </row>
    <row r="295" spans="1:13" x14ac:dyDescent="0.25">
      <c r="A295">
        <v>221539</v>
      </c>
      <c r="B295">
        <v>1274803</v>
      </c>
      <c r="C295">
        <v>1369864</v>
      </c>
      <c r="D295">
        <v>0</v>
      </c>
      <c r="E295" t="s">
        <v>21</v>
      </c>
      <c r="F295" t="s">
        <v>17</v>
      </c>
      <c r="G295" t="s">
        <v>17</v>
      </c>
      <c r="H295">
        <v>100719</v>
      </c>
      <c r="I295" s="1">
        <v>43049.609027777777</v>
      </c>
      <c r="J295">
        <v>0</v>
      </c>
      <c r="K295">
        <v>-6902.76</v>
      </c>
      <c r="L295">
        <v>0</v>
      </c>
      <c r="M295">
        <v>0</v>
      </c>
    </row>
    <row r="296" spans="1:13" x14ac:dyDescent="0.25">
      <c r="A296">
        <v>221244</v>
      </c>
      <c r="B296">
        <v>1250141</v>
      </c>
      <c r="C296">
        <v>1369865</v>
      </c>
      <c r="D296">
        <v>0</v>
      </c>
      <c r="E296" t="s">
        <v>20</v>
      </c>
      <c r="F296" t="s">
        <v>17</v>
      </c>
      <c r="G296" t="s">
        <v>17</v>
      </c>
      <c r="H296">
        <v>98938</v>
      </c>
      <c r="I296" s="1">
        <v>43048.379861111112</v>
      </c>
      <c r="J296">
        <v>0</v>
      </c>
      <c r="K296">
        <v>-74.66</v>
      </c>
      <c r="L296">
        <v>0</v>
      </c>
      <c r="M296">
        <v>0</v>
      </c>
    </row>
    <row r="297" spans="1:13" x14ac:dyDescent="0.25">
      <c r="A297">
        <v>221247</v>
      </c>
      <c r="B297">
        <v>1260618</v>
      </c>
      <c r="C297">
        <v>1369865</v>
      </c>
      <c r="D297">
        <v>0</v>
      </c>
      <c r="E297" t="s">
        <v>21</v>
      </c>
      <c r="F297" t="s">
        <v>17</v>
      </c>
      <c r="G297" t="s">
        <v>17</v>
      </c>
      <c r="H297">
        <v>99674</v>
      </c>
      <c r="I297" s="1">
        <v>43048.379861111112</v>
      </c>
      <c r="J297">
        <v>0</v>
      </c>
      <c r="K297">
        <v>-896.53</v>
      </c>
      <c r="L297">
        <v>0</v>
      </c>
      <c r="M297">
        <v>0</v>
      </c>
    </row>
    <row r="298" spans="1:13" x14ac:dyDescent="0.25">
      <c r="A298">
        <v>223576</v>
      </c>
      <c r="B298">
        <v>1314947</v>
      </c>
      <c r="C298">
        <v>1392126</v>
      </c>
      <c r="D298">
        <v>0</v>
      </c>
      <c r="E298" t="s">
        <v>20</v>
      </c>
      <c r="F298" t="s">
        <v>17</v>
      </c>
      <c r="G298" t="s">
        <v>17</v>
      </c>
      <c r="H298">
        <v>103481</v>
      </c>
      <c r="I298" s="1">
        <v>43068.37222222222</v>
      </c>
      <c r="J298">
        <v>0</v>
      </c>
      <c r="K298">
        <v>-772.77</v>
      </c>
      <c r="L298">
        <v>0</v>
      </c>
      <c r="M298">
        <v>0</v>
      </c>
    </row>
    <row r="299" spans="1:13" x14ac:dyDescent="0.25">
      <c r="A299">
        <v>223639</v>
      </c>
      <c r="B299">
        <v>1289543</v>
      </c>
      <c r="C299">
        <v>1392127</v>
      </c>
      <c r="D299">
        <v>0</v>
      </c>
      <c r="E299" t="s">
        <v>20</v>
      </c>
      <c r="F299" t="s">
        <v>17</v>
      </c>
      <c r="G299" t="s">
        <v>17</v>
      </c>
      <c r="H299">
        <v>101777</v>
      </c>
      <c r="I299" s="1">
        <v>43068.406944444447</v>
      </c>
      <c r="J299">
        <v>0</v>
      </c>
      <c r="K299">
        <v>-165.92</v>
      </c>
      <c r="L299">
        <v>0</v>
      </c>
      <c r="M299">
        <v>0</v>
      </c>
    </row>
    <row r="300" spans="1:13" x14ac:dyDescent="0.25">
      <c r="A300">
        <v>224749</v>
      </c>
      <c r="B300">
        <v>1324351</v>
      </c>
      <c r="C300">
        <v>1392139</v>
      </c>
      <c r="D300">
        <v>0</v>
      </c>
      <c r="E300" t="s">
        <v>20</v>
      </c>
      <c r="F300" t="s">
        <v>17</v>
      </c>
      <c r="G300" t="s">
        <v>17</v>
      </c>
      <c r="H300">
        <v>104152</v>
      </c>
      <c r="I300" s="1">
        <v>43074.63958333333</v>
      </c>
      <c r="J300">
        <v>0</v>
      </c>
      <c r="K300">
        <v>-3318.32</v>
      </c>
      <c r="L300">
        <v>0</v>
      </c>
      <c r="M300">
        <v>0</v>
      </c>
    </row>
    <row r="301" spans="1:13" x14ac:dyDescent="0.25">
      <c r="A301">
        <v>224754</v>
      </c>
      <c r="B301">
        <v>1333149</v>
      </c>
      <c r="C301">
        <v>1392139</v>
      </c>
      <c r="D301">
        <v>0</v>
      </c>
      <c r="E301" t="s">
        <v>21</v>
      </c>
      <c r="F301" t="s">
        <v>17</v>
      </c>
      <c r="G301" t="s">
        <v>17</v>
      </c>
      <c r="H301">
        <v>104728</v>
      </c>
      <c r="I301" s="1">
        <v>43074.63958333333</v>
      </c>
      <c r="J301">
        <v>0</v>
      </c>
      <c r="K301">
        <v>-13769.18</v>
      </c>
      <c r="L301">
        <v>0</v>
      </c>
      <c r="M301">
        <v>0</v>
      </c>
    </row>
    <row r="302" spans="1:13" x14ac:dyDescent="0.25">
      <c r="A302">
        <v>226131</v>
      </c>
      <c r="B302">
        <v>1359127</v>
      </c>
      <c r="C302">
        <v>1411019</v>
      </c>
      <c r="D302">
        <v>0</v>
      </c>
      <c r="E302" t="s">
        <v>20</v>
      </c>
      <c r="F302" t="s">
        <v>17</v>
      </c>
      <c r="G302" t="s">
        <v>17</v>
      </c>
      <c r="H302">
        <v>106630</v>
      </c>
      <c r="I302" s="1">
        <v>43083.36041666667</v>
      </c>
      <c r="J302">
        <v>0</v>
      </c>
      <c r="K302">
        <v>-3291.59</v>
      </c>
      <c r="L302">
        <v>0</v>
      </c>
      <c r="M302">
        <v>0</v>
      </c>
    </row>
    <row r="303" spans="1:13" x14ac:dyDescent="0.25">
      <c r="A303">
        <v>226213</v>
      </c>
      <c r="B303">
        <v>1366821</v>
      </c>
      <c r="C303">
        <v>1411020</v>
      </c>
      <c r="D303">
        <v>0</v>
      </c>
      <c r="E303" t="s">
        <v>20</v>
      </c>
      <c r="F303" t="s">
        <v>17</v>
      </c>
      <c r="G303" t="s">
        <v>17</v>
      </c>
      <c r="H303">
        <v>107263</v>
      </c>
      <c r="I303" s="1">
        <v>43083.395833333336</v>
      </c>
      <c r="J303">
        <v>0</v>
      </c>
      <c r="K303">
        <v>-2701.26</v>
      </c>
      <c r="L303">
        <v>0</v>
      </c>
      <c r="M303">
        <v>0</v>
      </c>
    </row>
    <row r="304" spans="1:13" x14ac:dyDescent="0.25">
      <c r="A304">
        <v>226214</v>
      </c>
      <c r="B304">
        <v>1366822</v>
      </c>
      <c r="C304">
        <v>1411020</v>
      </c>
      <c r="D304">
        <v>0</v>
      </c>
      <c r="E304" t="s">
        <v>21</v>
      </c>
      <c r="F304" t="s">
        <v>17</v>
      </c>
      <c r="G304" t="s">
        <v>17</v>
      </c>
      <c r="H304">
        <v>107264</v>
      </c>
      <c r="I304" s="1">
        <v>43083.395833333336</v>
      </c>
      <c r="J304">
        <v>0</v>
      </c>
      <c r="K304">
        <v>-6786.72</v>
      </c>
      <c r="L304">
        <v>0</v>
      </c>
      <c r="M304">
        <v>0</v>
      </c>
    </row>
    <row r="305" spans="1:13" x14ac:dyDescent="0.25">
      <c r="A305">
        <v>229504</v>
      </c>
      <c r="B305">
        <v>1326367</v>
      </c>
      <c r="C305">
        <v>1441393</v>
      </c>
      <c r="D305">
        <v>0</v>
      </c>
      <c r="E305" t="s">
        <v>20</v>
      </c>
      <c r="F305" t="s">
        <v>17</v>
      </c>
      <c r="G305" t="s">
        <v>17</v>
      </c>
      <c r="H305">
        <v>104223</v>
      </c>
      <c r="I305" s="1">
        <v>43111.393055555556</v>
      </c>
      <c r="J305">
        <v>0</v>
      </c>
      <c r="K305">
        <v>-3022.16</v>
      </c>
      <c r="L305">
        <v>0</v>
      </c>
      <c r="M305">
        <v>0</v>
      </c>
    </row>
    <row r="306" spans="1:13" x14ac:dyDescent="0.25">
      <c r="A306">
        <v>229757</v>
      </c>
      <c r="B306">
        <v>1359077</v>
      </c>
      <c r="C306">
        <v>1441394</v>
      </c>
      <c r="D306">
        <v>0</v>
      </c>
      <c r="E306" t="s">
        <v>20</v>
      </c>
      <c r="F306" t="s">
        <v>17</v>
      </c>
      <c r="G306" t="s">
        <v>17</v>
      </c>
      <c r="H306">
        <v>106620</v>
      </c>
      <c r="I306" s="1">
        <v>43112.361805555556</v>
      </c>
      <c r="J306">
        <v>0</v>
      </c>
      <c r="K306">
        <v>-5995.49</v>
      </c>
      <c r="L306">
        <v>0</v>
      </c>
      <c r="M306">
        <v>0</v>
      </c>
    </row>
    <row r="307" spans="1:13" x14ac:dyDescent="0.25">
      <c r="A307">
        <v>229758</v>
      </c>
      <c r="B307">
        <v>1359078</v>
      </c>
      <c r="C307">
        <v>1441394</v>
      </c>
      <c r="D307">
        <v>0</v>
      </c>
      <c r="E307" t="s">
        <v>21</v>
      </c>
      <c r="F307" t="s">
        <v>17</v>
      </c>
      <c r="G307" t="s">
        <v>17</v>
      </c>
      <c r="H307">
        <v>106621</v>
      </c>
      <c r="I307" s="1">
        <v>43112.361805555556</v>
      </c>
      <c r="J307">
        <v>0</v>
      </c>
      <c r="K307">
        <v>-3560.4</v>
      </c>
      <c r="L307">
        <v>0</v>
      </c>
      <c r="M307">
        <v>0</v>
      </c>
    </row>
    <row r="308" spans="1:13" x14ac:dyDescent="0.25">
      <c r="A308">
        <v>229913</v>
      </c>
      <c r="B308">
        <v>1371232</v>
      </c>
      <c r="C308">
        <v>1441395</v>
      </c>
      <c r="D308">
        <v>0</v>
      </c>
      <c r="E308" t="s">
        <v>20</v>
      </c>
      <c r="F308" t="s">
        <v>17</v>
      </c>
      <c r="G308" t="s">
        <v>17</v>
      </c>
      <c r="H308">
        <v>107689</v>
      </c>
      <c r="I308" s="1">
        <v>43113.419444444444</v>
      </c>
      <c r="J308">
        <v>0</v>
      </c>
      <c r="K308">
        <v>-624.69000000000005</v>
      </c>
      <c r="L308">
        <v>0</v>
      </c>
      <c r="M308">
        <v>0</v>
      </c>
    </row>
    <row r="309" spans="1:13" x14ac:dyDescent="0.25">
      <c r="A309">
        <v>229918</v>
      </c>
      <c r="B309">
        <v>1372099</v>
      </c>
      <c r="C309">
        <v>1441395</v>
      </c>
      <c r="D309">
        <v>0</v>
      </c>
      <c r="E309" t="s">
        <v>21</v>
      </c>
      <c r="F309" t="s">
        <v>17</v>
      </c>
      <c r="G309" t="s">
        <v>17</v>
      </c>
      <c r="H309">
        <v>107839</v>
      </c>
      <c r="I309" s="1">
        <v>43113.419444444444</v>
      </c>
      <c r="J309">
        <v>0</v>
      </c>
      <c r="K309">
        <v>-2585.48</v>
      </c>
      <c r="L309">
        <v>0</v>
      </c>
      <c r="M309">
        <v>0</v>
      </c>
    </row>
    <row r="310" spans="1:13" x14ac:dyDescent="0.25">
      <c r="A310">
        <v>230525</v>
      </c>
      <c r="B310">
        <v>1405315</v>
      </c>
      <c r="C310">
        <v>1450446</v>
      </c>
      <c r="D310">
        <v>0</v>
      </c>
      <c r="E310" t="s">
        <v>21</v>
      </c>
      <c r="F310" t="s">
        <v>17</v>
      </c>
      <c r="G310" t="s">
        <v>17</v>
      </c>
      <c r="H310">
        <v>110964</v>
      </c>
      <c r="I310" s="1">
        <v>43119.477083333331</v>
      </c>
      <c r="J310">
        <v>0</v>
      </c>
      <c r="K310">
        <v>-2715.7</v>
      </c>
      <c r="L310">
        <v>0</v>
      </c>
      <c r="M310">
        <v>0</v>
      </c>
    </row>
    <row r="311" spans="1:13" x14ac:dyDescent="0.25">
      <c r="A311">
        <v>235421</v>
      </c>
      <c r="B311">
        <v>1384816</v>
      </c>
      <c r="C311">
        <v>1464697</v>
      </c>
      <c r="D311">
        <v>0</v>
      </c>
      <c r="E311" t="s">
        <v>20</v>
      </c>
      <c r="F311" t="s">
        <v>17</v>
      </c>
      <c r="G311" t="s">
        <v>17</v>
      </c>
      <c r="H311">
        <v>109088</v>
      </c>
      <c r="I311" s="1">
        <v>43132.429861111108</v>
      </c>
      <c r="J311">
        <v>0</v>
      </c>
      <c r="K311">
        <v>-1683.67</v>
      </c>
      <c r="L311">
        <v>0</v>
      </c>
      <c r="M311">
        <v>0</v>
      </c>
    </row>
    <row r="312" spans="1:13" x14ac:dyDescent="0.25">
      <c r="A312">
        <v>235422</v>
      </c>
      <c r="B312">
        <v>1384817</v>
      </c>
      <c r="C312">
        <v>1464697</v>
      </c>
      <c r="D312">
        <v>0</v>
      </c>
      <c r="E312" t="s">
        <v>21</v>
      </c>
      <c r="F312" t="s">
        <v>17</v>
      </c>
      <c r="G312" t="s">
        <v>17</v>
      </c>
      <c r="H312">
        <v>109089</v>
      </c>
      <c r="I312" s="1">
        <v>43132.429861111108</v>
      </c>
      <c r="J312">
        <v>0</v>
      </c>
      <c r="K312">
        <v>-915.39</v>
      </c>
      <c r="L312">
        <v>0</v>
      </c>
      <c r="M312">
        <v>0</v>
      </c>
    </row>
    <row r="313" spans="1:13" x14ac:dyDescent="0.25">
      <c r="A313">
        <v>236361</v>
      </c>
      <c r="B313">
        <v>1422079</v>
      </c>
      <c r="C313">
        <v>1476211</v>
      </c>
      <c r="D313">
        <v>0</v>
      </c>
      <c r="E313" t="s">
        <v>21</v>
      </c>
      <c r="F313" t="s">
        <v>17</v>
      </c>
      <c r="G313" t="s">
        <v>17</v>
      </c>
      <c r="H313">
        <v>112466</v>
      </c>
      <c r="I313" s="1">
        <v>43139.488194444442</v>
      </c>
      <c r="J313">
        <v>0</v>
      </c>
      <c r="K313">
        <v>-1907.07</v>
      </c>
      <c r="L313">
        <v>0</v>
      </c>
      <c r="M313"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0"/>
  <sheetViews>
    <sheetView topLeftCell="B1" zoomScale="85" zoomScaleNormal="85" workbookViewId="0">
      <pane ySplit="1" topLeftCell="A2" activePane="bottomLeft" state="frozen"/>
      <selection activeCell="B1" sqref="B1"/>
      <selection pane="bottomLeft" activeCell="AX9" sqref="AX9"/>
    </sheetView>
  </sheetViews>
  <sheetFormatPr defaultRowHeight="15" x14ac:dyDescent="0.25"/>
  <cols>
    <col min="1" max="1" width="37.28515625" hidden="1" customWidth="1"/>
    <col min="2" max="2" width="15" bestFit="1" customWidth="1"/>
    <col min="3" max="5" width="0" hidden="1" customWidth="1"/>
    <col min="6" max="6" width="10.28515625" bestFit="1" customWidth="1"/>
    <col min="7" max="7" width="13.7109375" bestFit="1" customWidth="1"/>
    <col min="9" max="15" width="0" hidden="1" customWidth="1"/>
    <col min="17" max="17" width="16.140625" bestFit="1" customWidth="1"/>
    <col min="18" max="21" width="0" hidden="1" customWidth="1"/>
    <col min="23" max="48" width="0" hidden="1" customWidth="1"/>
    <col min="52" max="52" width="10.28515625" bestFit="1" customWidth="1"/>
  </cols>
  <sheetData>
    <row r="1" spans="1:47" x14ac:dyDescent="0.25">
      <c r="A1" t="s">
        <v>1032</v>
      </c>
      <c r="B1" t="s">
        <v>3</v>
      </c>
      <c r="C1" t="s">
        <v>464</v>
      </c>
      <c r="D1" t="s">
        <v>465</v>
      </c>
      <c r="E1" t="s">
        <v>472</v>
      </c>
      <c r="F1" t="s">
        <v>4</v>
      </c>
      <c r="G1" t="s">
        <v>5</v>
      </c>
      <c r="H1" t="s">
        <v>6</v>
      </c>
      <c r="I1" t="s">
        <v>467</v>
      </c>
      <c r="J1" t="s">
        <v>475</v>
      </c>
      <c r="K1" t="s">
        <v>476</v>
      </c>
      <c r="L1" t="s">
        <v>521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522</v>
      </c>
      <c r="S1" t="s">
        <v>523</v>
      </c>
      <c r="T1" t="s">
        <v>524</v>
      </c>
      <c r="U1" t="s">
        <v>12</v>
      </c>
      <c r="V1" t="s">
        <v>13</v>
      </c>
      <c r="W1" t="s">
        <v>14</v>
      </c>
      <c r="X1" t="s">
        <v>15</v>
      </c>
      <c r="Y1" t="s">
        <v>525</v>
      </c>
      <c r="Z1" t="s">
        <v>488</v>
      </c>
      <c r="AA1" t="s">
        <v>489</v>
      </c>
      <c r="AB1" t="s">
        <v>483</v>
      </c>
      <c r="AC1" t="s">
        <v>484</v>
      </c>
      <c r="AD1" t="s">
        <v>526</v>
      </c>
      <c r="AE1" t="s">
        <v>527</v>
      </c>
      <c r="AF1" t="s">
        <v>528</v>
      </c>
      <c r="AG1" t="s">
        <v>529</v>
      </c>
      <c r="AH1" t="s">
        <v>530</v>
      </c>
      <c r="AI1" t="s">
        <v>531</v>
      </c>
      <c r="AJ1" t="s">
        <v>532</v>
      </c>
      <c r="AK1" t="s">
        <v>533</v>
      </c>
      <c r="AL1" t="s">
        <v>534</v>
      </c>
      <c r="AM1" t="s">
        <v>535</v>
      </c>
      <c r="AN1" t="s">
        <v>536</v>
      </c>
      <c r="AO1" t="s">
        <v>537</v>
      </c>
      <c r="AP1" t="s">
        <v>538</v>
      </c>
      <c r="AQ1" t="s">
        <v>539</v>
      </c>
      <c r="AR1" t="s">
        <v>540</v>
      </c>
      <c r="AS1" t="s">
        <v>541</v>
      </c>
      <c r="AT1" t="s">
        <v>542</v>
      </c>
      <c r="AU1" t="s">
        <v>543</v>
      </c>
    </row>
    <row r="2" spans="1:47" x14ac:dyDescent="0.25">
      <c r="A2" t="s">
        <v>520</v>
      </c>
      <c r="B2" s="2">
        <v>236361</v>
      </c>
      <c r="C2" t="s">
        <v>1033</v>
      </c>
      <c r="D2">
        <v>0</v>
      </c>
      <c r="E2">
        <v>1000</v>
      </c>
      <c r="F2">
        <v>1422079</v>
      </c>
      <c r="G2">
        <v>1476211</v>
      </c>
      <c r="H2">
        <v>0</v>
      </c>
      <c r="I2">
        <v>1003</v>
      </c>
      <c r="J2">
        <v>1047</v>
      </c>
      <c r="K2">
        <v>1054</v>
      </c>
      <c r="L2">
        <v>30</v>
      </c>
      <c r="M2" t="s">
        <v>21</v>
      </c>
      <c r="N2" t="s">
        <v>17</v>
      </c>
      <c r="O2" t="s">
        <v>17</v>
      </c>
      <c r="P2">
        <v>112466</v>
      </c>
      <c r="Q2" s="1">
        <v>43139.488194444442</v>
      </c>
      <c r="R2">
        <v>0</v>
      </c>
      <c r="S2" t="s">
        <v>518</v>
      </c>
      <c r="T2" t="s">
        <v>518</v>
      </c>
      <c r="U2">
        <v>0</v>
      </c>
      <c r="V2">
        <v>-1907.07</v>
      </c>
      <c r="W2">
        <v>0</v>
      </c>
      <c r="X2">
        <v>0</v>
      </c>
      <c r="Y2" s="1">
        <v>43139.488194444442</v>
      </c>
      <c r="Z2">
        <v>0</v>
      </c>
      <c r="AA2" t="s">
        <v>518</v>
      </c>
      <c r="AB2">
        <v>1</v>
      </c>
      <c r="AC2" s="1">
        <v>43139.488194444442</v>
      </c>
      <c r="AD2">
        <v>0</v>
      </c>
      <c r="AE2" t="s">
        <v>518</v>
      </c>
      <c r="AF2">
        <v>0</v>
      </c>
      <c r="AG2" t="s">
        <v>518</v>
      </c>
      <c r="AH2" t="s">
        <v>518</v>
      </c>
      <c r="AI2">
        <v>0</v>
      </c>
      <c r="AJ2">
        <v>0</v>
      </c>
      <c r="AK2" t="s">
        <v>518</v>
      </c>
      <c r="AL2" t="s">
        <v>518</v>
      </c>
      <c r="AM2" t="s">
        <v>518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1476220</v>
      </c>
    </row>
    <row r="3" spans="1:47" x14ac:dyDescent="0.25">
      <c r="A3" t="s">
        <v>520</v>
      </c>
      <c r="B3" s="2">
        <v>235421</v>
      </c>
      <c r="C3" t="s">
        <v>1034</v>
      </c>
      <c r="D3">
        <v>0</v>
      </c>
      <c r="E3">
        <v>1000</v>
      </c>
      <c r="F3">
        <v>1384816</v>
      </c>
      <c r="G3">
        <v>1464697</v>
      </c>
      <c r="H3">
        <v>0</v>
      </c>
      <c r="I3">
        <v>1003</v>
      </c>
      <c r="J3">
        <v>1006</v>
      </c>
      <c r="K3">
        <v>1008</v>
      </c>
      <c r="L3">
        <v>30</v>
      </c>
      <c r="M3" t="s">
        <v>20</v>
      </c>
      <c r="N3" t="s">
        <v>17</v>
      </c>
      <c r="O3" t="s">
        <v>17</v>
      </c>
      <c r="P3">
        <v>109088</v>
      </c>
      <c r="Q3" s="1">
        <v>43132.429861111108</v>
      </c>
      <c r="R3">
        <v>0</v>
      </c>
      <c r="S3" t="s">
        <v>518</v>
      </c>
      <c r="T3" t="s">
        <v>518</v>
      </c>
      <c r="U3">
        <v>0</v>
      </c>
      <c r="V3">
        <v>-1683.67</v>
      </c>
      <c r="W3">
        <v>0</v>
      </c>
      <c r="X3">
        <v>0</v>
      </c>
      <c r="Y3" s="1">
        <v>43132.429861111108</v>
      </c>
      <c r="Z3">
        <v>0</v>
      </c>
      <c r="AA3" t="s">
        <v>518</v>
      </c>
      <c r="AB3">
        <v>1</v>
      </c>
      <c r="AC3" s="1">
        <v>43132.429861111108</v>
      </c>
      <c r="AD3">
        <v>0</v>
      </c>
      <c r="AE3" t="s">
        <v>518</v>
      </c>
      <c r="AF3">
        <v>0</v>
      </c>
      <c r="AG3" t="s">
        <v>518</v>
      </c>
      <c r="AH3" t="s">
        <v>518</v>
      </c>
      <c r="AI3">
        <v>0</v>
      </c>
      <c r="AJ3">
        <v>0</v>
      </c>
      <c r="AK3" t="s">
        <v>518</v>
      </c>
      <c r="AL3" t="s">
        <v>518</v>
      </c>
      <c r="AM3" t="s">
        <v>518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1466841</v>
      </c>
    </row>
    <row r="4" spans="1:47" x14ac:dyDescent="0.25">
      <c r="A4" t="s">
        <v>520</v>
      </c>
      <c r="B4" s="2">
        <v>235422</v>
      </c>
      <c r="C4" t="s">
        <v>1035</v>
      </c>
      <c r="D4">
        <v>0</v>
      </c>
      <c r="E4">
        <v>1000</v>
      </c>
      <c r="F4">
        <v>1384817</v>
      </c>
      <c r="G4">
        <v>1464697</v>
      </c>
      <c r="H4">
        <v>0</v>
      </c>
      <c r="I4">
        <v>1003</v>
      </c>
      <c r="J4">
        <v>1006</v>
      </c>
      <c r="K4">
        <v>1008</v>
      </c>
      <c r="L4">
        <v>30</v>
      </c>
      <c r="M4" t="s">
        <v>21</v>
      </c>
      <c r="N4" t="s">
        <v>17</v>
      </c>
      <c r="O4" t="s">
        <v>17</v>
      </c>
      <c r="P4">
        <v>109089</v>
      </c>
      <c r="Q4" s="1">
        <v>43132.429861111108</v>
      </c>
      <c r="R4">
        <v>0</v>
      </c>
      <c r="S4" t="s">
        <v>518</v>
      </c>
      <c r="T4" t="s">
        <v>518</v>
      </c>
      <c r="U4">
        <v>0</v>
      </c>
      <c r="V4">
        <v>-915.39</v>
      </c>
      <c r="W4">
        <v>0</v>
      </c>
      <c r="X4">
        <v>0</v>
      </c>
      <c r="Y4" s="1">
        <v>43132.429861111108</v>
      </c>
      <c r="Z4">
        <v>0</v>
      </c>
      <c r="AA4" t="s">
        <v>518</v>
      </c>
      <c r="AB4">
        <v>1</v>
      </c>
      <c r="AC4" s="1">
        <v>43132.429861111108</v>
      </c>
      <c r="AD4">
        <v>0</v>
      </c>
      <c r="AE4" t="s">
        <v>518</v>
      </c>
      <c r="AF4">
        <v>0</v>
      </c>
      <c r="AG4" t="s">
        <v>518</v>
      </c>
      <c r="AH4" t="s">
        <v>518</v>
      </c>
      <c r="AI4">
        <v>0</v>
      </c>
      <c r="AJ4">
        <v>0</v>
      </c>
      <c r="AK4" t="s">
        <v>518</v>
      </c>
      <c r="AL4" t="s">
        <v>518</v>
      </c>
      <c r="AM4" t="s">
        <v>518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1466841</v>
      </c>
    </row>
    <row r="5" spans="1:47" x14ac:dyDescent="0.25">
      <c r="A5" t="s">
        <v>520</v>
      </c>
      <c r="B5" s="2">
        <v>230525</v>
      </c>
      <c r="C5" t="s">
        <v>1036</v>
      </c>
      <c r="D5">
        <v>0</v>
      </c>
      <c r="E5">
        <v>1000</v>
      </c>
      <c r="F5">
        <v>1405315</v>
      </c>
      <c r="G5">
        <v>1450446</v>
      </c>
      <c r="H5">
        <v>0</v>
      </c>
      <c r="I5">
        <v>1003</v>
      </c>
      <c r="J5">
        <v>1047</v>
      </c>
      <c r="K5">
        <v>1054</v>
      </c>
      <c r="L5">
        <v>30</v>
      </c>
      <c r="M5" t="s">
        <v>21</v>
      </c>
      <c r="N5" t="s">
        <v>17</v>
      </c>
      <c r="O5" t="s">
        <v>17</v>
      </c>
      <c r="P5">
        <v>110964</v>
      </c>
      <c r="Q5" s="1">
        <v>43119.477083333331</v>
      </c>
      <c r="R5">
        <v>0</v>
      </c>
      <c r="S5" t="s">
        <v>518</v>
      </c>
      <c r="T5" t="s">
        <v>518</v>
      </c>
      <c r="U5">
        <v>0</v>
      </c>
      <c r="V5">
        <v>-2715.7</v>
      </c>
      <c r="W5">
        <v>0</v>
      </c>
      <c r="X5">
        <v>0</v>
      </c>
      <c r="Y5" s="1">
        <v>43119.477083333331</v>
      </c>
      <c r="Z5">
        <v>0</v>
      </c>
      <c r="AA5" t="s">
        <v>518</v>
      </c>
      <c r="AB5">
        <v>1</v>
      </c>
      <c r="AC5" s="1">
        <v>43119.477083333331</v>
      </c>
      <c r="AD5">
        <v>0</v>
      </c>
      <c r="AE5" t="s">
        <v>518</v>
      </c>
      <c r="AF5">
        <v>0</v>
      </c>
      <c r="AG5" t="s">
        <v>518</v>
      </c>
      <c r="AH5" t="s">
        <v>518</v>
      </c>
      <c r="AI5">
        <v>0</v>
      </c>
      <c r="AJ5">
        <v>0</v>
      </c>
      <c r="AK5" t="s">
        <v>518</v>
      </c>
      <c r="AL5" t="s">
        <v>518</v>
      </c>
      <c r="AM5" t="s">
        <v>518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1452471</v>
      </c>
    </row>
    <row r="6" spans="1:47" x14ac:dyDescent="0.25">
      <c r="A6" t="s">
        <v>520</v>
      </c>
      <c r="B6" s="2">
        <v>229913</v>
      </c>
      <c r="C6" t="s">
        <v>1037</v>
      </c>
      <c r="D6">
        <v>0</v>
      </c>
      <c r="E6">
        <v>1000</v>
      </c>
      <c r="F6">
        <v>1371232</v>
      </c>
      <c r="G6">
        <v>1441395</v>
      </c>
      <c r="H6">
        <v>0</v>
      </c>
      <c r="I6">
        <v>1003</v>
      </c>
      <c r="J6">
        <v>1011</v>
      </c>
      <c r="K6">
        <v>1013</v>
      </c>
      <c r="L6">
        <v>30</v>
      </c>
      <c r="M6" t="s">
        <v>20</v>
      </c>
      <c r="N6" t="s">
        <v>17</v>
      </c>
      <c r="O6" t="s">
        <v>17</v>
      </c>
      <c r="P6">
        <v>107689</v>
      </c>
      <c r="Q6" s="1">
        <v>43113.419444444444</v>
      </c>
      <c r="R6">
        <v>0</v>
      </c>
      <c r="S6" t="s">
        <v>518</v>
      </c>
      <c r="T6" t="s">
        <v>518</v>
      </c>
      <c r="U6">
        <v>0</v>
      </c>
      <c r="V6">
        <v>-624.69000000000005</v>
      </c>
      <c r="W6">
        <v>0</v>
      </c>
      <c r="X6">
        <v>0</v>
      </c>
      <c r="Y6" s="1">
        <v>43113.419444444444</v>
      </c>
      <c r="Z6">
        <v>0</v>
      </c>
      <c r="AA6" t="s">
        <v>518</v>
      </c>
      <c r="AB6">
        <v>1</v>
      </c>
      <c r="AC6" s="1">
        <v>43113.419444444444</v>
      </c>
      <c r="AD6">
        <v>0</v>
      </c>
      <c r="AE6" t="s">
        <v>518</v>
      </c>
      <c r="AF6">
        <v>0</v>
      </c>
      <c r="AG6" t="s">
        <v>518</v>
      </c>
      <c r="AH6" t="s">
        <v>518</v>
      </c>
      <c r="AI6">
        <v>0</v>
      </c>
      <c r="AJ6">
        <v>0</v>
      </c>
      <c r="AK6" t="s">
        <v>518</v>
      </c>
      <c r="AL6" t="s">
        <v>518</v>
      </c>
      <c r="AM6" t="s">
        <v>518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1444568</v>
      </c>
    </row>
    <row r="7" spans="1:47" x14ac:dyDescent="0.25">
      <c r="A7" t="s">
        <v>520</v>
      </c>
      <c r="B7" s="2">
        <v>229918</v>
      </c>
      <c r="C7" t="s">
        <v>1038</v>
      </c>
      <c r="D7">
        <v>0</v>
      </c>
      <c r="E7">
        <v>1000</v>
      </c>
      <c r="F7">
        <v>1372099</v>
      </c>
      <c r="G7">
        <v>1441395</v>
      </c>
      <c r="H7">
        <v>0</v>
      </c>
      <c r="I7">
        <v>1003</v>
      </c>
      <c r="J7">
        <v>1047</v>
      </c>
      <c r="K7">
        <v>1054</v>
      </c>
      <c r="L7">
        <v>30</v>
      </c>
      <c r="M7" t="s">
        <v>21</v>
      </c>
      <c r="N7" t="s">
        <v>17</v>
      </c>
      <c r="O7" t="s">
        <v>17</v>
      </c>
      <c r="P7">
        <v>107839</v>
      </c>
      <c r="Q7" s="1">
        <v>43113.419444444444</v>
      </c>
      <c r="R7">
        <v>0</v>
      </c>
      <c r="S7" t="s">
        <v>518</v>
      </c>
      <c r="T7" t="s">
        <v>518</v>
      </c>
      <c r="U7">
        <v>0</v>
      </c>
      <c r="V7">
        <v>-2585.48</v>
      </c>
      <c r="W7">
        <v>0</v>
      </c>
      <c r="X7">
        <v>0</v>
      </c>
      <c r="Y7" s="1">
        <v>43113.419444444444</v>
      </c>
      <c r="Z7">
        <v>0</v>
      </c>
      <c r="AA7" t="s">
        <v>518</v>
      </c>
      <c r="AB7">
        <v>1</v>
      </c>
      <c r="AC7" s="1">
        <v>43113.419444444444</v>
      </c>
      <c r="AD7">
        <v>0</v>
      </c>
      <c r="AE7" t="s">
        <v>518</v>
      </c>
      <c r="AF7">
        <v>0</v>
      </c>
      <c r="AG7" t="s">
        <v>518</v>
      </c>
      <c r="AH7" t="s">
        <v>518</v>
      </c>
      <c r="AI7">
        <v>0</v>
      </c>
      <c r="AJ7">
        <v>0</v>
      </c>
      <c r="AK7" t="s">
        <v>518</v>
      </c>
      <c r="AL7" t="s">
        <v>518</v>
      </c>
      <c r="AM7" t="s">
        <v>518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1444568</v>
      </c>
    </row>
    <row r="8" spans="1:47" x14ac:dyDescent="0.25">
      <c r="A8" t="s">
        <v>520</v>
      </c>
      <c r="B8" s="2">
        <v>229757</v>
      </c>
      <c r="C8" t="s">
        <v>1039</v>
      </c>
      <c r="D8">
        <v>0</v>
      </c>
      <c r="E8">
        <v>1000</v>
      </c>
      <c r="F8">
        <v>1359077</v>
      </c>
      <c r="G8">
        <v>1441394</v>
      </c>
      <c r="H8">
        <v>0</v>
      </c>
      <c r="I8">
        <v>1003</v>
      </c>
      <c r="J8">
        <v>1011</v>
      </c>
      <c r="K8">
        <v>1013</v>
      </c>
      <c r="L8">
        <v>30</v>
      </c>
      <c r="M8" t="s">
        <v>20</v>
      </c>
      <c r="N8" t="s">
        <v>17</v>
      </c>
      <c r="O8" t="s">
        <v>17</v>
      </c>
      <c r="P8">
        <v>106620</v>
      </c>
      <c r="Q8" s="1">
        <v>43112.361805555556</v>
      </c>
      <c r="R8">
        <v>0</v>
      </c>
      <c r="S8" t="s">
        <v>518</v>
      </c>
      <c r="T8" t="s">
        <v>518</v>
      </c>
      <c r="U8">
        <v>0</v>
      </c>
      <c r="V8">
        <v>-5995.49</v>
      </c>
      <c r="W8">
        <v>0</v>
      </c>
      <c r="X8">
        <v>0</v>
      </c>
      <c r="Y8" s="1">
        <v>43112.361805555556</v>
      </c>
      <c r="Z8">
        <v>0</v>
      </c>
      <c r="AA8" t="s">
        <v>518</v>
      </c>
      <c r="AB8">
        <v>1</v>
      </c>
      <c r="AC8" s="1">
        <v>43112.361805555556</v>
      </c>
      <c r="AD8">
        <v>0</v>
      </c>
      <c r="AE8" t="s">
        <v>518</v>
      </c>
      <c r="AF8">
        <v>0</v>
      </c>
      <c r="AG8" t="s">
        <v>518</v>
      </c>
      <c r="AH8" t="s">
        <v>518</v>
      </c>
      <c r="AI8">
        <v>0</v>
      </c>
      <c r="AJ8">
        <v>0</v>
      </c>
      <c r="AK8" t="s">
        <v>518</v>
      </c>
      <c r="AL8" t="s">
        <v>518</v>
      </c>
      <c r="AM8" t="s">
        <v>518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1443172</v>
      </c>
    </row>
    <row r="9" spans="1:47" x14ac:dyDescent="0.25">
      <c r="A9" t="s">
        <v>520</v>
      </c>
      <c r="B9" s="2">
        <v>229758</v>
      </c>
      <c r="C9" t="s">
        <v>1040</v>
      </c>
      <c r="D9">
        <v>0</v>
      </c>
      <c r="E9">
        <v>1000</v>
      </c>
      <c r="F9">
        <v>1359078</v>
      </c>
      <c r="G9">
        <v>1441394</v>
      </c>
      <c r="H9">
        <v>0</v>
      </c>
      <c r="I9">
        <v>1003</v>
      </c>
      <c r="J9">
        <v>1011</v>
      </c>
      <c r="K9">
        <v>1013</v>
      </c>
      <c r="L9">
        <v>30</v>
      </c>
      <c r="M9" t="s">
        <v>21</v>
      </c>
      <c r="N9" t="s">
        <v>17</v>
      </c>
      <c r="O9" t="s">
        <v>17</v>
      </c>
      <c r="P9">
        <v>106621</v>
      </c>
      <c r="Q9" s="1">
        <v>43112.361805555556</v>
      </c>
      <c r="R9">
        <v>0</v>
      </c>
      <c r="S9" t="s">
        <v>518</v>
      </c>
      <c r="T9" t="s">
        <v>518</v>
      </c>
      <c r="U9">
        <v>0</v>
      </c>
      <c r="V9">
        <v>-3560.4</v>
      </c>
      <c r="W9">
        <v>0</v>
      </c>
      <c r="X9">
        <v>0</v>
      </c>
      <c r="Y9" s="1">
        <v>43112.361805555556</v>
      </c>
      <c r="Z9">
        <v>0</v>
      </c>
      <c r="AA9" t="s">
        <v>518</v>
      </c>
      <c r="AB9">
        <v>1</v>
      </c>
      <c r="AC9" s="1">
        <v>43112.361805555556</v>
      </c>
      <c r="AD9">
        <v>0</v>
      </c>
      <c r="AE9" t="s">
        <v>518</v>
      </c>
      <c r="AF9">
        <v>0</v>
      </c>
      <c r="AG9" t="s">
        <v>518</v>
      </c>
      <c r="AH9" t="s">
        <v>518</v>
      </c>
      <c r="AI9">
        <v>0</v>
      </c>
      <c r="AJ9">
        <v>0</v>
      </c>
      <c r="AK9" t="s">
        <v>518</v>
      </c>
      <c r="AL9" t="s">
        <v>518</v>
      </c>
      <c r="AM9" t="s">
        <v>518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1443172</v>
      </c>
    </row>
    <row r="10" spans="1:47" x14ac:dyDescent="0.25">
      <c r="A10" t="s">
        <v>520</v>
      </c>
      <c r="B10" s="2">
        <v>229504</v>
      </c>
      <c r="C10" t="s">
        <v>1041</v>
      </c>
      <c r="D10">
        <v>0</v>
      </c>
      <c r="E10">
        <v>1000</v>
      </c>
      <c r="F10">
        <v>1326367</v>
      </c>
      <c r="G10">
        <v>1441393</v>
      </c>
      <c r="H10">
        <v>0</v>
      </c>
      <c r="I10">
        <v>1003</v>
      </c>
      <c r="J10">
        <v>1047</v>
      </c>
      <c r="K10">
        <v>1054</v>
      </c>
      <c r="L10">
        <v>30</v>
      </c>
      <c r="M10" t="s">
        <v>20</v>
      </c>
      <c r="N10" t="s">
        <v>17</v>
      </c>
      <c r="O10" t="s">
        <v>17</v>
      </c>
      <c r="P10">
        <v>104223</v>
      </c>
      <c r="Q10" s="1">
        <v>43111.393055555556</v>
      </c>
      <c r="R10">
        <v>0</v>
      </c>
      <c r="S10" t="s">
        <v>518</v>
      </c>
      <c r="T10" t="s">
        <v>518</v>
      </c>
      <c r="U10">
        <v>0</v>
      </c>
      <c r="V10">
        <v>-3022.16</v>
      </c>
      <c r="W10">
        <v>0</v>
      </c>
      <c r="X10">
        <v>0</v>
      </c>
      <c r="Y10" s="1">
        <v>43111.393055555556</v>
      </c>
      <c r="Z10">
        <v>0</v>
      </c>
      <c r="AA10" t="s">
        <v>518</v>
      </c>
      <c r="AB10">
        <v>1</v>
      </c>
      <c r="AC10" s="1">
        <v>43111.393055555556</v>
      </c>
      <c r="AD10">
        <v>0</v>
      </c>
      <c r="AE10" t="s">
        <v>518</v>
      </c>
      <c r="AF10">
        <v>0</v>
      </c>
      <c r="AG10" t="s">
        <v>518</v>
      </c>
      <c r="AH10" t="s">
        <v>518</v>
      </c>
      <c r="AI10">
        <v>0</v>
      </c>
      <c r="AJ10">
        <v>0</v>
      </c>
      <c r="AK10" t="s">
        <v>518</v>
      </c>
      <c r="AL10" t="s">
        <v>518</v>
      </c>
      <c r="AM10" t="s">
        <v>518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1441856</v>
      </c>
    </row>
    <row r="11" spans="1:47" x14ac:dyDescent="0.25">
      <c r="A11" t="s">
        <v>520</v>
      </c>
      <c r="B11" s="2">
        <v>226213</v>
      </c>
      <c r="C11" t="s">
        <v>549</v>
      </c>
      <c r="D11">
        <v>0</v>
      </c>
      <c r="E11">
        <v>1000</v>
      </c>
      <c r="F11">
        <v>1366821</v>
      </c>
      <c r="G11">
        <v>1411020</v>
      </c>
      <c r="H11">
        <v>0</v>
      </c>
      <c r="I11">
        <v>1003</v>
      </c>
      <c r="J11">
        <v>1010</v>
      </c>
      <c r="K11">
        <v>1012</v>
      </c>
      <c r="L11">
        <v>30</v>
      </c>
      <c r="M11" t="s">
        <v>20</v>
      </c>
      <c r="N11" t="s">
        <v>17</v>
      </c>
      <c r="O11" t="s">
        <v>17</v>
      </c>
      <c r="P11">
        <v>107263</v>
      </c>
      <c r="Q11" s="1">
        <v>43083.395833333336</v>
      </c>
      <c r="R11">
        <v>0</v>
      </c>
      <c r="S11" t="s">
        <v>518</v>
      </c>
      <c r="T11" t="s">
        <v>518</v>
      </c>
      <c r="U11">
        <v>0</v>
      </c>
      <c r="V11">
        <v>-2701.26</v>
      </c>
      <c r="W11">
        <v>0</v>
      </c>
      <c r="X11">
        <v>0</v>
      </c>
      <c r="Y11" s="1">
        <v>43083.395833333336</v>
      </c>
      <c r="Z11">
        <v>0</v>
      </c>
      <c r="AA11" t="s">
        <v>518</v>
      </c>
      <c r="AB11">
        <v>1</v>
      </c>
      <c r="AC11" s="1">
        <v>43083.395833333336</v>
      </c>
      <c r="AD11">
        <v>0</v>
      </c>
      <c r="AE11" t="s">
        <v>518</v>
      </c>
      <c r="AF11">
        <v>0</v>
      </c>
      <c r="AG11" t="s">
        <v>518</v>
      </c>
      <c r="AH11" t="s">
        <v>518</v>
      </c>
      <c r="AI11">
        <v>0</v>
      </c>
      <c r="AJ11">
        <v>0</v>
      </c>
      <c r="AK11" t="s">
        <v>518</v>
      </c>
      <c r="AL11" t="s">
        <v>518</v>
      </c>
      <c r="AM11" t="s">
        <v>518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1411326</v>
      </c>
    </row>
    <row r="12" spans="1:47" x14ac:dyDescent="0.25">
      <c r="A12" t="s">
        <v>520</v>
      </c>
      <c r="B12" s="2">
        <v>226214</v>
      </c>
      <c r="C12" t="s">
        <v>550</v>
      </c>
      <c r="D12">
        <v>0</v>
      </c>
      <c r="E12">
        <v>1000</v>
      </c>
      <c r="F12">
        <v>1366822</v>
      </c>
      <c r="G12">
        <v>1411020</v>
      </c>
      <c r="H12">
        <v>0</v>
      </c>
      <c r="I12">
        <v>1003</v>
      </c>
      <c r="J12">
        <v>1010</v>
      </c>
      <c r="K12">
        <v>1012</v>
      </c>
      <c r="L12">
        <v>30</v>
      </c>
      <c r="M12" t="s">
        <v>21</v>
      </c>
      <c r="N12" t="s">
        <v>17</v>
      </c>
      <c r="O12" t="s">
        <v>17</v>
      </c>
      <c r="P12">
        <v>107264</v>
      </c>
      <c r="Q12" s="1">
        <v>43083.395833333336</v>
      </c>
      <c r="R12">
        <v>0</v>
      </c>
      <c r="S12" t="s">
        <v>518</v>
      </c>
      <c r="T12" t="s">
        <v>518</v>
      </c>
      <c r="U12">
        <v>0</v>
      </c>
      <c r="V12">
        <v>-6786.72</v>
      </c>
      <c r="W12">
        <v>0</v>
      </c>
      <c r="X12">
        <v>0</v>
      </c>
      <c r="Y12" s="1">
        <v>43083.395833333336</v>
      </c>
      <c r="Z12">
        <v>0</v>
      </c>
      <c r="AA12" t="s">
        <v>518</v>
      </c>
      <c r="AB12">
        <v>1</v>
      </c>
      <c r="AC12" s="1">
        <v>43083.395833333336</v>
      </c>
      <c r="AD12">
        <v>0</v>
      </c>
      <c r="AE12" t="s">
        <v>518</v>
      </c>
      <c r="AF12">
        <v>0</v>
      </c>
      <c r="AG12" t="s">
        <v>518</v>
      </c>
      <c r="AH12" t="s">
        <v>518</v>
      </c>
      <c r="AI12">
        <v>0</v>
      </c>
      <c r="AJ12">
        <v>0</v>
      </c>
      <c r="AK12" t="s">
        <v>518</v>
      </c>
      <c r="AL12" t="s">
        <v>518</v>
      </c>
      <c r="AM12" t="s">
        <v>518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1411326</v>
      </c>
    </row>
    <row r="13" spans="1:47" x14ac:dyDescent="0.25">
      <c r="A13" t="s">
        <v>520</v>
      </c>
      <c r="B13" s="2">
        <v>226131</v>
      </c>
      <c r="C13" t="s">
        <v>1042</v>
      </c>
      <c r="D13">
        <v>0</v>
      </c>
      <c r="E13">
        <v>1000</v>
      </c>
      <c r="F13">
        <v>1359127</v>
      </c>
      <c r="G13">
        <v>1411019</v>
      </c>
      <c r="H13">
        <v>0</v>
      </c>
      <c r="I13">
        <v>1003</v>
      </c>
      <c r="J13">
        <v>1006</v>
      </c>
      <c r="K13">
        <v>1008</v>
      </c>
      <c r="L13">
        <v>30</v>
      </c>
      <c r="M13" t="s">
        <v>20</v>
      </c>
      <c r="N13" t="s">
        <v>17</v>
      </c>
      <c r="O13" t="s">
        <v>17</v>
      </c>
      <c r="P13">
        <v>106630</v>
      </c>
      <c r="Q13" s="1">
        <v>43083.36041666667</v>
      </c>
      <c r="R13">
        <v>0</v>
      </c>
      <c r="S13" t="s">
        <v>518</v>
      </c>
      <c r="T13" t="s">
        <v>518</v>
      </c>
      <c r="U13">
        <v>0</v>
      </c>
      <c r="V13">
        <v>-3291.59</v>
      </c>
      <c r="W13">
        <v>0</v>
      </c>
      <c r="X13">
        <v>0</v>
      </c>
      <c r="Y13" s="1">
        <v>43083.36041666667</v>
      </c>
      <c r="Z13">
        <v>0</v>
      </c>
      <c r="AA13" t="s">
        <v>518</v>
      </c>
      <c r="AB13">
        <v>1</v>
      </c>
      <c r="AC13" s="1">
        <v>43083.36041666667</v>
      </c>
      <c r="AD13">
        <v>0</v>
      </c>
      <c r="AE13" t="s">
        <v>518</v>
      </c>
      <c r="AF13">
        <v>0</v>
      </c>
      <c r="AG13" t="s">
        <v>518</v>
      </c>
      <c r="AH13" t="s">
        <v>518</v>
      </c>
      <c r="AI13">
        <v>0</v>
      </c>
      <c r="AJ13">
        <v>0</v>
      </c>
      <c r="AK13" t="s">
        <v>518</v>
      </c>
      <c r="AL13" t="s">
        <v>518</v>
      </c>
      <c r="AM13" t="s">
        <v>518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1411225</v>
      </c>
    </row>
    <row r="14" spans="1:47" x14ac:dyDescent="0.25">
      <c r="A14" t="s">
        <v>520</v>
      </c>
      <c r="B14" s="2">
        <v>224749</v>
      </c>
      <c r="C14" t="s">
        <v>1043</v>
      </c>
      <c r="D14">
        <v>0</v>
      </c>
      <c r="E14">
        <v>1000</v>
      </c>
      <c r="F14">
        <v>1324351</v>
      </c>
      <c r="G14">
        <v>1392139</v>
      </c>
      <c r="H14">
        <v>0</v>
      </c>
      <c r="I14">
        <v>1003</v>
      </c>
      <c r="J14">
        <v>1007</v>
      </c>
      <c r="K14">
        <v>1009</v>
      </c>
      <c r="L14">
        <v>30</v>
      </c>
      <c r="M14" t="s">
        <v>20</v>
      </c>
      <c r="N14" t="s">
        <v>17</v>
      </c>
      <c r="O14" t="s">
        <v>17</v>
      </c>
      <c r="P14">
        <v>104152</v>
      </c>
      <c r="Q14" s="1">
        <v>43074.63958333333</v>
      </c>
      <c r="R14">
        <v>0</v>
      </c>
      <c r="S14" t="s">
        <v>518</v>
      </c>
      <c r="T14" t="s">
        <v>518</v>
      </c>
      <c r="U14">
        <v>0</v>
      </c>
      <c r="V14">
        <v>-3318.32</v>
      </c>
      <c r="W14">
        <v>0</v>
      </c>
      <c r="X14">
        <v>0</v>
      </c>
      <c r="Y14" s="1">
        <v>43074.63958333333</v>
      </c>
      <c r="Z14">
        <v>0</v>
      </c>
      <c r="AA14" t="s">
        <v>518</v>
      </c>
      <c r="AB14">
        <v>1</v>
      </c>
      <c r="AC14" s="1">
        <v>43074.63958333333</v>
      </c>
      <c r="AD14">
        <v>0</v>
      </c>
      <c r="AE14" t="s">
        <v>518</v>
      </c>
      <c r="AF14">
        <v>0</v>
      </c>
      <c r="AG14" t="s">
        <v>518</v>
      </c>
      <c r="AH14" t="s">
        <v>518</v>
      </c>
      <c r="AI14">
        <v>0</v>
      </c>
      <c r="AJ14">
        <v>0</v>
      </c>
      <c r="AK14" t="s">
        <v>518</v>
      </c>
      <c r="AL14" t="s">
        <v>518</v>
      </c>
      <c r="AM14" t="s">
        <v>518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1400215</v>
      </c>
    </row>
    <row r="15" spans="1:47" x14ac:dyDescent="0.25">
      <c r="A15" t="s">
        <v>520</v>
      </c>
      <c r="B15" s="2">
        <v>224754</v>
      </c>
      <c r="C15" t="s">
        <v>1044</v>
      </c>
      <c r="D15">
        <v>0</v>
      </c>
      <c r="E15">
        <v>1000</v>
      </c>
      <c r="F15">
        <v>1333149</v>
      </c>
      <c r="G15">
        <v>1392139</v>
      </c>
      <c r="H15">
        <v>0</v>
      </c>
      <c r="I15">
        <v>1003</v>
      </c>
      <c r="J15">
        <v>1047</v>
      </c>
      <c r="K15">
        <v>1054</v>
      </c>
      <c r="L15">
        <v>30</v>
      </c>
      <c r="M15" t="s">
        <v>21</v>
      </c>
      <c r="N15" t="s">
        <v>17</v>
      </c>
      <c r="O15" t="s">
        <v>17</v>
      </c>
      <c r="P15">
        <v>104728</v>
      </c>
      <c r="Q15" s="1">
        <v>43074.63958333333</v>
      </c>
      <c r="R15">
        <v>0</v>
      </c>
      <c r="S15" t="s">
        <v>518</v>
      </c>
      <c r="T15" t="s">
        <v>518</v>
      </c>
      <c r="U15">
        <v>0</v>
      </c>
      <c r="V15">
        <v>-13769.18</v>
      </c>
      <c r="W15">
        <v>0</v>
      </c>
      <c r="X15">
        <v>0</v>
      </c>
      <c r="Y15" s="1">
        <v>43074.63958333333</v>
      </c>
      <c r="Z15">
        <v>0</v>
      </c>
      <c r="AA15" t="s">
        <v>518</v>
      </c>
      <c r="AB15">
        <v>1</v>
      </c>
      <c r="AC15" s="1">
        <v>43074.63958333333</v>
      </c>
      <c r="AD15">
        <v>0</v>
      </c>
      <c r="AE15" t="s">
        <v>518</v>
      </c>
      <c r="AF15">
        <v>0</v>
      </c>
      <c r="AG15" t="s">
        <v>518</v>
      </c>
      <c r="AH15" t="s">
        <v>518</v>
      </c>
      <c r="AI15">
        <v>0</v>
      </c>
      <c r="AJ15">
        <v>0</v>
      </c>
      <c r="AK15" t="s">
        <v>518</v>
      </c>
      <c r="AL15" t="s">
        <v>518</v>
      </c>
      <c r="AM15" t="s">
        <v>518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1400215</v>
      </c>
    </row>
    <row r="16" spans="1:47" x14ac:dyDescent="0.25">
      <c r="A16" t="s">
        <v>520</v>
      </c>
      <c r="B16" s="2">
        <v>223639</v>
      </c>
      <c r="C16" t="s">
        <v>1045</v>
      </c>
      <c r="D16">
        <v>0</v>
      </c>
      <c r="E16">
        <v>1000</v>
      </c>
      <c r="F16">
        <v>1289543</v>
      </c>
      <c r="G16">
        <v>1392127</v>
      </c>
      <c r="H16">
        <v>0</v>
      </c>
      <c r="I16">
        <v>1003</v>
      </c>
      <c r="J16">
        <v>1011</v>
      </c>
      <c r="K16">
        <v>1013</v>
      </c>
      <c r="L16">
        <v>30</v>
      </c>
      <c r="M16" t="s">
        <v>20</v>
      </c>
      <c r="N16" t="s">
        <v>17</v>
      </c>
      <c r="O16" t="s">
        <v>17</v>
      </c>
      <c r="P16">
        <v>101777</v>
      </c>
      <c r="Q16" s="1">
        <v>43068.406944444447</v>
      </c>
      <c r="R16">
        <v>0</v>
      </c>
      <c r="S16" t="s">
        <v>518</v>
      </c>
      <c r="T16" t="s">
        <v>518</v>
      </c>
      <c r="U16">
        <v>0</v>
      </c>
      <c r="V16">
        <v>-165.92</v>
      </c>
      <c r="W16">
        <v>0</v>
      </c>
      <c r="X16">
        <v>0</v>
      </c>
      <c r="Y16" s="1">
        <v>43068.406944444447</v>
      </c>
      <c r="Z16">
        <v>0</v>
      </c>
      <c r="AA16" t="s">
        <v>518</v>
      </c>
      <c r="AB16">
        <v>1</v>
      </c>
      <c r="AC16" s="1">
        <v>43068.406944444447</v>
      </c>
      <c r="AD16">
        <v>0</v>
      </c>
      <c r="AE16" t="s">
        <v>518</v>
      </c>
      <c r="AF16">
        <v>0</v>
      </c>
      <c r="AG16" t="s">
        <v>518</v>
      </c>
      <c r="AH16" t="s">
        <v>518</v>
      </c>
      <c r="AI16">
        <v>0</v>
      </c>
      <c r="AJ16">
        <v>0</v>
      </c>
      <c r="AK16" t="s">
        <v>518</v>
      </c>
      <c r="AL16" t="s">
        <v>518</v>
      </c>
      <c r="AM16" t="s">
        <v>518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1392226</v>
      </c>
    </row>
    <row r="17" spans="1:47" x14ac:dyDescent="0.25">
      <c r="A17" t="s">
        <v>520</v>
      </c>
      <c r="B17" s="2">
        <v>223576</v>
      </c>
      <c r="C17" t="s">
        <v>1046</v>
      </c>
      <c r="D17">
        <v>0</v>
      </c>
      <c r="E17">
        <v>1000</v>
      </c>
      <c r="F17">
        <v>1314947</v>
      </c>
      <c r="G17">
        <v>1392126</v>
      </c>
      <c r="H17">
        <v>0</v>
      </c>
      <c r="I17">
        <v>1003</v>
      </c>
      <c r="J17">
        <v>1007</v>
      </c>
      <c r="K17">
        <v>1009</v>
      </c>
      <c r="L17">
        <v>30</v>
      </c>
      <c r="M17" t="s">
        <v>20</v>
      </c>
      <c r="N17" t="s">
        <v>17</v>
      </c>
      <c r="O17" t="s">
        <v>17</v>
      </c>
      <c r="P17">
        <v>103481</v>
      </c>
      <c r="Q17" s="1">
        <v>43068.37222222222</v>
      </c>
      <c r="R17">
        <v>0</v>
      </c>
      <c r="S17" t="s">
        <v>518</v>
      </c>
      <c r="T17" t="s">
        <v>518</v>
      </c>
      <c r="U17">
        <v>0</v>
      </c>
      <c r="V17">
        <v>-772.77</v>
      </c>
      <c r="W17">
        <v>0</v>
      </c>
      <c r="X17">
        <v>0</v>
      </c>
      <c r="Y17" s="1">
        <v>43068.37222222222</v>
      </c>
      <c r="Z17">
        <v>0</v>
      </c>
      <c r="AA17" t="s">
        <v>518</v>
      </c>
      <c r="AB17">
        <v>1</v>
      </c>
      <c r="AC17" s="1">
        <v>43068.37222222222</v>
      </c>
      <c r="AD17">
        <v>0</v>
      </c>
      <c r="AE17" t="s">
        <v>518</v>
      </c>
      <c r="AF17">
        <v>0</v>
      </c>
      <c r="AG17" t="s">
        <v>518</v>
      </c>
      <c r="AH17" t="s">
        <v>518</v>
      </c>
      <c r="AI17">
        <v>0</v>
      </c>
      <c r="AJ17">
        <v>0</v>
      </c>
      <c r="AK17" t="s">
        <v>518</v>
      </c>
      <c r="AL17" t="s">
        <v>518</v>
      </c>
      <c r="AM17" t="s">
        <v>518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1392173</v>
      </c>
    </row>
    <row r="18" spans="1:47" x14ac:dyDescent="0.25">
      <c r="A18" t="s">
        <v>520</v>
      </c>
      <c r="B18" s="2">
        <v>221539</v>
      </c>
      <c r="C18" t="s">
        <v>1047</v>
      </c>
      <c r="D18">
        <v>0</v>
      </c>
      <c r="E18">
        <v>1000</v>
      </c>
      <c r="F18">
        <v>1274803</v>
      </c>
      <c r="G18">
        <v>1369864</v>
      </c>
      <c r="H18">
        <v>0</v>
      </c>
      <c r="I18">
        <v>1003</v>
      </c>
      <c r="J18">
        <v>1011</v>
      </c>
      <c r="K18">
        <v>1013</v>
      </c>
      <c r="L18">
        <v>30</v>
      </c>
      <c r="M18" t="s">
        <v>21</v>
      </c>
      <c r="N18" t="s">
        <v>17</v>
      </c>
      <c r="O18" t="s">
        <v>17</v>
      </c>
      <c r="P18">
        <v>100719</v>
      </c>
      <c r="Q18" s="1">
        <v>43049.609027777777</v>
      </c>
      <c r="R18">
        <v>0</v>
      </c>
      <c r="S18" t="s">
        <v>518</v>
      </c>
      <c r="T18" t="s">
        <v>518</v>
      </c>
      <c r="U18">
        <v>0</v>
      </c>
      <c r="V18">
        <v>-6902.76</v>
      </c>
      <c r="W18">
        <v>0</v>
      </c>
      <c r="X18">
        <v>0</v>
      </c>
      <c r="Y18" s="1">
        <v>43049.609027777777</v>
      </c>
      <c r="Z18">
        <v>0</v>
      </c>
      <c r="AA18" t="s">
        <v>518</v>
      </c>
      <c r="AB18">
        <v>1</v>
      </c>
      <c r="AC18" s="1">
        <v>43049.609027777777</v>
      </c>
      <c r="AD18">
        <v>0</v>
      </c>
      <c r="AE18" t="s">
        <v>518</v>
      </c>
      <c r="AF18">
        <v>0</v>
      </c>
      <c r="AG18" t="s">
        <v>518</v>
      </c>
      <c r="AH18" t="s">
        <v>518</v>
      </c>
      <c r="AI18">
        <v>0</v>
      </c>
      <c r="AJ18">
        <v>0</v>
      </c>
      <c r="AK18" t="s">
        <v>518</v>
      </c>
      <c r="AL18" t="s">
        <v>518</v>
      </c>
      <c r="AM18" t="s">
        <v>518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1372595</v>
      </c>
    </row>
    <row r="19" spans="1:47" x14ac:dyDescent="0.25">
      <c r="A19" t="s">
        <v>520</v>
      </c>
      <c r="B19" s="2">
        <v>221244</v>
      </c>
      <c r="C19" t="s">
        <v>1048</v>
      </c>
      <c r="D19">
        <v>0</v>
      </c>
      <c r="E19">
        <v>1000</v>
      </c>
      <c r="F19">
        <v>1250141</v>
      </c>
      <c r="G19">
        <v>1369865</v>
      </c>
      <c r="H19">
        <v>0</v>
      </c>
      <c r="I19">
        <v>1003</v>
      </c>
      <c r="J19">
        <v>1007</v>
      </c>
      <c r="K19">
        <v>1009</v>
      </c>
      <c r="L19">
        <v>30</v>
      </c>
      <c r="M19" t="s">
        <v>20</v>
      </c>
      <c r="N19" t="s">
        <v>17</v>
      </c>
      <c r="O19" t="s">
        <v>17</v>
      </c>
      <c r="P19">
        <v>98938</v>
      </c>
      <c r="Q19" s="1">
        <v>43048.379861111112</v>
      </c>
      <c r="R19">
        <v>0</v>
      </c>
      <c r="S19" t="s">
        <v>518</v>
      </c>
      <c r="T19" t="s">
        <v>518</v>
      </c>
      <c r="U19">
        <v>0</v>
      </c>
      <c r="V19">
        <v>-74.66</v>
      </c>
      <c r="W19">
        <v>0</v>
      </c>
      <c r="X19">
        <v>0</v>
      </c>
      <c r="Y19" s="1">
        <v>43048.379861111112</v>
      </c>
      <c r="Z19">
        <v>0</v>
      </c>
      <c r="AA19" t="s">
        <v>518</v>
      </c>
      <c r="AB19">
        <v>1</v>
      </c>
      <c r="AC19" s="1">
        <v>43048.379861111112</v>
      </c>
      <c r="AD19">
        <v>0</v>
      </c>
      <c r="AE19" t="s">
        <v>518</v>
      </c>
      <c r="AF19">
        <v>0</v>
      </c>
      <c r="AG19" t="s">
        <v>518</v>
      </c>
      <c r="AH19" t="s">
        <v>518</v>
      </c>
      <c r="AI19">
        <v>0</v>
      </c>
      <c r="AJ19">
        <v>0</v>
      </c>
      <c r="AK19" t="s">
        <v>518</v>
      </c>
      <c r="AL19" t="s">
        <v>518</v>
      </c>
      <c r="AM19" t="s">
        <v>518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1370196</v>
      </c>
    </row>
    <row r="20" spans="1:47" x14ac:dyDescent="0.25">
      <c r="A20" t="s">
        <v>520</v>
      </c>
      <c r="B20" s="2">
        <v>221247</v>
      </c>
      <c r="C20" t="s">
        <v>1049</v>
      </c>
      <c r="D20">
        <v>0</v>
      </c>
      <c r="E20">
        <v>1000</v>
      </c>
      <c r="F20">
        <v>1260618</v>
      </c>
      <c r="G20">
        <v>1369865</v>
      </c>
      <c r="H20">
        <v>0</v>
      </c>
      <c r="I20">
        <v>1003</v>
      </c>
      <c r="J20">
        <v>1007</v>
      </c>
      <c r="K20">
        <v>1009</v>
      </c>
      <c r="L20">
        <v>30</v>
      </c>
      <c r="M20" t="s">
        <v>21</v>
      </c>
      <c r="N20" t="s">
        <v>17</v>
      </c>
      <c r="O20" t="s">
        <v>17</v>
      </c>
      <c r="P20">
        <v>99674</v>
      </c>
      <c r="Q20" s="1">
        <v>43048.379861111112</v>
      </c>
      <c r="R20">
        <v>0</v>
      </c>
      <c r="S20" t="s">
        <v>518</v>
      </c>
      <c r="T20" t="s">
        <v>518</v>
      </c>
      <c r="U20">
        <v>0</v>
      </c>
      <c r="V20">
        <v>-896.53</v>
      </c>
      <c r="W20">
        <v>0</v>
      </c>
      <c r="X20">
        <v>0</v>
      </c>
      <c r="Y20" s="1">
        <v>43048.379861111112</v>
      </c>
      <c r="Z20">
        <v>0</v>
      </c>
      <c r="AA20" t="s">
        <v>518</v>
      </c>
      <c r="AB20">
        <v>1</v>
      </c>
      <c r="AC20" s="1">
        <v>43048.379861111112</v>
      </c>
      <c r="AD20">
        <v>0</v>
      </c>
      <c r="AE20" t="s">
        <v>518</v>
      </c>
      <c r="AF20">
        <v>0</v>
      </c>
      <c r="AG20" t="s">
        <v>518</v>
      </c>
      <c r="AH20" t="s">
        <v>518</v>
      </c>
      <c r="AI20">
        <v>0</v>
      </c>
      <c r="AJ20">
        <v>0</v>
      </c>
      <c r="AK20" t="s">
        <v>518</v>
      </c>
      <c r="AL20" t="s">
        <v>518</v>
      </c>
      <c r="AM20" t="s">
        <v>518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1370196</v>
      </c>
    </row>
    <row r="21" spans="1:47" x14ac:dyDescent="0.25">
      <c r="A21" t="s">
        <v>520</v>
      </c>
      <c r="B21" s="2">
        <v>220041</v>
      </c>
      <c r="C21" t="s">
        <v>1050</v>
      </c>
      <c r="D21">
        <v>0</v>
      </c>
      <c r="E21">
        <v>1000</v>
      </c>
      <c r="F21">
        <v>1226406</v>
      </c>
      <c r="G21">
        <v>1353063</v>
      </c>
      <c r="H21">
        <v>0</v>
      </c>
      <c r="I21">
        <v>1003</v>
      </c>
      <c r="J21">
        <v>1007</v>
      </c>
      <c r="K21">
        <v>1009</v>
      </c>
      <c r="L21">
        <v>30</v>
      </c>
      <c r="M21" t="s">
        <v>20</v>
      </c>
      <c r="N21" t="s">
        <v>17</v>
      </c>
      <c r="O21" t="s">
        <v>17</v>
      </c>
      <c r="P21">
        <v>97336</v>
      </c>
      <c r="Q21" s="1">
        <v>43034.361805555556</v>
      </c>
      <c r="R21">
        <v>0</v>
      </c>
      <c r="S21" t="s">
        <v>518</v>
      </c>
      <c r="T21" t="s">
        <v>518</v>
      </c>
      <c r="U21">
        <v>0</v>
      </c>
      <c r="V21">
        <v>-183.66</v>
      </c>
      <c r="W21">
        <v>0</v>
      </c>
      <c r="X21">
        <v>0</v>
      </c>
      <c r="Y21" s="1">
        <v>43034.361805555556</v>
      </c>
      <c r="Z21">
        <v>0</v>
      </c>
      <c r="AA21" t="s">
        <v>518</v>
      </c>
      <c r="AB21">
        <v>1</v>
      </c>
      <c r="AC21" s="1">
        <v>43034.361805555556</v>
      </c>
      <c r="AD21">
        <v>0</v>
      </c>
      <c r="AE21" t="s">
        <v>518</v>
      </c>
      <c r="AF21">
        <v>0</v>
      </c>
      <c r="AG21" t="s">
        <v>518</v>
      </c>
      <c r="AH21" t="s">
        <v>518</v>
      </c>
      <c r="AI21">
        <v>0</v>
      </c>
      <c r="AJ21">
        <v>0</v>
      </c>
      <c r="AK21" t="s">
        <v>518</v>
      </c>
      <c r="AL21" t="s">
        <v>518</v>
      </c>
      <c r="AM21" t="s">
        <v>518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1353402</v>
      </c>
    </row>
    <row r="22" spans="1:47" x14ac:dyDescent="0.25">
      <c r="A22" t="s">
        <v>520</v>
      </c>
      <c r="B22" s="2">
        <v>219935</v>
      </c>
      <c r="C22" t="s">
        <v>1051</v>
      </c>
      <c r="D22">
        <v>0</v>
      </c>
      <c r="E22">
        <v>1000</v>
      </c>
      <c r="F22">
        <v>1296753</v>
      </c>
      <c r="G22">
        <v>1346130</v>
      </c>
      <c r="H22">
        <v>0</v>
      </c>
      <c r="I22">
        <v>1003</v>
      </c>
      <c r="J22">
        <v>1047</v>
      </c>
      <c r="K22">
        <v>1054</v>
      </c>
      <c r="L22">
        <v>30</v>
      </c>
      <c r="M22" t="s">
        <v>20</v>
      </c>
      <c r="N22" t="s">
        <v>17</v>
      </c>
      <c r="O22" t="s">
        <v>17</v>
      </c>
      <c r="P22">
        <v>102297</v>
      </c>
      <c r="Q22" s="1">
        <v>43027.44027777778</v>
      </c>
      <c r="R22">
        <v>0</v>
      </c>
      <c r="S22" t="s">
        <v>518</v>
      </c>
      <c r="T22" t="s">
        <v>518</v>
      </c>
      <c r="U22">
        <v>0</v>
      </c>
      <c r="V22">
        <v>-3891.53</v>
      </c>
      <c r="W22">
        <v>0</v>
      </c>
      <c r="X22">
        <v>0</v>
      </c>
      <c r="Y22" s="1">
        <v>43027.44027777778</v>
      </c>
      <c r="Z22">
        <v>0</v>
      </c>
      <c r="AA22" t="s">
        <v>518</v>
      </c>
      <c r="AB22">
        <v>1</v>
      </c>
      <c r="AC22" s="1">
        <v>43027.44027777778</v>
      </c>
      <c r="AD22">
        <v>0</v>
      </c>
      <c r="AE22" t="s">
        <v>518</v>
      </c>
      <c r="AF22">
        <v>0</v>
      </c>
      <c r="AG22" t="s">
        <v>518</v>
      </c>
      <c r="AH22" t="s">
        <v>518</v>
      </c>
      <c r="AI22">
        <v>0</v>
      </c>
      <c r="AJ22">
        <v>0</v>
      </c>
      <c r="AK22" t="s">
        <v>518</v>
      </c>
      <c r="AL22" t="s">
        <v>518</v>
      </c>
      <c r="AM22" t="s">
        <v>518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1346580</v>
      </c>
    </row>
    <row r="23" spans="1:47" x14ac:dyDescent="0.25">
      <c r="A23" t="s">
        <v>520</v>
      </c>
      <c r="B23" s="2">
        <v>218909</v>
      </c>
      <c r="C23" t="s">
        <v>1052</v>
      </c>
      <c r="D23">
        <v>0</v>
      </c>
      <c r="E23">
        <v>1000</v>
      </c>
      <c r="F23">
        <v>1132581</v>
      </c>
      <c r="G23">
        <v>1335863</v>
      </c>
      <c r="H23">
        <v>0</v>
      </c>
      <c r="I23">
        <v>1003</v>
      </c>
      <c r="J23">
        <v>1047</v>
      </c>
      <c r="K23">
        <v>1054</v>
      </c>
      <c r="L23">
        <v>30</v>
      </c>
      <c r="M23" t="s">
        <v>20</v>
      </c>
      <c r="N23" t="s">
        <v>17</v>
      </c>
      <c r="O23" t="s">
        <v>17</v>
      </c>
      <c r="P23">
        <v>89409</v>
      </c>
      <c r="Q23" s="1">
        <v>43019.380555555559</v>
      </c>
      <c r="R23">
        <v>0</v>
      </c>
      <c r="S23" t="s">
        <v>518</v>
      </c>
      <c r="T23" t="s">
        <v>518</v>
      </c>
      <c r="U23">
        <v>0</v>
      </c>
      <c r="V23">
        <v>-3518.88</v>
      </c>
      <c r="W23">
        <v>0</v>
      </c>
      <c r="X23">
        <v>0</v>
      </c>
      <c r="Y23" s="1">
        <v>43019.380555555559</v>
      </c>
      <c r="Z23">
        <v>0</v>
      </c>
      <c r="AA23" t="s">
        <v>518</v>
      </c>
      <c r="AB23">
        <v>1</v>
      </c>
      <c r="AC23" s="1">
        <v>43019.380555555559</v>
      </c>
      <c r="AD23">
        <v>0</v>
      </c>
      <c r="AE23" t="s">
        <v>518</v>
      </c>
      <c r="AF23">
        <v>0</v>
      </c>
      <c r="AG23" t="s">
        <v>518</v>
      </c>
      <c r="AH23" t="s">
        <v>518</v>
      </c>
      <c r="AI23">
        <v>0</v>
      </c>
      <c r="AJ23">
        <v>0</v>
      </c>
      <c r="AK23" t="s">
        <v>518</v>
      </c>
      <c r="AL23" t="s">
        <v>518</v>
      </c>
      <c r="AM23" t="s">
        <v>518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1337466</v>
      </c>
    </row>
    <row r="24" spans="1:47" x14ac:dyDescent="0.25">
      <c r="A24" t="s">
        <v>520</v>
      </c>
      <c r="B24" s="2">
        <v>218914</v>
      </c>
      <c r="C24" t="s">
        <v>1053</v>
      </c>
      <c r="D24">
        <v>0</v>
      </c>
      <c r="E24">
        <v>1000</v>
      </c>
      <c r="F24">
        <v>1255711</v>
      </c>
      <c r="G24">
        <v>1335863</v>
      </c>
      <c r="H24">
        <v>0</v>
      </c>
      <c r="I24">
        <v>1003</v>
      </c>
      <c r="J24">
        <v>1006</v>
      </c>
      <c r="K24">
        <v>1008</v>
      </c>
      <c r="L24">
        <v>30</v>
      </c>
      <c r="M24" t="s">
        <v>21</v>
      </c>
      <c r="N24" t="s">
        <v>17</v>
      </c>
      <c r="O24" t="s">
        <v>17</v>
      </c>
      <c r="P24">
        <v>99384</v>
      </c>
      <c r="Q24" s="1">
        <v>43019.380555555559</v>
      </c>
      <c r="R24">
        <v>0</v>
      </c>
      <c r="S24" t="s">
        <v>518</v>
      </c>
      <c r="T24" t="s">
        <v>518</v>
      </c>
      <c r="U24">
        <v>0</v>
      </c>
      <c r="V24">
        <v>-5230.6000000000004</v>
      </c>
      <c r="W24">
        <v>0</v>
      </c>
      <c r="X24">
        <v>0</v>
      </c>
      <c r="Y24" s="1">
        <v>43019.380555555559</v>
      </c>
      <c r="Z24">
        <v>0</v>
      </c>
      <c r="AA24" t="s">
        <v>518</v>
      </c>
      <c r="AB24">
        <v>1</v>
      </c>
      <c r="AC24" s="1">
        <v>43019.380555555559</v>
      </c>
      <c r="AD24">
        <v>0</v>
      </c>
      <c r="AE24" t="s">
        <v>518</v>
      </c>
      <c r="AF24">
        <v>0</v>
      </c>
      <c r="AG24" t="s">
        <v>518</v>
      </c>
      <c r="AH24" t="s">
        <v>518</v>
      </c>
      <c r="AI24">
        <v>0</v>
      </c>
      <c r="AJ24">
        <v>0</v>
      </c>
      <c r="AK24" t="s">
        <v>518</v>
      </c>
      <c r="AL24" t="s">
        <v>518</v>
      </c>
      <c r="AM24" t="s">
        <v>518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1337466</v>
      </c>
    </row>
    <row r="25" spans="1:47" x14ac:dyDescent="0.25">
      <c r="A25" t="s">
        <v>520</v>
      </c>
      <c r="B25" s="2">
        <v>218646</v>
      </c>
      <c r="C25" t="s">
        <v>1054</v>
      </c>
      <c r="D25">
        <v>0</v>
      </c>
      <c r="E25">
        <v>1000</v>
      </c>
      <c r="F25">
        <v>1265480</v>
      </c>
      <c r="G25">
        <v>1336476</v>
      </c>
      <c r="H25">
        <v>0</v>
      </c>
      <c r="I25">
        <v>1003</v>
      </c>
      <c r="J25">
        <v>1007</v>
      </c>
      <c r="K25">
        <v>1009</v>
      </c>
      <c r="L25">
        <v>30</v>
      </c>
      <c r="M25" t="s">
        <v>20</v>
      </c>
      <c r="N25" t="s">
        <v>17</v>
      </c>
      <c r="O25" t="s">
        <v>17</v>
      </c>
      <c r="P25">
        <v>100076</v>
      </c>
      <c r="Q25" s="1">
        <v>43018.568749999999</v>
      </c>
      <c r="R25">
        <v>0</v>
      </c>
      <c r="S25" t="s">
        <v>518</v>
      </c>
      <c r="T25" t="s">
        <v>518</v>
      </c>
      <c r="U25">
        <v>0</v>
      </c>
      <c r="V25">
        <v>-9445</v>
      </c>
      <c r="W25">
        <v>0</v>
      </c>
      <c r="X25">
        <v>0</v>
      </c>
      <c r="Y25" s="1">
        <v>43018.568749999999</v>
      </c>
      <c r="Z25">
        <v>0</v>
      </c>
      <c r="AA25" t="s">
        <v>518</v>
      </c>
      <c r="AB25">
        <v>1</v>
      </c>
      <c r="AC25" s="1">
        <v>43018.568749999999</v>
      </c>
      <c r="AD25">
        <v>0</v>
      </c>
      <c r="AE25" t="s">
        <v>518</v>
      </c>
      <c r="AF25">
        <v>0</v>
      </c>
      <c r="AG25" t="s">
        <v>518</v>
      </c>
      <c r="AH25" t="s">
        <v>518</v>
      </c>
      <c r="AI25">
        <v>0</v>
      </c>
      <c r="AJ25">
        <v>0</v>
      </c>
      <c r="AK25" t="s">
        <v>518</v>
      </c>
      <c r="AL25" t="s">
        <v>518</v>
      </c>
      <c r="AM25" t="s">
        <v>518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1336638</v>
      </c>
    </row>
    <row r="26" spans="1:47" x14ac:dyDescent="0.25">
      <c r="A26" t="s">
        <v>520</v>
      </c>
      <c r="B26" s="2">
        <v>214322</v>
      </c>
      <c r="C26" t="s">
        <v>1055</v>
      </c>
      <c r="D26">
        <v>0</v>
      </c>
      <c r="E26">
        <v>1000</v>
      </c>
      <c r="F26">
        <v>1243921</v>
      </c>
      <c r="G26">
        <v>1309974</v>
      </c>
      <c r="H26">
        <v>0</v>
      </c>
      <c r="I26">
        <v>1003</v>
      </c>
      <c r="J26">
        <v>1006</v>
      </c>
      <c r="K26">
        <v>1008</v>
      </c>
      <c r="L26">
        <v>30</v>
      </c>
      <c r="M26" t="s">
        <v>20</v>
      </c>
      <c r="N26" t="s">
        <v>17</v>
      </c>
      <c r="O26" t="s">
        <v>17</v>
      </c>
      <c r="P26">
        <v>98522</v>
      </c>
      <c r="Q26" s="1">
        <v>42997.461805555555</v>
      </c>
      <c r="R26">
        <v>0</v>
      </c>
      <c r="S26" t="s">
        <v>518</v>
      </c>
      <c r="T26" t="s">
        <v>518</v>
      </c>
      <c r="U26">
        <v>0</v>
      </c>
      <c r="V26">
        <v>-2727.95</v>
      </c>
      <c r="W26">
        <v>0</v>
      </c>
      <c r="X26">
        <v>0</v>
      </c>
      <c r="Y26" s="1">
        <v>42997.461805555555</v>
      </c>
      <c r="Z26">
        <v>0</v>
      </c>
      <c r="AA26" t="s">
        <v>518</v>
      </c>
      <c r="AB26">
        <v>1</v>
      </c>
      <c r="AC26" s="1">
        <v>42997.461805555555</v>
      </c>
      <c r="AD26">
        <v>0</v>
      </c>
      <c r="AE26" t="s">
        <v>518</v>
      </c>
      <c r="AF26">
        <v>0</v>
      </c>
      <c r="AG26" t="s">
        <v>518</v>
      </c>
      <c r="AH26" t="s">
        <v>518</v>
      </c>
      <c r="AI26">
        <v>0</v>
      </c>
      <c r="AJ26">
        <v>0</v>
      </c>
      <c r="AK26" t="s">
        <v>518</v>
      </c>
      <c r="AL26" t="s">
        <v>518</v>
      </c>
      <c r="AM26" t="s">
        <v>518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1310170</v>
      </c>
    </row>
    <row r="27" spans="1:47" x14ac:dyDescent="0.25">
      <c r="A27" t="s">
        <v>520</v>
      </c>
      <c r="B27" s="2">
        <v>214323</v>
      </c>
      <c r="C27" t="s">
        <v>1056</v>
      </c>
      <c r="D27">
        <v>0</v>
      </c>
      <c r="E27">
        <v>1000</v>
      </c>
      <c r="F27">
        <v>1243924</v>
      </c>
      <c r="G27">
        <v>1309974</v>
      </c>
      <c r="H27">
        <v>0</v>
      </c>
      <c r="I27">
        <v>1003</v>
      </c>
      <c r="J27">
        <v>1006</v>
      </c>
      <c r="K27">
        <v>1008</v>
      </c>
      <c r="L27">
        <v>30</v>
      </c>
      <c r="M27" t="s">
        <v>21</v>
      </c>
      <c r="N27" t="s">
        <v>17</v>
      </c>
      <c r="O27" t="s">
        <v>17</v>
      </c>
      <c r="P27">
        <v>98524</v>
      </c>
      <c r="Q27" s="1">
        <v>42997.461805555555</v>
      </c>
      <c r="R27">
        <v>0</v>
      </c>
      <c r="S27" t="s">
        <v>518</v>
      </c>
      <c r="T27" t="s">
        <v>518</v>
      </c>
      <c r="U27">
        <v>0</v>
      </c>
      <c r="V27">
        <v>-8414.32</v>
      </c>
      <c r="W27">
        <v>0</v>
      </c>
      <c r="X27">
        <v>0</v>
      </c>
      <c r="Y27" s="1">
        <v>42997.461805555555</v>
      </c>
      <c r="Z27">
        <v>0</v>
      </c>
      <c r="AA27" t="s">
        <v>518</v>
      </c>
      <c r="AB27">
        <v>1</v>
      </c>
      <c r="AC27" s="1">
        <v>42997.461805555555</v>
      </c>
      <c r="AD27">
        <v>0</v>
      </c>
      <c r="AE27" t="s">
        <v>518</v>
      </c>
      <c r="AF27">
        <v>0</v>
      </c>
      <c r="AG27" t="s">
        <v>518</v>
      </c>
      <c r="AH27" t="s">
        <v>518</v>
      </c>
      <c r="AI27">
        <v>0</v>
      </c>
      <c r="AJ27">
        <v>0</v>
      </c>
      <c r="AK27" t="s">
        <v>518</v>
      </c>
      <c r="AL27" t="s">
        <v>518</v>
      </c>
      <c r="AM27" t="s">
        <v>518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1310170</v>
      </c>
    </row>
    <row r="28" spans="1:47" x14ac:dyDescent="0.25">
      <c r="A28" t="s">
        <v>520</v>
      </c>
      <c r="B28" s="2">
        <v>213332</v>
      </c>
      <c r="C28" t="s">
        <v>1057</v>
      </c>
      <c r="D28">
        <v>0</v>
      </c>
      <c r="E28">
        <v>1000</v>
      </c>
      <c r="F28">
        <v>1245501</v>
      </c>
      <c r="G28">
        <v>1292581</v>
      </c>
      <c r="H28">
        <v>0</v>
      </c>
      <c r="I28">
        <v>1003</v>
      </c>
      <c r="J28">
        <v>1007</v>
      </c>
      <c r="K28">
        <v>1009</v>
      </c>
      <c r="L28">
        <v>30</v>
      </c>
      <c r="M28" t="s">
        <v>21</v>
      </c>
      <c r="N28" t="s">
        <v>17</v>
      </c>
      <c r="O28" t="s">
        <v>17</v>
      </c>
      <c r="P28">
        <v>98616</v>
      </c>
      <c r="Q28" s="1">
        <v>42984.404166666667</v>
      </c>
      <c r="R28">
        <v>0</v>
      </c>
      <c r="S28" t="s">
        <v>518</v>
      </c>
      <c r="T28" t="s">
        <v>518</v>
      </c>
      <c r="U28">
        <v>0</v>
      </c>
      <c r="V28">
        <v>-11793.54</v>
      </c>
      <c r="W28">
        <v>0</v>
      </c>
      <c r="X28">
        <v>0</v>
      </c>
      <c r="Y28" s="1">
        <v>42984.404166666667</v>
      </c>
      <c r="Z28">
        <v>0</v>
      </c>
      <c r="AA28" t="s">
        <v>518</v>
      </c>
      <c r="AB28">
        <v>1</v>
      </c>
      <c r="AC28" s="1">
        <v>42984.404166666667</v>
      </c>
      <c r="AD28">
        <v>0</v>
      </c>
      <c r="AE28" t="s">
        <v>518</v>
      </c>
      <c r="AF28">
        <v>0</v>
      </c>
      <c r="AG28" t="s">
        <v>518</v>
      </c>
      <c r="AH28" t="s">
        <v>518</v>
      </c>
      <c r="AI28">
        <v>0</v>
      </c>
      <c r="AJ28">
        <v>0</v>
      </c>
      <c r="AK28" t="s">
        <v>518</v>
      </c>
      <c r="AL28" t="s">
        <v>518</v>
      </c>
      <c r="AM28" t="s">
        <v>518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1294327</v>
      </c>
    </row>
    <row r="29" spans="1:47" x14ac:dyDescent="0.25">
      <c r="A29" t="s">
        <v>520</v>
      </c>
      <c r="B29" s="2">
        <v>211952</v>
      </c>
      <c r="C29" t="s">
        <v>1058</v>
      </c>
      <c r="D29">
        <v>0</v>
      </c>
      <c r="E29">
        <v>1000</v>
      </c>
      <c r="F29">
        <v>1219040</v>
      </c>
      <c r="G29">
        <v>1292579</v>
      </c>
      <c r="H29">
        <v>0</v>
      </c>
      <c r="I29">
        <v>1003</v>
      </c>
      <c r="J29">
        <v>1007</v>
      </c>
      <c r="K29">
        <v>1009</v>
      </c>
      <c r="L29">
        <v>30</v>
      </c>
      <c r="M29" t="s">
        <v>20</v>
      </c>
      <c r="N29" t="s">
        <v>17</v>
      </c>
      <c r="O29" t="s">
        <v>17</v>
      </c>
      <c r="P29">
        <v>96854</v>
      </c>
      <c r="Q29" s="1">
        <v>42983.48333333333</v>
      </c>
      <c r="R29">
        <v>0</v>
      </c>
      <c r="S29" t="s">
        <v>518</v>
      </c>
      <c r="T29" t="s">
        <v>518</v>
      </c>
      <c r="U29">
        <v>0</v>
      </c>
      <c r="V29">
        <v>-4368.2299999999996</v>
      </c>
      <c r="W29">
        <v>0</v>
      </c>
      <c r="X29">
        <v>0</v>
      </c>
      <c r="Y29" s="1">
        <v>42983.48333333333</v>
      </c>
      <c r="Z29">
        <v>0</v>
      </c>
      <c r="AA29" t="s">
        <v>518</v>
      </c>
      <c r="AB29">
        <v>1</v>
      </c>
      <c r="AC29" s="1">
        <v>42983.48333333333</v>
      </c>
      <c r="AD29">
        <v>0</v>
      </c>
      <c r="AE29" t="s">
        <v>518</v>
      </c>
      <c r="AF29">
        <v>0</v>
      </c>
      <c r="AG29" t="s">
        <v>518</v>
      </c>
      <c r="AH29" t="s">
        <v>518</v>
      </c>
      <c r="AI29">
        <v>0</v>
      </c>
      <c r="AJ29">
        <v>0</v>
      </c>
      <c r="AK29" t="s">
        <v>518</v>
      </c>
      <c r="AL29" t="s">
        <v>518</v>
      </c>
      <c r="AM29" t="s">
        <v>518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1293170</v>
      </c>
    </row>
    <row r="30" spans="1:47" x14ac:dyDescent="0.25">
      <c r="A30" t="s">
        <v>520</v>
      </c>
      <c r="B30" s="2">
        <v>211956</v>
      </c>
      <c r="C30" t="s">
        <v>1059</v>
      </c>
      <c r="D30">
        <v>0</v>
      </c>
      <c r="E30">
        <v>1000</v>
      </c>
      <c r="F30">
        <v>1237257</v>
      </c>
      <c r="G30">
        <v>1292579</v>
      </c>
      <c r="H30">
        <v>0</v>
      </c>
      <c r="I30">
        <v>1003</v>
      </c>
      <c r="J30">
        <v>1047</v>
      </c>
      <c r="K30">
        <v>1054</v>
      </c>
      <c r="L30">
        <v>30</v>
      </c>
      <c r="M30" t="s">
        <v>21</v>
      </c>
      <c r="N30" t="s">
        <v>17</v>
      </c>
      <c r="O30" t="s">
        <v>17</v>
      </c>
      <c r="P30">
        <v>98033</v>
      </c>
      <c r="Q30" s="1">
        <v>42983.48333333333</v>
      </c>
      <c r="R30">
        <v>0</v>
      </c>
      <c r="S30" t="s">
        <v>518</v>
      </c>
      <c r="T30" t="s">
        <v>518</v>
      </c>
      <c r="U30">
        <v>0</v>
      </c>
      <c r="V30">
        <v>-9033.65</v>
      </c>
      <c r="W30">
        <v>0</v>
      </c>
      <c r="X30">
        <v>0</v>
      </c>
      <c r="Y30" s="1">
        <v>42983.48333333333</v>
      </c>
      <c r="Z30">
        <v>0</v>
      </c>
      <c r="AA30" t="s">
        <v>518</v>
      </c>
      <c r="AB30">
        <v>1</v>
      </c>
      <c r="AC30" s="1">
        <v>42983.48333333333</v>
      </c>
      <c r="AD30">
        <v>0</v>
      </c>
      <c r="AE30" t="s">
        <v>518</v>
      </c>
      <c r="AF30">
        <v>0</v>
      </c>
      <c r="AG30" t="s">
        <v>518</v>
      </c>
      <c r="AH30" t="s">
        <v>518</v>
      </c>
      <c r="AI30">
        <v>0</v>
      </c>
      <c r="AJ30">
        <v>0</v>
      </c>
      <c r="AK30" t="s">
        <v>518</v>
      </c>
      <c r="AL30" t="s">
        <v>518</v>
      </c>
      <c r="AM30" t="s">
        <v>518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1293170</v>
      </c>
    </row>
    <row r="31" spans="1:47" x14ac:dyDescent="0.25">
      <c r="A31" t="s">
        <v>520</v>
      </c>
      <c r="B31" s="2">
        <v>211788</v>
      </c>
      <c r="C31" t="s">
        <v>1060</v>
      </c>
      <c r="D31">
        <v>0</v>
      </c>
      <c r="E31">
        <v>1000</v>
      </c>
      <c r="F31">
        <v>1214317</v>
      </c>
      <c r="G31">
        <v>1292578</v>
      </c>
      <c r="H31">
        <v>0</v>
      </c>
      <c r="I31">
        <v>1003</v>
      </c>
      <c r="J31">
        <v>1011</v>
      </c>
      <c r="K31">
        <v>1013</v>
      </c>
      <c r="L31">
        <v>30</v>
      </c>
      <c r="M31" t="s">
        <v>21</v>
      </c>
      <c r="N31" t="s">
        <v>17</v>
      </c>
      <c r="O31" t="s">
        <v>17</v>
      </c>
      <c r="P31">
        <v>96130</v>
      </c>
      <c r="Q31" s="1">
        <v>42983.395833333336</v>
      </c>
      <c r="R31">
        <v>0</v>
      </c>
      <c r="S31" t="s">
        <v>518</v>
      </c>
      <c r="T31" t="s">
        <v>518</v>
      </c>
      <c r="U31">
        <v>0</v>
      </c>
      <c r="V31">
        <v>-532.12</v>
      </c>
      <c r="W31">
        <v>0</v>
      </c>
      <c r="X31">
        <v>0</v>
      </c>
      <c r="Y31" s="1">
        <v>42983.395833333336</v>
      </c>
      <c r="Z31">
        <v>0</v>
      </c>
      <c r="AA31" t="s">
        <v>518</v>
      </c>
      <c r="AB31">
        <v>1</v>
      </c>
      <c r="AC31" s="1">
        <v>42983.395833333336</v>
      </c>
      <c r="AD31">
        <v>0</v>
      </c>
      <c r="AE31" t="s">
        <v>518</v>
      </c>
      <c r="AF31">
        <v>0</v>
      </c>
      <c r="AG31" t="s">
        <v>518</v>
      </c>
      <c r="AH31" t="s">
        <v>518</v>
      </c>
      <c r="AI31">
        <v>0</v>
      </c>
      <c r="AJ31">
        <v>0</v>
      </c>
      <c r="AK31" t="s">
        <v>518</v>
      </c>
      <c r="AL31" t="s">
        <v>518</v>
      </c>
      <c r="AM31" t="s">
        <v>518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1292986</v>
      </c>
    </row>
    <row r="32" spans="1:47" x14ac:dyDescent="0.25">
      <c r="A32" t="s">
        <v>520</v>
      </c>
      <c r="B32" s="2">
        <v>205732</v>
      </c>
      <c r="C32" t="s">
        <v>1061</v>
      </c>
      <c r="D32">
        <v>0</v>
      </c>
      <c r="E32">
        <v>1000</v>
      </c>
      <c r="F32">
        <v>1209656</v>
      </c>
      <c r="G32">
        <v>1240944</v>
      </c>
      <c r="H32">
        <v>0</v>
      </c>
      <c r="I32">
        <v>1003</v>
      </c>
      <c r="J32">
        <v>1047</v>
      </c>
      <c r="K32">
        <v>1054</v>
      </c>
      <c r="L32">
        <v>30</v>
      </c>
      <c r="M32" t="s">
        <v>20</v>
      </c>
      <c r="N32" t="s">
        <v>17</v>
      </c>
      <c r="O32" t="s">
        <v>17</v>
      </c>
      <c r="P32">
        <v>95507</v>
      </c>
      <c r="Q32" s="1">
        <v>42947.644444444442</v>
      </c>
      <c r="R32">
        <v>0</v>
      </c>
      <c r="S32" t="s">
        <v>518</v>
      </c>
      <c r="T32" t="s">
        <v>518</v>
      </c>
      <c r="U32">
        <v>0</v>
      </c>
      <c r="V32">
        <v>-1023.46</v>
      </c>
      <c r="W32">
        <v>0</v>
      </c>
      <c r="X32">
        <v>0</v>
      </c>
      <c r="Y32" s="1">
        <v>42947.644444444442</v>
      </c>
      <c r="Z32">
        <v>0</v>
      </c>
      <c r="AA32" t="s">
        <v>518</v>
      </c>
      <c r="AB32">
        <v>1</v>
      </c>
      <c r="AC32" s="1">
        <v>42947.644444444442</v>
      </c>
      <c r="AD32">
        <v>0</v>
      </c>
      <c r="AE32" t="s">
        <v>518</v>
      </c>
      <c r="AF32">
        <v>0</v>
      </c>
      <c r="AG32" t="s">
        <v>518</v>
      </c>
      <c r="AH32" t="s">
        <v>518</v>
      </c>
      <c r="AI32">
        <v>0</v>
      </c>
      <c r="AJ32">
        <v>0</v>
      </c>
      <c r="AK32" t="s">
        <v>518</v>
      </c>
      <c r="AL32" t="s">
        <v>518</v>
      </c>
      <c r="AM32" t="s">
        <v>518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1246650</v>
      </c>
    </row>
    <row r="33" spans="1:47" x14ac:dyDescent="0.25">
      <c r="A33" t="s">
        <v>520</v>
      </c>
      <c r="B33" s="2">
        <v>205739</v>
      </c>
      <c r="C33" t="s">
        <v>1062</v>
      </c>
      <c r="D33">
        <v>0</v>
      </c>
      <c r="E33">
        <v>1000</v>
      </c>
      <c r="F33">
        <v>1214389</v>
      </c>
      <c r="G33">
        <v>1240944</v>
      </c>
      <c r="H33">
        <v>0</v>
      </c>
      <c r="I33">
        <v>1003</v>
      </c>
      <c r="J33">
        <v>1010</v>
      </c>
      <c r="K33">
        <v>1012</v>
      </c>
      <c r="L33">
        <v>30</v>
      </c>
      <c r="M33" t="s">
        <v>21</v>
      </c>
      <c r="N33" t="s">
        <v>17</v>
      </c>
      <c r="O33" t="s">
        <v>17</v>
      </c>
      <c r="P33">
        <v>96149</v>
      </c>
      <c r="Q33" s="1">
        <v>42947.644444444442</v>
      </c>
      <c r="R33">
        <v>0</v>
      </c>
      <c r="S33" t="s">
        <v>518</v>
      </c>
      <c r="T33" t="s">
        <v>518</v>
      </c>
      <c r="U33">
        <v>0</v>
      </c>
      <c r="V33">
        <v>-12523.35</v>
      </c>
      <c r="W33">
        <v>0</v>
      </c>
      <c r="X33">
        <v>0</v>
      </c>
      <c r="Y33" s="1">
        <v>42947.644444444442</v>
      </c>
      <c r="Z33">
        <v>0</v>
      </c>
      <c r="AA33" t="s">
        <v>518</v>
      </c>
      <c r="AB33">
        <v>1</v>
      </c>
      <c r="AC33" s="1">
        <v>42947.644444444442</v>
      </c>
      <c r="AD33">
        <v>0</v>
      </c>
      <c r="AE33" t="s">
        <v>518</v>
      </c>
      <c r="AF33">
        <v>0</v>
      </c>
      <c r="AG33" t="s">
        <v>518</v>
      </c>
      <c r="AH33" t="s">
        <v>518</v>
      </c>
      <c r="AI33">
        <v>0</v>
      </c>
      <c r="AJ33">
        <v>0</v>
      </c>
      <c r="AK33" t="s">
        <v>518</v>
      </c>
      <c r="AL33" t="s">
        <v>518</v>
      </c>
      <c r="AM33" t="s">
        <v>518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1246650</v>
      </c>
    </row>
    <row r="34" spans="1:47" x14ac:dyDescent="0.25">
      <c r="A34" t="s">
        <v>520</v>
      </c>
      <c r="B34" s="2">
        <v>205474</v>
      </c>
      <c r="C34" t="s">
        <v>1063</v>
      </c>
      <c r="D34">
        <v>0</v>
      </c>
      <c r="E34">
        <v>1000</v>
      </c>
      <c r="F34">
        <v>1193982</v>
      </c>
      <c r="G34">
        <v>1240943</v>
      </c>
      <c r="H34">
        <v>0</v>
      </c>
      <c r="I34">
        <v>1003</v>
      </c>
      <c r="J34">
        <v>1047</v>
      </c>
      <c r="K34">
        <v>1054</v>
      </c>
      <c r="L34">
        <v>30</v>
      </c>
      <c r="M34" t="s">
        <v>21</v>
      </c>
      <c r="N34" t="s">
        <v>17</v>
      </c>
      <c r="O34" t="s">
        <v>17</v>
      </c>
      <c r="P34">
        <v>94640</v>
      </c>
      <c r="Q34" s="1">
        <v>42943.368055555555</v>
      </c>
      <c r="R34">
        <v>0</v>
      </c>
      <c r="S34" t="s">
        <v>518</v>
      </c>
      <c r="T34" t="s">
        <v>518</v>
      </c>
      <c r="U34">
        <v>0</v>
      </c>
      <c r="V34">
        <v>-454.32</v>
      </c>
      <c r="W34">
        <v>0</v>
      </c>
      <c r="X34">
        <v>0</v>
      </c>
      <c r="Y34" s="1">
        <v>42943.368055555555</v>
      </c>
      <c r="Z34">
        <v>0</v>
      </c>
      <c r="AA34" t="s">
        <v>518</v>
      </c>
      <c r="AB34">
        <v>1</v>
      </c>
      <c r="AC34" s="1">
        <v>42943.368055555555</v>
      </c>
      <c r="AD34">
        <v>0</v>
      </c>
      <c r="AE34" t="s">
        <v>518</v>
      </c>
      <c r="AF34">
        <v>0</v>
      </c>
      <c r="AG34" t="s">
        <v>518</v>
      </c>
      <c r="AH34" t="s">
        <v>518</v>
      </c>
      <c r="AI34">
        <v>0</v>
      </c>
      <c r="AJ34">
        <v>0</v>
      </c>
      <c r="AK34" t="s">
        <v>518</v>
      </c>
      <c r="AL34" t="s">
        <v>518</v>
      </c>
      <c r="AM34" t="s">
        <v>518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1241328</v>
      </c>
    </row>
    <row r="35" spans="1:47" x14ac:dyDescent="0.25">
      <c r="A35" t="s">
        <v>520</v>
      </c>
      <c r="B35" s="2">
        <v>204099</v>
      </c>
      <c r="C35" t="s">
        <v>1064</v>
      </c>
      <c r="D35">
        <v>0</v>
      </c>
      <c r="E35">
        <v>1000</v>
      </c>
      <c r="F35">
        <v>1174301</v>
      </c>
      <c r="G35">
        <v>1230779</v>
      </c>
      <c r="H35">
        <v>0</v>
      </c>
      <c r="I35">
        <v>1003</v>
      </c>
      <c r="J35">
        <v>1011</v>
      </c>
      <c r="K35">
        <v>1013</v>
      </c>
      <c r="L35">
        <v>30</v>
      </c>
      <c r="M35" t="s">
        <v>21</v>
      </c>
      <c r="N35" t="s">
        <v>17</v>
      </c>
      <c r="O35" t="s">
        <v>17</v>
      </c>
      <c r="P35">
        <v>92943</v>
      </c>
      <c r="Q35" s="1">
        <v>42936.361805555556</v>
      </c>
      <c r="R35">
        <v>0</v>
      </c>
      <c r="S35" t="s">
        <v>518</v>
      </c>
      <c r="T35" t="s">
        <v>518</v>
      </c>
      <c r="U35">
        <v>0</v>
      </c>
      <c r="V35">
        <v>-1827.92</v>
      </c>
      <c r="W35">
        <v>0</v>
      </c>
      <c r="X35">
        <v>0</v>
      </c>
      <c r="Y35" s="1">
        <v>42936.361805555556</v>
      </c>
      <c r="Z35">
        <v>0</v>
      </c>
      <c r="AA35" t="s">
        <v>518</v>
      </c>
      <c r="AB35">
        <v>1</v>
      </c>
      <c r="AC35" s="1">
        <v>42936.361805555556</v>
      </c>
      <c r="AD35">
        <v>0</v>
      </c>
      <c r="AE35" t="s">
        <v>518</v>
      </c>
      <c r="AF35">
        <v>0</v>
      </c>
      <c r="AG35" t="s">
        <v>518</v>
      </c>
      <c r="AH35" t="s">
        <v>518</v>
      </c>
      <c r="AI35">
        <v>0</v>
      </c>
      <c r="AJ35">
        <v>0</v>
      </c>
      <c r="AK35" t="s">
        <v>518</v>
      </c>
      <c r="AL35" t="s">
        <v>518</v>
      </c>
      <c r="AM35" t="s">
        <v>518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1231660</v>
      </c>
    </row>
    <row r="36" spans="1:47" x14ac:dyDescent="0.25">
      <c r="A36" t="s">
        <v>520</v>
      </c>
      <c r="B36" s="2">
        <v>202524</v>
      </c>
      <c r="C36" t="s">
        <v>1065</v>
      </c>
      <c r="D36">
        <v>0</v>
      </c>
      <c r="E36">
        <v>1000</v>
      </c>
      <c r="F36">
        <v>1144882</v>
      </c>
      <c r="G36">
        <v>1210592</v>
      </c>
      <c r="H36">
        <v>0</v>
      </c>
      <c r="I36">
        <v>1003</v>
      </c>
      <c r="J36">
        <v>1008</v>
      </c>
      <c r="K36">
        <v>1010</v>
      </c>
      <c r="L36">
        <v>30</v>
      </c>
      <c r="M36" t="s">
        <v>20</v>
      </c>
      <c r="N36" t="s">
        <v>17</v>
      </c>
      <c r="O36" t="s">
        <v>17</v>
      </c>
      <c r="P36">
        <v>90692</v>
      </c>
      <c r="Q36" s="1">
        <v>42924.462500000001</v>
      </c>
      <c r="R36">
        <v>0</v>
      </c>
      <c r="S36" t="s">
        <v>518</v>
      </c>
      <c r="T36" t="s">
        <v>518</v>
      </c>
      <c r="U36">
        <v>0</v>
      </c>
      <c r="V36">
        <v>-2854.78</v>
      </c>
      <c r="W36">
        <v>0</v>
      </c>
      <c r="X36">
        <v>0</v>
      </c>
      <c r="Y36" s="1">
        <v>42924.462500000001</v>
      </c>
      <c r="Z36">
        <v>0</v>
      </c>
      <c r="AA36" t="s">
        <v>518</v>
      </c>
      <c r="AB36">
        <v>1</v>
      </c>
      <c r="AC36" s="1">
        <v>42924.462500000001</v>
      </c>
      <c r="AD36">
        <v>0</v>
      </c>
      <c r="AE36" t="s">
        <v>518</v>
      </c>
      <c r="AF36">
        <v>0</v>
      </c>
      <c r="AG36" t="s">
        <v>518</v>
      </c>
      <c r="AH36" t="s">
        <v>518</v>
      </c>
      <c r="AI36">
        <v>0</v>
      </c>
      <c r="AJ36">
        <v>0</v>
      </c>
      <c r="AK36" t="s">
        <v>518</v>
      </c>
      <c r="AL36" t="s">
        <v>518</v>
      </c>
      <c r="AM36" t="s">
        <v>518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1214426</v>
      </c>
    </row>
    <row r="37" spans="1:47" x14ac:dyDescent="0.25">
      <c r="A37" t="s">
        <v>520</v>
      </c>
      <c r="B37" s="2">
        <v>202540</v>
      </c>
      <c r="C37" t="s">
        <v>1066</v>
      </c>
      <c r="D37">
        <v>0</v>
      </c>
      <c r="E37">
        <v>1000</v>
      </c>
      <c r="F37">
        <v>1179377</v>
      </c>
      <c r="G37">
        <v>1210592</v>
      </c>
      <c r="H37">
        <v>0</v>
      </c>
      <c r="I37">
        <v>1003</v>
      </c>
      <c r="J37">
        <v>1007</v>
      </c>
      <c r="K37">
        <v>1009</v>
      </c>
      <c r="L37">
        <v>30</v>
      </c>
      <c r="M37" t="s">
        <v>21</v>
      </c>
      <c r="N37" t="s">
        <v>17</v>
      </c>
      <c r="O37" t="s">
        <v>17</v>
      </c>
      <c r="P37">
        <v>93308</v>
      </c>
      <c r="Q37" s="1">
        <v>42924.462500000001</v>
      </c>
      <c r="R37">
        <v>0</v>
      </c>
      <c r="S37" t="s">
        <v>518</v>
      </c>
      <c r="T37" t="s">
        <v>518</v>
      </c>
      <c r="U37">
        <v>0</v>
      </c>
      <c r="V37">
        <v>-10440.719999999999</v>
      </c>
      <c r="W37">
        <v>0</v>
      </c>
      <c r="X37">
        <v>0</v>
      </c>
      <c r="Y37" s="1">
        <v>42924.462500000001</v>
      </c>
      <c r="Z37">
        <v>0</v>
      </c>
      <c r="AA37" t="s">
        <v>518</v>
      </c>
      <c r="AB37">
        <v>1</v>
      </c>
      <c r="AC37" s="1">
        <v>42924.462500000001</v>
      </c>
      <c r="AD37">
        <v>0</v>
      </c>
      <c r="AE37" t="s">
        <v>518</v>
      </c>
      <c r="AF37">
        <v>0</v>
      </c>
      <c r="AG37" t="s">
        <v>518</v>
      </c>
      <c r="AH37" t="s">
        <v>518</v>
      </c>
      <c r="AI37">
        <v>0</v>
      </c>
      <c r="AJ37">
        <v>0</v>
      </c>
      <c r="AK37" t="s">
        <v>518</v>
      </c>
      <c r="AL37" t="s">
        <v>518</v>
      </c>
      <c r="AM37" t="s">
        <v>518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1214426</v>
      </c>
    </row>
    <row r="38" spans="1:47" x14ac:dyDescent="0.25">
      <c r="A38" t="s">
        <v>520</v>
      </c>
      <c r="B38" s="2">
        <v>200297</v>
      </c>
      <c r="C38" t="s">
        <v>1067</v>
      </c>
      <c r="D38">
        <v>0</v>
      </c>
      <c r="E38">
        <v>1000</v>
      </c>
      <c r="F38">
        <v>1140394</v>
      </c>
      <c r="G38">
        <v>1202812</v>
      </c>
      <c r="H38">
        <v>0</v>
      </c>
      <c r="I38">
        <v>1003</v>
      </c>
      <c r="J38">
        <v>1047</v>
      </c>
      <c r="K38">
        <v>1054</v>
      </c>
      <c r="L38">
        <v>30</v>
      </c>
      <c r="M38" t="s">
        <v>20</v>
      </c>
      <c r="N38" t="s">
        <v>17</v>
      </c>
      <c r="O38" t="s">
        <v>17</v>
      </c>
      <c r="P38">
        <v>90215</v>
      </c>
      <c r="Q38" s="1">
        <v>42919.397916666669</v>
      </c>
      <c r="R38">
        <v>0</v>
      </c>
      <c r="S38" t="s">
        <v>518</v>
      </c>
      <c r="T38" t="s">
        <v>518</v>
      </c>
      <c r="U38">
        <v>0</v>
      </c>
      <c r="V38">
        <v>-1215.5</v>
      </c>
      <c r="W38">
        <v>0</v>
      </c>
      <c r="X38">
        <v>0</v>
      </c>
      <c r="Y38" s="1">
        <v>42919.397916666669</v>
      </c>
      <c r="Z38">
        <v>0</v>
      </c>
      <c r="AA38" t="s">
        <v>518</v>
      </c>
      <c r="AB38">
        <v>1</v>
      </c>
      <c r="AC38" s="1">
        <v>42919.397916666669</v>
      </c>
      <c r="AD38">
        <v>0</v>
      </c>
      <c r="AE38" t="s">
        <v>518</v>
      </c>
      <c r="AF38">
        <v>0</v>
      </c>
      <c r="AG38" t="s">
        <v>518</v>
      </c>
      <c r="AH38" t="s">
        <v>518</v>
      </c>
      <c r="AI38">
        <v>0</v>
      </c>
      <c r="AJ38">
        <v>0</v>
      </c>
      <c r="AK38" t="s">
        <v>518</v>
      </c>
      <c r="AL38" t="s">
        <v>518</v>
      </c>
      <c r="AM38" t="s">
        <v>518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1207341</v>
      </c>
    </row>
    <row r="39" spans="1:47" x14ac:dyDescent="0.25">
      <c r="A39" t="s">
        <v>520</v>
      </c>
      <c r="B39" s="2">
        <v>200300</v>
      </c>
      <c r="C39" t="s">
        <v>1068</v>
      </c>
      <c r="D39">
        <v>0</v>
      </c>
      <c r="E39">
        <v>1000</v>
      </c>
      <c r="F39">
        <v>1140406</v>
      </c>
      <c r="G39">
        <v>1202812</v>
      </c>
      <c r="H39">
        <v>0</v>
      </c>
      <c r="I39">
        <v>1003</v>
      </c>
      <c r="J39">
        <v>1011</v>
      </c>
      <c r="K39">
        <v>1013</v>
      </c>
      <c r="L39">
        <v>30</v>
      </c>
      <c r="M39" t="s">
        <v>21</v>
      </c>
      <c r="N39" t="s">
        <v>17</v>
      </c>
      <c r="O39" t="s">
        <v>17</v>
      </c>
      <c r="P39">
        <v>90218</v>
      </c>
      <c r="Q39" s="1">
        <v>42919.397916666669</v>
      </c>
      <c r="R39">
        <v>0</v>
      </c>
      <c r="S39" t="s">
        <v>518</v>
      </c>
      <c r="T39" t="s">
        <v>518</v>
      </c>
      <c r="U39">
        <v>0</v>
      </c>
      <c r="V39">
        <v>-5651.02</v>
      </c>
      <c r="W39">
        <v>0</v>
      </c>
      <c r="X39">
        <v>0</v>
      </c>
      <c r="Y39" s="1">
        <v>42919.397916666669</v>
      </c>
      <c r="Z39">
        <v>0</v>
      </c>
      <c r="AA39" t="s">
        <v>518</v>
      </c>
      <c r="AB39">
        <v>1</v>
      </c>
      <c r="AC39" s="1">
        <v>42919.397916666669</v>
      </c>
      <c r="AD39">
        <v>0</v>
      </c>
      <c r="AE39" t="s">
        <v>518</v>
      </c>
      <c r="AF39">
        <v>0</v>
      </c>
      <c r="AG39" t="s">
        <v>518</v>
      </c>
      <c r="AH39" t="s">
        <v>518</v>
      </c>
      <c r="AI39">
        <v>0</v>
      </c>
      <c r="AJ39">
        <v>0</v>
      </c>
      <c r="AK39" t="s">
        <v>518</v>
      </c>
      <c r="AL39" t="s">
        <v>518</v>
      </c>
      <c r="AM39" t="s">
        <v>518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1207341</v>
      </c>
    </row>
    <row r="40" spans="1:47" x14ac:dyDescent="0.25">
      <c r="A40" t="s">
        <v>520</v>
      </c>
      <c r="B40" s="2">
        <v>200230</v>
      </c>
      <c r="C40" t="s">
        <v>1069</v>
      </c>
      <c r="D40">
        <v>0</v>
      </c>
      <c r="E40">
        <v>1000</v>
      </c>
      <c r="F40">
        <v>1143190</v>
      </c>
      <c r="G40">
        <v>1202813</v>
      </c>
      <c r="H40">
        <v>0</v>
      </c>
      <c r="I40">
        <v>1003</v>
      </c>
      <c r="J40">
        <v>1011</v>
      </c>
      <c r="K40">
        <v>1013</v>
      </c>
      <c r="L40">
        <v>30</v>
      </c>
      <c r="M40" t="s">
        <v>20</v>
      </c>
      <c r="N40" t="s">
        <v>17</v>
      </c>
      <c r="O40" t="s">
        <v>17</v>
      </c>
      <c r="P40">
        <v>90563</v>
      </c>
      <c r="Q40" s="1">
        <v>42917.477777777778</v>
      </c>
      <c r="R40">
        <v>0</v>
      </c>
      <c r="S40" t="s">
        <v>518</v>
      </c>
      <c r="T40" t="s">
        <v>518</v>
      </c>
      <c r="U40">
        <v>0</v>
      </c>
      <c r="V40">
        <v>-1446.35</v>
      </c>
      <c r="W40">
        <v>0</v>
      </c>
      <c r="X40">
        <v>0</v>
      </c>
      <c r="Y40" s="1">
        <v>42917.477777777778</v>
      </c>
      <c r="Z40">
        <v>0</v>
      </c>
      <c r="AA40" t="s">
        <v>518</v>
      </c>
      <c r="AB40">
        <v>1</v>
      </c>
      <c r="AC40" s="1">
        <v>42917.477777777778</v>
      </c>
      <c r="AD40">
        <v>0</v>
      </c>
      <c r="AE40" t="s">
        <v>518</v>
      </c>
      <c r="AF40">
        <v>0</v>
      </c>
      <c r="AG40" t="s">
        <v>518</v>
      </c>
      <c r="AH40" t="s">
        <v>518</v>
      </c>
      <c r="AI40">
        <v>0</v>
      </c>
      <c r="AJ40">
        <v>0</v>
      </c>
      <c r="AK40" t="s">
        <v>518</v>
      </c>
      <c r="AL40" t="s">
        <v>518</v>
      </c>
      <c r="AM40" t="s">
        <v>518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1205713</v>
      </c>
    </row>
    <row r="41" spans="1:47" x14ac:dyDescent="0.25">
      <c r="A41" t="s">
        <v>520</v>
      </c>
      <c r="B41" s="2">
        <v>200237</v>
      </c>
      <c r="C41" t="s">
        <v>1070</v>
      </c>
      <c r="D41">
        <v>0</v>
      </c>
      <c r="E41">
        <v>1000</v>
      </c>
      <c r="F41">
        <v>1148662</v>
      </c>
      <c r="G41">
        <v>1202813</v>
      </c>
      <c r="H41">
        <v>0</v>
      </c>
      <c r="I41">
        <v>1003</v>
      </c>
      <c r="J41">
        <v>1011</v>
      </c>
      <c r="K41">
        <v>1013</v>
      </c>
      <c r="L41">
        <v>30</v>
      </c>
      <c r="M41" t="s">
        <v>21</v>
      </c>
      <c r="N41" t="s">
        <v>17</v>
      </c>
      <c r="O41" t="s">
        <v>17</v>
      </c>
      <c r="P41">
        <v>91149</v>
      </c>
      <c r="Q41" s="1">
        <v>42917.477777777778</v>
      </c>
      <c r="R41">
        <v>0</v>
      </c>
      <c r="S41" t="s">
        <v>518</v>
      </c>
      <c r="T41" t="s">
        <v>518</v>
      </c>
      <c r="U41">
        <v>0</v>
      </c>
      <c r="V41">
        <v>-20229.16</v>
      </c>
      <c r="W41">
        <v>0</v>
      </c>
      <c r="X41">
        <v>0</v>
      </c>
      <c r="Y41" s="1">
        <v>42917.477777777778</v>
      </c>
      <c r="Z41">
        <v>0</v>
      </c>
      <c r="AA41" t="s">
        <v>518</v>
      </c>
      <c r="AB41">
        <v>1</v>
      </c>
      <c r="AC41" s="1">
        <v>42917.477777777778</v>
      </c>
      <c r="AD41">
        <v>0</v>
      </c>
      <c r="AE41" t="s">
        <v>518</v>
      </c>
      <c r="AF41">
        <v>0</v>
      </c>
      <c r="AG41" t="s">
        <v>518</v>
      </c>
      <c r="AH41" t="s">
        <v>518</v>
      </c>
      <c r="AI41">
        <v>0</v>
      </c>
      <c r="AJ41">
        <v>0</v>
      </c>
      <c r="AK41" t="s">
        <v>518</v>
      </c>
      <c r="AL41" t="s">
        <v>518</v>
      </c>
      <c r="AM41" t="s">
        <v>518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1205713</v>
      </c>
    </row>
    <row r="42" spans="1:47" x14ac:dyDescent="0.25">
      <c r="A42" t="s">
        <v>520</v>
      </c>
      <c r="B42" s="2">
        <v>197947</v>
      </c>
      <c r="C42" t="s">
        <v>1071</v>
      </c>
      <c r="D42">
        <v>0</v>
      </c>
      <c r="E42">
        <v>1000</v>
      </c>
      <c r="F42">
        <v>1129756</v>
      </c>
      <c r="G42">
        <v>1179796</v>
      </c>
      <c r="H42">
        <v>0</v>
      </c>
      <c r="I42">
        <v>1003</v>
      </c>
      <c r="J42">
        <v>1007</v>
      </c>
      <c r="K42">
        <v>1009</v>
      </c>
      <c r="L42">
        <v>30</v>
      </c>
      <c r="M42" t="s">
        <v>20</v>
      </c>
      <c r="N42" t="s">
        <v>17</v>
      </c>
      <c r="O42" t="s">
        <v>17</v>
      </c>
      <c r="P42">
        <v>89068</v>
      </c>
      <c r="Q42" s="1">
        <v>42895.572222222225</v>
      </c>
      <c r="R42">
        <v>0</v>
      </c>
      <c r="S42" t="s">
        <v>518</v>
      </c>
      <c r="T42" t="s">
        <v>518</v>
      </c>
      <c r="U42">
        <v>0</v>
      </c>
      <c r="V42">
        <v>-1715.91</v>
      </c>
      <c r="W42">
        <v>0</v>
      </c>
      <c r="X42">
        <v>0</v>
      </c>
      <c r="Y42" s="1">
        <v>42895.572222222225</v>
      </c>
      <c r="Z42">
        <v>0</v>
      </c>
      <c r="AA42" t="s">
        <v>518</v>
      </c>
      <c r="AB42">
        <v>1</v>
      </c>
      <c r="AC42" s="1">
        <v>42895.572222222225</v>
      </c>
      <c r="AD42">
        <v>0</v>
      </c>
      <c r="AE42" t="s">
        <v>518</v>
      </c>
      <c r="AF42">
        <v>0</v>
      </c>
      <c r="AG42" t="s">
        <v>518</v>
      </c>
      <c r="AH42" t="s">
        <v>518</v>
      </c>
      <c r="AI42">
        <v>0</v>
      </c>
      <c r="AJ42">
        <v>0</v>
      </c>
      <c r="AK42" t="s">
        <v>518</v>
      </c>
      <c r="AL42" t="s">
        <v>518</v>
      </c>
      <c r="AM42" t="s">
        <v>518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1181422</v>
      </c>
    </row>
    <row r="43" spans="1:47" x14ac:dyDescent="0.25">
      <c r="A43" t="s">
        <v>520</v>
      </c>
      <c r="B43" s="2">
        <v>197948</v>
      </c>
      <c r="C43" t="s">
        <v>1072</v>
      </c>
      <c r="D43">
        <v>0</v>
      </c>
      <c r="E43">
        <v>1000</v>
      </c>
      <c r="F43">
        <v>1129757</v>
      </c>
      <c r="G43">
        <v>1179796</v>
      </c>
      <c r="H43">
        <v>0</v>
      </c>
      <c r="I43">
        <v>1003</v>
      </c>
      <c r="J43">
        <v>1007</v>
      </c>
      <c r="K43">
        <v>1009</v>
      </c>
      <c r="L43">
        <v>30</v>
      </c>
      <c r="M43" t="s">
        <v>21</v>
      </c>
      <c r="N43" t="s">
        <v>17</v>
      </c>
      <c r="O43" t="s">
        <v>17</v>
      </c>
      <c r="P43">
        <v>89069</v>
      </c>
      <c r="Q43" s="1">
        <v>42895.572222222225</v>
      </c>
      <c r="R43">
        <v>0</v>
      </c>
      <c r="S43" t="s">
        <v>518</v>
      </c>
      <c r="T43" t="s">
        <v>518</v>
      </c>
      <c r="U43">
        <v>0</v>
      </c>
      <c r="V43">
        <v>-5298.52</v>
      </c>
      <c r="W43">
        <v>0</v>
      </c>
      <c r="X43">
        <v>0</v>
      </c>
      <c r="Y43" s="1">
        <v>42895.572222222225</v>
      </c>
      <c r="Z43">
        <v>0</v>
      </c>
      <c r="AA43" t="s">
        <v>518</v>
      </c>
      <c r="AB43">
        <v>1</v>
      </c>
      <c r="AC43" s="1">
        <v>42895.572222222225</v>
      </c>
      <c r="AD43">
        <v>0</v>
      </c>
      <c r="AE43" t="s">
        <v>518</v>
      </c>
      <c r="AF43">
        <v>0</v>
      </c>
      <c r="AG43" t="s">
        <v>518</v>
      </c>
      <c r="AH43" t="s">
        <v>518</v>
      </c>
      <c r="AI43">
        <v>0</v>
      </c>
      <c r="AJ43">
        <v>0</v>
      </c>
      <c r="AK43" t="s">
        <v>518</v>
      </c>
      <c r="AL43" t="s">
        <v>518</v>
      </c>
      <c r="AM43" t="s">
        <v>518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1181422</v>
      </c>
    </row>
    <row r="44" spans="1:47" x14ac:dyDescent="0.25">
      <c r="A44" t="s">
        <v>520</v>
      </c>
      <c r="B44" s="2">
        <v>196644</v>
      </c>
      <c r="C44" t="s">
        <v>1073</v>
      </c>
      <c r="D44">
        <v>0</v>
      </c>
      <c r="E44">
        <v>1000</v>
      </c>
      <c r="F44">
        <v>1100149</v>
      </c>
      <c r="G44">
        <v>1172360</v>
      </c>
      <c r="H44">
        <v>0</v>
      </c>
      <c r="I44">
        <v>1003</v>
      </c>
      <c r="J44">
        <v>1047</v>
      </c>
      <c r="K44">
        <v>1054</v>
      </c>
      <c r="L44">
        <v>30</v>
      </c>
      <c r="M44" t="s">
        <v>20</v>
      </c>
      <c r="N44" t="s">
        <v>17</v>
      </c>
      <c r="O44" t="s">
        <v>17</v>
      </c>
      <c r="P44">
        <v>86121</v>
      </c>
      <c r="Q44" s="1">
        <v>42887.404166666667</v>
      </c>
      <c r="R44">
        <v>0</v>
      </c>
      <c r="S44" t="s">
        <v>518</v>
      </c>
      <c r="T44" t="s">
        <v>518</v>
      </c>
      <c r="U44">
        <v>0</v>
      </c>
      <c r="V44">
        <v>-2967.83</v>
      </c>
      <c r="W44">
        <v>0</v>
      </c>
      <c r="X44">
        <v>0</v>
      </c>
      <c r="Y44" s="1">
        <v>42887.404166666667</v>
      </c>
      <c r="Z44">
        <v>0</v>
      </c>
      <c r="AA44" t="s">
        <v>518</v>
      </c>
      <c r="AB44">
        <v>1</v>
      </c>
      <c r="AC44" s="1">
        <v>42887.404166666667</v>
      </c>
      <c r="AD44">
        <v>0</v>
      </c>
      <c r="AE44" t="s">
        <v>518</v>
      </c>
      <c r="AF44">
        <v>0</v>
      </c>
      <c r="AG44" t="s">
        <v>518</v>
      </c>
      <c r="AH44" t="s">
        <v>518</v>
      </c>
      <c r="AI44">
        <v>0</v>
      </c>
      <c r="AJ44">
        <v>0</v>
      </c>
      <c r="AK44" t="s">
        <v>518</v>
      </c>
      <c r="AL44" t="s">
        <v>518</v>
      </c>
      <c r="AM44" t="s">
        <v>518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1172375</v>
      </c>
    </row>
    <row r="45" spans="1:47" x14ac:dyDescent="0.25">
      <c r="A45" t="s">
        <v>520</v>
      </c>
      <c r="B45" s="2">
        <v>196647</v>
      </c>
      <c r="C45" t="s">
        <v>1074</v>
      </c>
      <c r="D45">
        <v>0</v>
      </c>
      <c r="E45">
        <v>1000</v>
      </c>
      <c r="F45">
        <v>1121125</v>
      </c>
      <c r="G45">
        <v>1172360</v>
      </c>
      <c r="H45">
        <v>0</v>
      </c>
      <c r="I45">
        <v>1003</v>
      </c>
      <c r="J45">
        <v>1010</v>
      </c>
      <c r="K45">
        <v>1012</v>
      </c>
      <c r="L45">
        <v>30</v>
      </c>
      <c r="M45" t="s">
        <v>21</v>
      </c>
      <c r="N45" t="s">
        <v>17</v>
      </c>
      <c r="O45" t="s">
        <v>17</v>
      </c>
      <c r="P45">
        <v>88259</v>
      </c>
      <c r="Q45" s="1">
        <v>42887.404166666667</v>
      </c>
      <c r="R45">
        <v>0</v>
      </c>
      <c r="S45" t="s">
        <v>518</v>
      </c>
      <c r="T45" t="s">
        <v>518</v>
      </c>
      <c r="U45">
        <v>0</v>
      </c>
      <c r="V45">
        <v>-272.16000000000003</v>
      </c>
      <c r="W45">
        <v>0</v>
      </c>
      <c r="X45">
        <v>0</v>
      </c>
      <c r="Y45" s="1">
        <v>42887.404166666667</v>
      </c>
      <c r="Z45">
        <v>0</v>
      </c>
      <c r="AA45" t="s">
        <v>518</v>
      </c>
      <c r="AB45">
        <v>1</v>
      </c>
      <c r="AC45" s="1">
        <v>42887.404166666667</v>
      </c>
      <c r="AD45">
        <v>0</v>
      </c>
      <c r="AE45" t="s">
        <v>518</v>
      </c>
      <c r="AF45">
        <v>0</v>
      </c>
      <c r="AG45" t="s">
        <v>518</v>
      </c>
      <c r="AH45" t="s">
        <v>518</v>
      </c>
      <c r="AI45">
        <v>0</v>
      </c>
      <c r="AJ45">
        <v>0</v>
      </c>
      <c r="AK45" t="s">
        <v>518</v>
      </c>
      <c r="AL45" t="s">
        <v>518</v>
      </c>
      <c r="AM45" t="s">
        <v>518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1172375</v>
      </c>
    </row>
    <row r="46" spans="1:47" x14ac:dyDescent="0.25">
      <c r="A46" t="s">
        <v>520</v>
      </c>
      <c r="B46" s="2">
        <v>193902</v>
      </c>
      <c r="C46" t="s">
        <v>1075</v>
      </c>
      <c r="D46">
        <v>0</v>
      </c>
      <c r="E46">
        <v>1000</v>
      </c>
      <c r="F46">
        <v>1119595</v>
      </c>
      <c r="G46">
        <v>1158036</v>
      </c>
      <c r="H46">
        <v>0</v>
      </c>
      <c r="I46">
        <v>1003</v>
      </c>
      <c r="J46">
        <v>1010</v>
      </c>
      <c r="K46">
        <v>1012</v>
      </c>
      <c r="L46">
        <v>30</v>
      </c>
      <c r="M46" t="s">
        <v>20</v>
      </c>
      <c r="N46" t="s">
        <v>17</v>
      </c>
      <c r="O46" t="s">
        <v>17</v>
      </c>
      <c r="P46">
        <v>88104</v>
      </c>
      <c r="Q46" s="1">
        <v>42878.600694444445</v>
      </c>
      <c r="R46">
        <v>0</v>
      </c>
      <c r="S46" t="s">
        <v>518</v>
      </c>
      <c r="T46" t="s">
        <v>518</v>
      </c>
      <c r="U46">
        <v>0</v>
      </c>
      <c r="V46">
        <v>-1291.5</v>
      </c>
      <c r="W46">
        <v>0</v>
      </c>
      <c r="X46">
        <v>0</v>
      </c>
      <c r="Y46" s="1">
        <v>42878.600694444445</v>
      </c>
      <c r="Z46">
        <v>0</v>
      </c>
      <c r="AA46" t="s">
        <v>518</v>
      </c>
      <c r="AB46">
        <v>1</v>
      </c>
      <c r="AC46" s="1">
        <v>42878.600694444445</v>
      </c>
      <c r="AD46">
        <v>0</v>
      </c>
      <c r="AE46" t="s">
        <v>518</v>
      </c>
      <c r="AF46">
        <v>0</v>
      </c>
      <c r="AG46" t="s">
        <v>518</v>
      </c>
      <c r="AH46" t="s">
        <v>518</v>
      </c>
      <c r="AI46">
        <v>0</v>
      </c>
      <c r="AJ46">
        <v>0</v>
      </c>
      <c r="AK46" t="s">
        <v>518</v>
      </c>
      <c r="AL46" t="s">
        <v>518</v>
      </c>
      <c r="AM46" t="s">
        <v>518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1162440</v>
      </c>
    </row>
    <row r="47" spans="1:47" x14ac:dyDescent="0.25">
      <c r="A47" t="s">
        <v>520</v>
      </c>
      <c r="B47" s="2">
        <v>193904</v>
      </c>
      <c r="C47" t="s">
        <v>1076</v>
      </c>
      <c r="D47">
        <v>0</v>
      </c>
      <c r="E47">
        <v>1000</v>
      </c>
      <c r="F47">
        <v>1122614</v>
      </c>
      <c r="G47">
        <v>1158036</v>
      </c>
      <c r="H47">
        <v>0</v>
      </c>
      <c r="I47">
        <v>1003</v>
      </c>
      <c r="J47">
        <v>1010</v>
      </c>
      <c r="K47">
        <v>1012</v>
      </c>
      <c r="L47">
        <v>30</v>
      </c>
      <c r="M47" t="s">
        <v>21</v>
      </c>
      <c r="N47" t="s">
        <v>17</v>
      </c>
      <c r="O47" t="s">
        <v>17</v>
      </c>
      <c r="P47">
        <v>88343</v>
      </c>
      <c r="Q47" s="1">
        <v>42878.600694444445</v>
      </c>
      <c r="R47">
        <v>0</v>
      </c>
      <c r="S47" t="s">
        <v>518</v>
      </c>
      <c r="T47" t="s">
        <v>518</v>
      </c>
      <c r="U47">
        <v>0</v>
      </c>
      <c r="V47">
        <v>-2642.8</v>
      </c>
      <c r="W47">
        <v>0</v>
      </c>
      <c r="X47">
        <v>0</v>
      </c>
      <c r="Y47" s="1">
        <v>42878.600694444445</v>
      </c>
      <c r="Z47">
        <v>0</v>
      </c>
      <c r="AA47" t="s">
        <v>518</v>
      </c>
      <c r="AB47">
        <v>1</v>
      </c>
      <c r="AC47" s="1">
        <v>42878.600694444445</v>
      </c>
      <c r="AD47">
        <v>0</v>
      </c>
      <c r="AE47" t="s">
        <v>518</v>
      </c>
      <c r="AF47">
        <v>0</v>
      </c>
      <c r="AG47" t="s">
        <v>518</v>
      </c>
      <c r="AH47" t="s">
        <v>518</v>
      </c>
      <c r="AI47">
        <v>0</v>
      </c>
      <c r="AJ47">
        <v>0</v>
      </c>
      <c r="AK47" t="s">
        <v>518</v>
      </c>
      <c r="AL47" t="s">
        <v>518</v>
      </c>
      <c r="AM47" t="s">
        <v>518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1162440</v>
      </c>
    </row>
    <row r="48" spans="1:47" x14ac:dyDescent="0.25">
      <c r="A48" t="s">
        <v>520</v>
      </c>
      <c r="B48" s="2">
        <v>193612</v>
      </c>
      <c r="C48" t="s">
        <v>1077</v>
      </c>
      <c r="D48">
        <v>0</v>
      </c>
      <c r="E48">
        <v>1000</v>
      </c>
      <c r="F48">
        <v>1115974</v>
      </c>
      <c r="G48">
        <v>1162038</v>
      </c>
      <c r="H48">
        <v>0</v>
      </c>
      <c r="I48">
        <v>1003</v>
      </c>
      <c r="J48">
        <v>1010</v>
      </c>
      <c r="K48">
        <v>1012</v>
      </c>
      <c r="L48">
        <v>30</v>
      </c>
      <c r="M48" t="s">
        <v>21</v>
      </c>
      <c r="N48" t="s">
        <v>17</v>
      </c>
      <c r="O48" t="s">
        <v>17</v>
      </c>
      <c r="P48">
        <v>87788</v>
      </c>
      <c r="Q48" s="1">
        <v>42878.361805555556</v>
      </c>
      <c r="R48">
        <v>0</v>
      </c>
      <c r="S48" t="s">
        <v>518</v>
      </c>
      <c r="T48" t="s">
        <v>518</v>
      </c>
      <c r="U48">
        <v>0</v>
      </c>
      <c r="V48">
        <v>-235.35</v>
      </c>
      <c r="W48">
        <v>0</v>
      </c>
      <c r="X48">
        <v>0</v>
      </c>
      <c r="Y48" s="1">
        <v>42878.361805555556</v>
      </c>
      <c r="Z48">
        <v>0</v>
      </c>
      <c r="AA48" t="s">
        <v>518</v>
      </c>
      <c r="AB48">
        <v>1</v>
      </c>
      <c r="AC48" s="1">
        <v>42878.361805555556</v>
      </c>
      <c r="AD48">
        <v>0</v>
      </c>
      <c r="AE48" t="s">
        <v>518</v>
      </c>
      <c r="AF48">
        <v>0</v>
      </c>
      <c r="AG48" t="s">
        <v>518</v>
      </c>
      <c r="AH48" t="s">
        <v>518</v>
      </c>
      <c r="AI48">
        <v>0</v>
      </c>
      <c r="AJ48">
        <v>0</v>
      </c>
      <c r="AK48" t="s">
        <v>518</v>
      </c>
      <c r="AL48" t="s">
        <v>518</v>
      </c>
      <c r="AM48" t="s">
        <v>518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1162050</v>
      </c>
    </row>
    <row r="49" spans="1:47" x14ac:dyDescent="0.25">
      <c r="A49" t="s">
        <v>520</v>
      </c>
      <c r="B49" s="2">
        <v>192100</v>
      </c>
      <c r="C49" t="s">
        <v>1078</v>
      </c>
      <c r="D49">
        <v>0</v>
      </c>
      <c r="E49">
        <v>1000</v>
      </c>
      <c r="F49">
        <v>1104042</v>
      </c>
      <c r="G49">
        <v>1156361</v>
      </c>
      <c r="H49">
        <v>0</v>
      </c>
      <c r="I49">
        <v>1003</v>
      </c>
      <c r="J49">
        <v>1007</v>
      </c>
      <c r="K49">
        <v>1009</v>
      </c>
      <c r="L49">
        <v>30</v>
      </c>
      <c r="M49" t="s">
        <v>20</v>
      </c>
      <c r="N49" t="s">
        <v>17</v>
      </c>
      <c r="O49" t="s">
        <v>17</v>
      </c>
      <c r="P49">
        <v>86519</v>
      </c>
      <c r="Q49" s="1">
        <v>42874.377083333333</v>
      </c>
      <c r="R49">
        <v>0</v>
      </c>
      <c r="S49" t="s">
        <v>518</v>
      </c>
      <c r="T49" t="s">
        <v>518</v>
      </c>
      <c r="U49">
        <v>0</v>
      </c>
      <c r="V49">
        <v>-3500.28</v>
      </c>
      <c r="W49">
        <v>0</v>
      </c>
      <c r="X49">
        <v>0</v>
      </c>
      <c r="Y49" s="1">
        <v>42874.377083333333</v>
      </c>
      <c r="Z49">
        <v>0</v>
      </c>
      <c r="AA49" t="s">
        <v>518</v>
      </c>
      <c r="AB49">
        <v>1</v>
      </c>
      <c r="AC49" s="1">
        <v>42874.377083333333</v>
      </c>
      <c r="AD49">
        <v>0</v>
      </c>
      <c r="AE49" t="s">
        <v>518</v>
      </c>
      <c r="AF49">
        <v>0</v>
      </c>
      <c r="AG49" t="s">
        <v>518</v>
      </c>
      <c r="AH49" t="s">
        <v>518</v>
      </c>
      <c r="AI49">
        <v>0</v>
      </c>
      <c r="AJ49">
        <v>0</v>
      </c>
      <c r="AK49" t="s">
        <v>518</v>
      </c>
      <c r="AL49" t="s">
        <v>518</v>
      </c>
      <c r="AM49" t="s">
        <v>518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1157906</v>
      </c>
    </row>
    <row r="50" spans="1:47" x14ac:dyDescent="0.25">
      <c r="A50" t="s">
        <v>520</v>
      </c>
      <c r="B50" s="2">
        <v>192101</v>
      </c>
      <c r="C50" t="s">
        <v>1079</v>
      </c>
      <c r="D50">
        <v>0</v>
      </c>
      <c r="E50">
        <v>1000</v>
      </c>
      <c r="F50">
        <v>1104043</v>
      </c>
      <c r="G50">
        <v>1156361</v>
      </c>
      <c r="H50">
        <v>0</v>
      </c>
      <c r="I50">
        <v>1003</v>
      </c>
      <c r="J50">
        <v>1007</v>
      </c>
      <c r="K50">
        <v>1009</v>
      </c>
      <c r="L50">
        <v>30</v>
      </c>
      <c r="M50" t="s">
        <v>21</v>
      </c>
      <c r="N50" t="s">
        <v>17</v>
      </c>
      <c r="O50" t="s">
        <v>17</v>
      </c>
      <c r="P50">
        <v>86520</v>
      </c>
      <c r="Q50" s="1">
        <v>42874.377083333333</v>
      </c>
      <c r="R50">
        <v>0</v>
      </c>
      <c r="S50" t="s">
        <v>518</v>
      </c>
      <c r="T50" t="s">
        <v>518</v>
      </c>
      <c r="U50">
        <v>0</v>
      </c>
      <c r="V50">
        <v>-9315.74</v>
      </c>
      <c r="W50">
        <v>0</v>
      </c>
      <c r="X50">
        <v>0</v>
      </c>
      <c r="Y50" s="1">
        <v>42874.377083333333</v>
      </c>
      <c r="Z50">
        <v>0</v>
      </c>
      <c r="AA50" t="s">
        <v>518</v>
      </c>
      <c r="AB50">
        <v>1</v>
      </c>
      <c r="AC50" s="1">
        <v>42874.377083333333</v>
      </c>
      <c r="AD50">
        <v>0</v>
      </c>
      <c r="AE50" t="s">
        <v>518</v>
      </c>
      <c r="AF50">
        <v>0</v>
      </c>
      <c r="AG50" t="s">
        <v>518</v>
      </c>
      <c r="AH50" t="s">
        <v>518</v>
      </c>
      <c r="AI50">
        <v>0</v>
      </c>
      <c r="AJ50">
        <v>0</v>
      </c>
      <c r="AK50" t="s">
        <v>518</v>
      </c>
      <c r="AL50" t="s">
        <v>518</v>
      </c>
      <c r="AM50" t="s">
        <v>518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1157906</v>
      </c>
    </row>
    <row r="51" spans="1:47" x14ac:dyDescent="0.25">
      <c r="A51" t="s">
        <v>520</v>
      </c>
      <c r="B51" s="2">
        <v>190672</v>
      </c>
      <c r="C51" t="s">
        <v>1080</v>
      </c>
      <c r="D51">
        <v>0</v>
      </c>
      <c r="E51">
        <v>1000</v>
      </c>
      <c r="F51">
        <v>1021035</v>
      </c>
      <c r="G51">
        <v>1149401</v>
      </c>
      <c r="H51">
        <v>0</v>
      </c>
      <c r="I51">
        <v>1003</v>
      </c>
      <c r="J51">
        <v>1010</v>
      </c>
      <c r="K51">
        <v>1012</v>
      </c>
      <c r="L51">
        <v>30</v>
      </c>
      <c r="M51" t="s">
        <v>20</v>
      </c>
      <c r="N51" t="s">
        <v>17</v>
      </c>
      <c r="O51" t="s">
        <v>17</v>
      </c>
      <c r="P51">
        <v>79321</v>
      </c>
      <c r="Q51" s="1">
        <v>42868.370138888888</v>
      </c>
      <c r="R51">
        <v>0</v>
      </c>
      <c r="S51" t="s">
        <v>518</v>
      </c>
      <c r="T51" t="s">
        <v>518</v>
      </c>
      <c r="U51">
        <v>0</v>
      </c>
      <c r="V51">
        <v>-12843.86</v>
      </c>
      <c r="W51">
        <v>0</v>
      </c>
      <c r="X51">
        <v>0</v>
      </c>
      <c r="Y51" s="1">
        <v>42868.370138888888</v>
      </c>
      <c r="Z51">
        <v>0</v>
      </c>
      <c r="AA51" t="s">
        <v>518</v>
      </c>
      <c r="AB51">
        <v>1</v>
      </c>
      <c r="AC51" s="1">
        <v>42868.370138888888</v>
      </c>
      <c r="AD51">
        <v>0</v>
      </c>
      <c r="AE51" t="s">
        <v>518</v>
      </c>
      <c r="AF51">
        <v>0</v>
      </c>
      <c r="AG51" t="s">
        <v>518</v>
      </c>
      <c r="AH51" t="s">
        <v>518</v>
      </c>
      <c r="AI51">
        <v>0</v>
      </c>
      <c r="AJ51">
        <v>0</v>
      </c>
      <c r="AK51" t="s">
        <v>518</v>
      </c>
      <c r="AL51" t="s">
        <v>518</v>
      </c>
      <c r="AM51" t="s">
        <v>518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1150598</v>
      </c>
    </row>
    <row r="52" spans="1:47" x14ac:dyDescent="0.25">
      <c r="A52" t="s">
        <v>520</v>
      </c>
      <c r="B52" s="2">
        <v>190676</v>
      </c>
      <c r="C52" t="s">
        <v>1081</v>
      </c>
      <c r="D52">
        <v>0</v>
      </c>
      <c r="E52">
        <v>1000</v>
      </c>
      <c r="F52">
        <v>1043534</v>
      </c>
      <c r="G52">
        <v>1149401</v>
      </c>
      <c r="H52">
        <v>0</v>
      </c>
      <c r="I52">
        <v>1003</v>
      </c>
      <c r="J52">
        <v>1047</v>
      </c>
      <c r="K52">
        <v>1054</v>
      </c>
      <c r="L52">
        <v>30</v>
      </c>
      <c r="M52" t="s">
        <v>21</v>
      </c>
      <c r="N52" t="s">
        <v>17</v>
      </c>
      <c r="O52" t="s">
        <v>17</v>
      </c>
      <c r="P52">
        <v>81149</v>
      </c>
      <c r="Q52" s="1">
        <v>42868.370138888888</v>
      </c>
      <c r="R52">
        <v>0</v>
      </c>
      <c r="S52" t="s">
        <v>518</v>
      </c>
      <c r="T52" t="s">
        <v>518</v>
      </c>
      <c r="U52">
        <v>0</v>
      </c>
      <c r="V52">
        <v>-16061.84</v>
      </c>
      <c r="W52">
        <v>0</v>
      </c>
      <c r="X52">
        <v>0</v>
      </c>
      <c r="Y52" s="1">
        <v>42868.370138888888</v>
      </c>
      <c r="Z52">
        <v>0</v>
      </c>
      <c r="AA52" t="s">
        <v>518</v>
      </c>
      <c r="AB52">
        <v>1</v>
      </c>
      <c r="AC52" s="1">
        <v>42868.370138888888</v>
      </c>
      <c r="AD52">
        <v>0</v>
      </c>
      <c r="AE52" t="s">
        <v>518</v>
      </c>
      <c r="AF52">
        <v>0</v>
      </c>
      <c r="AG52" t="s">
        <v>518</v>
      </c>
      <c r="AH52" t="s">
        <v>518</v>
      </c>
      <c r="AI52">
        <v>0</v>
      </c>
      <c r="AJ52">
        <v>0</v>
      </c>
      <c r="AK52" t="s">
        <v>518</v>
      </c>
      <c r="AL52" t="s">
        <v>518</v>
      </c>
      <c r="AM52" t="s">
        <v>518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1150598</v>
      </c>
    </row>
    <row r="53" spans="1:47" x14ac:dyDescent="0.25">
      <c r="A53" t="s">
        <v>520</v>
      </c>
      <c r="B53" s="2">
        <v>188271</v>
      </c>
      <c r="C53" t="s">
        <v>1082</v>
      </c>
      <c r="D53">
        <v>0</v>
      </c>
      <c r="E53">
        <v>1000</v>
      </c>
      <c r="F53">
        <v>1087664</v>
      </c>
      <c r="G53">
        <v>1134698</v>
      </c>
      <c r="H53">
        <v>0</v>
      </c>
      <c r="I53">
        <v>1003</v>
      </c>
      <c r="J53">
        <v>1047</v>
      </c>
      <c r="K53">
        <v>1054</v>
      </c>
      <c r="L53">
        <v>30</v>
      </c>
      <c r="M53" t="s">
        <v>20</v>
      </c>
      <c r="N53" t="s">
        <v>17</v>
      </c>
      <c r="O53" t="s">
        <v>17</v>
      </c>
      <c r="P53">
        <v>84817</v>
      </c>
      <c r="Q53" s="1">
        <v>42859.362500000003</v>
      </c>
      <c r="R53">
        <v>0</v>
      </c>
      <c r="S53" t="s">
        <v>518</v>
      </c>
      <c r="T53" t="s">
        <v>518</v>
      </c>
      <c r="U53">
        <v>0</v>
      </c>
      <c r="V53">
        <v>-3084.35</v>
      </c>
      <c r="W53">
        <v>0</v>
      </c>
      <c r="X53">
        <v>0</v>
      </c>
      <c r="Y53" s="1">
        <v>42859.362500000003</v>
      </c>
      <c r="Z53">
        <v>0</v>
      </c>
      <c r="AA53" t="s">
        <v>518</v>
      </c>
      <c r="AB53">
        <v>1</v>
      </c>
      <c r="AC53" s="1">
        <v>42859.362500000003</v>
      </c>
      <c r="AD53">
        <v>0</v>
      </c>
      <c r="AE53" t="s">
        <v>518</v>
      </c>
      <c r="AF53">
        <v>0</v>
      </c>
      <c r="AG53" t="s">
        <v>518</v>
      </c>
      <c r="AH53" t="s">
        <v>518</v>
      </c>
      <c r="AI53">
        <v>0</v>
      </c>
      <c r="AJ53">
        <v>0</v>
      </c>
      <c r="AK53" t="s">
        <v>518</v>
      </c>
      <c r="AL53" t="s">
        <v>518</v>
      </c>
      <c r="AM53" t="s">
        <v>518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1141157</v>
      </c>
    </row>
    <row r="54" spans="1:47" x14ac:dyDescent="0.25">
      <c r="A54" t="s">
        <v>520</v>
      </c>
      <c r="B54" s="2">
        <v>188274</v>
      </c>
      <c r="C54" t="s">
        <v>1083</v>
      </c>
      <c r="D54">
        <v>0</v>
      </c>
      <c r="E54">
        <v>1000</v>
      </c>
      <c r="F54">
        <v>1087728</v>
      </c>
      <c r="G54">
        <v>1134698</v>
      </c>
      <c r="H54">
        <v>0</v>
      </c>
      <c r="I54">
        <v>1003</v>
      </c>
      <c r="J54">
        <v>1047</v>
      </c>
      <c r="K54">
        <v>1054</v>
      </c>
      <c r="L54">
        <v>30</v>
      </c>
      <c r="M54" t="s">
        <v>21</v>
      </c>
      <c r="N54" t="s">
        <v>17</v>
      </c>
      <c r="O54" t="s">
        <v>17</v>
      </c>
      <c r="P54">
        <v>84834</v>
      </c>
      <c r="Q54" s="1">
        <v>42859.362500000003</v>
      </c>
      <c r="R54">
        <v>0</v>
      </c>
      <c r="S54" t="s">
        <v>518</v>
      </c>
      <c r="T54" t="s">
        <v>518</v>
      </c>
      <c r="U54">
        <v>0</v>
      </c>
      <c r="V54">
        <v>-24809.74</v>
      </c>
      <c r="W54">
        <v>0</v>
      </c>
      <c r="X54">
        <v>0</v>
      </c>
      <c r="Y54" s="1">
        <v>42859.362500000003</v>
      </c>
      <c r="Z54">
        <v>0</v>
      </c>
      <c r="AA54" t="s">
        <v>518</v>
      </c>
      <c r="AB54">
        <v>1</v>
      </c>
      <c r="AC54" s="1">
        <v>42859.362500000003</v>
      </c>
      <c r="AD54">
        <v>0</v>
      </c>
      <c r="AE54" t="s">
        <v>518</v>
      </c>
      <c r="AF54">
        <v>0</v>
      </c>
      <c r="AG54" t="s">
        <v>518</v>
      </c>
      <c r="AH54" t="s">
        <v>518</v>
      </c>
      <c r="AI54">
        <v>0</v>
      </c>
      <c r="AJ54">
        <v>0</v>
      </c>
      <c r="AK54" t="s">
        <v>518</v>
      </c>
      <c r="AL54" t="s">
        <v>518</v>
      </c>
      <c r="AM54" t="s">
        <v>518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1141157</v>
      </c>
    </row>
    <row r="55" spans="1:47" x14ac:dyDescent="0.25">
      <c r="A55" t="s">
        <v>520</v>
      </c>
      <c r="B55" s="2">
        <v>186682</v>
      </c>
      <c r="C55" t="s">
        <v>1084</v>
      </c>
      <c r="D55">
        <v>0</v>
      </c>
      <c r="E55">
        <v>1000</v>
      </c>
      <c r="F55">
        <v>1025947</v>
      </c>
      <c r="G55">
        <v>1122373</v>
      </c>
      <c r="H55">
        <v>0</v>
      </c>
      <c r="I55">
        <v>1003</v>
      </c>
      <c r="J55">
        <v>1006</v>
      </c>
      <c r="K55">
        <v>1008</v>
      </c>
      <c r="L55">
        <v>30</v>
      </c>
      <c r="M55" t="s">
        <v>21</v>
      </c>
      <c r="N55" t="s">
        <v>17</v>
      </c>
      <c r="O55" t="s">
        <v>17</v>
      </c>
      <c r="P55">
        <v>79750</v>
      </c>
      <c r="Q55" s="1">
        <v>42837.606944444444</v>
      </c>
      <c r="R55">
        <v>0</v>
      </c>
      <c r="S55" t="s">
        <v>518</v>
      </c>
      <c r="T55" t="s">
        <v>518</v>
      </c>
      <c r="U55">
        <v>0</v>
      </c>
      <c r="V55">
        <v>-101.85</v>
      </c>
      <c r="W55">
        <v>0</v>
      </c>
      <c r="X55">
        <v>0</v>
      </c>
      <c r="Y55" s="1">
        <v>42837.606944444444</v>
      </c>
      <c r="Z55">
        <v>0</v>
      </c>
      <c r="AA55" t="s">
        <v>518</v>
      </c>
      <c r="AB55">
        <v>1</v>
      </c>
      <c r="AC55" s="1">
        <v>42837.606944444444</v>
      </c>
      <c r="AD55">
        <v>0</v>
      </c>
      <c r="AE55" t="s">
        <v>518</v>
      </c>
      <c r="AF55">
        <v>0</v>
      </c>
      <c r="AG55" t="s">
        <v>518</v>
      </c>
      <c r="AH55" t="s">
        <v>518</v>
      </c>
      <c r="AI55">
        <v>0</v>
      </c>
      <c r="AJ55">
        <v>0</v>
      </c>
      <c r="AK55" t="s">
        <v>518</v>
      </c>
      <c r="AL55" t="s">
        <v>518</v>
      </c>
      <c r="AM55" t="s">
        <v>518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1122429</v>
      </c>
    </row>
    <row r="56" spans="1:47" x14ac:dyDescent="0.25">
      <c r="A56" t="s">
        <v>520</v>
      </c>
      <c r="B56" s="2">
        <v>176981</v>
      </c>
      <c r="C56" t="s">
        <v>1085</v>
      </c>
      <c r="D56">
        <v>0</v>
      </c>
      <c r="E56">
        <v>1000</v>
      </c>
      <c r="F56">
        <v>1019802</v>
      </c>
      <c r="G56">
        <v>1093605</v>
      </c>
      <c r="H56">
        <v>0</v>
      </c>
      <c r="I56">
        <v>1003</v>
      </c>
      <c r="J56">
        <v>1011</v>
      </c>
      <c r="K56">
        <v>1013</v>
      </c>
      <c r="L56">
        <v>30</v>
      </c>
      <c r="M56" t="s">
        <v>20</v>
      </c>
      <c r="N56" t="s">
        <v>17</v>
      </c>
      <c r="O56" t="s">
        <v>17</v>
      </c>
      <c r="P56">
        <v>79299</v>
      </c>
      <c r="Q56" s="1">
        <v>42810.450694444444</v>
      </c>
      <c r="R56">
        <v>0</v>
      </c>
      <c r="S56" t="s">
        <v>518</v>
      </c>
      <c r="T56" t="s">
        <v>518</v>
      </c>
      <c r="U56">
        <v>0</v>
      </c>
      <c r="V56">
        <v>-379.6</v>
      </c>
      <c r="W56">
        <v>0</v>
      </c>
      <c r="X56">
        <v>0</v>
      </c>
      <c r="Y56" s="1">
        <v>42810.450694444444</v>
      </c>
      <c r="Z56">
        <v>0</v>
      </c>
      <c r="AA56" t="s">
        <v>518</v>
      </c>
      <c r="AB56">
        <v>1</v>
      </c>
      <c r="AC56" s="1">
        <v>42810.450694444444</v>
      </c>
      <c r="AD56">
        <v>0</v>
      </c>
      <c r="AE56" t="s">
        <v>518</v>
      </c>
      <c r="AF56">
        <v>0</v>
      </c>
      <c r="AG56" t="s">
        <v>518</v>
      </c>
      <c r="AH56" t="s">
        <v>518</v>
      </c>
      <c r="AI56">
        <v>0</v>
      </c>
      <c r="AJ56">
        <v>0</v>
      </c>
      <c r="AK56" t="s">
        <v>518</v>
      </c>
      <c r="AL56" t="s">
        <v>518</v>
      </c>
      <c r="AM56" t="s">
        <v>518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1094164</v>
      </c>
    </row>
    <row r="57" spans="1:47" x14ac:dyDescent="0.25">
      <c r="A57" t="s">
        <v>520</v>
      </c>
      <c r="B57" s="2">
        <v>174900</v>
      </c>
      <c r="C57" t="s">
        <v>1086</v>
      </c>
      <c r="D57">
        <v>0</v>
      </c>
      <c r="E57">
        <v>1000</v>
      </c>
      <c r="F57">
        <v>1004436</v>
      </c>
      <c r="G57">
        <v>1070200</v>
      </c>
      <c r="H57">
        <v>0</v>
      </c>
      <c r="I57">
        <v>1003</v>
      </c>
      <c r="J57">
        <v>1007</v>
      </c>
      <c r="K57">
        <v>1009</v>
      </c>
      <c r="L57">
        <v>30</v>
      </c>
      <c r="M57" t="s">
        <v>20</v>
      </c>
      <c r="N57" t="s">
        <v>17</v>
      </c>
      <c r="O57" t="s">
        <v>17</v>
      </c>
      <c r="P57">
        <v>78507</v>
      </c>
      <c r="Q57" s="1">
        <v>42789.492361111108</v>
      </c>
      <c r="R57">
        <v>0</v>
      </c>
      <c r="S57" t="s">
        <v>518</v>
      </c>
      <c r="T57" t="s">
        <v>518</v>
      </c>
      <c r="U57">
        <v>0</v>
      </c>
      <c r="V57">
        <v>-896.84</v>
      </c>
      <c r="W57">
        <v>0</v>
      </c>
      <c r="X57">
        <v>0</v>
      </c>
      <c r="Y57" s="1">
        <v>42789.492361111108</v>
      </c>
      <c r="Z57">
        <v>0</v>
      </c>
      <c r="AA57" t="s">
        <v>518</v>
      </c>
      <c r="AB57">
        <v>1</v>
      </c>
      <c r="AC57" s="1">
        <v>42789.492361111108</v>
      </c>
      <c r="AD57">
        <v>0</v>
      </c>
      <c r="AE57" t="s">
        <v>518</v>
      </c>
      <c r="AF57">
        <v>0</v>
      </c>
      <c r="AG57" t="s">
        <v>518</v>
      </c>
      <c r="AH57" t="s">
        <v>518</v>
      </c>
      <c r="AI57">
        <v>0</v>
      </c>
      <c r="AJ57">
        <v>0</v>
      </c>
      <c r="AK57" t="s">
        <v>518</v>
      </c>
      <c r="AL57" t="s">
        <v>518</v>
      </c>
      <c r="AM57" t="s">
        <v>518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1071018</v>
      </c>
    </row>
    <row r="58" spans="1:47" x14ac:dyDescent="0.25">
      <c r="A58" t="s">
        <v>520</v>
      </c>
      <c r="B58" s="2">
        <v>174901</v>
      </c>
      <c r="C58" t="s">
        <v>1087</v>
      </c>
      <c r="D58">
        <v>0</v>
      </c>
      <c r="E58">
        <v>1000</v>
      </c>
      <c r="F58">
        <v>1004437</v>
      </c>
      <c r="G58">
        <v>1070200</v>
      </c>
      <c r="H58">
        <v>0</v>
      </c>
      <c r="I58">
        <v>1003</v>
      </c>
      <c r="J58">
        <v>1007</v>
      </c>
      <c r="K58">
        <v>1009</v>
      </c>
      <c r="L58">
        <v>30</v>
      </c>
      <c r="M58" t="s">
        <v>21</v>
      </c>
      <c r="N58" t="s">
        <v>17</v>
      </c>
      <c r="O58" t="s">
        <v>17</v>
      </c>
      <c r="P58">
        <v>78508</v>
      </c>
      <c r="Q58" s="1">
        <v>42789.492361111108</v>
      </c>
      <c r="R58">
        <v>0</v>
      </c>
      <c r="S58" t="s">
        <v>518</v>
      </c>
      <c r="T58" t="s">
        <v>518</v>
      </c>
      <c r="U58">
        <v>0</v>
      </c>
      <c r="V58">
        <v>-5557.13</v>
      </c>
      <c r="W58">
        <v>0</v>
      </c>
      <c r="X58">
        <v>0</v>
      </c>
      <c r="Y58" s="1">
        <v>42789.492361111108</v>
      </c>
      <c r="Z58">
        <v>0</v>
      </c>
      <c r="AA58" t="s">
        <v>518</v>
      </c>
      <c r="AB58">
        <v>1</v>
      </c>
      <c r="AC58" s="1">
        <v>42789.492361111108</v>
      </c>
      <c r="AD58">
        <v>0</v>
      </c>
      <c r="AE58" t="s">
        <v>518</v>
      </c>
      <c r="AF58">
        <v>0</v>
      </c>
      <c r="AG58" t="s">
        <v>518</v>
      </c>
      <c r="AH58" t="s">
        <v>518</v>
      </c>
      <c r="AI58">
        <v>0</v>
      </c>
      <c r="AJ58">
        <v>0</v>
      </c>
      <c r="AK58" t="s">
        <v>518</v>
      </c>
      <c r="AL58" t="s">
        <v>518</v>
      </c>
      <c r="AM58" t="s">
        <v>518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1071018</v>
      </c>
    </row>
    <row r="59" spans="1:47" x14ac:dyDescent="0.25">
      <c r="A59" t="s">
        <v>520</v>
      </c>
      <c r="B59" s="2">
        <v>174162</v>
      </c>
      <c r="C59" t="s">
        <v>1088</v>
      </c>
      <c r="D59">
        <v>0</v>
      </c>
      <c r="E59">
        <v>1000</v>
      </c>
      <c r="F59">
        <v>991464</v>
      </c>
      <c r="G59">
        <v>1061585</v>
      </c>
      <c r="H59">
        <v>0</v>
      </c>
      <c r="I59">
        <v>1003</v>
      </c>
      <c r="J59">
        <v>1007</v>
      </c>
      <c r="K59">
        <v>1009</v>
      </c>
      <c r="L59">
        <v>30</v>
      </c>
      <c r="M59" t="s">
        <v>20</v>
      </c>
      <c r="N59" t="s">
        <v>17</v>
      </c>
      <c r="O59" t="s">
        <v>17</v>
      </c>
      <c r="P59">
        <v>77440</v>
      </c>
      <c r="Q59" s="1">
        <v>42782.488888888889</v>
      </c>
      <c r="R59">
        <v>0</v>
      </c>
      <c r="S59" t="s">
        <v>518</v>
      </c>
      <c r="T59" t="s">
        <v>518</v>
      </c>
      <c r="U59">
        <v>0</v>
      </c>
      <c r="V59">
        <v>-2456.46</v>
      </c>
      <c r="W59">
        <v>0</v>
      </c>
      <c r="X59">
        <v>0</v>
      </c>
      <c r="Y59" s="1">
        <v>42782.488888888889</v>
      </c>
      <c r="Z59">
        <v>0</v>
      </c>
      <c r="AA59" t="s">
        <v>518</v>
      </c>
      <c r="AB59">
        <v>1</v>
      </c>
      <c r="AC59" s="1">
        <v>42782.488888888889</v>
      </c>
      <c r="AD59">
        <v>0</v>
      </c>
      <c r="AE59" t="s">
        <v>518</v>
      </c>
      <c r="AF59">
        <v>0</v>
      </c>
      <c r="AG59" t="s">
        <v>518</v>
      </c>
      <c r="AH59" t="s">
        <v>518</v>
      </c>
      <c r="AI59">
        <v>0</v>
      </c>
      <c r="AJ59">
        <v>0</v>
      </c>
      <c r="AK59" t="s">
        <v>518</v>
      </c>
      <c r="AL59" t="s">
        <v>518</v>
      </c>
      <c r="AM59" t="s">
        <v>518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1061976</v>
      </c>
    </row>
    <row r="60" spans="1:47" x14ac:dyDescent="0.25">
      <c r="A60" t="s">
        <v>520</v>
      </c>
      <c r="B60" s="2">
        <v>174164</v>
      </c>
      <c r="C60" t="s">
        <v>1089</v>
      </c>
      <c r="D60">
        <v>0</v>
      </c>
      <c r="E60">
        <v>1000</v>
      </c>
      <c r="F60">
        <v>999077</v>
      </c>
      <c r="G60">
        <v>1061585</v>
      </c>
      <c r="H60">
        <v>0</v>
      </c>
      <c r="I60">
        <v>1003</v>
      </c>
      <c r="J60">
        <v>1011</v>
      </c>
      <c r="K60">
        <v>1013</v>
      </c>
      <c r="L60">
        <v>30</v>
      </c>
      <c r="M60" t="s">
        <v>21</v>
      </c>
      <c r="N60" t="s">
        <v>17</v>
      </c>
      <c r="O60" t="s">
        <v>17</v>
      </c>
      <c r="P60">
        <v>78215</v>
      </c>
      <c r="Q60" s="1">
        <v>42782.488888888889</v>
      </c>
      <c r="R60">
        <v>0</v>
      </c>
      <c r="S60" t="s">
        <v>518</v>
      </c>
      <c r="T60" t="s">
        <v>518</v>
      </c>
      <c r="U60">
        <v>0</v>
      </c>
      <c r="V60">
        <v>-1327.65</v>
      </c>
      <c r="W60">
        <v>0</v>
      </c>
      <c r="X60">
        <v>0</v>
      </c>
      <c r="Y60" s="1">
        <v>42782.488888888889</v>
      </c>
      <c r="Z60">
        <v>0</v>
      </c>
      <c r="AA60" t="s">
        <v>518</v>
      </c>
      <c r="AB60">
        <v>1</v>
      </c>
      <c r="AC60" s="1">
        <v>42782.488888888889</v>
      </c>
      <c r="AD60">
        <v>0</v>
      </c>
      <c r="AE60" t="s">
        <v>518</v>
      </c>
      <c r="AF60">
        <v>0</v>
      </c>
      <c r="AG60" t="s">
        <v>518</v>
      </c>
      <c r="AH60" t="s">
        <v>518</v>
      </c>
      <c r="AI60">
        <v>0</v>
      </c>
      <c r="AJ60">
        <v>0</v>
      </c>
      <c r="AK60" t="s">
        <v>518</v>
      </c>
      <c r="AL60" t="s">
        <v>518</v>
      </c>
      <c r="AM60" t="s">
        <v>518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1061976</v>
      </c>
    </row>
    <row r="61" spans="1:47" x14ac:dyDescent="0.25">
      <c r="A61" t="s">
        <v>520</v>
      </c>
      <c r="B61" s="2">
        <v>173637</v>
      </c>
      <c r="C61" t="s">
        <v>1090</v>
      </c>
      <c r="D61">
        <v>0</v>
      </c>
      <c r="E61">
        <v>1000</v>
      </c>
      <c r="F61">
        <v>917843</v>
      </c>
      <c r="G61">
        <v>1053528</v>
      </c>
      <c r="H61">
        <v>0</v>
      </c>
      <c r="I61">
        <v>1003</v>
      </c>
      <c r="J61">
        <v>1006</v>
      </c>
      <c r="K61">
        <v>1008</v>
      </c>
      <c r="L61">
        <v>30</v>
      </c>
      <c r="M61" t="s">
        <v>20</v>
      </c>
      <c r="N61" t="s">
        <v>17</v>
      </c>
      <c r="O61" t="s">
        <v>17</v>
      </c>
      <c r="P61">
        <v>72007</v>
      </c>
      <c r="Q61" s="1">
        <v>42775.568055555559</v>
      </c>
      <c r="R61">
        <v>0</v>
      </c>
      <c r="S61" t="s">
        <v>518</v>
      </c>
      <c r="T61" t="s">
        <v>518</v>
      </c>
      <c r="U61">
        <v>0</v>
      </c>
      <c r="V61">
        <v>-1728.67</v>
      </c>
      <c r="W61">
        <v>0</v>
      </c>
      <c r="X61">
        <v>0</v>
      </c>
      <c r="Y61" s="1">
        <v>42775.568055555559</v>
      </c>
      <c r="Z61">
        <v>0</v>
      </c>
      <c r="AA61" t="s">
        <v>518</v>
      </c>
      <c r="AB61">
        <v>1</v>
      </c>
      <c r="AC61" s="1">
        <v>42775.568055555559</v>
      </c>
      <c r="AD61">
        <v>0</v>
      </c>
      <c r="AE61" t="s">
        <v>518</v>
      </c>
      <c r="AF61">
        <v>0</v>
      </c>
      <c r="AG61" t="s">
        <v>518</v>
      </c>
      <c r="AH61" t="s">
        <v>518</v>
      </c>
      <c r="AI61">
        <v>0</v>
      </c>
      <c r="AJ61">
        <v>0</v>
      </c>
      <c r="AK61" t="s">
        <v>518</v>
      </c>
      <c r="AL61" t="s">
        <v>518</v>
      </c>
      <c r="AM61" t="s">
        <v>518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1054342</v>
      </c>
    </row>
    <row r="62" spans="1:47" x14ac:dyDescent="0.25">
      <c r="A62" t="s">
        <v>520</v>
      </c>
      <c r="B62" s="2">
        <v>173644</v>
      </c>
      <c r="C62" t="s">
        <v>1091</v>
      </c>
      <c r="D62">
        <v>0</v>
      </c>
      <c r="E62">
        <v>1000</v>
      </c>
      <c r="F62">
        <v>987937</v>
      </c>
      <c r="G62">
        <v>1053528</v>
      </c>
      <c r="H62">
        <v>0</v>
      </c>
      <c r="I62">
        <v>1003</v>
      </c>
      <c r="J62">
        <v>1007</v>
      </c>
      <c r="K62">
        <v>1009</v>
      </c>
      <c r="L62">
        <v>30</v>
      </c>
      <c r="M62" t="s">
        <v>21</v>
      </c>
      <c r="N62" t="s">
        <v>17</v>
      </c>
      <c r="O62" t="s">
        <v>17</v>
      </c>
      <c r="P62">
        <v>77301</v>
      </c>
      <c r="Q62" s="1">
        <v>42775.568055555559</v>
      </c>
      <c r="R62">
        <v>0</v>
      </c>
      <c r="S62" t="s">
        <v>518</v>
      </c>
      <c r="T62" t="s">
        <v>518</v>
      </c>
      <c r="U62">
        <v>0</v>
      </c>
      <c r="V62">
        <v>-2324.21</v>
      </c>
      <c r="W62">
        <v>0</v>
      </c>
      <c r="X62">
        <v>0</v>
      </c>
      <c r="Y62" s="1">
        <v>42775.568055555559</v>
      </c>
      <c r="Z62">
        <v>0</v>
      </c>
      <c r="AA62" t="s">
        <v>518</v>
      </c>
      <c r="AB62">
        <v>1</v>
      </c>
      <c r="AC62" s="1">
        <v>42775.568055555559</v>
      </c>
      <c r="AD62">
        <v>0</v>
      </c>
      <c r="AE62" t="s">
        <v>518</v>
      </c>
      <c r="AF62">
        <v>0</v>
      </c>
      <c r="AG62" t="s">
        <v>518</v>
      </c>
      <c r="AH62" t="s">
        <v>518</v>
      </c>
      <c r="AI62">
        <v>0</v>
      </c>
      <c r="AJ62">
        <v>0</v>
      </c>
      <c r="AK62" t="s">
        <v>518</v>
      </c>
      <c r="AL62" t="s">
        <v>518</v>
      </c>
      <c r="AM62" t="s">
        <v>518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1054342</v>
      </c>
    </row>
    <row r="63" spans="1:47" x14ac:dyDescent="0.25">
      <c r="A63" t="s">
        <v>520</v>
      </c>
      <c r="B63" s="2">
        <v>172972</v>
      </c>
      <c r="C63" t="s">
        <v>1092</v>
      </c>
      <c r="D63">
        <v>0</v>
      </c>
      <c r="E63">
        <v>1000</v>
      </c>
      <c r="F63">
        <v>977151</v>
      </c>
      <c r="G63">
        <v>1044682</v>
      </c>
      <c r="H63">
        <v>0</v>
      </c>
      <c r="I63">
        <v>1003</v>
      </c>
      <c r="J63">
        <v>1010</v>
      </c>
      <c r="K63">
        <v>1012</v>
      </c>
      <c r="L63">
        <v>30</v>
      </c>
      <c r="M63" t="s">
        <v>20</v>
      </c>
      <c r="N63" t="s">
        <v>17</v>
      </c>
      <c r="O63" t="s">
        <v>17</v>
      </c>
      <c r="P63">
        <v>76537</v>
      </c>
      <c r="Q63" s="1">
        <v>42768.396527777775</v>
      </c>
      <c r="R63">
        <v>0</v>
      </c>
      <c r="S63" t="s">
        <v>518</v>
      </c>
      <c r="T63" t="s">
        <v>518</v>
      </c>
      <c r="U63">
        <v>0</v>
      </c>
      <c r="V63">
        <v>-2973.85</v>
      </c>
      <c r="W63">
        <v>0</v>
      </c>
      <c r="X63">
        <v>0</v>
      </c>
      <c r="Y63" s="1">
        <v>42768.396527777775</v>
      </c>
      <c r="Z63">
        <v>0</v>
      </c>
      <c r="AA63" t="s">
        <v>518</v>
      </c>
      <c r="AB63">
        <v>1</v>
      </c>
      <c r="AC63" s="1">
        <v>42768.396527777775</v>
      </c>
      <c r="AD63">
        <v>0</v>
      </c>
      <c r="AE63" t="s">
        <v>518</v>
      </c>
      <c r="AF63">
        <v>0</v>
      </c>
      <c r="AG63" t="s">
        <v>518</v>
      </c>
      <c r="AH63" t="s">
        <v>518</v>
      </c>
      <c r="AI63">
        <v>0</v>
      </c>
      <c r="AJ63">
        <v>0</v>
      </c>
      <c r="AK63" t="s">
        <v>518</v>
      </c>
      <c r="AL63" t="s">
        <v>518</v>
      </c>
      <c r="AM63" t="s">
        <v>518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1045026</v>
      </c>
    </row>
    <row r="64" spans="1:47" x14ac:dyDescent="0.25">
      <c r="A64" t="s">
        <v>520</v>
      </c>
      <c r="B64" s="2">
        <v>172973</v>
      </c>
      <c r="C64" t="s">
        <v>1093</v>
      </c>
      <c r="D64">
        <v>0</v>
      </c>
      <c r="E64">
        <v>1000</v>
      </c>
      <c r="F64">
        <v>977152</v>
      </c>
      <c r="G64">
        <v>1044682</v>
      </c>
      <c r="H64">
        <v>0</v>
      </c>
      <c r="I64">
        <v>1003</v>
      </c>
      <c r="J64">
        <v>1010</v>
      </c>
      <c r="K64">
        <v>1012</v>
      </c>
      <c r="L64">
        <v>30</v>
      </c>
      <c r="M64" t="s">
        <v>21</v>
      </c>
      <c r="N64" t="s">
        <v>17</v>
      </c>
      <c r="O64" t="s">
        <v>17</v>
      </c>
      <c r="P64">
        <v>76538</v>
      </c>
      <c r="Q64" s="1">
        <v>42768.396527777775</v>
      </c>
      <c r="R64">
        <v>0</v>
      </c>
      <c r="S64" t="s">
        <v>518</v>
      </c>
      <c r="T64" t="s">
        <v>518</v>
      </c>
      <c r="U64">
        <v>0</v>
      </c>
      <c r="V64">
        <v>-7353.65</v>
      </c>
      <c r="W64">
        <v>0</v>
      </c>
      <c r="X64">
        <v>0</v>
      </c>
      <c r="Y64" s="1">
        <v>42768.396527777775</v>
      </c>
      <c r="Z64">
        <v>0</v>
      </c>
      <c r="AA64" t="s">
        <v>518</v>
      </c>
      <c r="AB64">
        <v>1</v>
      </c>
      <c r="AC64" s="1">
        <v>42768.396527777775</v>
      </c>
      <c r="AD64">
        <v>0</v>
      </c>
      <c r="AE64" t="s">
        <v>518</v>
      </c>
      <c r="AF64">
        <v>0</v>
      </c>
      <c r="AG64" t="s">
        <v>518</v>
      </c>
      <c r="AH64" t="s">
        <v>518</v>
      </c>
      <c r="AI64">
        <v>0</v>
      </c>
      <c r="AJ64">
        <v>0</v>
      </c>
      <c r="AK64" t="s">
        <v>518</v>
      </c>
      <c r="AL64" t="s">
        <v>518</v>
      </c>
      <c r="AM64" t="s">
        <v>518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1045026</v>
      </c>
    </row>
    <row r="65" spans="1:47" x14ac:dyDescent="0.25">
      <c r="A65" t="s">
        <v>520</v>
      </c>
      <c r="B65" s="2">
        <v>167901</v>
      </c>
      <c r="C65" t="s">
        <v>1094</v>
      </c>
      <c r="D65">
        <v>0</v>
      </c>
      <c r="E65">
        <v>1000</v>
      </c>
      <c r="F65">
        <v>965710</v>
      </c>
      <c r="G65">
        <v>1027637</v>
      </c>
      <c r="H65">
        <v>0</v>
      </c>
      <c r="I65">
        <v>1003</v>
      </c>
      <c r="J65">
        <v>1007</v>
      </c>
      <c r="K65">
        <v>1009</v>
      </c>
      <c r="L65">
        <v>30</v>
      </c>
      <c r="M65" t="s">
        <v>21</v>
      </c>
      <c r="N65" t="s">
        <v>17</v>
      </c>
      <c r="O65" t="s">
        <v>17</v>
      </c>
      <c r="P65">
        <v>75820</v>
      </c>
      <c r="Q65" s="1">
        <v>42754.604166666664</v>
      </c>
      <c r="R65">
        <v>0</v>
      </c>
      <c r="S65" t="s">
        <v>518</v>
      </c>
      <c r="T65" t="s">
        <v>518</v>
      </c>
      <c r="U65">
        <v>0</v>
      </c>
      <c r="V65">
        <v>-4244.2700000000004</v>
      </c>
      <c r="W65">
        <v>0</v>
      </c>
      <c r="X65">
        <v>0</v>
      </c>
      <c r="Y65" s="1">
        <v>42754.604166666664</v>
      </c>
      <c r="Z65">
        <v>0</v>
      </c>
      <c r="AA65" t="s">
        <v>518</v>
      </c>
      <c r="AB65">
        <v>1</v>
      </c>
      <c r="AC65" s="1">
        <v>42754.604166666664</v>
      </c>
      <c r="AD65">
        <v>0</v>
      </c>
      <c r="AE65" t="s">
        <v>518</v>
      </c>
      <c r="AF65">
        <v>0</v>
      </c>
      <c r="AG65" t="s">
        <v>518</v>
      </c>
      <c r="AH65" t="s">
        <v>518</v>
      </c>
      <c r="AI65">
        <v>0</v>
      </c>
      <c r="AJ65">
        <v>0</v>
      </c>
      <c r="AK65" t="s">
        <v>518</v>
      </c>
      <c r="AL65" t="s">
        <v>518</v>
      </c>
      <c r="AM65" t="s">
        <v>518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1028317</v>
      </c>
    </row>
    <row r="66" spans="1:47" x14ac:dyDescent="0.25">
      <c r="A66" t="s">
        <v>520</v>
      </c>
      <c r="B66" s="2">
        <v>167095</v>
      </c>
      <c r="C66" t="s">
        <v>1095</v>
      </c>
      <c r="D66">
        <v>0</v>
      </c>
      <c r="E66">
        <v>1000</v>
      </c>
      <c r="F66">
        <v>961883</v>
      </c>
      <c r="G66">
        <v>1018794</v>
      </c>
      <c r="H66">
        <v>0</v>
      </c>
      <c r="I66">
        <v>1003</v>
      </c>
      <c r="J66">
        <v>1047</v>
      </c>
      <c r="K66">
        <v>1054</v>
      </c>
      <c r="L66">
        <v>30</v>
      </c>
      <c r="M66" t="s">
        <v>20</v>
      </c>
      <c r="N66" t="s">
        <v>17</v>
      </c>
      <c r="O66" t="s">
        <v>17</v>
      </c>
      <c r="P66">
        <v>75488</v>
      </c>
      <c r="Q66" s="1">
        <v>42747.574305555558</v>
      </c>
      <c r="R66">
        <v>0</v>
      </c>
      <c r="S66" t="s">
        <v>518</v>
      </c>
      <c r="T66" t="s">
        <v>518</v>
      </c>
      <c r="U66">
        <v>0</v>
      </c>
      <c r="V66">
        <v>-3210.41</v>
      </c>
      <c r="W66">
        <v>0</v>
      </c>
      <c r="X66">
        <v>0</v>
      </c>
      <c r="Y66" s="1">
        <v>42747.574305555558</v>
      </c>
      <c r="Z66">
        <v>0</v>
      </c>
      <c r="AA66" t="s">
        <v>518</v>
      </c>
      <c r="AB66">
        <v>1</v>
      </c>
      <c r="AC66" s="1">
        <v>42747.574305555558</v>
      </c>
      <c r="AD66">
        <v>0</v>
      </c>
      <c r="AE66" t="s">
        <v>518</v>
      </c>
      <c r="AF66">
        <v>0</v>
      </c>
      <c r="AG66" t="s">
        <v>518</v>
      </c>
      <c r="AH66" t="s">
        <v>518</v>
      </c>
      <c r="AI66">
        <v>0</v>
      </c>
      <c r="AJ66">
        <v>0</v>
      </c>
      <c r="AK66" t="s">
        <v>518</v>
      </c>
      <c r="AL66" t="s">
        <v>518</v>
      </c>
      <c r="AM66" t="s">
        <v>518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1019704</v>
      </c>
    </row>
    <row r="67" spans="1:47" x14ac:dyDescent="0.25">
      <c r="A67" t="s">
        <v>520</v>
      </c>
      <c r="B67" s="2">
        <v>166565</v>
      </c>
      <c r="C67" t="s">
        <v>1096</v>
      </c>
      <c r="D67">
        <v>0</v>
      </c>
      <c r="E67">
        <v>1000</v>
      </c>
      <c r="F67">
        <v>935368</v>
      </c>
      <c r="G67">
        <v>1011565</v>
      </c>
      <c r="H67">
        <v>0</v>
      </c>
      <c r="I67">
        <v>1003</v>
      </c>
      <c r="J67">
        <v>1010</v>
      </c>
      <c r="K67">
        <v>1012</v>
      </c>
      <c r="L67">
        <v>30</v>
      </c>
      <c r="M67" t="s">
        <v>20</v>
      </c>
      <c r="N67" t="s">
        <v>17</v>
      </c>
      <c r="O67" t="s">
        <v>17</v>
      </c>
      <c r="P67">
        <v>73195</v>
      </c>
      <c r="Q67" s="1">
        <v>42740.598611111112</v>
      </c>
      <c r="R67">
        <v>0</v>
      </c>
      <c r="S67" t="s">
        <v>518</v>
      </c>
      <c r="T67" t="s">
        <v>518</v>
      </c>
      <c r="U67">
        <v>0</v>
      </c>
      <c r="V67">
        <v>-6803.2</v>
      </c>
      <c r="W67">
        <v>0</v>
      </c>
      <c r="X67">
        <v>0</v>
      </c>
      <c r="Y67" s="1">
        <v>42740.598611111112</v>
      </c>
      <c r="Z67">
        <v>0</v>
      </c>
      <c r="AA67" t="s">
        <v>518</v>
      </c>
      <c r="AB67">
        <v>1</v>
      </c>
      <c r="AC67" s="1">
        <v>42740.598611111112</v>
      </c>
      <c r="AD67">
        <v>0</v>
      </c>
      <c r="AE67" t="s">
        <v>518</v>
      </c>
      <c r="AF67">
        <v>0</v>
      </c>
      <c r="AG67" t="s">
        <v>518</v>
      </c>
      <c r="AH67" t="s">
        <v>518</v>
      </c>
      <c r="AI67">
        <v>0</v>
      </c>
      <c r="AJ67">
        <v>0</v>
      </c>
      <c r="AK67" t="s">
        <v>518</v>
      </c>
      <c r="AL67" t="s">
        <v>518</v>
      </c>
      <c r="AM67" t="s">
        <v>518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1012063</v>
      </c>
    </row>
    <row r="68" spans="1:47" x14ac:dyDescent="0.25">
      <c r="A68" t="s">
        <v>520</v>
      </c>
      <c r="B68" s="2">
        <v>166294</v>
      </c>
      <c r="C68" t="s">
        <v>1097</v>
      </c>
      <c r="D68">
        <v>0</v>
      </c>
      <c r="E68">
        <v>1000</v>
      </c>
      <c r="F68">
        <v>940807</v>
      </c>
      <c r="G68">
        <v>1011135</v>
      </c>
      <c r="H68">
        <v>0</v>
      </c>
      <c r="I68">
        <v>1003</v>
      </c>
      <c r="J68">
        <v>1007</v>
      </c>
      <c r="K68">
        <v>1009</v>
      </c>
      <c r="L68">
        <v>30</v>
      </c>
      <c r="M68" t="s">
        <v>20</v>
      </c>
      <c r="N68" t="s">
        <v>17</v>
      </c>
      <c r="O68" t="s">
        <v>17</v>
      </c>
      <c r="P68">
        <v>73561</v>
      </c>
      <c r="Q68" s="1">
        <v>42740.377083333333</v>
      </c>
      <c r="R68">
        <v>0</v>
      </c>
      <c r="S68" t="s">
        <v>518</v>
      </c>
      <c r="T68" t="s">
        <v>518</v>
      </c>
      <c r="U68">
        <v>0</v>
      </c>
      <c r="V68">
        <v>-3274.46</v>
      </c>
      <c r="W68">
        <v>0</v>
      </c>
      <c r="X68">
        <v>0</v>
      </c>
      <c r="Y68" s="1">
        <v>42740.377083333333</v>
      </c>
      <c r="Z68">
        <v>0</v>
      </c>
      <c r="AA68" t="s">
        <v>518</v>
      </c>
      <c r="AB68">
        <v>1</v>
      </c>
      <c r="AC68" s="1">
        <v>42740.377083333333</v>
      </c>
      <c r="AD68">
        <v>0</v>
      </c>
      <c r="AE68" t="s">
        <v>518</v>
      </c>
      <c r="AF68">
        <v>0</v>
      </c>
      <c r="AG68" t="s">
        <v>518</v>
      </c>
      <c r="AH68" t="s">
        <v>518</v>
      </c>
      <c r="AI68">
        <v>0</v>
      </c>
      <c r="AJ68">
        <v>0</v>
      </c>
      <c r="AK68" t="s">
        <v>518</v>
      </c>
      <c r="AL68" t="s">
        <v>518</v>
      </c>
      <c r="AM68" t="s">
        <v>518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1011557</v>
      </c>
    </row>
    <row r="69" spans="1:47" x14ac:dyDescent="0.25">
      <c r="A69" t="s">
        <v>520</v>
      </c>
      <c r="B69" s="2">
        <v>166296</v>
      </c>
      <c r="C69" t="s">
        <v>1098</v>
      </c>
      <c r="D69">
        <v>0</v>
      </c>
      <c r="E69">
        <v>1000</v>
      </c>
      <c r="F69">
        <v>955064</v>
      </c>
      <c r="G69">
        <v>1011135</v>
      </c>
      <c r="H69">
        <v>0</v>
      </c>
      <c r="I69">
        <v>1003</v>
      </c>
      <c r="J69">
        <v>1007</v>
      </c>
      <c r="K69">
        <v>1009</v>
      </c>
      <c r="L69">
        <v>30</v>
      </c>
      <c r="M69" t="s">
        <v>21</v>
      </c>
      <c r="N69" t="s">
        <v>17</v>
      </c>
      <c r="O69" t="s">
        <v>17</v>
      </c>
      <c r="P69">
        <v>74651</v>
      </c>
      <c r="Q69" s="1">
        <v>42740.377083333333</v>
      </c>
      <c r="R69">
        <v>0</v>
      </c>
      <c r="S69" t="s">
        <v>518</v>
      </c>
      <c r="T69" t="s">
        <v>518</v>
      </c>
      <c r="U69">
        <v>0</v>
      </c>
      <c r="V69">
        <v>-372.19</v>
      </c>
      <c r="W69">
        <v>0</v>
      </c>
      <c r="X69">
        <v>0</v>
      </c>
      <c r="Y69" s="1">
        <v>42740.377083333333</v>
      </c>
      <c r="Z69">
        <v>0</v>
      </c>
      <c r="AA69" t="s">
        <v>518</v>
      </c>
      <c r="AB69">
        <v>1</v>
      </c>
      <c r="AC69" s="1">
        <v>42740.377083333333</v>
      </c>
      <c r="AD69">
        <v>0</v>
      </c>
      <c r="AE69" t="s">
        <v>518</v>
      </c>
      <c r="AF69">
        <v>0</v>
      </c>
      <c r="AG69" t="s">
        <v>518</v>
      </c>
      <c r="AH69" t="s">
        <v>518</v>
      </c>
      <c r="AI69">
        <v>0</v>
      </c>
      <c r="AJ69">
        <v>0</v>
      </c>
      <c r="AK69" t="s">
        <v>518</v>
      </c>
      <c r="AL69" t="s">
        <v>518</v>
      </c>
      <c r="AM69" t="s">
        <v>518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1011557</v>
      </c>
    </row>
    <row r="70" spans="1:47" x14ac:dyDescent="0.25">
      <c r="A70" t="s">
        <v>520</v>
      </c>
      <c r="B70" s="2">
        <v>163676</v>
      </c>
      <c r="C70" t="s">
        <v>1099</v>
      </c>
      <c r="D70">
        <v>0</v>
      </c>
      <c r="E70">
        <v>1000</v>
      </c>
      <c r="F70">
        <v>902843</v>
      </c>
      <c r="G70">
        <v>996597</v>
      </c>
      <c r="H70">
        <v>0</v>
      </c>
      <c r="I70">
        <v>1003</v>
      </c>
      <c r="J70">
        <v>1047</v>
      </c>
      <c r="K70">
        <v>1054</v>
      </c>
      <c r="L70">
        <v>30</v>
      </c>
      <c r="M70" t="s">
        <v>20</v>
      </c>
      <c r="N70" t="s">
        <v>17</v>
      </c>
      <c r="O70" t="s">
        <v>17</v>
      </c>
      <c r="P70">
        <v>71031</v>
      </c>
      <c r="Q70" s="1">
        <v>42724.606944444444</v>
      </c>
      <c r="R70">
        <v>0</v>
      </c>
      <c r="S70" t="s">
        <v>518</v>
      </c>
      <c r="T70" t="s">
        <v>518</v>
      </c>
      <c r="U70">
        <v>0</v>
      </c>
      <c r="V70">
        <v>-4682.05</v>
      </c>
      <c r="W70">
        <v>0</v>
      </c>
      <c r="X70">
        <v>0</v>
      </c>
      <c r="Y70" s="1">
        <v>42724.606944444444</v>
      </c>
      <c r="Z70">
        <v>0</v>
      </c>
      <c r="AA70" t="s">
        <v>518</v>
      </c>
      <c r="AB70">
        <v>1</v>
      </c>
      <c r="AC70" s="1">
        <v>42724.606944444444</v>
      </c>
      <c r="AD70">
        <v>0</v>
      </c>
      <c r="AE70" t="s">
        <v>518</v>
      </c>
      <c r="AF70">
        <v>0</v>
      </c>
      <c r="AG70" t="s">
        <v>518</v>
      </c>
      <c r="AH70" t="s">
        <v>518</v>
      </c>
      <c r="AI70">
        <v>0</v>
      </c>
      <c r="AJ70">
        <v>0</v>
      </c>
      <c r="AK70" t="s">
        <v>518</v>
      </c>
      <c r="AL70" t="s">
        <v>518</v>
      </c>
      <c r="AM70" t="s">
        <v>518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997424</v>
      </c>
    </row>
    <row r="71" spans="1:47" x14ac:dyDescent="0.25">
      <c r="A71" t="s">
        <v>520</v>
      </c>
      <c r="B71" s="2">
        <v>163692</v>
      </c>
      <c r="C71" t="s">
        <v>1100</v>
      </c>
      <c r="D71">
        <v>0</v>
      </c>
      <c r="E71">
        <v>1000</v>
      </c>
      <c r="F71">
        <v>936703</v>
      </c>
      <c r="G71">
        <v>996597</v>
      </c>
      <c r="H71">
        <v>0</v>
      </c>
      <c r="I71">
        <v>1003</v>
      </c>
      <c r="J71">
        <v>1006</v>
      </c>
      <c r="K71">
        <v>1008</v>
      </c>
      <c r="L71">
        <v>30</v>
      </c>
      <c r="M71" t="s">
        <v>21</v>
      </c>
      <c r="N71" t="s">
        <v>17</v>
      </c>
      <c r="O71" t="s">
        <v>17</v>
      </c>
      <c r="P71">
        <v>73242</v>
      </c>
      <c r="Q71" s="1">
        <v>42724.606944444444</v>
      </c>
      <c r="R71">
        <v>0</v>
      </c>
      <c r="S71" t="s">
        <v>518</v>
      </c>
      <c r="T71" t="s">
        <v>518</v>
      </c>
      <c r="U71">
        <v>0</v>
      </c>
      <c r="V71">
        <v>-5280.71</v>
      </c>
      <c r="W71">
        <v>0</v>
      </c>
      <c r="X71">
        <v>0</v>
      </c>
      <c r="Y71" s="1">
        <v>42724.606944444444</v>
      </c>
      <c r="Z71">
        <v>0</v>
      </c>
      <c r="AA71" t="s">
        <v>518</v>
      </c>
      <c r="AB71">
        <v>1</v>
      </c>
      <c r="AC71" s="1">
        <v>42724.606944444444</v>
      </c>
      <c r="AD71">
        <v>0</v>
      </c>
      <c r="AE71" t="s">
        <v>518</v>
      </c>
      <c r="AF71">
        <v>0</v>
      </c>
      <c r="AG71" t="s">
        <v>518</v>
      </c>
      <c r="AH71" t="s">
        <v>518</v>
      </c>
      <c r="AI71">
        <v>0</v>
      </c>
      <c r="AJ71">
        <v>0</v>
      </c>
      <c r="AK71" t="s">
        <v>518</v>
      </c>
      <c r="AL71" t="s">
        <v>518</v>
      </c>
      <c r="AM71" t="s">
        <v>518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997424</v>
      </c>
    </row>
    <row r="72" spans="1:47" x14ac:dyDescent="0.25">
      <c r="A72" t="s">
        <v>520</v>
      </c>
      <c r="B72" s="2">
        <v>158923</v>
      </c>
      <c r="C72" t="s">
        <v>1101</v>
      </c>
      <c r="D72">
        <v>0</v>
      </c>
      <c r="E72">
        <v>1000</v>
      </c>
      <c r="F72">
        <v>894324</v>
      </c>
      <c r="G72">
        <v>984939</v>
      </c>
      <c r="H72">
        <v>0</v>
      </c>
      <c r="I72">
        <v>1003</v>
      </c>
      <c r="J72">
        <v>1011</v>
      </c>
      <c r="K72">
        <v>1013</v>
      </c>
      <c r="L72">
        <v>30</v>
      </c>
      <c r="M72" t="s">
        <v>21</v>
      </c>
      <c r="N72" t="s">
        <v>17</v>
      </c>
      <c r="O72" t="s">
        <v>17</v>
      </c>
      <c r="P72">
        <v>70472</v>
      </c>
      <c r="Q72" s="1">
        <v>42712.390972222223</v>
      </c>
      <c r="R72">
        <v>0</v>
      </c>
      <c r="S72" t="s">
        <v>518</v>
      </c>
      <c r="T72" t="s">
        <v>518</v>
      </c>
      <c r="U72">
        <v>0</v>
      </c>
      <c r="V72">
        <v>-1687.37</v>
      </c>
      <c r="W72">
        <v>0</v>
      </c>
      <c r="X72">
        <v>0</v>
      </c>
      <c r="Y72" s="1">
        <v>42712.390972222223</v>
      </c>
      <c r="Z72">
        <v>0</v>
      </c>
      <c r="AA72" t="s">
        <v>518</v>
      </c>
      <c r="AB72">
        <v>1</v>
      </c>
      <c r="AC72" s="1">
        <v>42712.390972222223</v>
      </c>
      <c r="AD72">
        <v>0</v>
      </c>
      <c r="AE72" t="s">
        <v>518</v>
      </c>
      <c r="AF72">
        <v>0</v>
      </c>
      <c r="AG72" t="s">
        <v>518</v>
      </c>
      <c r="AH72" t="s">
        <v>518</v>
      </c>
      <c r="AI72">
        <v>0</v>
      </c>
      <c r="AJ72">
        <v>0</v>
      </c>
      <c r="AK72" t="s">
        <v>518</v>
      </c>
      <c r="AL72" t="s">
        <v>518</v>
      </c>
      <c r="AM72" t="s">
        <v>518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985339</v>
      </c>
    </row>
    <row r="73" spans="1:47" x14ac:dyDescent="0.25">
      <c r="A73" t="s">
        <v>520</v>
      </c>
      <c r="B73" s="2">
        <v>158328</v>
      </c>
      <c r="C73" t="s">
        <v>1102</v>
      </c>
      <c r="D73">
        <v>0</v>
      </c>
      <c r="E73">
        <v>1000</v>
      </c>
      <c r="F73">
        <v>849066</v>
      </c>
      <c r="G73">
        <v>976973</v>
      </c>
      <c r="H73">
        <v>0</v>
      </c>
      <c r="I73">
        <v>1003</v>
      </c>
      <c r="J73">
        <v>1007</v>
      </c>
      <c r="K73">
        <v>1009</v>
      </c>
      <c r="L73">
        <v>30</v>
      </c>
      <c r="M73" t="s">
        <v>20</v>
      </c>
      <c r="N73" t="s">
        <v>17</v>
      </c>
      <c r="O73" t="s">
        <v>17</v>
      </c>
      <c r="P73">
        <v>67941</v>
      </c>
      <c r="Q73" s="1">
        <v>42710.493750000001</v>
      </c>
      <c r="R73">
        <v>0</v>
      </c>
      <c r="S73" t="s">
        <v>518</v>
      </c>
      <c r="T73" t="s">
        <v>518</v>
      </c>
      <c r="U73">
        <v>0</v>
      </c>
      <c r="V73">
        <v>-2657.44</v>
      </c>
      <c r="W73">
        <v>0</v>
      </c>
      <c r="X73">
        <v>0</v>
      </c>
      <c r="Y73" s="1">
        <v>42710.493750000001</v>
      </c>
      <c r="Z73">
        <v>0</v>
      </c>
      <c r="AA73" t="s">
        <v>518</v>
      </c>
      <c r="AB73">
        <v>1</v>
      </c>
      <c r="AC73" s="1">
        <v>42710.493750000001</v>
      </c>
      <c r="AD73">
        <v>0</v>
      </c>
      <c r="AE73" t="s">
        <v>518</v>
      </c>
      <c r="AF73">
        <v>0</v>
      </c>
      <c r="AG73" t="s">
        <v>518</v>
      </c>
      <c r="AH73" t="s">
        <v>518</v>
      </c>
      <c r="AI73">
        <v>0</v>
      </c>
      <c r="AJ73">
        <v>0</v>
      </c>
      <c r="AK73" t="s">
        <v>518</v>
      </c>
      <c r="AL73" t="s">
        <v>518</v>
      </c>
      <c r="AM73" t="s">
        <v>518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982419</v>
      </c>
    </row>
    <row r="74" spans="1:47" x14ac:dyDescent="0.25">
      <c r="A74" t="s">
        <v>520</v>
      </c>
      <c r="B74" s="2">
        <v>158344</v>
      </c>
      <c r="C74" t="s">
        <v>1103</v>
      </c>
      <c r="D74">
        <v>0</v>
      </c>
      <c r="E74">
        <v>1000</v>
      </c>
      <c r="F74">
        <v>909334</v>
      </c>
      <c r="G74">
        <v>976973</v>
      </c>
      <c r="H74">
        <v>0</v>
      </c>
      <c r="I74">
        <v>1003</v>
      </c>
      <c r="J74">
        <v>1011</v>
      </c>
      <c r="K74">
        <v>1013</v>
      </c>
      <c r="L74">
        <v>30</v>
      </c>
      <c r="M74" t="s">
        <v>21</v>
      </c>
      <c r="N74" t="s">
        <v>17</v>
      </c>
      <c r="O74" t="s">
        <v>17</v>
      </c>
      <c r="P74">
        <v>71431</v>
      </c>
      <c r="Q74" s="1">
        <v>42710.493750000001</v>
      </c>
      <c r="R74">
        <v>0</v>
      </c>
      <c r="S74" t="s">
        <v>518</v>
      </c>
      <c r="T74" t="s">
        <v>518</v>
      </c>
      <c r="U74">
        <v>0</v>
      </c>
      <c r="V74">
        <v>-12020.5</v>
      </c>
      <c r="W74">
        <v>0</v>
      </c>
      <c r="X74">
        <v>0</v>
      </c>
      <c r="Y74" s="1">
        <v>42710.493750000001</v>
      </c>
      <c r="Z74">
        <v>0</v>
      </c>
      <c r="AA74" t="s">
        <v>518</v>
      </c>
      <c r="AB74">
        <v>1</v>
      </c>
      <c r="AC74" s="1">
        <v>42710.493750000001</v>
      </c>
      <c r="AD74">
        <v>0</v>
      </c>
      <c r="AE74" t="s">
        <v>518</v>
      </c>
      <c r="AF74">
        <v>0</v>
      </c>
      <c r="AG74" t="s">
        <v>518</v>
      </c>
      <c r="AH74" t="s">
        <v>518</v>
      </c>
      <c r="AI74">
        <v>0</v>
      </c>
      <c r="AJ74">
        <v>0</v>
      </c>
      <c r="AK74" t="s">
        <v>518</v>
      </c>
      <c r="AL74" t="s">
        <v>518</v>
      </c>
      <c r="AM74" t="s">
        <v>518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982419</v>
      </c>
    </row>
    <row r="75" spans="1:47" x14ac:dyDescent="0.25">
      <c r="A75" t="s">
        <v>520</v>
      </c>
      <c r="B75" s="2">
        <v>156561</v>
      </c>
      <c r="C75" t="s">
        <v>1104</v>
      </c>
      <c r="D75">
        <v>0</v>
      </c>
      <c r="E75">
        <v>1000</v>
      </c>
      <c r="F75">
        <v>895390</v>
      </c>
      <c r="G75">
        <v>969867</v>
      </c>
      <c r="H75">
        <v>0</v>
      </c>
      <c r="I75">
        <v>1003</v>
      </c>
      <c r="J75">
        <v>1047</v>
      </c>
      <c r="K75">
        <v>1054</v>
      </c>
      <c r="L75">
        <v>30</v>
      </c>
      <c r="M75" t="s">
        <v>20</v>
      </c>
      <c r="N75" t="s">
        <v>17</v>
      </c>
      <c r="O75" t="s">
        <v>17</v>
      </c>
      <c r="P75">
        <v>70576</v>
      </c>
      <c r="Q75" s="1">
        <v>42698.40347222222</v>
      </c>
      <c r="R75">
        <v>0</v>
      </c>
      <c r="S75" t="s">
        <v>518</v>
      </c>
      <c r="T75" t="s">
        <v>518</v>
      </c>
      <c r="U75">
        <v>0</v>
      </c>
      <c r="V75">
        <v>-395.92</v>
      </c>
      <c r="W75">
        <v>0</v>
      </c>
      <c r="X75">
        <v>0</v>
      </c>
      <c r="Y75" s="1">
        <v>42698.40347222222</v>
      </c>
      <c r="Z75">
        <v>0</v>
      </c>
      <c r="AA75" t="s">
        <v>518</v>
      </c>
      <c r="AB75">
        <v>1</v>
      </c>
      <c r="AC75" s="1">
        <v>42698.40347222222</v>
      </c>
      <c r="AD75">
        <v>0</v>
      </c>
      <c r="AE75" t="s">
        <v>518</v>
      </c>
      <c r="AF75">
        <v>0</v>
      </c>
      <c r="AG75" t="s">
        <v>518</v>
      </c>
      <c r="AH75" t="s">
        <v>518</v>
      </c>
      <c r="AI75">
        <v>0</v>
      </c>
      <c r="AJ75">
        <v>0</v>
      </c>
      <c r="AK75" t="s">
        <v>518</v>
      </c>
      <c r="AL75" t="s">
        <v>518</v>
      </c>
      <c r="AM75" t="s">
        <v>518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970164</v>
      </c>
    </row>
    <row r="76" spans="1:47" x14ac:dyDescent="0.25">
      <c r="A76" t="s">
        <v>520</v>
      </c>
      <c r="B76" s="2">
        <v>156562</v>
      </c>
      <c r="C76" t="s">
        <v>1105</v>
      </c>
      <c r="D76">
        <v>0</v>
      </c>
      <c r="E76">
        <v>1000</v>
      </c>
      <c r="F76">
        <v>895391</v>
      </c>
      <c r="G76">
        <v>969867</v>
      </c>
      <c r="H76">
        <v>0</v>
      </c>
      <c r="I76">
        <v>1003</v>
      </c>
      <c r="J76">
        <v>1047</v>
      </c>
      <c r="K76">
        <v>1054</v>
      </c>
      <c r="L76">
        <v>30</v>
      </c>
      <c r="M76" t="s">
        <v>21</v>
      </c>
      <c r="N76" t="s">
        <v>17</v>
      </c>
      <c r="O76" t="s">
        <v>17</v>
      </c>
      <c r="P76">
        <v>70577</v>
      </c>
      <c r="Q76" s="1">
        <v>42698.40347222222</v>
      </c>
      <c r="R76">
        <v>0</v>
      </c>
      <c r="S76" t="s">
        <v>518</v>
      </c>
      <c r="T76" t="s">
        <v>518</v>
      </c>
      <c r="U76">
        <v>0</v>
      </c>
      <c r="V76">
        <v>-5585.69</v>
      </c>
      <c r="W76">
        <v>0</v>
      </c>
      <c r="X76">
        <v>0</v>
      </c>
      <c r="Y76" s="1">
        <v>42698.40347222222</v>
      </c>
      <c r="Z76">
        <v>0</v>
      </c>
      <c r="AA76" t="s">
        <v>518</v>
      </c>
      <c r="AB76">
        <v>1</v>
      </c>
      <c r="AC76" s="1">
        <v>42698.40347222222</v>
      </c>
      <c r="AD76">
        <v>0</v>
      </c>
      <c r="AE76" t="s">
        <v>518</v>
      </c>
      <c r="AF76">
        <v>0</v>
      </c>
      <c r="AG76" t="s">
        <v>518</v>
      </c>
      <c r="AH76" t="s">
        <v>518</v>
      </c>
      <c r="AI76">
        <v>0</v>
      </c>
      <c r="AJ76">
        <v>0</v>
      </c>
      <c r="AK76" t="s">
        <v>518</v>
      </c>
      <c r="AL76" t="s">
        <v>518</v>
      </c>
      <c r="AM76" t="s">
        <v>518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970164</v>
      </c>
    </row>
    <row r="77" spans="1:47" x14ac:dyDescent="0.25">
      <c r="A77" t="s">
        <v>520</v>
      </c>
      <c r="B77" s="2">
        <v>154352</v>
      </c>
      <c r="C77" t="s">
        <v>1106</v>
      </c>
      <c r="D77">
        <v>0</v>
      </c>
      <c r="E77">
        <v>1000</v>
      </c>
      <c r="F77">
        <v>890418</v>
      </c>
      <c r="G77">
        <v>952774</v>
      </c>
      <c r="H77">
        <v>0</v>
      </c>
      <c r="I77">
        <v>1003</v>
      </c>
      <c r="J77">
        <v>1006</v>
      </c>
      <c r="K77">
        <v>1008</v>
      </c>
      <c r="L77">
        <v>30</v>
      </c>
      <c r="M77" t="s">
        <v>21</v>
      </c>
      <c r="N77" t="s">
        <v>17</v>
      </c>
      <c r="O77" t="s">
        <v>17</v>
      </c>
      <c r="P77">
        <v>70249</v>
      </c>
      <c r="Q77" s="1">
        <v>42684.431944444441</v>
      </c>
      <c r="R77">
        <v>0</v>
      </c>
      <c r="S77" t="s">
        <v>518</v>
      </c>
      <c r="T77" t="s">
        <v>518</v>
      </c>
      <c r="U77">
        <v>0</v>
      </c>
      <c r="V77">
        <v>-1915.11</v>
      </c>
      <c r="W77">
        <v>0</v>
      </c>
      <c r="X77">
        <v>0</v>
      </c>
      <c r="Y77" s="1">
        <v>42684.431944444441</v>
      </c>
      <c r="Z77">
        <v>0</v>
      </c>
      <c r="AA77" t="s">
        <v>518</v>
      </c>
      <c r="AB77">
        <v>1</v>
      </c>
      <c r="AC77" s="1">
        <v>42684.431944444441</v>
      </c>
      <c r="AD77">
        <v>0</v>
      </c>
      <c r="AE77" t="s">
        <v>518</v>
      </c>
      <c r="AF77">
        <v>0</v>
      </c>
      <c r="AG77" t="s">
        <v>518</v>
      </c>
      <c r="AH77" t="s">
        <v>518</v>
      </c>
      <c r="AI77">
        <v>0</v>
      </c>
      <c r="AJ77">
        <v>0</v>
      </c>
      <c r="AK77" t="s">
        <v>518</v>
      </c>
      <c r="AL77" t="s">
        <v>518</v>
      </c>
      <c r="AM77" t="s">
        <v>518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953459</v>
      </c>
    </row>
    <row r="78" spans="1:47" x14ac:dyDescent="0.25">
      <c r="A78" t="s">
        <v>520</v>
      </c>
      <c r="B78" s="2">
        <v>152574</v>
      </c>
      <c r="C78" t="s">
        <v>1107</v>
      </c>
      <c r="D78">
        <v>0</v>
      </c>
      <c r="E78">
        <v>1000</v>
      </c>
      <c r="F78">
        <v>797565</v>
      </c>
      <c r="G78">
        <v>946767</v>
      </c>
      <c r="H78">
        <v>0</v>
      </c>
      <c r="I78">
        <v>1003</v>
      </c>
      <c r="J78">
        <v>1006</v>
      </c>
      <c r="K78">
        <v>1008</v>
      </c>
      <c r="L78">
        <v>30</v>
      </c>
      <c r="M78" t="s">
        <v>20</v>
      </c>
      <c r="N78" t="s">
        <v>17</v>
      </c>
      <c r="O78" t="s">
        <v>17</v>
      </c>
      <c r="P78">
        <v>63744</v>
      </c>
      <c r="Q78" s="1">
        <v>42678.481944444444</v>
      </c>
      <c r="R78">
        <v>0</v>
      </c>
      <c r="S78" t="s">
        <v>518</v>
      </c>
      <c r="T78" t="s">
        <v>518</v>
      </c>
      <c r="U78">
        <v>0</v>
      </c>
      <c r="V78">
        <v>-1126.49</v>
      </c>
      <c r="W78">
        <v>0</v>
      </c>
      <c r="X78">
        <v>0</v>
      </c>
      <c r="Y78" s="1">
        <v>42678.481944444444</v>
      </c>
      <c r="Z78">
        <v>0</v>
      </c>
      <c r="AA78" t="s">
        <v>518</v>
      </c>
      <c r="AB78">
        <v>1</v>
      </c>
      <c r="AC78" s="1">
        <v>42678.481944444444</v>
      </c>
      <c r="AD78">
        <v>0</v>
      </c>
      <c r="AE78" t="s">
        <v>518</v>
      </c>
      <c r="AF78">
        <v>0</v>
      </c>
      <c r="AG78" t="s">
        <v>518</v>
      </c>
      <c r="AH78" t="s">
        <v>518</v>
      </c>
      <c r="AI78">
        <v>0</v>
      </c>
      <c r="AJ78">
        <v>0</v>
      </c>
      <c r="AK78" t="s">
        <v>518</v>
      </c>
      <c r="AL78" t="s">
        <v>518</v>
      </c>
      <c r="AM78" t="s">
        <v>518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946942</v>
      </c>
    </row>
    <row r="79" spans="1:47" x14ac:dyDescent="0.25">
      <c r="A79" t="s">
        <v>520</v>
      </c>
      <c r="B79" s="2">
        <v>152604</v>
      </c>
      <c r="C79" t="s">
        <v>1108</v>
      </c>
      <c r="D79">
        <v>0</v>
      </c>
      <c r="E79">
        <v>1000</v>
      </c>
      <c r="F79">
        <v>869831</v>
      </c>
      <c r="G79">
        <v>946767</v>
      </c>
      <c r="H79">
        <v>0</v>
      </c>
      <c r="I79">
        <v>1003</v>
      </c>
      <c r="J79">
        <v>1047</v>
      </c>
      <c r="K79">
        <v>1054</v>
      </c>
      <c r="L79">
        <v>30</v>
      </c>
      <c r="M79" t="s">
        <v>21</v>
      </c>
      <c r="N79" t="s">
        <v>17</v>
      </c>
      <c r="O79" t="s">
        <v>17</v>
      </c>
      <c r="P79">
        <v>69203</v>
      </c>
      <c r="Q79" s="1">
        <v>42678.481944444444</v>
      </c>
      <c r="R79">
        <v>0</v>
      </c>
      <c r="S79" t="s">
        <v>518</v>
      </c>
      <c r="T79" t="s">
        <v>518</v>
      </c>
      <c r="U79">
        <v>0</v>
      </c>
      <c r="V79">
        <v>-4410.66</v>
      </c>
      <c r="W79">
        <v>0</v>
      </c>
      <c r="X79">
        <v>0</v>
      </c>
      <c r="Y79" s="1">
        <v>42678.481944444444</v>
      </c>
      <c r="Z79">
        <v>0</v>
      </c>
      <c r="AA79" t="s">
        <v>518</v>
      </c>
      <c r="AB79">
        <v>1</v>
      </c>
      <c r="AC79" s="1">
        <v>42678.481944444444</v>
      </c>
      <c r="AD79">
        <v>0</v>
      </c>
      <c r="AE79" t="s">
        <v>518</v>
      </c>
      <c r="AF79">
        <v>0</v>
      </c>
      <c r="AG79" t="s">
        <v>518</v>
      </c>
      <c r="AH79" t="s">
        <v>518</v>
      </c>
      <c r="AI79">
        <v>0</v>
      </c>
      <c r="AJ79">
        <v>0</v>
      </c>
      <c r="AK79" t="s">
        <v>518</v>
      </c>
      <c r="AL79" t="s">
        <v>518</v>
      </c>
      <c r="AM79" t="s">
        <v>518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946942</v>
      </c>
    </row>
    <row r="80" spans="1:47" x14ac:dyDescent="0.25">
      <c r="A80" t="s">
        <v>520</v>
      </c>
      <c r="B80" s="2">
        <v>152303</v>
      </c>
      <c r="C80" t="s">
        <v>1109</v>
      </c>
      <c r="D80">
        <v>0</v>
      </c>
      <c r="E80">
        <v>1000</v>
      </c>
      <c r="F80">
        <v>849987</v>
      </c>
      <c r="G80">
        <v>945145</v>
      </c>
      <c r="H80">
        <v>0</v>
      </c>
      <c r="I80">
        <v>1003</v>
      </c>
      <c r="J80">
        <v>1047</v>
      </c>
      <c r="K80">
        <v>1054</v>
      </c>
      <c r="L80">
        <v>30</v>
      </c>
      <c r="M80" t="s">
        <v>21</v>
      </c>
      <c r="N80" t="s">
        <v>17</v>
      </c>
      <c r="O80" t="s">
        <v>17</v>
      </c>
      <c r="P80">
        <v>68009</v>
      </c>
      <c r="Q80" s="1">
        <v>42677.347222222219</v>
      </c>
      <c r="R80">
        <v>0</v>
      </c>
      <c r="S80" t="s">
        <v>518</v>
      </c>
      <c r="T80" t="s">
        <v>518</v>
      </c>
      <c r="U80">
        <v>0</v>
      </c>
      <c r="V80">
        <v>-2591.1</v>
      </c>
      <c r="W80">
        <v>0</v>
      </c>
      <c r="X80">
        <v>0</v>
      </c>
      <c r="Y80" s="1">
        <v>42677.347222222219</v>
      </c>
      <c r="Z80">
        <v>0</v>
      </c>
      <c r="AA80" t="s">
        <v>518</v>
      </c>
      <c r="AB80">
        <v>1</v>
      </c>
      <c r="AC80" s="1">
        <v>42677.347222222219</v>
      </c>
      <c r="AD80">
        <v>0</v>
      </c>
      <c r="AE80" t="s">
        <v>518</v>
      </c>
      <c r="AF80">
        <v>0</v>
      </c>
      <c r="AG80" t="s">
        <v>518</v>
      </c>
      <c r="AH80" t="s">
        <v>518</v>
      </c>
      <c r="AI80">
        <v>0</v>
      </c>
      <c r="AJ80">
        <v>0</v>
      </c>
      <c r="AK80" t="s">
        <v>518</v>
      </c>
      <c r="AL80" t="s">
        <v>518</v>
      </c>
      <c r="AM80" t="s">
        <v>518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945445</v>
      </c>
    </row>
    <row r="81" spans="1:47" x14ac:dyDescent="0.25">
      <c r="A81" t="s">
        <v>520</v>
      </c>
      <c r="B81" s="2">
        <v>152306</v>
      </c>
      <c r="C81" t="s">
        <v>1110</v>
      </c>
      <c r="D81">
        <v>0</v>
      </c>
      <c r="E81">
        <v>1000</v>
      </c>
      <c r="F81">
        <v>852890</v>
      </c>
      <c r="G81">
        <v>945145</v>
      </c>
      <c r="H81">
        <v>0</v>
      </c>
      <c r="I81">
        <v>1003</v>
      </c>
      <c r="J81">
        <v>1006</v>
      </c>
      <c r="K81">
        <v>1008</v>
      </c>
      <c r="L81">
        <v>30</v>
      </c>
      <c r="M81" t="s">
        <v>20</v>
      </c>
      <c r="N81" t="s">
        <v>17</v>
      </c>
      <c r="O81" t="s">
        <v>17</v>
      </c>
      <c r="P81">
        <v>68158</v>
      </c>
      <c r="Q81" s="1">
        <v>42677.347222222219</v>
      </c>
      <c r="R81">
        <v>0</v>
      </c>
      <c r="S81" t="s">
        <v>518</v>
      </c>
      <c r="T81" t="s">
        <v>518</v>
      </c>
      <c r="U81">
        <v>0</v>
      </c>
      <c r="V81">
        <v>-465.56</v>
      </c>
      <c r="W81">
        <v>0</v>
      </c>
      <c r="X81">
        <v>0</v>
      </c>
      <c r="Y81" s="1">
        <v>42677.347222222219</v>
      </c>
      <c r="Z81">
        <v>0</v>
      </c>
      <c r="AA81" t="s">
        <v>518</v>
      </c>
      <c r="AB81">
        <v>1</v>
      </c>
      <c r="AC81" s="1">
        <v>42677.347222222219</v>
      </c>
      <c r="AD81">
        <v>0</v>
      </c>
      <c r="AE81" t="s">
        <v>518</v>
      </c>
      <c r="AF81">
        <v>0</v>
      </c>
      <c r="AG81" t="s">
        <v>518</v>
      </c>
      <c r="AH81" t="s">
        <v>518</v>
      </c>
      <c r="AI81">
        <v>0</v>
      </c>
      <c r="AJ81">
        <v>0</v>
      </c>
      <c r="AK81" t="s">
        <v>518</v>
      </c>
      <c r="AL81" t="s">
        <v>518</v>
      </c>
      <c r="AM81" t="s">
        <v>518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945445</v>
      </c>
    </row>
    <row r="82" spans="1:47" x14ac:dyDescent="0.25">
      <c r="A82" t="s">
        <v>520</v>
      </c>
      <c r="B82" s="2">
        <v>148996</v>
      </c>
      <c r="C82" t="s">
        <v>1111</v>
      </c>
      <c r="D82">
        <v>0</v>
      </c>
      <c r="E82">
        <v>1000</v>
      </c>
      <c r="F82">
        <v>788635</v>
      </c>
      <c r="G82">
        <v>917860</v>
      </c>
      <c r="H82">
        <v>0</v>
      </c>
      <c r="I82">
        <v>1003</v>
      </c>
      <c r="J82">
        <v>1011</v>
      </c>
      <c r="K82">
        <v>1013</v>
      </c>
      <c r="L82">
        <v>30</v>
      </c>
      <c r="M82" t="s">
        <v>20</v>
      </c>
      <c r="N82" t="s">
        <v>17</v>
      </c>
      <c r="O82" t="s">
        <v>17</v>
      </c>
      <c r="P82">
        <v>63075</v>
      </c>
      <c r="Q82" s="1">
        <v>42657.379166666666</v>
      </c>
      <c r="R82">
        <v>0</v>
      </c>
      <c r="S82" t="s">
        <v>518</v>
      </c>
      <c r="T82" t="s">
        <v>518</v>
      </c>
      <c r="U82">
        <v>0</v>
      </c>
      <c r="V82">
        <v>-5726.6</v>
      </c>
      <c r="W82">
        <v>0</v>
      </c>
      <c r="X82">
        <v>0</v>
      </c>
      <c r="Y82" s="1">
        <v>42657.379166666666</v>
      </c>
      <c r="Z82">
        <v>0</v>
      </c>
      <c r="AA82" t="s">
        <v>518</v>
      </c>
      <c r="AB82">
        <v>1</v>
      </c>
      <c r="AC82" s="1">
        <v>42657.379166666666</v>
      </c>
      <c r="AD82">
        <v>0</v>
      </c>
      <c r="AE82" t="s">
        <v>518</v>
      </c>
      <c r="AF82">
        <v>0</v>
      </c>
      <c r="AG82" t="s">
        <v>518</v>
      </c>
      <c r="AH82" t="s">
        <v>518</v>
      </c>
      <c r="AI82">
        <v>0</v>
      </c>
      <c r="AJ82">
        <v>0</v>
      </c>
      <c r="AK82" t="s">
        <v>518</v>
      </c>
      <c r="AL82" t="s">
        <v>518</v>
      </c>
      <c r="AM82" t="s">
        <v>518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920402</v>
      </c>
    </row>
    <row r="83" spans="1:47" x14ac:dyDescent="0.25">
      <c r="A83" t="s">
        <v>520</v>
      </c>
      <c r="B83" s="2">
        <v>149019</v>
      </c>
      <c r="C83" t="s">
        <v>1112</v>
      </c>
      <c r="D83">
        <v>0</v>
      </c>
      <c r="E83">
        <v>1000</v>
      </c>
      <c r="F83">
        <v>838739</v>
      </c>
      <c r="G83">
        <v>917860</v>
      </c>
      <c r="H83">
        <v>0</v>
      </c>
      <c r="I83">
        <v>1003</v>
      </c>
      <c r="J83">
        <v>1047</v>
      </c>
      <c r="K83">
        <v>1054</v>
      </c>
      <c r="L83">
        <v>30</v>
      </c>
      <c r="M83" t="s">
        <v>21</v>
      </c>
      <c r="N83" t="s">
        <v>17</v>
      </c>
      <c r="O83" t="s">
        <v>17</v>
      </c>
      <c r="P83">
        <v>67287</v>
      </c>
      <c r="Q83" s="1">
        <v>42657.379166666666</v>
      </c>
      <c r="R83">
        <v>0</v>
      </c>
      <c r="S83" t="s">
        <v>518</v>
      </c>
      <c r="T83" t="s">
        <v>518</v>
      </c>
      <c r="U83">
        <v>0</v>
      </c>
      <c r="V83">
        <v>-13847.26</v>
      </c>
      <c r="W83">
        <v>0</v>
      </c>
      <c r="X83">
        <v>0</v>
      </c>
      <c r="Y83" s="1">
        <v>42657.379166666666</v>
      </c>
      <c r="Z83">
        <v>0</v>
      </c>
      <c r="AA83" t="s">
        <v>518</v>
      </c>
      <c r="AB83">
        <v>1</v>
      </c>
      <c r="AC83" s="1">
        <v>42657.379166666666</v>
      </c>
      <c r="AD83">
        <v>0</v>
      </c>
      <c r="AE83" t="s">
        <v>518</v>
      </c>
      <c r="AF83">
        <v>0</v>
      </c>
      <c r="AG83" t="s">
        <v>518</v>
      </c>
      <c r="AH83" t="s">
        <v>518</v>
      </c>
      <c r="AI83">
        <v>0</v>
      </c>
      <c r="AJ83">
        <v>0</v>
      </c>
      <c r="AK83" t="s">
        <v>518</v>
      </c>
      <c r="AL83" t="s">
        <v>518</v>
      </c>
      <c r="AM83" t="s">
        <v>518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920402</v>
      </c>
    </row>
    <row r="84" spans="1:47" x14ac:dyDescent="0.25">
      <c r="A84" t="s">
        <v>520</v>
      </c>
      <c r="B84" s="2">
        <v>147334</v>
      </c>
      <c r="C84" t="s">
        <v>1113</v>
      </c>
      <c r="D84">
        <v>0</v>
      </c>
      <c r="E84">
        <v>1000</v>
      </c>
      <c r="F84">
        <v>613546</v>
      </c>
      <c r="G84">
        <v>897415</v>
      </c>
      <c r="H84">
        <v>0</v>
      </c>
      <c r="I84">
        <v>1003</v>
      </c>
      <c r="J84">
        <v>1006</v>
      </c>
      <c r="K84">
        <v>1008</v>
      </c>
      <c r="L84">
        <v>30</v>
      </c>
      <c r="M84" t="s">
        <v>20</v>
      </c>
      <c r="N84" t="s">
        <v>17</v>
      </c>
      <c r="O84" t="s">
        <v>17</v>
      </c>
      <c r="P84">
        <v>48097</v>
      </c>
      <c r="Q84" s="1">
        <v>42642.463888888888</v>
      </c>
      <c r="R84">
        <v>0</v>
      </c>
      <c r="S84" t="s">
        <v>518</v>
      </c>
      <c r="T84" t="s">
        <v>518</v>
      </c>
      <c r="U84">
        <v>0</v>
      </c>
      <c r="V84">
        <v>-5733.37</v>
      </c>
      <c r="W84">
        <v>0</v>
      </c>
      <c r="X84">
        <v>0</v>
      </c>
      <c r="Y84" s="1">
        <v>42642.463888888888</v>
      </c>
      <c r="Z84">
        <v>0</v>
      </c>
      <c r="AA84" t="s">
        <v>518</v>
      </c>
      <c r="AB84">
        <v>1</v>
      </c>
      <c r="AC84" s="1">
        <v>42642.463888888888</v>
      </c>
      <c r="AD84">
        <v>0</v>
      </c>
      <c r="AE84" t="s">
        <v>518</v>
      </c>
      <c r="AF84">
        <v>0</v>
      </c>
      <c r="AG84" t="s">
        <v>518</v>
      </c>
      <c r="AH84" t="s">
        <v>518</v>
      </c>
      <c r="AI84">
        <v>0</v>
      </c>
      <c r="AJ84">
        <v>0</v>
      </c>
      <c r="AK84" t="s">
        <v>518</v>
      </c>
      <c r="AL84" t="s">
        <v>518</v>
      </c>
      <c r="AM84" t="s">
        <v>518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898676</v>
      </c>
    </row>
    <row r="85" spans="1:47" x14ac:dyDescent="0.25">
      <c r="A85" t="s">
        <v>520</v>
      </c>
      <c r="B85" s="2">
        <v>147350</v>
      </c>
      <c r="C85" t="s">
        <v>1114</v>
      </c>
      <c r="D85">
        <v>0</v>
      </c>
      <c r="E85">
        <v>1000</v>
      </c>
      <c r="F85">
        <v>822088</v>
      </c>
      <c r="G85">
        <v>897415</v>
      </c>
      <c r="H85">
        <v>0</v>
      </c>
      <c r="I85">
        <v>1003</v>
      </c>
      <c r="J85">
        <v>1007</v>
      </c>
      <c r="K85">
        <v>1009</v>
      </c>
      <c r="L85">
        <v>30</v>
      </c>
      <c r="M85" t="s">
        <v>21</v>
      </c>
      <c r="N85" t="s">
        <v>17</v>
      </c>
      <c r="O85" t="s">
        <v>17</v>
      </c>
      <c r="P85">
        <v>66195</v>
      </c>
      <c r="Q85" s="1">
        <v>42642.463888888888</v>
      </c>
      <c r="R85">
        <v>0</v>
      </c>
      <c r="S85" t="s">
        <v>518</v>
      </c>
      <c r="T85" t="s">
        <v>518</v>
      </c>
      <c r="U85">
        <v>0</v>
      </c>
      <c r="V85">
        <v>-12983.46</v>
      </c>
      <c r="W85">
        <v>0</v>
      </c>
      <c r="X85">
        <v>0</v>
      </c>
      <c r="Y85" s="1">
        <v>42642.463888888888</v>
      </c>
      <c r="Z85">
        <v>0</v>
      </c>
      <c r="AA85" t="s">
        <v>518</v>
      </c>
      <c r="AB85">
        <v>1</v>
      </c>
      <c r="AC85" s="1">
        <v>42642.463888888888</v>
      </c>
      <c r="AD85">
        <v>0</v>
      </c>
      <c r="AE85" t="s">
        <v>518</v>
      </c>
      <c r="AF85">
        <v>0</v>
      </c>
      <c r="AG85" t="s">
        <v>518</v>
      </c>
      <c r="AH85" t="s">
        <v>518</v>
      </c>
      <c r="AI85">
        <v>0</v>
      </c>
      <c r="AJ85">
        <v>0</v>
      </c>
      <c r="AK85" t="s">
        <v>518</v>
      </c>
      <c r="AL85" t="s">
        <v>518</v>
      </c>
      <c r="AM85" t="s">
        <v>518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898676</v>
      </c>
    </row>
    <row r="86" spans="1:47" x14ac:dyDescent="0.25">
      <c r="A86" t="s">
        <v>520</v>
      </c>
      <c r="B86" s="2">
        <v>146940</v>
      </c>
      <c r="C86" t="s">
        <v>1115</v>
      </c>
      <c r="D86">
        <v>0</v>
      </c>
      <c r="E86">
        <v>1000</v>
      </c>
      <c r="F86">
        <v>785079</v>
      </c>
      <c r="G86">
        <v>889486</v>
      </c>
      <c r="H86">
        <v>0</v>
      </c>
      <c r="I86">
        <v>1003</v>
      </c>
      <c r="J86">
        <v>1011</v>
      </c>
      <c r="K86">
        <v>1013</v>
      </c>
      <c r="L86">
        <v>30</v>
      </c>
      <c r="M86" t="s">
        <v>20</v>
      </c>
      <c r="N86" t="s">
        <v>17</v>
      </c>
      <c r="O86" t="s">
        <v>17</v>
      </c>
      <c r="P86">
        <v>62823</v>
      </c>
      <c r="Q86" s="1">
        <v>42639.619444444441</v>
      </c>
      <c r="R86">
        <v>0</v>
      </c>
      <c r="S86" t="s">
        <v>518</v>
      </c>
      <c r="T86" t="s">
        <v>518</v>
      </c>
      <c r="U86">
        <v>0</v>
      </c>
      <c r="V86">
        <v>-2713.92</v>
      </c>
      <c r="W86">
        <v>0</v>
      </c>
      <c r="X86">
        <v>0</v>
      </c>
      <c r="Y86" s="1">
        <v>42639.619444444441</v>
      </c>
      <c r="Z86">
        <v>0</v>
      </c>
      <c r="AA86" t="s">
        <v>518</v>
      </c>
      <c r="AB86">
        <v>1</v>
      </c>
      <c r="AC86" s="1">
        <v>42639.619444444441</v>
      </c>
      <c r="AD86">
        <v>0</v>
      </c>
      <c r="AE86" t="s">
        <v>518</v>
      </c>
      <c r="AF86">
        <v>0</v>
      </c>
      <c r="AG86" t="s">
        <v>518</v>
      </c>
      <c r="AH86" t="s">
        <v>518</v>
      </c>
      <c r="AI86">
        <v>0</v>
      </c>
      <c r="AJ86">
        <v>0</v>
      </c>
      <c r="AK86" t="s">
        <v>518</v>
      </c>
      <c r="AL86" t="s">
        <v>518</v>
      </c>
      <c r="AM86" t="s">
        <v>518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894715</v>
      </c>
    </row>
    <row r="87" spans="1:47" x14ac:dyDescent="0.25">
      <c r="A87" t="s">
        <v>520</v>
      </c>
      <c r="B87" s="2">
        <v>146949</v>
      </c>
      <c r="C87" t="s">
        <v>1116</v>
      </c>
      <c r="D87">
        <v>0</v>
      </c>
      <c r="E87">
        <v>1000</v>
      </c>
      <c r="F87">
        <v>817495</v>
      </c>
      <c r="G87">
        <v>889486</v>
      </c>
      <c r="H87">
        <v>0</v>
      </c>
      <c r="I87">
        <v>1003</v>
      </c>
      <c r="J87">
        <v>1007</v>
      </c>
      <c r="K87">
        <v>1009</v>
      </c>
      <c r="L87">
        <v>30</v>
      </c>
      <c r="M87" t="s">
        <v>21</v>
      </c>
      <c r="N87" t="s">
        <v>17</v>
      </c>
      <c r="O87" t="s">
        <v>17</v>
      </c>
      <c r="P87">
        <v>65625</v>
      </c>
      <c r="Q87" s="1">
        <v>42639.619444444441</v>
      </c>
      <c r="R87">
        <v>0</v>
      </c>
      <c r="S87" t="s">
        <v>518</v>
      </c>
      <c r="T87" t="s">
        <v>518</v>
      </c>
      <c r="U87">
        <v>0</v>
      </c>
      <c r="V87">
        <v>-5937.47</v>
      </c>
      <c r="W87">
        <v>0</v>
      </c>
      <c r="X87">
        <v>0</v>
      </c>
      <c r="Y87" s="1">
        <v>42639.619444444441</v>
      </c>
      <c r="Z87">
        <v>0</v>
      </c>
      <c r="AA87" t="s">
        <v>518</v>
      </c>
      <c r="AB87">
        <v>1</v>
      </c>
      <c r="AC87" s="1">
        <v>42639.619444444441</v>
      </c>
      <c r="AD87">
        <v>0</v>
      </c>
      <c r="AE87" t="s">
        <v>518</v>
      </c>
      <c r="AF87">
        <v>0</v>
      </c>
      <c r="AG87" t="s">
        <v>518</v>
      </c>
      <c r="AH87" t="s">
        <v>518</v>
      </c>
      <c r="AI87">
        <v>0</v>
      </c>
      <c r="AJ87">
        <v>0</v>
      </c>
      <c r="AK87" t="s">
        <v>518</v>
      </c>
      <c r="AL87" t="s">
        <v>518</v>
      </c>
      <c r="AM87" t="s">
        <v>518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894715</v>
      </c>
    </row>
    <row r="88" spans="1:47" x14ac:dyDescent="0.25">
      <c r="A88" t="s">
        <v>520</v>
      </c>
      <c r="B88" s="2">
        <v>145124</v>
      </c>
      <c r="C88" t="s">
        <v>1117</v>
      </c>
      <c r="D88">
        <v>0</v>
      </c>
      <c r="E88">
        <v>1000</v>
      </c>
      <c r="F88">
        <v>783632</v>
      </c>
      <c r="G88">
        <v>878972</v>
      </c>
      <c r="H88">
        <v>0</v>
      </c>
      <c r="I88">
        <v>1003</v>
      </c>
      <c r="J88">
        <v>1010</v>
      </c>
      <c r="K88">
        <v>1012</v>
      </c>
      <c r="L88">
        <v>30</v>
      </c>
      <c r="M88" t="s">
        <v>20</v>
      </c>
      <c r="N88" t="s">
        <v>17</v>
      </c>
      <c r="O88" t="s">
        <v>17</v>
      </c>
      <c r="P88">
        <v>62601</v>
      </c>
      <c r="Q88" s="1">
        <v>42630.429166666669</v>
      </c>
      <c r="R88">
        <v>0</v>
      </c>
      <c r="S88" t="s">
        <v>518</v>
      </c>
      <c r="T88" t="s">
        <v>518</v>
      </c>
      <c r="U88">
        <v>0</v>
      </c>
      <c r="V88">
        <v>-948.49</v>
      </c>
      <c r="W88">
        <v>0</v>
      </c>
      <c r="X88">
        <v>0</v>
      </c>
      <c r="Y88" s="1">
        <v>42630.429166666669</v>
      </c>
      <c r="Z88">
        <v>0</v>
      </c>
      <c r="AA88" t="s">
        <v>518</v>
      </c>
      <c r="AB88">
        <v>1</v>
      </c>
      <c r="AC88" s="1">
        <v>42630.429166666669</v>
      </c>
      <c r="AD88">
        <v>0</v>
      </c>
      <c r="AE88" t="s">
        <v>518</v>
      </c>
      <c r="AF88">
        <v>0</v>
      </c>
      <c r="AG88" t="s">
        <v>518</v>
      </c>
      <c r="AH88" t="s">
        <v>518</v>
      </c>
      <c r="AI88">
        <v>0</v>
      </c>
      <c r="AJ88">
        <v>0</v>
      </c>
      <c r="AK88" t="s">
        <v>518</v>
      </c>
      <c r="AL88" t="s">
        <v>518</v>
      </c>
      <c r="AM88" t="s">
        <v>518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882798</v>
      </c>
    </row>
    <row r="89" spans="1:47" x14ac:dyDescent="0.25">
      <c r="A89" t="s">
        <v>520</v>
      </c>
      <c r="B89" s="2">
        <v>145143</v>
      </c>
      <c r="C89" t="s">
        <v>1118</v>
      </c>
      <c r="D89">
        <v>0</v>
      </c>
      <c r="E89">
        <v>1000</v>
      </c>
      <c r="F89">
        <v>804168</v>
      </c>
      <c r="G89">
        <v>878972</v>
      </c>
      <c r="H89">
        <v>0</v>
      </c>
      <c r="I89">
        <v>1003</v>
      </c>
      <c r="J89">
        <v>1007</v>
      </c>
      <c r="K89">
        <v>1009</v>
      </c>
      <c r="L89">
        <v>30</v>
      </c>
      <c r="M89" t="s">
        <v>21</v>
      </c>
      <c r="N89" t="s">
        <v>17</v>
      </c>
      <c r="O89" t="s">
        <v>17</v>
      </c>
      <c r="P89">
        <v>64268</v>
      </c>
      <c r="Q89" s="1">
        <v>42630.429166666669</v>
      </c>
      <c r="R89">
        <v>0</v>
      </c>
      <c r="S89" t="s">
        <v>518</v>
      </c>
      <c r="T89" t="s">
        <v>518</v>
      </c>
      <c r="U89">
        <v>0</v>
      </c>
      <c r="V89">
        <v>-13520.68</v>
      </c>
      <c r="W89">
        <v>0</v>
      </c>
      <c r="X89">
        <v>0</v>
      </c>
      <c r="Y89" s="1">
        <v>42630.429166666669</v>
      </c>
      <c r="Z89">
        <v>0</v>
      </c>
      <c r="AA89" t="s">
        <v>518</v>
      </c>
      <c r="AB89">
        <v>1</v>
      </c>
      <c r="AC89" s="1">
        <v>42630.429166666669</v>
      </c>
      <c r="AD89">
        <v>0</v>
      </c>
      <c r="AE89" t="s">
        <v>518</v>
      </c>
      <c r="AF89">
        <v>0</v>
      </c>
      <c r="AG89" t="s">
        <v>518</v>
      </c>
      <c r="AH89" t="s">
        <v>518</v>
      </c>
      <c r="AI89">
        <v>0</v>
      </c>
      <c r="AJ89">
        <v>0</v>
      </c>
      <c r="AK89" t="s">
        <v>518</v>
      </c>
      <c r="AL89" t="s">
        <v>518</v>
      </c>
      <c r="AM89" t="s">
        <v>518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882798</v>
      </c>
    </row>
    <row r="90" spans="1:47" x14ac:dyDescent="0.25">
      <c r="A90" t="s">
        <v>520</v>
      </c>
      <c r="B90" s="2">
        <v>144309</v>
      </c>
      <c r="C90" t="s">
        <v>1119</v>
      </c>
      <c r="D90">
        <v>0</v>
      </c>
      <c r="E90">
        <v>1000</v>
      </c>
      <c r="F90">
        <v>750172</v>
      </c>
      <c r="G90">
        <v>868419</v>
      </c>
      <c r="H90">
        <v>0</v>
      </c>
      <c r="I90">
        <v>1003</v>
      </c>
      <c r="J90">
        <v>1006</v>
      </c>
      <c r="K90">
        <v>1008</v>
      </c>
      <c r="L90">
        <v>30</v>
      </c>
      <c r="M90" t="s">
        <v>20</v>
      </c>
      <c r="N90" t="s">
        <v>17</v>
      </c>
      <c r="O90" t="s">
        <v>17</v>
      </c>
      <c r="P90">
        <v>58963</v>
      </c>
      <c r="Q90" s="1">
        <v>42627.382638888892</v>
      </c>
      <c r="R90">
        <v>0</v>
      </c>
      <c r="S90" t="s">
        <v>518</v>
      </c>
      <c r="T90" t="s">
        <v>518</v>
      </c>
      <c r="U90">
        <v>0</v>
      </c>
      <c r="V90">
        <v>-5922.19</v>
      </c>
      <c r="W90">
        <v>0</v>
      </c>
      <c r="X90">
        <v>0</v>
      </c>
      <c r="Y90" s="1">
        <v>42627.382638888892</v>
      </c>
      <c r="Z90">
        <v>0</v>
      </c>
      <c r="AA90" t="s">
        <v>518</v>
      </c>
      <c r="AB90">
        <v>1</v>
      </c>
      <c r="AC90" s="1">
        <v>42627.382638888892</v>
      </c>
      <c r="AD90">
        <v>0</v>
      </c>
      <c r="AE90" t="s">
        <v>518</v>
      </c>
      <c r="AF90">
        <v>0</v>
      </c>
      <c r="AG90" t="s">
        <v>518</v>
      </c>
      <c r="AH90" t="s">
        <v>518</v>
      </c>
      <c r="AI90">
        <v>0</v>
      </c>
      <c r="AJ90">
        <v>0</v>
      </c>
      <c r="AK90" t="s">
        <v>518</v>
      </c>
      <c r="AL90" t="s">
        <v>518</v>
      </c>
      <c r="AM90" t="s">
        <v>518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878106</v>
      </c>
    </row>
    <row r="91" spans="1:47" x14ac:dyDescent="0.25">
      <c r="A91" t="s">
        <v>520</v>
      </c>
      <c r="B91" s="2">
        <v>144330</v>
      </c>
      <c r="C91" t="s">
        <v>1120</v>
      </c>
      <c r="D91">
        <v>0</v>
      </c>
      <c r="E91">
        <v>1000</v>
      </c>
      <c r="F91">
        <v>780488</v>
      </c>
      <c r="G91">
        <v>868419</v>
      </c>
      <c r="H91">
        <v>0</v>
      </c>
      <c r="I91">
        <v>1003</v>
      </c>
      <c r="J91">
        <v>1006</v>
      </c>
      <c r="K91">
        <v>1008</v>
      </c>
      <c r="L91">
        <v>30</v>
      </c>
      <c r="M91" t="s">
        <v>21</v>
      </c>
      <c r="N91" t="s">
        <v>17</v>
      </c>
      <c r="O91" t="s">
        <v>17</v>
      </c>
      <c r="P91">
        <v>62272</v>
      </c>
      <c r="Q91" s="1">
        <v>42627.382638888892</v>
      </c>
      <c r="R91">
        <v>0</v>
      </c>
      <c r="S91" t="s">
        <v>518</v>
      </c>
      <c r="T91" t="s">
        <v>518</v>
      </c>
      <c r="U91">
        <v>0</v>
      </c>
      <c r="V91">
        <v>-11020.93</v>
      </c>
      <c r="W91">
        <v>0</v>
      </c>
      <c r="X91">
        <v>0</v>
      </c>
      <c r="Y91" s="1">
        <v>42627.382638888892</v>
      </c>
      <c r="Z91">
        <v>0</v>
      </c>
      <c r="AA91" t="s">
        <v>518</v>
      </c>
      <c r="AB91">
        <v>1</v>
      </c>
      <c r="AC91" s="1">
        <v>42627.382638888892</v>
      </c>
      <c r="AD91">
        <v>0</v>
      </c>
      <c r="AE91" t="s">
        <v>518</v>
      </c>
      <c r="AF91">
        <v>0</v>
      </c>
      <c r="AG91" t="s">
        <v>518</v>
      </c>
      <c r="AH91" t="s">
        <v>518</v>
      </c>
      <c r="AI91">
        <v>0</v>
      </c>
      <c r="AJ91">
        <v>0</v>
      </c>
      <c r="AK91" t="s">
        <v>518</v>
      </c>
      <c r="AL91" t="s">
        <v>518</v>
      </c>
      <c r="AM91" t="s">
        <v>518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878106</v>
      </c>
    </row>
    <row r="92" spans="1:47" x14ac:dyDescent="0.25">
      <c r="A92" t="s">
        <v>520</v>
      </c>
      <c r="B92" s="2">
        <v>143490</v>
      </c>
      <c r="C92" t="s">
        <v>1121</v>
      </c>
      <c r="D92">
        <v>0</v>
      </c>
      <c r="E92">
        <v>1000</v>
      </c>
      <c r="F92">
        <v>728594</v>
      </c>
      <c r="G92">
        <v>856197</v>
      </c>
      <c r="H92">
        <v>0</v>
      </c>
      <c r="I92">
        <v>1003</v>
      </c>
      <c r="J92">
        <v>1011</v>
      </c>
      <c r="K92">
        <v>1013</v>
      </c>
      <c r="L92">
        <v>30</v>
      </c>
      <c r="M92" t="s">
        <v>20</v>
      </c>
      <c r="N92" t="s">
        <v>17</v>
      </c>
      <c r="O92" t="s">
        <v>17</v>
      </c>
      <c r="P92">
        <v>56968</v>
      </c>
      <c r="Q92" s="1">
        <v>42614.413888888892</v>
      </c>
      <c r="R92">
        <v>0</v>
      </c>
      <c r="S92" t="s">
        <v>518</v>
      </c>
      <c r="T92" t="s">
        <v>518</v>
      </c>
      <c r="U92">
        <v>0</v>
      </c>
      <c r="V92">
        <v>-2753.43</v>
      </c>
      <c r="W92">
        <v>0</v>
      </c>
      <c r="X92">
        <v>0</v>
      </c>
      <c r="Y92" s="1">
        <v>42614.413888888892</v>
      </c>
      <c r="Z92">
        <v>0</v>
      </c>
      <c r="AA92" t="s">
        <v>518</v>
      </c>
      <c r="AB92">
        <v>1</v>
      </c>
      <c r="AC92" s="1">
        <v>42614.413888888892</v>
      </c>
      <c r="AD92">
        <v>0</v>
      </c>
      <c r="AE92" t="s">
        <v>518</v>
      </c>
      <c r="AF92">
        <v>0</v>
      </c>
      <c r="AG92" t="s">
        <v>518</v>
      </c>
      <c r="AH92" t="s">
        <v>518</v>
      </c>
      <c r="AI92">
        <v>0</v>
      </c>
      <c r="AJ92">
        <v>0</v>
      </c>
      <c r="AK92" t="s">
        <v>518</v>
      </c>
      <c r="AL92" t="s">
        <v>518</v>
      </c>
      <c r="AM92" t="s">
        <v>518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856500</v>
      </c>
    </row>
    <row r="93" spans="1:47" x14ac:dyDescent="0.25">
      <c r="A93" t="s">
        <v>520</v>
      </c>
      <c r="B93" s="2">
        <v>143493</v>
      </c>
      <c r="C93" t="s">
        <v>1122</v>
      </c>
      <c r="D93">
        <v>0</v>
      </c>
      <c r="E93">
        <v>1000</v>
      </c>
      <c r="F93">
        <v>759821</v>
      </c>
      <c r="G93">
        <v>856197</v>
      </c>
      <c r="H93">
        <v>0</v>
      </c>
      <c r="I93">
        <v>1003</v>
      </c>
      <c r="J93">
        <v>1007</v>
      </c>
      <c r="K93">
        <v>1009</v>
      </c>
      <c r="L93">
        <v>30</v>
      </c>
      <c r="M93" t="s">
        <v>21</v>
      </c>
      <c r="N93" t="s">
        <v>17</v>
      </c>
      <c r="O93" t="s">
        <v>17</v>
      </c>
      <c r="P93">
        <v>60002</v>
      </c>
      <c r="Q93" s="1">
        <v>42614.413888888892</v>
      </c>
      <c r="R93">
        <v>0</v>
      </c>
      <c r="S93" t="s">
        <v>518</v>
      </c>
      <c r="T93" t="s">
        <v>518</v>
      </c>
      <c r="U93">
        <v>0</v>
      </c>
      <c r="V93">
        <v>-377.79</v>
      </c>
      <c r="W93">
        <v>0</v>
      </c>
      <c r="X93">
        <v>0</v>
      </c>
      <c r="Y93" s="1">
        <v>42614.413888888892</v>
      </c>
      <c r="Z93">
        <v>0</v>
      </c>
      <c r="AA93" t="s">
        <v>518</v>
      </c>
      <c r="AB93">
        <v>1</v>
      </c>
      <c r="AC93" s="1">
        <v>42614.413888888892</v>
      </c>
      <c r="AD93">
        <v>0</v>
      </c>
      <c r="AE93" t="s">
        <v>518</v>
      </c>
      <c r="AF93">
        <v>0</v>
      </c>
      <c r="AG93" t="s">
        <v>518</v>
      </c>
      <c r="AH93" t="s">
        <v>518</v>
      </c>
      <c r="AI93">
        <v>0</v>
      </c>
      <c r="AJ93">
        <v>0</v>
      </c>
      <c r="AK93" t="s">
        <v>518</v>
      </c>
      <c r="AL93" t="s">
        <v>518</v>
      </c>
      <c r="AM93" t="s">
        <v>518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856500</v>
      </c>
    </row>
    <row r="94" spans="1:47" x14ac:dyDescent="0.25">
      <c r="A94" t="s">
        <v>520</v>
      </c>
      <c r="B94" s="2">
        <v>142716</v>
      </c>
      <c r="C94" t="s">
        <v>1123</v>
      </c>
      <c r="D94">
        <v>0</v>
      </c>
      <c r="E94">
        <v>1000</v>
      </c>
      <c r="F94">
        <v>742583</v>
      </c>
      <c r="G94">
        <v>848134</v>
      </c>
      <c r="H94">
        <v>0</v>
      </c>
      <c r="I94">
        <v>1003</v>
      </c>
      <c r="J94">
        <v>1007</v>
      </c>
      <c r="K94">
        <v>1009</v>
      </c>
      <c r="L94">
        <v>30</v>
      </c>
      <c r="M94" t="s">
        <v>20</v>
      </c>
      <c r="N94" t="s">
        <v>17</v>
      </c>
      <c r="O94" t="s">
        <v>17</v>
      </c>
      <c r="P94">
        <v>58075</v>
      </c>
      <c r="Q94" s="1">
        <v>42608.37777777778</v>
      </c>
      <c r="R94">
        <v>0</v>
      </c>
      <c r="S94" t="s">
        <v>518</v>
      </c>
      <c r="T94" t="s">
        <v>518</v>
      </c>
      <c r="U94">
        <v>0</v>
      </c>
      <c r="V94">
        <v>-1375.09</v>
      </c>
      <c r="W94">
        <v>0</v>
      </c>
      <c r="X94">
        <v>0</v>
      </c>
      <c r="Y94" s="1">
        <v>42608.37777777778</v>
      </c>
      <c r="Z94">
        <v>0</v>
      </c>
      <c r="AA94" t="s">
        <v>518</v>
      </c>
      <c r="AB94">
        <v>1</v>
      </c>
      <c r="AC94" s="1">
        <v>42608.37777777778</v>
      </c>
      <c r="AD94">
        <v>0</v>
      </c>
      <c r="AE94" t="s">
        <v>518</v>
      </c>
      <c r="AF94">
        <v>0</v>
      </c>
      <c r="AG94" t="s">
        <v>518</v>
      </c>
      <c r="AH94" t="s">
        <v>518</v>
      </c>
      <c r="AI94">
        <v>0</v>
      </c>
      <c r="AJ94">
        <v>0</v>
      </c>
      <c r="AK94" t="s">
        <v>518</v>
      </c>
      <c r="AL94" t="s">
        <v>518</v>
      </c>
      <c r="AM94" t="s">
        <v>518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849661</v>
      </c>
    </row>
    <row r="95" spans="1:47" x14ac:dyDescent="0.25">
      <c r="A95" t="s">
        <v>520</v>
      </c>
      <c r="B95" s="2">
        <v>142717</v>
      </c>
      <c r="C95" t="s">
        <v>1124</v>
      </c>
      <c r="D95">
        <v>0</v>
      </c>
      <c r="E95">
        <v>1000</v>
      </c>
      <c r="F95">
        <v>742584</v>
      </c>
      <c r="G95">
        <v>848134</v>
      </c>
      <c r="H95">
        <v>0</v>
      </c>
      <c r="I95">
        <v>1003</v>
      </c>
      <c r="J95">
        <v>1007</v>
      </c>
      <c r="K95">
        <v>1009</v>
      </c>
      <c r="L95">
        <v>30</v>
      </c>
      <c r="M95" t="s">
        <v>21</v>
      </c>
      <c r="N95" t="s">
        <v>17</v>
      </c>
      <c r="O95" t="s">
        <v>17</v>
      </c>
      <c r="P95">
        <v>58076</v>
      </c>
      <c r="Q95" s="1">
        <v>42608.37777777778</v>
      </c>
      <c r="R95">
        <v>0</v>
      </c>
      <c r="S95" t="s">
        <v>518</v>
      </c>
      <c r="T95" t="s">
        <v>518</v>
      </c>
      <c r="U95">
        <v>0</v>
      </c>
      <c r="V95">
        <v>-12989.14</v>
      </c>
      <c r="W95">
        <v>0</v>
      </c>
      <c r="X95">
        <v>0</v>
      </c>
      <c r="Y95" s="1">
        <v>42608.37777777778</v>
      </c>
      <c r="Z95">
        <v>0</v>
      </c>
      <c r="AA95" t="s">
        <v>518</v>
      </c>
      <c r="AB95">
        <v>1</v>
      </c>
      <c r="AC95" s="1">
        <v>42608.37777777778</v>
      </c>
      <c r="AD95">
        <v>0</v>
      </c>
      <c r="AE95" t="s">
        <v>518</v>
      </c>
      <c r="AF95">
        <v>0</v>
      </c>
      <c r="AG95" t="s">
        <v>518</v>
      </c>
      <c r="AH95" t="s">
        <v>518</v>
      </c>
      <c r="AI95">
        <v>0</v>
      </c>
      <c r="AJ95">
        <v>0</v>
      </c>
      <c r="AK95" t="s">
        <v>518</v>
      </c>
      <c r="AL95" t="s">
        <v>518</v>
      </c>
      <c r="AM95" t="s">
        <v>518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849661</v>
      </c>
    </row>
    <row r="96" spans="1:47" x14ac:dyDescent="0.25">
      <c r="A96" t="s">
        <v>520</v>
      </c>
      <c r="B96" s="2">
        <v>141943</v>
      </c>
      <c r="C96" t="s">
        <v>1125</v>
      </c>
      <c r="D96">
        <v>0</v>
      </c>
      <c r="E96">
        <v>1000</v>
      </c>
      <c r="F96">
        <v>721329</v>
      </c>
      <c r="G96">
        <v>839007</v>
      </c>
      <c r="H96">
        <v>0</v>
      </c>
      <c r="I96">
        <v>1003</v>
      </c>
      <c r="J96">
        <v>1006</v>
      </c>
      <c r="K96">
        <v>1008</v>
      </c>
      <c r="L96">
        <v>30</v>
      </c>
      <c r="M96" t="s">
        <v>20</v>
      </c>
      <c r="N96" t="s">
        <v>17</v>
      </c>
      <c r="O96" t="s">
        <v>17</v>
      </c>
      <c r="P96">
        <v>56619</v>
      </c>
      <c r="Q96" s="1">
        <v>42600.605555555558</v>
      </c>
      <c r="R96">
        <v>0</v>
      </c>
      <c r="S96" t="s">
        <v>518</v>
      </c>
      <c r="T96" t="s">
        <v>518</v>
      </c>
      <c r="U96">
        <v>0</v>
      </c>
      <c r="V96">
        <v>-836.58</v>
      </c>
      <c r="W96">
        <v>0</v>
      </c>
      <c r="X96">
        <v>0</v>
      </c>
      <c r="Y96" s="1">
        <v>42600.605555555558</v>
      </c>
      <c r="Z96">
        <v>0</v>
      </c>
      <c r="AA96" t="s">
        <v>518</v>
      </c>
      <c r="AB96">
        <v>1</v>
      </c>
      <c r="AC96" s="1">
        <v>42600.605555555558</v>
      </c>
      <c r="AD96">
        <v>0</v>
      </c>
      <c r="AE96" t="s">
        <v>518</v>
      </c>
      <c r="AF96">
        <v>0</v>
      </c>
      <c r="AG96" t="s">
        <v>518</v>
      </c>
      <c r="AH96" t="s">
        <v>518</v>
      </c>
      <c r="AI96">
        <v>0</v>
      </c>
      <c r="AJ96">
        <v>0</v>
      </c>
      <c r="AK96" t="s">
        <v>518</v>
      </c>
      <c r="AL96" t="s">
        <v>518</v>
      </c>
      <c r="AM96" t="s">
        <v>518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839722</v>
      </c>
    </row>
    <row r="97" spans="1:52" x14ac:dyDescent="0.25">
      <c r="A97" t="s">
        <v>520</v>
      </c>
      <c r="B97" s="2">
        <v>141946</v>
      </c>
      <c r="C97" t="s">
        <v>1126</v>
      </c>
      <c r="D97">
        <v>0</v>
      </c>
      <c r="E97">
        <v>1000</v>
      </c>
      <c r="F97">
        <v>743610</v>
      </c>
      <c r="G97">
        <v>839007</v>
      </c>
      <c r="H97">
        <v>0</v>
      </c>
      <c r="I97">
        <v>1003</v>
      </c>
      <c r="J97">
        <v>1011</v>
      </c>
      <c r="K97">
        <v>1013</v>
      </c>
      <c r="L97">
        <v>30</v>
      </c>
      <c r="M97" t="s">
        <v>21</v>
      </c>
      <c r="N97" t="s">
        <v>17</v>
      </c>
      <c r="O97" t="s">
        <v>17</v>
      </c>
      <c r="P97">
        <v>58225</v>
      </c>
      <c r="Q97" s="1">
        <v>42600.605555555558</v>
      </c>
      <c r="R97">
        <v>0</v>
      </c>
      <c r="S97" t="s">
        <v>518</v>
      </c>
      <c r="T97" t="s">
        <v>518</v>
      </c>
      <c r="U97">
        <v>0</v>
      </c>
      <c r="V97">
        <v>-2263.96</v>
      </c>
      <c r="W97">
        <v>0</v>
      </c>
      <c r="X97">
        <v>0</v>
      </c>
      <c r="Y97" s="1">
        <v>42600.605555555558</v>
      </c>
      <c r="Z97">
        <v>0</v>
      </c>
      <c r="AA97" t="s">
        <v>518</v>
      </c>
      <c r="AB97">
        <v>1</v>
      </c>
      <c r="AC97" s="1">
        <v>42600.605555555558</v>
      </c>
      <c r="AD97">
        <v>0</v>
      </c>
      <c r="AE97" t="s">
        <v>518</v>
      </c>
      <c r="AF97">
        <v>0</v>
      </c>
      <c r="AG97" t="s">
        <v>518</v>
      </c>
      <c r="AH97" t="s">
        <v>518</v>
      </c>
      <c r="AI97">
        <v>0</v>
      </c>
      <c r="AJ97">
        <v>0</v>
      </c>
      <c r="AK97" t="s">
        <v>518</v>
      </c>
      <c r="AL97" t="s">
        <v>518</v>
      </c>
      <c r="AM97" t="s">
        <v>518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839722</v>
      </c>
    </row>
    <row r="98" spans="1:52" x14ac:dyDescent="0.25">
      <c r="A98" t="s">
        <v>520</v>
      </c>
      <c r="B98" s="2">
        <v>141411</v>
      </c>
      <c r="C98" t="s">
        <v>1127</v>
      </c>
      <c r="D98">
        <v>0</v>
      </c>
      <c r="E98">
        <v>1000</v>
      </c>
      <c r="F98">
        <v>715268</v>
      </c>
      <c r="G98">
        <v>830624</v>
      </c>
      <c r="H98">
        <v>0</v>
      </c>
      <c r="I98">
        <v>1003</v>
      </c>
      <c r="J98">
        <v>1007</v>
      </c>
      <c r="K98">
        <v>1009</v>
      </c>
      <c r="L98">
        <v>30</v>
      </c>
      <c r="M98" t="s">
        <v>20</v>
      </c>
      <c r="N98" t="s">
        <v>17</v>
      </c>
      <c r="O98" t="s">
        <v>17</v>
      </c>
      <c r="P98">
        <v>56209</v>
      </c>
      <c r="Q98" s="1">
        <v>42594.486805555556</v>
      </c>
      <c r="R98">
        <v>0</v>
      </c>
      <c r="S98" t="s">
        <v>518</v>
      </c>
      <c r="T98" t="s">
        <v>518</v>
      </c>
      <c r="U98">
        <v>0</v>
      </c>
      <c r="V98">
        <v>-1113.32</v>
      </c>
      <c r="W98">
        <v>0</v>
      </c>
      <c r="X98">
        <v>0</v>
      </c>
      <c r="Y98" s="1">
        <v>42594.486805555556</v>
      </c>
      <c r="Z98">
        <v>0</v>
      </c>
      <c r="AA98" t="s">
        <v>518</v>
      </c>
      <c r="AB98">
        <v>1</v>
      </c>
      <c r="AC98" s="1">
        <v>42594.486805555556</v>
      </c>
      <c r="AD98">
        <v>0</v>
      </c>
      <c r="AE98" t="s">
        <v>518</v>
      </c>
      <c r="AF98">
        <v>0</v>
      </c>
      <c r="AG98" t="s">
        <v>518</v>
      </c>
      <c r="AH98" t="s">
        <v>518</v>
      </c>
      <c r="AI98">
        <v>0</v>
      </c>
      <c r="AJ98">
        <v>0</v>
      </c>
      <c r="AK98" t="s">
        <v>518</v>
      </c>
      <c r="AL98" t="s">
        <v>518</v>
      </c>
      <c r="AM98" t="s">
        <v>518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832226</v>
      </c>
    </row>
    <row r="99" spans="1:52" x14ac:dyDescent="0.25">
      <c r="A99" t="s">
        <v>520</v>
      </c>
      <c r="B99" s="2">
        <v>141417</v>
      </c>
      <c r="C99" t="s">
        <v>1128</v>
      </c>
      <c r="D99">
        <v>0</v>
      </c>
      <c r="E99">
        <v>1000</v>
      </c>
      <c r="F99">
        <v>734186</v>
      </c>
      <c r="G99">
        <v>830624</v>
      </c>
      <c r="H99">
        <v>0</v>
      </c>
      <c r="I99">
        <v>1003</v>
      </c>
      <c r="J99">
        <v>1007</v>
      </c>
      <c r="K99">
        <v>1009</v>
      </c>
      <c r="L99">
        <v>30</v>
      </c>
      <c r="M99" t="s">
        <v>21</v>
      </c>
      <c r="N99" t="s">
        <v>17</v>
      </c>
      <c r="O99" t="s">
        <v>17</v>
      </c>
      <c r="P99">
        <v>57403</v>
      </c>
      <c r="Q99" s="1">
        <v>42594.486805555556</v>
      </c>
      <c r="R99">
        <v>0</v>
      </c>
      <c r="S99" t="s">
        <v>518</v>
      </c>
      <c r="T99" t="s">
        <v>518</v>
      </c>
      <c r="U99">
        <v>0</v>
      </c>
      <c r="V99">
        <v>-5036.8100000000004</v>
      </c>
      <c r="W99">
        <v>0</v>
      </c>
      <c r="X99">
        <v>0</v>
      </c>
      <c r="Y99" s="1">
        <v>42594.486805555556</v>
      </c>
      <c r="Z99">
        <v>0</v>
      </c>
      <c r="AA99" t="s">
        <v>518</v>
      </c>
      <c r="AB99">
        <v>1</v>
      </c>
      <c r="AC99" s="1">
        <v>42594.486805555556</v>
      </c>
      <c r="AD99">
        <v>0</v>
      </c>
      <c r="AE99" t="s">
        <v>518</v>
      </c>
      <c r="AF99">
        <v>0</v>
      </c>
      <c r="AG99" t="s">
        <v>518</v>
      </c>
      <c r="AH99" t="s">
        <v>518</v>
      </c>
      <c r="AI99">
        <v>0</v>
      </c>
      <c r="AJ99">
        <v>0</v>
      </c>
      <c r="AK99" t="s">
        <v>518</v>
      </c>
      <c r="AL99" t="s">
        <v>518</v>
      </c>
      <c r="AM99" t="s">
        <v>518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832226</v>
      </c>
    </row>
    <row r="100" spans="1:52" x14ac:dyDescent="0.25">
      <c r="A100" t="s">
        <v>520</v>
      </c>
      <c r="B100" s="2">
        <v>141218</v>
      </c>
      <c r="C100" t="s">
        <v>1129</v>
      </c>
      <c r="D100">
        <v>0</v>
      </c>
      <c r="E100">
        <v>1000</v>
      </c>
      <c r="F100">
        <v>720249</v>
      </c>
      <c r="G100">
        <v>830623</v>
      </c>
      <c r="H100">
        <v>0</v>
      </c>
      <c r="I100">
        <v>1003</v>
      </c>
      <c r="J100">
        <v>1011</v>
      </c>
      <c r="K100">
        <v>1013</v>
      </c>
      <c r="L100">
        <v>30</v>
      </c>
      <c r="M100" t="s">
        <v>20</v>
      </c>
      <c r="N100" t="s">
        <v>17</v>
      </c>
      <c r="O100" t="s">
        <v>17</v>
      </c>
      <c r="P100">
        <v>56584</v>
      </c>
      <c r="Q100" s="1">
        <v>42593.584027777775</v>
      </c>
      <c r="R100">
        <v>0</v>
      </c>
      <c r="S100" t="s">
        <v>518</v>
      </c>
      <c r="T100" t="s">
        <v>518</v>
      </c>
      <c r="U100">
        <v>0</v>
      </c>
      <c r="V100">
        <v>-5515.86</v>
      </c>
      <c r="W100">
        <v>0</v>
      </c>
      <c r="X100">
        <v>0</v>
      </c>
      <c r="Y100" s="1">
        <v>42593.584027777775</v>
      </c>
      <c r="Z100">
        <v>0</v>
      </c>
      <c r="AA100" t="s">
        <v>518</v>
      </c>
      <c r="AB100">
        <v>1</v>
      </c>
      <c r="AC100" s="1">
        <v>42593.584027777775</v>
      </c>
      <c r="AD100">
        <v>0</v>
      </c>
      <c r="AE100" t="s">
        <v>518</v>
      </c>
      <c r="AF100">
        <v>0</v>
      </c>
      <c r="AG100" t="s">
        <v>518</v>
      </c>
      <c r="AH100" t="s">
        <v>518</v>
      </c>
      <c r="AI100">
        <v>0</v>
      </c>
      <c r="AJ100">
        <v>0</v>
      </c>
      <c r="AK100" t="s">
        <v>518</v>
      </c>
      <c r="AL100" t="s">
        <v>518</v>
      </c>
      <c r="AM100" t="s">
        <v>518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831055</v>
      </c>
      <c r="AY100">
        <v>1506603</v>
      </c>
      <c r="AZ100">
        <v>30747</v>
      </c>
    </row>
    <row r="101" spans="1:52" x14ac:dyDescent="0.25">
      <c r="A101" t="s">
        <v>520</v>
      </c>
      <c r="B101" s="2">
        <v>136939</v>
      </c>
      <c r="C101" t="s">
        <v>1130</v>
      </c>
      <c r="D101">
        <v>0</v>
      </c>
      <c r="E101">
        <v>1000</v>
      </c>
      <c r="F101">
        <v>676252</v>
      </c>
      <c r="G101">
        <v>808062</v>
      </c>
      <c r="H101">
        <v>0</v>
      </c>
      <c r="I101">
        <v>1003</v>
      </c>
      <c r="J101">
        <v>1007</v>
      </c>
      <c r="K101">
        <v>1009</v>
      </c>
      <c r="L101">
        <v>30</v>
      </c>
      <c r="M101" t="s">
        <v>21</v>
      </c>
      <c r="N101" t="s">
        <v>17</v>
      </c>
      <c r="O101" t="s">
        <v>17</v>
      </c>
      <c r="P101">
        <v>53522</v>
      </c>
      <c r="Q101" s="1">
        <v>42572.482638888891</v>
      </c>
      <c r="R101">
        <v>0</v>
      </c>
      <c r="S101" t="s">
        <v>518</v>
      </c>
      <c r="T101" t="s">
        <v>518</v>
      </c>
      <c r="U101">
        <v>0</v>
      </c>
      <c r="V101">
        <v>-10162.52</v>
      </c>
      <c r="W101">
        <v>0</v>
      </c>
      <c r="X101">
        <v>0</v>
      </c>
      <c r="Y101" s="1">
        <v>42572.482638888891</v>
      </c>
      <c r="Z101">
        <v>0</v>
      </c>
      <c r="AA101" t="s">
        <v>518</v>
      </c>
      <c r="AB101">
        <v>1</v>
      </c>
      <c r="AC101" s="1">
        <v>42572.482638888891</v>
      </c>
      <c r="AD101">
        <v>0</v>
      </c>
      <c r="AE101" t="s">
        <v>518</v>
      </c>
      <c r="AF101">
        <v>0</v>
      </c>
      <c r="AG101" t="s">
        <v>518</v>
      </c>
      <c r="AH101" t="s">
        <v>518</v>
      </c>
      <c r="AI101">
        <v>0</v>
      </c>
      <c r="AJ101">
        <v>0</v>
      </c>
      <c r="AK101" t="s">
        <v>518</v>
      </c>
      <c r="AL101" t="s">
        <v>518</v>
      </c>
      <c r="AM101" t="s">
        <v>518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808114</v>
      </c>
    </row>
    <row r="102" spans="1:52" x14ac:dyDescent="0.25">
      <c r="A102" t="s">
        <v>520</v>
      </c>
      <c r="B102" s="2">
        <v>136854</v>
      </c>
      <c r="C102" t="s">
        <v>1131</v>
      </c>
      <c r="D102">
        <v>0</v>
      </c>
      <c r="E102">
        <v>1000</v>
      </c>
      <c r="F102">
        <v>617967</v>
      </c>
      <c r="G102">
        <v>807042</v>
      </c>
      <c r="H102">
        <v>0</v>
      </c>
      <c r="I102">
        <v>1003</v>
      </c>
      <c r="J102">
        <v>1011</v>
      </c>
      <c r="K102">
        <v>1013</v>
      </c>
      <c r="L102">
        <v>30</v>
      </c>
      <c r="M102" t="s">
        <v>21</v>
      </c>
      <c r="N102" t="s">
        <v>17</v>
      </c>
      <c r="O102" t="s">
        <v>17</v>
      </c>
      <c r="P102">
        <v>48295</v>
      </c>
      <c r="Q102" s="1">
        <v>42572.46875</v>
      </c>
      <c r="R102">
        <v>0</v>
      </c>
      <c r="S102" t="s">
        <v>518</v>
      </c>
      <c r="T102" t="s">
        <v>518</v>
      </c>
      <c r="U102">
        <v>0</v>
      </c>
      <c r="V102">
        <v>-3500.93</v>
      </c>
      <c r="W102">
        <v>0</v>
      </c>
      <c r="X102">
        <v>0</v>
      </c>
      <c r="Y102" s="1">
        <v>42572.46875</v>
      </c>
      <c r="Z102">
        <v>0</v>
      </c>
      <c r="AA102" t="s">
        <v>518</v>
      </c>
      <c r="AB102">
        <v>1</v>
      </c>
      <c r="AC102" s="1">
        <v>42572.46875</v>
      </c>
      <c r="AD102">
        <v>0</v>
      </c>
      <c r="AE102" t="s">
        <v>518</v>
      </c>
      <c r="AF102">
        <v>0</v>
      </c>
      <c r="AG102" t="s">
        <v>518</v>
      </c>
      <c r="AH102" t="s">
        <v>518</v>
      </c>
      <c r="AI102">
        <v>0</v>
      </c>
      <c r="AJ102">
        <v>0</v>
      </c>
      <c r="AK102" t="s">
        <v>518</v>
      </c>
      <c r="AL102" t="s">
        <v>518</v>
      </c>
      <c r="AM102" t="s">
        <v>518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808029</v>
      </c>
    </row>
    <row r="103" spans="1:52" x14ac:dyDescent="0.25">
      <c r="A103" t="s">
        <v>520</v>
      </c>
      <c r="B103" s="2">
        <v>136063</v>
      </c>
      <c r="C103" t="s">
        <v>1132</v>
      </c>
      <c r="D103">
        <v>0</v>
      </c>
      <c r="E103">
        <v>1000</v>
      </c>
      <c r="F103">
        <v>666443</v>
      </c>
      <c r="G103">
        <v>799288</v>
      </c>
      <c r="H103">
        <v>0</v>
      </c>
      <c r="I103">
        <v>1003</v>
      </c>
      <c r="J103">
        <v>1010</v>
      </c>
      <c r="K103">
        <v>1012</v>
      </c>
      <c r="L103">
        <v>30</v>
      </c>
      <c r="M103" t="s">
        <v>20</v>
      </c>
      <c r="N103" t="s">
        <v>17</v>
      </c>
      <c r="O103" t="s">
        <v>17</v>
      </c>
      <c r="P103">
        <v>52754</v>
      </c>
      <c r="Q103" s="1">
        <v>42566.570138888892</v>
      </c>
      <c r="R103">
        <v>0</v>
      </c>
      <c r="S103" t="s">
        <v>518</v>
      </c>
      <c r="T103" t="s">
        <v>518</v>
      </c>
      <c r="U103">
        <v>0</v>
      </c>
      <c r="V103">
        <v>-3440.23</v>
      </c>
      <c r="W103">
        <v>0</v>
      </c>
      <c r="X103">
        <v>0</v>
      </c>
      <c r="Y103" s="1">
        <v>42566.570138888892</v>
      </c>
      <c r="Z103">
        <v>0</v>
      </c>
      <c r="AA103" t="s">
        <v>518</v>
      </c>
      <c r="AB103">
        <v>1</v>
      </c>
      <c r="AC103" s="1">
        <v>42566.570138888892</v>
      </c>
      <c r="AD103">
        <v>0</v>
      </c>
      <c r="AE103" t="s">
        <v>518</v>
      </c>
      <c r="AF103">
        <v>0</v>
      </c>
      <c r="AG103" t="s">
        <v>518</v>
      </c>
      <c r="AH103" t="s">
        <v>518</v>
      </c>
      <c r="AI103">
        <v>0</v>
      </c>
      <c r="AJ103">
        <v>0</v>
      </c>
      <c r="AK103" t="s">
        <v>518</v>
      </c>
      <c r="AL103" t="s">
        <v>518</v>
      </c>
      <c r="AM103" t="s">
        <v>518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801314</v>
      </c>
    </row>
    <row r="104" spans="1:52" x14ac:dyDescent="0.25">
      <c r="A104" t="s">
        <v>520</v>
      </c>
      <c r="B104" s="2">
        <v>135425</v>
      </c>
      <c r="C104" t="s">
        <v>1133</v>
      </c>
      <c r="D104">
        <v>0</v>
      </c>
      <c r="E104">
        <v>1000</v>
      </c>
      <c r="F104">
        <v>688714</v>
      </c>
      <c r="G104">
        <v>790338</v>
      </c>
      <c r="H104">
        <v>0</v>
      </c>
      <c r="I104">
        <v>1003</v>
      </c>
      <c r="J104">
        <v>1007</v>
      </c>
      <c r="K104">
        <v>1009</v>
      </c>
      <c r="L104">
        <v>30</v>
      </c>
      <c r="M104" t="s">
        <v>20</v>
      </c>
      <c r="N104" t="s">
        <v>17</v>
      </c>
      <c r="O104" t="s">
        <v>17</v>
      </c>
      <c r="P104">
        <v>54522</v>
      </c>
      <c r="Q104" s="1">
        <v>42560.327777777777</v>
      </c>
      <c r="R104">
        <v>0</v>
      </c>
      <c r="S104" t="s">
        <v>518</v>
      </c>
      <c r="T104" t="s">
        <v>518</v>
      </c>
      <c r="U104">
        <v>0</v>
      </c>
      <c r="V104">
        <v>-272.12</v>
      </c>
      <c r="W104">
        <v>0</v>
      </c>
      <c r="X104">
        <v>0</v>
      </c>
      <c r="Y104" s="1">
        <v>42560.327777777777</v>
      </c>
      <c r="Z104">
        <v>0</v>
      </c>
      <c r="AA104" t="s">
        <v>518</v>
      </c>
      <c r="AB104">
        <v>1</v>
      </c>
      <c r="AC104" s="1">
        <v>42560.327777777777</v>
      </c>
      <c r="AD104">
        <v>0</v>
      </c>
      <c r="AE104" t="s">
        <v>518</v>
      </c>
      <c r="AF104">
        <v>0</v>
      </c>
      <c r="AG104" t="s">
        <v>518</v>
      </c>
      <c r="AH104" t="s">
        <v>518</v>
      </c>
      <c r="AI104">
        <v>0</v>
      </c>
      <c r="AJ104">
        <v>0</v>
      </c>
      <c r="AK104" t="s">
        <v>518</v>
      </c>
      <c r="AL104" t="s">
        <v>518</v>
      </c>
      <c r="AM104" t="s">
        <v>518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794087</v>
      </c>
    </row>
    <row r="105" spans="1:52" x14ac:dyDescent="0.25">
      <c r="A105" t="s">
        <v>520</v>
      </c>
      <c r="B105" s="2">
        <v>132555</v>
      </c>
      <c r="C105" t="s">
        <v>1134</v>
      </c>
      <c r="D105">
        <v>0</v>
      </c>
      <c r="E105">
        <v>1000</v>
      </c>
      <c r="F105">
        <v>688867</v>
      </c>
      <c r="G105">
        <v>783815</v>
      </c>
      <c r="H105">
        <v>0</v>
      </c>
      <c r="I105">
        <v>1003</v>
      </c>
      <c r="J105">
        <v>1007</v>
      </c>
      <c r="K105">
        <v>1009</v>
      </c>
      <c r="L105">
        <v>30</v>
      </c>
      <c r="M105" t="s">
        <v>20</v>
      </c>
      <c r="N105" t="s">
        <v>17</v>
      </c>
      <c r="O105" t="s">
        <v>17</v>
      </c>
      <c r="P105">
        <v>54529</v>
      </c>
      <c r="Q105" s="1">
        <v>42551.367361111108</v>
      </c>
      <c r="R105">
        <v>0</v>
      </c>
      <c r="S105" t="s">
        <v>518</v>
      </c>
      <c r="T105" t="s">
        <v>518</v>
      </c>
      <c r="U105">
        <v>0</v>
      </c>
      <c r="V105">
        <v>-3240.6</v>
      </c>
      <c r="W105">
        <v>0</v>
      </c>
      <c r="X105">
        <v>0</v>
      </c>
      <c r="Y105" s="1">
        <v>42551.367361111108</v>
      </c>
      <c r="Z105">
        <v>0</v>
      </c>
      <c r="AA105" t="s">
        <v>518</v>
      </c>
      <c r="AB105">
        <v>1</v>
      </c>
      <c r="AC105" s="1">
        <v>42551.367361111108</v>
      </c>
      <c r="AD105">
        <v>0</v>
      </c>
      <c r="AE105" t="s">
        <v>518</v>
      </c>
      <c r="AF105">
        <v>0</v>
      </c>
      <c r="AG105" t="s">
        <v>518</v>
      </c>
      <c r="AH105" t="s">
        <v>518</v>
      </c>
      <c r="AI105">
        <v>0</v>
      </c>
      <c r="AJ105">
        <v>0</v>
      </c>
      <c r="AK105" t="s">
        <v>518</v>
      </c>
      <c r="AL105" t="s">
        <v>518</v>
      </c>
      <c r="AM105" t="s">
        <v>518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784203</v>
      </c>
    </row>
    <row r="106" spans="1:52" x14ac:dyDescent="0.25">
      <c r="A106" t="s">
        <v>520</v>
      </c>
      <c r="B106" s="2">
        <v>129121</v>
      </c>
      <c r="C106" t="s">
        <v>1135</v>
      </c>
      <c r="D106">
        <v>0</v>
      </c>
      <c r="E106">
        <v>1000</v>
      </c>
      <c r="F106">
        <v>639907</v>
      </c>
      <c r="G106">
        <v>758925</v>
      </c>
      <c r="H106">
        <v>0</v>
      </c>
      <c r="I106">
        <v>1003</v>
      </c>
      <c r="J106">
        <v>1011</v>
      </c>
      <c r="K106">
        <v>1013</v>
      </c>
      <c r="L106">
        <v>30</v>
      </c>
      <c r="M106" t="s">
        <v>20</v>
      </c>
      <c r="N106" t="s">
        <v>17</v>
      </c>
      <c r="O106" t="s">
        <v>17</v>
      </c>
      <c r="P106">
        <v>50044</v>
      </c>
      <c r="Q106" s="1">
        <v>42524.478472222225</v>
      </c>
      <c r="R106">
        <v>0</v>
      </c>
      <c r="S106" t="s">
        <v>518</v>
      </c>
      <c r="T106" t="s">
        <v>518</v>
      </c>
      <c r="U106">
        <v>0</v>
      </c>
      <c r="V106">
        <v>-6165.75</v>
      </c>
      <c r="W106">
        <v>0</v>
      </c>
      <c r="X106">
        <v>0</v>
      </c>
      <c r="Y106" s="1">
        <v>42524.478472222225</v>
      </c>
      <c r="Z106">
        <v>0</v>
      </c>
      <c r="AA106" t="s">
        <v>518</v>
      </c>
      <c r="AB106">
        <v>1</v>
      </c>
      <c r="AC106" s="1">
        <v>42524.478472222225</v>
      </c>
      <c r="AD106">
        <v>0</v>
      </c>
      <c r="AE106" t="s">
        <v>518</v>
      </c>
      <c r="AF106">
        <v>0</v>
      </c>
      <c r="AG106" t="s">
        <v>518</v>
      </c>
      <c r="AH106" t="s">
        <v>518</v>
      </c>
      <c r="AI106">
        <v>0</v>
      </c>
      <c r="AJ106">
        <v>0</v>
      </c>
      <c r="AK106" t="s">
        <v>518</v>
      </c>
      <c r="AL106" t="s">
        <v>518</v>
      </c>
      <c r="AM106" t="s">
        <v>518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760489</v>
      </c>
    </row>
    <row r="107" spans="1:52" x14ac:dyDescent="0.25">
      <c r="A107" t="s">
        <v>520</v>
      </c>
      <c r="B107" s="2">
        <v>128881</v>
      </c>
      <c r="C107" t="s">
        <v>1136</v>
      </c>
      <c r="D107">
        <v>0</v>
      </c>
      <c r="E107">
        <v>1000</v>
      </c>
      <c r="F107">
        <v>670823</v>
      </c>
      <c r="G107">
        <v>758922</v>
      </c>
      <c r="H107">
        <v>0</v>
      </c>
      <c r="I107">
        <v>1003</v>
      </c>
      <c r="J107">
        <v>1007</v>
      </c>
      <c r="K107">
        <v>1009</v>
      </c>
      <c r="L107">
        <v>30</v>
      </c>
      <c r="M107" t="s">
        <v>21</v>
      </c>
      <c r="N107" t="s">
        <v>17</v>
      </c>
      <c r="O107" t="s">
        <v>17</v>
      </c>
      <c r="P107">
        <v>53133</v>
      </c>
      <c r="Q107" s="1">
        <v>42523.652083333334</v>
      </c>
      <c r="R107">
        <v>0</v>
      </c>
      <c r="S107" t="s">
        <v>518</v>
      </c>
      <c r="T107" t="s">
        <v>518</v>
      </c>
      <c r="U107">
        <v>0</v>
      </c>
      <c r="V107">
        <v>-2700.69</v>
      </c>
      <c r="W107">
        <v>0</v>
      </c>
      <c r="X107">
        <v>0</v>
      </c>
      <c r="Y107" s="1">
        <v>42523.652083333334</v>
      </c>
      <c r="Z107">
        <v>0</v>
      </c>
      <c r="AA107" t="s">
        <v>518</v>
      </c>
      <c r="AB107">
        <v>1</v>
      </c>
      <c r="AC107" s="1">
        <v>42523.652083333334</v>
      </c>
      <c r="AD107">
        <v>0</v>
      </c>
      <c r="AE107" t="s">
        <v>518</v>
      </c>
      <c r="AF107">
        <v>0</v>
      </c>
      <c r="AG107" t="s">
        <v>518</v>
      </c>
      <c r="AH107" t="s">
        <v>518</v>
      </c>
      <c r="AI107">
        <v>0</v>
      </c>
      <c r="AJ107">
        <v>0</v>
      </c>
      <c r="AK107" t="s">
        <v>518</v>
      </c>
      <c r="AL107" t="s">
        <v>518</v>
      </c>
      <c r="AM107" t="s">
        <v>518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759823</v>
      </c>
    </row>
    <row r="108" spans="1:52" x14ac:dyDescent="0.25">
      <c r="A108" t="s">
        <v>520</v>
      </c>
      <c r="B108" s="2">
        <v>125273</v>
      </c>
      <c r="C108" t="s">
        <v>1137</v>
      </c>
      <c r="D108">
        <v>0</v>
      </c>
      <c r="E108">
        <v>1000</v>
      </c>
      <c r="F108">
        <v>639706</v>
      </c>
      <c r="G108">
        <v>722715</v>
      </c>
      <c r="H108">
        <v>0</v>
      </c>
      <c r="I108">
        <v>1003</v>
      </c>
      <c r="J108">
        <v>1011</v>
      </c>
      <c r="K108">
        <v>1013</v>
      </c>
      <c r="L108">
        <v>30</v>
      </c>
      <c r="M108" t="s">
        <v>21</v>
      </c>
      <c r="N108" t="s">
        <v>17</v>
      </c>
      <c r="O108" t="s">
        <v>17</v>
      </c>
      <c r="P108">
        <v>50041</v>
      </c>
      <c r="Q108" s="1">
        <v>42486.611805555556</v>
      </c>
      <c r="R108">
        <v>0</v>
      </c>
      <c r="S108" t="s">
        <v>518</v>
      </c>
      <c r="T108" t="s">
        <v>518</v>
      </c>
      <c r="U108">
        <v>0</v>
      </c>
      <c r="V108">
        <v>-916.99</v>
      </c>
      <c r="W108">
        <v>0</v>
      </c>
      <c r="X108">
        <v>0</v>
      </c>
      <c r="Y108" s="1">
        <v>42486.611805555556</v>
      </c>
      <c r="Z108">
        <v>0</v>
      </c>
      <c r="AA108" t="s">
        <v>518</v>
      </c>
      <c r="AB108">
        <v>1</v>
      </c>
      <c r="AC108" s="1">
        <v>42486.611805555556</v>
      </c>
      <c r="AD108">
        <v>0</v>
      </c>
      <c r="AE108" t="s">
        <v>518</v>
      </c>
      <c r="AF108">
        <v>0</v>
      </c>
      <c r="AG108" t="s">
        <v>518</v>
      </c>
      <c r="AH108" t="s">
        <v>518</v>
      </c>
      <c r="AI108">
        <v>0</v>
      </c>
      <c r="AJ108">
        <v>0</v>
      </c>
      <c r="AK108" t="s">
        <v>518</v>
      </c>
      <c r="AL108" t="s">
        <v>518</v>
      </c>
      <c r="AM108" t="s">
        <v>518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723729</v>
      </c>
    </row>
    <row r="109" spans="1:52" x14ac:dyDescent="0.25">
      <c r="A109" t="s">
        <v>520</v>
      </c>
      <c r="B109" s="2">
        <v>92821</v>
      </c>
      <c r="C109" t="s">
        <v>1138</v>
      </c>
      <c r="D109">
        <v>0</v>
      </c>
      <c r="E109">
        <v>1000</v>
      </c>
      <c r="F109">
        <v>381635</v>
      </c>
      <c r="G109">
        <v>471653</v>
      </c>
      <c r="H109">
        <v>0</v>
      </c>
      <c r="I109">
        <v>1003</v>
      </c>
      <c r="J109">
        <v>1006</v>
      </c>
      <c r="K109">
        <v>1008</v>
      </c>
      <c r="L109">
        <v>30</v>
      </c>
      <c r="M109" t="s">
        <v>21</v>
      </c>
      <c r="N109" t="s">
        <v>17</v>
      </c>
      <c r="O109" t="s">
        <v>17</v>
      </c>
      <c r="P109">
        <v>30122</v>
      </c>
      <c r="Q109" s="1">
        <v>42236.646527777775</v>
      </c>
      <c r="R109">
        <v>0</v>
      </c>
      <c r="S109" t="s">
        <v>518</v>
      </c>
      <c r="T109" t="s">
        <v>518</v>
      </c>
      <c r="U109">
        <v>0</v>
      </c>
      <c r="V109">
        <v>-7250.8</v>
      </c>
      <c r="W109">
        <v>0</v>
      </c>
      <c r="X109">
        <v>0</v>
      </c>
      <c r="Y109" s="1">
        <v>42236.646527777775</v>
      </c>
      <c r="Z109">
        <v>0</v>
      </c>
      <c r="AA109" t="s">
        <v>518</v>
      </c>
      <c r="AB109">
        <v>1</v>
      </c>
      <c r="AC109" s="1">
        <v>42236.646527777775</v>
      </c>
      <c r="AD109">
        <v>0</v>
      </c>
      <c r="AE109" t="s">
        <v>518</v>
      </c>
      <c r="AF109">
        <v>0</v>
      </c>
      <c r="AG109" t="s">
        <v>518</v>
      </c>
      <c r="AH109" t="s">
        <v>518</v>
      </c>
      <c r="AI109">
        <v>0</v>
      </c>
      <c r="AJ109">
        <v>0</v>
      </c>
      <c r="AK109" t="s">
        <v>518</v>
      </c>
      <c r="AL109" t="s">
        <v>518</v>
      </c>
      <c r="AM109" t="s">
        <v>518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</row>
    <row r="110" spans="1:52" x14ac:dyDescent="0.25">
      <c r="A110" t="s">
        <v>520</v>
      </c>
      <c r="B110" s="2">
        <v>60686</v>
      </c>
      <c r="C110" t="s">
        <v>1139</v>
      </c>
      <c r="D110">
        <v>0</v>
      </c>
      <c r="E110">
        <v>1000</v>
      </c>
      <c r="F110">
        <v>189853</v>
      </c>
      <c r="G110">
        <v>254517</v>
      </c>
      <c r="H110">
        <v>0</v>
      </c>
      <c r="I110">
        <v>1003</v>
      </c>
      <c r="J110">
        <v>1008</v>
      </c>
      <c r="K110">
        <v>1010</v>
      </c>
      <c r="L110">
        <v>30</v>
      </c>
      <c r="M110" t="s">
        <v>21</v>
      </c>
      <c r="N110" t="s">
        <v>17</v>
      </c>
      <c r="O110" t="s">
        <v>17</v>
      </c>
      <c r="P110">
        <v>13425</v>
      </c>
      <c r="Q110" s="1">
        <v>41992.611805555556</v>
      </c>
      <c r="R110">
        <v>0</v>
      </c>
      <c r="S110" t="s">
        <v>518</v>
      </c>
      <c r="T110" t="s">
        <v>518</v>
      </c>
      <c r="U110">
        <v>0</v>
      </c>
      <c r="V110">
        <v>-20807</v>
      </c>
      <c r="W110">
        <v>0</v>
      </c>
      <c r="X110">
        <v>0</v>
      </c>
      <c r="Y110" s="1">
        <v>41992.611805555556</v>
      </c>
      <c r="Z110">
        <v>0</v>
      </c>
      <c r="AA110" t="s">
        <v>518</v>
      </c>
      <c r="AB110">
        <v>1</v>
      </c>
      <c r="AC110" s="1">
        <v>41992.611805555556</v>
      </c>
      <c r="AD110">
        <v>0</v>
      </c>
      <c r="AE110" t="s">
        <v>518</v>
      </c>
      <c r="AF110">
        <v>0</v>
      </c>
      <c r="AG110" t="s">
        <v>518</v>
      </c>
      <c r="AH110" t="s">
        <v>518</v>
      </c>
      <c r="AI110">
        <v>0</v>
      </c>
      <c r="AJ110">
        <v>0</v>
      </c>
      <c r="AK110" t="s">
        <v>518</v>
      </c>
      <c r="AL110" t="s">
        <v>518</v>
      </c>
      <c r="AM110" t="s">
        <v>518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"/>
  <sheetViews>
    <sheetView workbookViewId="0">
      <selection activeCell="B14" sqref="B14"/>
    </sheetView>
  </sheetViews>
  <sheetFormatPr defaultRowHeight="15" x14ac:dyDescent="0.25"/>
  <cols>
    <col min="1" max="1" width="37.28515625" bestFit="1" customWidth="1"/>
    <col min="2" max="2" width="11" bestFit="1" customWidth="1"/>
    <col min="3" max="3" width="15.28515625" bestFit="1" customWidth="1"/>
    <col min="4" max="4" width="11" bestFit="1" customWidth="1"/>
  </cols>
  <sheetData>
    <row r="1" spans="1:4" x14ac:dyDescent="0.25">
      <c r="A1" t="s">
        <v>1157</v>
      </c>
    </row>
    <row r="2" spans="1:4" x14ac:dyDescent="0.25">
      <c r="A2" t="s">
        <v>1158</v>
      </c>
    </row>
    <row r="3" spans="1:4" x14ac:dyDescent="0.25">
      <c r="A3" t="s">
        <v>1159</v>
      </c>
    </row>
    <row r="4" spans="1:4" x14ac:dyDescent="0.25">
      <c r="A4" t="s">
        <v>1160</v>
      </c>
    </row>
    <row r="5" spans="1:4" x14ac:dyDescent="0.25">
      <c r="A5" t="s">
        <v>1161</v>
      </c>
    </row>
    <row r="8" spans="1:4" x14ac:dyDescent="0.25">
      <c r="A8" t="s">
        <v>1140</v>
      </c>
      <c r="B8" t="s">
        <v>1141</v>
      </c>
      <c r="C8" t="s">
        <v>1142</v>
      </c>
      <c r="D8" t="s">
        <v>1143</v>
      </c>
    </row>
    <row r="9" spans="1:4" x14ac:dyDescent="0.25">
      <c r="A9" t="s">
        <v>520</v>
      </c>
      <c r="B9">
        <v>332651</v>
      </c>
      <c r="C9">
        <v>1036460</v>
      </c>
      <c r="D9">
        <v>1015730.8</v>
      </c>
    </row>
    <row r="10" spans="1:4" x14ac:dyDescent="0.25">
      <c r="A10" t="s">
        <v>520</v>
      </c>
      <c r="B10">
        <v>646501</v>
      </c>
      <c r="C10">
        <v>158550</v>
      </c>
      <c r="D10">
        <v>155379</v>
      </c>
    </row>
    <row r="11" spans="1:4" x14ac:dyDescent="0.25">
      <c r="A11" t="s">
        <v>520</v>
      </c>
      <c r="B11">
        <v>511218</v>
      </c>
      <c r="C11">
        <v>1422130</v>
      </c>
      <c r="D11">
        <v>1393687.4</v>
      </c>
    </row>
    <row r="12" spans="1:4" x14ac:dyDescent="0.25">
      <c r="A12" t="s">
        <v>520</v>
      </c>
      <c r="B12">
        <v>152695</v>
      </c>
      <c r="C12">
        <v>378100</v>
      </c>
      <c r="D12">
        <v>370538</v>
      </c>
    </row>
    <row r="13" spans="1:4" x14ac:dyDescent="0.25">
      <c r="A13" t="s">
        <v>520</v>
      </c>
      <c r="B13">
        <v>1210592</v>
      </c>
      <c r="C13">
        <v>1918421.78</v>
      </c>
      <c r="D13">
        <v>1915067</v>
      </c>
    </row>
    <row r="14" spans="1:4" x14ac:dyDescent="0.25">
      <c r="A14" t="s">
        <v>520</v>
      </c>
      <c r="B14">
        <v>449415</v>
      </c>
      <c r="C14">
        <v>1247728</v>
      </c>
      <c r="D14">
        <v>1222773.44</v>
      </c>
    </row>
    <row r="15" spans="1:4" x14ac:dyDescent="0.25">
      <c r="A15" t="s">
        <v>520</v>
      </c>
      <c r="B15">
        <v>590879</v>
      </c>
      <c r="C15">
        <v>876600</v>
      </c>
      <c r="D15">
        <v>859068</v>
      </c>
    </row>
    <row r="16" spans="1:4" x14ac:dyDescent="0.25">
      <c r="A16" t="s">
        <v>520</v>
      </c>
      <c r="B16">
        <v>1011135</v>
      </c>
      <c r="C16">
        <v>909497.26</v>
      </c>
      <c r="D16">
        <v>905872.8</v>
      </c>
    </row>
    <row r="17" spans="1:4" x14ac:dyDescent="0.25">
      <c r="A17" t="s">
        <v>520</v>
      </c>
      <c r="B17">
        <v>996597</v>
      </c>
      <c r="C17">
        <v>1758095.25</v>
      </c>
      <c r="D17">
        <v>1753063.2</v>
      </c>
    </row>
    <row r="18" spans="1:4" x14ac:dyDescent="0.25">
      <c r="A18" t="s">
        <v>520</v>
      </c>
      <c r="B18">
        <v>496275</v>
      </c>
      <c r="C18">
        <v>558660</v>
      </c>
      <c r="D18">
        <v>547486.80000000005</v>
      </c>
    </row>
    <row r="19" spans="1:4" x14ac:dyDescent="0.25">
      <c r="A19" t="s">
        <v>520</v>
      </c>
      <c r="B19">
        <v>425675</v>
      </c>
      <c r="C19">
        <v>2181128</v>
      </c>
      <c r="D19">
        <v>2137505.44</v>
      </c>
    </row>
    <row r="20" spans="1:4" x14ac:dyDescent="0.25">
      <c r="A20" t="s">
        <v>520</v>
      </c>
      <c r="B20">
        <v>1156361</v>
      </c>
      <c r="C20">
        <v>1930328.48</v>
      </c>
      <c r="D20">
        <v>1923828.2</v>
      </c>
    </row>
    <row r="21" spans="1:4" x14ac:dyDescent="0.25">
      <c r="A21" t="s">
        <v>520</v>
      </c>
      <c r="B21">
        <v>219040</v>
      </c>
      <c r="C21">
        <v>1547482</v>
      </c>
      <c r="D21">
        <v>1520452.36</v>
      </c>
    </row>
    <row r="22" spans="1:4" x14ac:dyDescent="0.25">
      <c r="A22" t="s">
        <v>520</v>
      </c>
      <c r="B22">
        <v>338368</v>
      </c>
      <c r="C22">
        <v>1541490</v>
      </c>
      <c r="D22">
        <v>1510660.2</v>
      </c>
    </row>
    <row r="23" spans="1:4" x14ac:dyDescent="0.25">
      <c r="A23" t="s">
        <v>520</v>
      </c>
      <c r="B23">
        <v>567397</v>
      </c>
      <c r="C23">
        <v>1658928</v>
      </c>
      <c r="D23">
        <v>1625749.44</v>
      </c>
    </row>
    <row r="24" spans="1:4" x14ac:dyDescent="0.25">
      <c r="A24" t="s">
        <v>520</v>
      </c>
      <c r="B24">
        <v>603896</v>
      </c>
      <c r="C24">
        <v>993270</v>
      </c>
      <c r="D24">
        <v>973404.6</v>
      </c>
    </row>
    <row r="25" spans="1:4" x14ac:dyDescent="0.25">
      <c r="A25" t="s">
        <v>520</v>
      </c>
      <c r="B25">
        <v>133564</v>
      </c>
      <c r="C25">
        <v>551050</v>
      </c>
      <c r="D25">
        <v>540029</v>
      </c>
    </row>
    <row r="26" spans="1:4" x14ac:dyDescent="0.25">
      <c r="A26" t="s">
        <v>520</v>
      </c>
      <c r="B26">
        <v>2363</v>
      </c>
      <c r="C26">
        <v>114394.97010000001</v>
      </c>
      <c r="D26">
        <v>114394.97</v>
      </c>
    </row>
    <row r="27" spans="1:4" x14ac:dyDescent="0.25">
      <c r="A27" t="s">
        <v>520</v>
      </c>
      <c r="B27">
        <v>1134698</v>
      </c>
      <c r="C27">
        <v>4502997.95</v>
      </c>
      <c r="D27">
        <v>4496553.5999999996</v>
      </c>
    </row>
    <row r="28" spans="1:4" x14ac:dyDescent="0.25">
      <c r="A28" t="s">
        <v>520</v>
      </c>
      <c r="B28">
        <v>1179796</v>
      </c>
      <c r="C28">
        <v>786595.11</v>
      </c>
      <c r="D28">
        <v>784529.2</v>
      </c>
    </row>
    <row r="29" spans="1:4" x14ac:dyDescent="0.25">
      <c r="A29" t="s">
        <v>520</v>
      </c>
      <c r="B29">
        <v>326503</v>
      </c>
      <c r="C29">
        <v>1277740</v>
      </c>
      <c r="D29">
        <v>1252185.2</v>
      </c>
    </row>
    <row r="30" spans="1:4" x14ac:dyDescent="0.25">
      <c r="A30" t="s">
        <v>520</v>
      </c>
      <c r="B30">
        <v>236551</v>
      </c>
      <c r="C30">
        <v>672420</v>
      </c>
      <c r="D30">
        <v>658971.6</v>
      </c>
    </row>
    <row r="31" spans="1:4" x14ac:dyDescent="0.25">
      <c r="A31" t="s">
        <v>520</v>
      </c>
      <c r="B31">
        <v>1292579</v>
      </c>
      <c r="C31">
        <v>2048375.23</v>
      </c>
      <c r="D31">
        <v>2035607</v>
      </c>
    </row>
    <row r="32" spans="1:4" x14ac:dyDescent="0.25">
      <c r="A32" t="s">
        <v>520</v>
      </c>
      <c r="B32">
        <v>169399</v>
      </c>
      <c r="C32">
        <v>867328</v>
      </c>
      <c r="D32">
        <v>849981.43999999994</v>
      </c>
    </row>
    <row r="33" spans="1:4" x14ac:dyDescent="0.25">
      <c r="A33" t="s">
        <v>520</v>
      </c>
      <c r="B33">
        <v>637231</v>
      </c>
      <c r="C33">
        <v>582860</v>
      </c>
      <c r="D33">
        <v>571202.80000000005</v>
      </c>
    </row>
    <row r="34" spans="1:4" x14ac:dyDescent="0.25">
      <c r="A34" t="s">
        <v>520</v>
      </c>
      <c r="B34">
        <v>1070200</v>
      </c>
      <c r="C34">
        <v>938352.24</v>
      </c>
      <c r="D34">
        <v>937105.4</v>
      </c>
    </row>
    <row r="35" spans="1:4" x14ac:dyDescent="0.25">
      <c r="A35" t="s">
        <v>520</v>
      </c>
      <c r="B35">
        <v>223371</v>
      </c>
      <c r="C35">
        <v>652030</v>
      </c>
      <c r="D35">
        <v>638989.4</v>
      </c>
    </row>
    <row r="36" spans="1:4" x14ac:dyDescent="0.25">
      <c r="A36" t="s">
        <v>520</v>
      </c>
      <c r="B36">
        <v>603897</v>
      </c>
      <c r="C36">
        <v>781628</v>
      </c>
      <c r="D36">
        <v>765995.44</v>
      </c>
    </row>
    <row r="37" spans="1:4" x14ac:dyDescent="0.25">
      <c r="A37" t="s">
        <v>520</v>
      </c>
      <c r="B37">
        <v>344844</v>
      </c>
      <c r="C37">
        <v>1273450</v>
      </c>
      <c r="D37">
        <v>1247981</v>
      </c>
    </row>
    <row r="38" spans="1:4" x14ac:dyDescent="0.25">
      <c r="A38" t="s">
        <v>520</v>
      </c>
      <c r="B38">
        <v>868419</v>
      </c>
      <c r="C38">
        <v>2304884.79</v>
      </c>
      <c r="D38">
        <v>2298462.6</v>
      </c>
    </row>
    <row r="39" spans="1:4" x14ac:dyDescent="0.25">
      <c r="A39" t="s">
        <v>520</v>
      </c>
      <c r="B39">
        <v>117978</v>
      </c>
      <c r="C39">
        <v>2317369.9945</v>
      </c>
      <c r="D39">
        <v>2303127.4</v>
      </c>
    </row>
    <row r="40" spans="1:4" x14ac:dyDescent="0.25">
      <c r="A40" t="s">
        <v>520</v>
      </c>
      <c r="B40">
        <v>878972</v>
      </c>
      <c r="C40">
        <v>2277828.69</v>
      </c>
      <c r="D40">
        <v>2276530.2000000002</v>
      </c>
    </row>
    <row r="41" spans="1:4" x14ac:dyDescent="0.25">
      <c r="A41" t="s">
        <v>520</v>
      </c>
      <c r="B41">
        <v>293856</v>
      </c>
      <c r="C41">
        <v>354730</v>
      </c>
      <c r="D41">
        <v>347635.4</v>
      </c>
    </row>
    <row r="42" spans="1:4" x14ac:dyDescent="0.25">
      <c r="A42" t="s">
        <v>520</v>
      </c>
      <c r="B42">
        <v>92246</v>
      </c>
      <c r="C42">
        <v>1545579.6</v>
      </c>
      <c r="D42">
        <v>1529270.4</v>
      </c>
    </row>
    <row r="43" spans="1:4" x14ac:dyDescent="0.25">
      <c r="A43" t="s">
        <v>520</v>
      </c>
      <c r="B43">
        <v>190321</v>
      </c>
      <c r="C43">
        <v>866300</v>
      </c>
      <c r="D43">
        <v>848974</v>
      </c>
    </row>
    <row r="44" spans="1:4" x14ac:dyDescent="0.25">
      <c r="A44" t="s">
        <v>520</v>
      </c>
      <c r="B44">
        <v>443473</v>
      </c>
      <c r="C44">
        <v>916330</v>
      </c>
      <c r="D44">
        <v>898003.4</v>
      </c>
    </row>
    <row r="45" spans="1:4" x14ac:dyDescent="0.25">
      <c r="A45" t="s">
        <v>520</v>
      </c>
      <c r="B45">
        <v>676258</v>
      </c>
      <c r="C45">
        <v>554000</v>
      </c>
      <c r="D45">
        <v>542920</v>
      </c>
    </row>
    <row r="46" spans="1:4" x14ac:dyDescent="0.25">
      <c r="A46" t="s">
        <v>520</v>
      </c>
      <c r="B46">
        <v>572789</v>
      </c>
      <c r="C46">
        <v>738660</v>
      </c>
      <c r="D46">
        <v>723886.8</v>
      </c>
    </row>
    <row r="47" spans="1:4" x14ac:dyDescent="0.25">
      <c r="A47" t="s">
        <v>520</v>
      </c>
      <c r="B47">
        <v>356312</v>
      </c>
      <c r="C47">
        <v>1593926</v>
      </c>
      <c r="D47">
        <v>1562047.48</v>
      </c>
    </row>
    <row r="48" spans="1:4" x14ac:dyDescent="0.25">
      <c r="A48" t="s">
        <v>520</v>
      </c>
      <c r="B48">
        <v>661570</v>
      </c>
      <c r="C48">
        <v>473510</v>
      </c>
      <c r="D48">
        <v>464039.8</v>
      </c>
    </row>
    <row r="49" spans="1:4" x14ac:dyDescent="0.25">
      <c r="A49" t="s">
        <v>520</v>
      </c>
      <c r="B49">
        <v>59329</v>
      </c>
      <c r="C49">
        <v>205439.34030000001</v>
      </c>
      <c r="D49">
        <v>205439.34</v>
      </c>
    </row>
    <row r="50" spans="1:4" x14ac:dyDescent="0.25">
      <c r="A50" t="s">
        <v>520</v>
      </c>
      <c r="B50">
        <v>43072</v>
      </c>
      <c r="C50">
        <v>241332.20009999999</v>
      </c>
      <c r="D50">
        <v>241332.2</v>
      </c>
    </row>
    <row r="51" spans="1:4" x14ac:dyDescent="0.25">
      <c r="A51" t="s">
        <v>520</v>
      </c>
      <c r="B51">
        <v>418996</v>
      </c>
      <c r="C51">
        <v>701020</v>
      </c>
      <c r="D51">
        <v>686999.6</v>
      </c>
    </row>
    <row r="52" spans="1:4" x14ac:dyDescent="0.25">
      <c r="A52" t="s">
        <v>520</v>
      </c>
      <c r="B52">
        <v>1053528</v>
      </c>
      <c r="C52">
        <v>547859.87</v>
      </c>
      <c r="D52">
        <v>544331.19999999995</v>
      </c>
    </row>
    <row r="53" spans="1:4" x14ac:dyDescent="0.25">
      <c r="A53" t="s">
        <v>520</v>
      </c>
      <c r="B53">
        <v>254517</v>
      </c>
      <c r="C53">
        <v>1537350</v>
      </c>
      <c r="D53">
        <v>1506603</v>
      </c>
    </row>
    <row r="54" spans="1:4" x14ac:dyDescent="0.25">
      <c r="A54" t="s">
        <v>520</v>
      </c>
      <c r="B54">
        <v>1441394</v>
      </c>
      <c r="C54">
        <v>505175.09</v>
      </c>
      <c r="D54">
        <v>497859.6</v>
      </c>
    </row>
    <row r="55" spans="1:4" x14ac:dyDescent="0.25">
      <c r="A55" t="s">
        <v>520</v>
      </c>
      <c r="B55">
        <v>889486</v>
      </c>
      <c r="C55">
        <v>1206974.32</v>
      </c>
      <c r="D55">
        <v>1203910.3999999999</v>
      </c>
    </row>
    <row r="56" spans="1:4" x14ac:dyDescent="0.25">
      <c r="A56" t="s">
        <v>520</v>
      </c>
      <c r="B56">
        <v>611088</v>
      </c>
      <c r="C56">
        <v>425820</v>
      </c>
      <c r="D56">
        <v>417303.6</v>
      </c>
    </row>
    <row r="57" spans="1:4" x14ac:dyDescent="0.25">
      <c r="A57" t="s">
        <v>520</v>
      </c>
      <c r="B57">
        <v>376959</v>
      </c>
      <c r="C57">
        <v>535560</v>
      </c>
      <c r="D57">
        <v>524848.80000000005</v>
      </c>
    </row>
    <row r="58" spans="1:4" x14ac:dyDescent="0.25">
      <c r="A58" t="s">
        <v>520</v>
      </c>
      <c r="B58">
        <v>969867</v>
      </c>
      <c r="C58">
        <v>1350863.92</v>
      </c>
      <c r="D58">
        <v>1347108</v>
      </c>
    </row>
    <row r="59" spans="1:4" x14ac:dyDescent="0.25">
      <c r="A59" t="s">
        <v>520</v>
      </c>
      <c r="B59">
        <v>976973</v>
      </c>
      <c r="C59">
        <v>2138234.44</v>
      </c>
      <c r="D59">
        <v>2135077</v>
      </c>
    </row>
    <row r="60" spans="1:4" x14ac:dyDescent="0.25">
      <c r="A60" t="s">
        <v>520</v>
      </c>
      <c r="B60">
        <v>634228</v>
      </c>
      <c r="C60">
        <v>650380</v>
      </c>
      <c r="D60">
        <v>637372.4</v>
      </c>
    </row>
    <row r="61" spans="1:4" x14ac:dyDescent="0.25">
      <c r="A61" t="s">
        <v>520</v>
      </c>
      <c r="B61">
        <v>456210</v>
      </c>
      <c r="C61">
        <v>856680</v>
      </c>
      <c r="D61">
        <v>839546.4</v>
      </c>
    </row>
    <row r="62" spans="1:4" x14ac:dyDescent="0.25">
      <c r="A62" t="s">
        <v>520</v>
      </c>
      <c r="B62">
        <v>394061</v>
      </c>
      <c r="C62">
        <v>784720</v>
      </c>
      <c r="D62">
        <v>769025.6</v>
      </c>
    </row>
    <row r="63" spans="1:4" x14ac:dyDescent="0.25">
      <c r="A63" t="s">
        <v>520</v>
      </c>
      <c r="B63">
        <v>230349</v>
      </c>
      <c r="C63">
        <v>788390</v>
      </c>
      <c r="D63">
        <v>773651.2</v>
      </c>
    </row>
    <row r="64" spans="1:4" x14ac:dyDescent="0.25">
      <c r="A64" t="s">
        <v>520</v>
      </c>
      <c r="B64">
        <v>471653</v>
      </c>
      <c r="C64">
        <v>1482540</v>
      </c>
      <c r="D64">
        <v>1452889.2</v>
      </c>
    </row>
    <row r="65" spans="1:4" x14ac:dyDescent="0.25">
      <c r="A65" t="s">
        <v>520</v>
      </c>
      <c r="B65">
        <v>848134</v>
      </c>
      <c r="C65">
        <v>1743351.69</v>
      </c>
      <c r="D65">
        <v>1741626.6</v>
      </c>
    </row>
    <row r="66" spans="1:4" x14ac:dyDescent="0.25">
      <c r="A66" t="s">
        <v>520</v>
      </c>
      <c r="B66">
        <v>540753</v>
      </c>
      <c r="C66">
        <v>1759890</v>
      </c>
      <c r="D66">
        <v>1724692.2</v>
      </c>
    </row>
    <row r="67" spans="1:4" x14ac:dyDescent="0.25">
      <c r="A67" t="s">
        <v>520</v>
      </c>
      <c r="B67">
        <v>1061585</v>
      </c>
      <c r="C67">
        <v>618354.26</v>
      </c>
      <c r="D67">
        <v>615547.80000000005</v>
      </c>
    </row>
    <row r="68" spans="1:4" x14ac:dyDescent="0.25">
      <c r="A68" t="s">
        <v>520</v>
      </c>
      <c r="B68">
        <v>247845</v>
      </c>
      <c r="C68">
        <v>1047930</v>
      </c>
      <c r="D68">
        <v>1026971.4</v>
      </c>
    </row>
    <row r="69" spans="1:4" x14ac:dyDescent="0.25">
      <c r="A69" t="s">
        <v>520</v>
      </c>
      <c r="B69">
        <v>946767</v>
      </c>
      <c r="C69">
        <v>1010634.49</v>
      </c>
      <c r="D69">
        <v>1009008</v>
      </c>
    </row>
    <row r="70" spans="1:4" x14ac:dyDescent="0.25">
      <c r="A70" t="s">
        <v>520</v>
      </c>
      <c r="B70">
        <v>278387</v>
      </c>
      <c r="C70">
        <v>1166859.9990999999</v>
      </c>
      <c r="D70">
        <v>1143522.8</v>
      </c>
    </row>
    <row r="71" spans="1:4" x14ac:dyDescent="0.25">
      <c r="A71" t="s">
        <v>520</v>
      </c>
      <c r="B71">
        <v>205563</v>
      </c>
      <c r="C71">
        <v>291540</v>
      </c>
      <c r="D71">
        <v>285709.2</v>
      </c>
    </row>
    <row r="72" spans="1:4" x14ac:dyDescent="0.25">
      <c r="A72" t="s">
        <v>520</v>
      </c>
      <c r="B72">
        <v>502931</v>
      </c>
      <c r="C72">
        <v>773520</v>
      </c>
      <c r="D72">
        <v>758049.6</v>
      </c>
    </row>
    <row r="73" spans="1:4" x14ac:dyDescent="0.25">
      <c r="A73" t="s">
        <v>520</v>
      </c>
      <c r="B73">
        <v>1158036</v>
      </c>
      <c r="C73">
        <v>1240586.8999999999</v>
      </c>
      <c r="D73">
        <v>1238945.3999999999</v>
      </c>
    </row>
    <row r="74" spans="1:4" x14ac:dyDescent="0.25">
      <c r="A74" t="s">
        <v>520</v>
      </c>
      <c r="B74">
        <v>192513</v>
      </c>
      <c r="C74">
        <v>1083170</v>
      </c>
      <c r="D74">
        <v>1061506.6000000001</v>
      </c>
    </row>
    <row r="75" spans="1:4" x14ac:dyDescent="0.25">
      <c r="A75" t="s">
        <v>520</v>
      </c>
      <c r="B75">
        <v>289149</v>
      </c>
      <c r="C75">
        <v>418180</v>
      </c>
      <c r="D75">
        <v>409816.4</v>
      </c>
    </row>
    <row r="76" spans="1:4" x14ac:dyDescent="0.25">
      <c r="A76" t="s">
        <v>520</v>
      </c>
      <c r="B76">
        <v>1202813</v>
      </c>
      <c r="C76">
        <v>1429048.75</v>
      </c>
      <c r="D76">
        <v>1427252.4</v>
      </c>
    </row>
    <row r="77" spans="1:4" x14ac:dyDescent="0.25">
      <c r="A77" t="s">
        <v>520</v>
      </c>
      <c r="B77">
        <v>351180</v>
      </c>
      <c r="C77">
        <v>710360</v>
      </c>
      <c r="D77">
        <v>696152.8</v>
      </c>
    </row>
    <row r="78" spans="1:4" x14ac:dyDescent="0.25">
      <c r="A78" t="s">
        <v>520</v>
      </c>
      <c r="B78">
        <v>628949</v>
      </c>
      <c r="C78">
        <v>626230</v>
      </c>
      <c r="D78">
        <v>613705.4</v>
      </c>
    </row>
    <row r="79" spans="1:4" x14ac:dyDescent="0.25">
      <c r="A79" t="s">
        <v>520</v>
      </c>
      <c r="B79">
        <v>197493</v>
      </c>
      <c r="C79">
        <v>1574280</v>
      </c>
      <c r="D79">
        <v>1542794.4</v>
      </c>
    </row>
    <row r="80" spans="1:4" x14ac:dyDescent="0.25">
      <c r="A80" t="s">
        <v>520</v>
      </c>
      <c r="B80">
        <v>1309974</v>
      </c>
      <c r="C80">
        <v>1029791.95</v>
      </c>
      <c r="D80">
        <v>1025864</v>
      </c>
    </row>
    <row r="81" spans="1:4" x14ac:dyDescent="0.25">
      <c r="A81" t="s">
        <v>520</v>
      </c>
      <c r="B81">
        <v>178000</v>
      </c>
      <c r="C81">
        <v>1220330</v>
      </c>
      <c r="D81">
        <v>1195923.3999999999</v>
      </c>
    </row>
    <row r="82" spans="1:4" x14ac:dyDescent="0.25">
      <c r="A82" t="s">
        <v>520</v>
      </c>
      <c r="B82">
        <v>518430</v>
      </c>
      <c r="C82">
        <v>623000</v>
      </c>
      <c r="D82">
        <v>610540</v>
      </c>
    </row>
    <row r="83" spans="1:4" x14ac:dyDescent="0.25">
      <c r="A83" t="s">
        <v>520</v>
      </c>
      <c r="B83">
        <v>369672</v>
      </c>
      <c r="C83">
        <v>1208930</v>
      </c>
      <c r="D83">
        <v>1184751.3999999999</v>
      </c>
    </row>
    <row r="84" spans="1:4" x14ac:dyDescent="0.25">
      <c r="A84" t="s">
        <v>520</v>
      </c>
      <c r="B84">
        <v>186145</v>
      </c>
      <c r="C84">
        <v>184040</v>
      </c>
      <c r="D84">
        <v>180359.2</v>
      </c>
    </row>
    <row r="85" spans="1:4" x14ac:dyDescent="0.25">
      <c r="A85" t="s">
        <v>520</v>
      </c>
      <c r="B85">
        <v>464399</v>
      </c>
      <c r="C85">
        <v>985450</v>
      </c>
      <c r="D85">
        <v>965741</v>
      </c>
    </row>
    <row r="86" spans="1:4" x14ac:dyDescent="0.25">
      <c r="A86" t="s">
        <v>520</v>
      </c>
      <c r="B86">
        <v>1240944</v>
      </c>
      <c r="C86">
        <v>2038561.26</v>
      </c>
      <c r="D86">
        <v>2037037.8</v>
      </c>
    </row>
    <row r="87" spans="1:4" x14ac:dyDescent="0.25">
      <c r="A87" t="s">
        <v>520</v>
      </c>
      <c r="B87">
        <v>80438</v>
      </c>
      <c r="C87">
        <v>272490.90019999997</v>
      </c>
      <c r="D87">
        <v>272490.90000000002</v>
      </c>
    </row>
    <row r="88" spans="1:4" x14ac:dyDescent="0.25">
      <c r="A88" t="s">
        <v>520</v>
      </c>
      <c r="B88">
        <v>945145</v>
      </c>
      <c r="C88">
        <v>816488.95999999996</v>
      </c>
      <c r="D88">
        <v>814703.4</v>
      </c>
    </row>
    <row r="89" spans="1:4" x14ac:dyDescent="0.25">
      <c r="A89" t="s">
        <v>520</v>
      </c>
      <c r="B89">
        <v>1172360</v>
      </c>
      <c r="C89">
        <v>641670.23</v>
      </c>
      <c r="D89">
        <v>638352.4</v>
      </c>
    </row>
    <row r="90" spans="1:4" x14ac:dyDescent="0.25">
      <c r="A90" t="s">
        <v>520</v>
      </c>
      <c r="B90">
        <v>722715</v>
      </c>
      <c r="C90">
        <v>935391.89</v>
      </c>
      <c r="D90">
        <v>928471.6</v>
      </c>
    </row>
    <row r="91" spans="1:4" x14ac:dyDescent="0.25">
      <c r="A91" t="s">
        <v>520</v>
      </c>
      <c r="B91">
        <v>579266</v>
      </c>
      <c r="C91">
        <v>1360860</v>
      </c>
      <c r="D91">
        <v>1333642.8</v>
      </c>
    </row>
    <row r="92" spans="1:4" x14ac:dyDescent="0.25">
      <c r="A92" t="s">
        <v>520</v>
      </c>
      <c r="B92">
        <v>595605</v>
      </c>
      <c r="C92">
        <v>880930</v>
      </c>
      <c r="D92">
        <v>863311.4</v>
      </c>
    </row>
    <row r="93" spans="1:4" x14ac:dyDescent="0.25">
      <c r="A93" t="s">
        <v>520</v>
      </c>
      <c r="B93">
        <v>272978</v>
      </c>
      <c r="C93">
        <v>868950</v>
      </c>
      <c r="D93">
        <v>851571</v>
      </c>
    </row>
    <row r="94" spans="1:4" x14ac:dyDescent="0.25">
      <c r="A94" t="s">
        <v>520</v>
      </c>
      <c r="B94">
        <v>1392139</v>
      </c>
      <c r="C94">
        <v>2396548.12</v>
      </c>
      <c r="D94">
        <v>2390229.7999999998</v>
      </c>
    </row>
    <row r="95" spans="1:4" x14ac:dyDescent="0.25">
      <c r="A95" t="s">
        <v>520</v>
      </c>
      <c r="B95">
        <v>363116</v>
      </c>
      <c r="C95">
        <v>788920</v>
      </c>
      <c r="D95">
        <v>773141.6</v>
      </c>
    </row>
    <row r="96" spans="1:4" x14ac:dyDescent="0.25">
      <c r="A96" t="s">
        <v>520</v>
      </c>
      <c r="B96">
        <v>654168</v>
      </c>
      <c r="C96">
        <v>402280</v>
      </c>
      <c r="D96">
        <v>394234.4</v>
      </c>
    </row>
    <row r="97" spans="1:4" x14ac:dyDescent="0.25">
      <c r="A97" t="s">
        <v>520</v>
      </c>
      <c r="B97">
        <v>266988</v>
      </c>
      <c r="C97">
        <v>1049180</v>
      </c>
      <c r="D97">
        <v>1028196.4</v>
      </c>
    </row>
    <row r="98" spans="1:4" x14ac:dyDescent="0.25">
      <c r="A98" t="s">
        <v>520</v>
      </c>
      <c r="B98">
        <v>120169</v>
      </c>
      <c r="C98">
        <v>1779359.9432999999</v>
      </c>
      <c r="D98">
        <v>1743772.8</v>
      </c>
    </row>
    <row r="99" spans="1:4" x14ac:dyDescent="0.25">
      <c r="A99" t="s">
        <v>520</v>
      </c>
      <c r="B99">
        <v>839007</v>
      </c>
      <c r="C99">
        <v>855112.58</v>
      </c>
      <c r="D99">
        <v>853776</v>
      </c>
    </row>
    <row r="100" spans="1:4" x14ac:dyDescent="0.25">
      <c r="A100" t="s">
        <v>520</v>
      </c>
      <c r="B100">
        <v>830624</v>
      </c>
      <c r="C100">
        <v>1014923.52</v>
      </c>
      <c r="D100">
        <v>1013310.2</v>
      </c>
    </row>
    <row r="101" spans="1:4" x14ac:dyDescent="0.25">
      <c r="A101" t="s">
        <v>520</v>
      </c>
      <c r="B101">
        <v>1369865</v>
      </c>
      <c r="C101">
        <v>376026.66</v>
      </c>
      <c r="D101">
        <v>374752</v>
      </c>
    </row>
    <row r="102" spans="1:4" x14ac:dyDescent="0.25">
      <c r="A102" t="s">
        <v>520</v>
      </c>
      <c r="B102">
        <v>140317</v>
      </c>
      <c r="C102">
        <v>354570</v>
      </c>
      <c r="D102">
        <v>347478.6</v>
      </c>
    </row>
    <row r="103" spans="1:4" x14ac:dyDescent="0.25">
      <c r="A103" t="s">
        <v>520</v>
      </c>
      <c r="B103">
        <v>1411020</v>
      </c>
      <c r="C103">
        <v>1235688.46</v>
      </c>
      <c r="D103">
        <v>1232487.2</v>
      </c>
    </row>
    <row r="104" spans="1:4" x14ac:dyDescent="0.25">
      <c r="A104" t="s">
        <v>520</v>
      </c>
      <c r="B104">
        <v>1441395</v>
      </c>
      <c r="C104">
        <v>1077257.69</v>
      </c>
      <c r="D104">
        <v>1075403</v>
      </c>
    </row>
    <row r="105" spans="1:4" x14ac:dyDescent="0.25">
      <c r="A105" t="s">
        <v>520</v>
      </c>
      <c r="B105">
        <v>897415</v>
      </c>
      <c r="C105">
        <v>2239372.77</v>
      </c>
      <c r="D105">
        <v>2232469.4</v>
      </c>
    </row>
    <row r="106" spans="1:4" x14ac:dyDescent="0.25">
      <c r="A106" t="s">
        <v>520</v>
      </c>
      <c r="B106">
        <v>856197</v>
      </c>
      <c r="C106">
        <v>292863.03000000003</v>
      </c>
      <c r="D106">
        <v>289609.59999999998</v>
      </c>
    </row>
    <row r="107" spans="1:4" x14ac:dyDescent="0.25">
      <c r="A107" t="s">
        <v>520</v>
      </c>
      <c r="B107">
        <v>917860</v>
      </c>
      <c r="C107">
        <v>2674266.7999999998</v>
      </c>
      <c r="D107">
        <v>2668040.2000000002</v>
      </c>
    </row>
    <row r="108" spans="1:4" x14ac:dyDescent="0.25">
      <c r="A108" t="s">
        <v>520</v>
      </c>
      <c r="B108">
        <v>1044682</v>
      </c>
      <c r="C108">
        <v>1127159.8500000001</v>
      </c>
      <c r="D108">
        <v>1120826</v>
      </c>
    </row>
    <row r="109" spans="1:4" x14ac:dyDescent="0.25">
      <c r="A109" t="s">
        <v>520</v>
      </c>
      <c r="B109">
        <v>327128</v>
      </c>
      <c r="C109">
        <v>1147980</v>
      </c>
      <c r="D109">
        <v>1125020.3999999999</v>
      </c>
    </row>
    <row r="110" spans="1:4" x14ac:dyDescent="0.25">
      <c r="A110" t="s">
        <v>520</v>
      </c>
      <c r="B110">
        <v>124661</v>
      </c>
      <c r="C110">
        <v>706620</v>
      </c>
      <c r="D110">
        <v>692487.6</v>
      </c>
    </row>
    <row r="111" spans="1:4" x14ac:dyDescent="0.25">
      <c r="A111" t="s">
        <v>520</v>
      </c>
      <c r="B111">
        <v>488499</v>
      </c>
      <c r="C111">
        <v>770870</v>
      </c>
      <c r="D111">
        <v>755452.6</v>
      </c>
    </row>
    <row r="112" spans="1:4" x14ac:dyDescent="0.25">
      <c r="A112" t="s">
        <v>520</v>
      </c>
      <c r="B112">
        <v>6561</v>
      </c>
      <c r="C112">
        <v>85836.670100000003</v>
      </c>
      <c r="D112">
        <v>85836.67</v>
      </c>
    </row>
    <row r="113" spans="1:4" x14ac:dyDescent="0.25">
      <c r="A113" t="s">
        <v>520</v>
      </c>
      <c r="B113">
        <v>1202812</v>
      </c>
      <c r="C113">
        <v>1315444.7</v>
      </c>
      <c r="D113">
        <v>1313729.2</v>
      </c>
    </row>
    <row r="114" spans="1:4" x14ac:dyDescent="0.25">
      <c r="A114" t="s">
        <v>520</v>
      </c>
      <c r="B114">
        <v>380517</v>
      </c>
      <c r="C114">
        <v>598273.12</v>
      </c>
      <c r="D114">
        <v>586307.66</v>
      </c>
    </row>
    <row r="115" spans="1:4" x14ac:dyDescent="0.25">
      <c r="A115" t="s">
        <v>520</v>
      </c>
      <c r="B115">
        <v>388380</v>
      </c>
      <c r="C115">
        <v>509700</v>
      </c>
      <c r="D115">
        <v>499506</v>
      </c>
    </row>
    <row r="116" spans="1:4" x14ac:dyDescent="0.25">
      <c r="A116" t="s">
        <v>520</v>
      </c>
      <c r="B116">
        <v>1149401</v>
      </c>
      <c r="C116">
        <v>2102455.66</v>
      </c>
      <c r="D116">
        <v>2087311.8</v>
      </c>
    </row>
    <row r="117" spans="1:4" x14ac:dyDescent="0.25">
      <c r="A117" t="s">
        <v>520</v>
      </c>
      <c r="B117">
        <v>1464697</v>
      </c>
      <c r="C117">
        <v>681706.87</v>
      </c>
      <c r="D117">
        <v>677023.2</v>
      </c>
    </row>
    <row r="118" spans="1:4" x14ac:dyDescent="0.25">
      <c r="A118" t="s">
        <v>520</v>
      </c>
      <c r="B118">
        <v>1335863</v>
      </c>
      <c r="C118">
        <v>1050284.8799999999</v>
      </c>
      <c r="D118">
        <v>1043406</v>
      </c>
    </row>
    <row r="119" spans="1:4" x14ac:dyDescent="0.25">
      <c r="A119" t="s">
        <v>1144</v>
      </c>
      <c r="B119">
        <v>543885</v>
      </c>
      <c r="C119">
        <v>6038</v>
      </c>
      <c r="D119">
        <v>5917.24</v>
      </c>
    </row>
    <row r="120" spans="1:4" x14ac:dyDescent="0.25">
      <c r="A120" t="s">
        <v>1144</v>
      </c>
      <c r="B120">
        <v>314479</v>
      </c>
      <c r="C120">
        <v>19158.599999999999</v>
      </c>
      <c r="D120">
        <v>18775.43</v>
      </c>
    </row>
    <row r="121" spans="1:4" x14ac:dyDescent="0.25">
      <c r="A121" t="s">
        <v>1144</v>
      </c>
      <c r="B121">
        <v>449815</v>
      </c>
      <c r="C121">
        <v>56838</v>
      </c>
      <c r="D121">
        <v>55701.24</v>
      </c>
    </row>
    <row r="122" spans="1:4" x14ac:dyDescent="0.25">
      <c r="A122" t="s">
        <v>1144</v>
      </c>
      <c r="B122">
        <v>328770</v>
      </c>
      <c r="C122">
        <v>80520.899999999994</v>
      </c>
      <c r="D122">
        <v>78910.48</v>
      </c>
    </row>
    <row r="123" spans="1:4" x14ac:dyDescent="0.25">
      <c r="A123" t="s">
        <v>1144</v>
      </c>
      <c r="B123">
        <v>567208</v>
      </c>
      <c r="C123">
        <v>15995</v>
      </c>
      <c r="D123">
        <v>15675.1</v>
      </c>
    </row>
    <row r="124" spans="1:4" x14ac:dyDescent="0.25">
      <c r="A124" t="s">
        <v>1144</v>
      </c>
      <c r="B124">
        <v>481447</v>
      </c>
      <c r="C124">
        <v>10895</v>
      </c>
      <c r="D124">
        <v>10677.1</v>
      </c>
    </row>
    <row r="125" spans="1:4" x14ac:dyDescent="0.25">
      <c r="A125" t="s">
        <v>1144</v>
      </c>
      <c r="B125">
        <v>108562</v>
      </c>
      <c r="C125">
        <v>19731.501799999998</v>
      </c>
      <c r="D125">
        <v>19336.87</v>
      </c>
    </row>
    <row r="126" spans="1:4" x14ac:dyDescent="0.25">
      <c r="A126" t="s">
        <v>1144</v>
      </c>
      <c r="B126">
        <v>631291</v>
      </c>
      <c r="C126">
        <v>60455.31</v>
      </c>
      <c r="D126">
        <v>59246.2</v>
      </c>
    </row>
    <row r="127" spans="1:4" x14ac:dyDescent="0.25">
      <c r="A127" t="s">
        <v>1144</v>
      </c>
      <c r="B127">
        <v>490013</v>
      </c>
      <c r="C127">
        <v>42044</v>
      </c>
      <c r="D127">
        <v>41203.120000000003</v>
      </c>
    </row>
    <row r="128" spans="1:4" x14ac:dyDescent="0.25">
      <c r="A128" t="s">
        <v>1144</v>
      </c>
      <c r="B128">
        <v>207190</v>
      </c>
      <c r="C128">
        <v>19327.5602</v>
      </c>
      <c r="D128">
        <v>19327.560000000001</v>
      </c>
    </row>
    <row r="129" spans="1:4" x14ac:dyDescent="0.25">
      <c r="A129" t="s">
        <v>1144</v>
      </c>
      <c r="B129">
        <v>108223</v>
      </c>
      <c r="C129">
        <v>7736.4</v>
      </c>
      <c r="D129">
        <v>7581.67</v>
      </c>
    </row>
    <row r="130" spans="1:4" x14ac:dyDescent="0.25">
      <c r="A130" t="s">
        <v>1145</v>
      </c>
      <c r="B130">
        <v>648303</v>
      </c>
      <c r="C130">
        <v>24192</v>
      </c>
      <c r="D130">
        <v>23708.16</v>
      </c>
    </row>
    <row r="131" spans="1:4" x14ac:dyDescent="0.25">
      <c r="A131" t="s">
        <v>1145</v>
      </c>
      <c r="B131">
        <v>295255</v>
      </c>
      <c r="C131">
        <v>19515</v>
      </c>
      <c r="D131">
        <v>19124.7</v>
      </c>
    </row>
    <row r="132" spans="1:4" x14ac:dyDescent="0.25">
      <c r="A132" t="s">
        <v>1145</v>
      </c>
      <c r="B132">
        <v>376645</v>
      </c>
      <c r="C132">
        <v>27281</v>
      </c>
      <c r="D132">
        <v>26735.38</v>
      </c>
    </row>
    <row r="133" spans="1:4" x14ac:dyDescent="0.25">
      <c r="A133" t="s">
        <v>1145</v>
      </c>
      <c r="B133">
        <v>269387</v>
      </c>
      <c r="C133">
        <v>65363</v>
      </c>
      <c r="D133">
        <v>64055.74</v>
      </c>
    </row>
    <row r="134" spans="1:4" x14ac:dyDescent="0.25">
      <c r="A134" t="s">
        <v>1146</v>
      </c>
      <c r="B134">
        <v>547533</v>
      </c>
      <c r="C134">
        <v>50247</v>
      </c>
      <c r="D134">
        <v>49329.93</v>
      </c>
    </row>
    <row r="135" spans="1:4" x14ac:dyDescent="0.25">
      <c r="A135" t="s">
        <v>1146</v>
      </c>
      <c r="B135">
        <v>230642</v>
      </c>
      <c r="C135">
        <v>55445.900399999999</v>
      </c>
      <c r="D135">
        <v>55445.9</v>
      </c>
    </row>
    <row r="136" spans="1:4" x14ac:dyDescent="0.25">
      <c r="A136" t="s">
        <v>1146</v>
      </c>
      <c r="B136">
        <v>348734</v>
      </c>
      <c r="C136">
        <v>17917.3102</v>
      </c>
      <c r="D136">
        <v>17917.310000000001</v>
      </c>
    </row>
    <row r="137" spans="1:4" x14ac:dyDescent="0.25">
      <c r="A137" t="s">
        <v>1147</v>
      </c>
      <c r="B137">
        <v>155256</v>
      </c>
      <c r="C137">
        <v>5764.1100999999999</v>
      </c>
      <c r="D137">
        <v>5764.11</v>
      </c>
    </row>
    <row r="138" spans="1:4" x14ac:dyDescent="0.25">
      <c r="A138" t="s">
        <v>1147</v>
      </c>
      <c r="B138">
        <v>632842</v>
      </c>
      <c r="C138">
        <v>11372.0401</v>
      </c>
      <c r="D138">
        <v>11372.04</v>
      </c>
    </row>
    <row r="139" spans="1:4" x14ac:dyDescent="0.25">
      <c r="A139" t="s">
        <v>1148</v>
      </c>
      <c r="B139">
        <v>277581</v>
      </c>
      <c r="C139">
        <v>44144.1</v>
      </c>
      <c r="D139">
        <v>43261.22</v>
      </c>
    </row>
    <row r="140" spans="1:4" x14ac:dyDescent="0.25">
      <c r="A140" t="s">
        <v>1149</v>
      </c>
      <c r="B140">
        <v>244307</v>
      </c>
      <c r="C140">
        <v>14243.9102</v>
      </c>
      <c r="D140">
        <v>14243.91</v>
      </c>
    </row>
    <row r="141" spans="1:4" x14ac:dyDescent="0.25">
      <c r="A141" t="s">
        <v>1149</v>
      </c>
      <c r="B141">
        <v>547766</v>
      </c>
      <c r="C141">
        <v>45856.49</v>
      </c>
      <c r="D141">
        <v>44939.360000000001</v>
      </c>
    </row>
    <row r="142" spans="1:4" x14ac:dyDescent="0.25">
      <c r="A142" t="s">
        <v>1149</v>
      </c>
      <c r="B142">
        <v>253263</v>
      </c>
      <c r="C142">
        <v>97474.46</v>
      </c>
      <c r="D142">
        <v>95524.97</v>
      </c>
    </row>
    <row r="143" spans="1:4" x14ac:dyDescent="0.25">
      <c r="A143" t="s">
        <v>1149</v>
      </c>
      <c r="B143">
        <v>288590</v>
      </c>
      <c r="C143">
        <v>34870.360200000003</v>
      </c>
      <c r="D143">
        <v>34870.36</v>
      </c>
    </row>
    <row r="144" spans="1:4" x14ac:dyDescent="0.25">
      <c r="A144" t="s">
        <v>1149</v>
      </c>
      <c r="B144">
        <v>301898</v>
      </c>
      <c r="C144">
        <v>29171.7</v>
      </c>
      <c r="D144">
        <v>28588.27</v>
      </c>
    </row>
    <row r="145" spans="1:4" x14ac:dyDescent="0.25">
      <c r="A145" t="s">
        <v>1149</v>
      </c>
      <c r="B145">
        <v>504848</v>
      </c>
      <c r="C145">
        <v>11382.4902</v>
      </c>
      <c r="D145">
        <v>11382.49</v>
      </c>
    </row>
    <row r="146" spans="1:4" x14ac:dyDescent="0.25">
      <c r="A146" t="s">
        <v>1149</v>
      </c>
      <c r="B146">
        <v>103702</v>
      </c>
      <c r="C146">
        <v>130470.3401</v>
      </c>
      <c r="D146">
        <v>130470.34</v>
      </c>
    </row>
    <row r="147" spans="1:4" x14ac:dyDescent="0.25">
      <c r="A147" t="s">
        <v>1149</v>
      </c>
      <c r="B147">
        <v>197648</v>
      </c>
      <c r="C147">
        <v>18536.7003</v>
      </c>
      <c r="D147">
        <v>18536.7</v>
      </c>
    </row>
    <row r="148" spans="1:4" x14ac:dyDescent="0.25">
      <c r="A148" t="s">
        <v>1149</v>
      </c>
      <c r="B148">
        <v>648307</v>
      </c>
      <c r="C148">
        <v>69779</v>
      </c>
      <c r="D148">
        <v>68383.42</v>
      </c>
    </row>
    <row r="149" spans="1:4" x14ac:dyDescent="0.25">
      <c r="A149" t="s">
        <v>1149</v>
      </c>
      <c r="B149">
        <v>215246</v>
      </c>
      <c r="C149">
        <v>10657</v>
      </c>
      <c r="D149">
        <v>10443.86</v>
      </c>
    </row>
    <row r="150" spans="1:4" x14ac:dyDescent="0.25">
      <c r="A150" t="s">
        <v>1149</v>
      </c>
      <c r="B150">
        <v>103695</v>
      </c>
      <c r="C150">
        <v>32921.140200000002</v>
      </c>
      <c r="D150">
        <v>32921.14</v>
      </c>
    </row>
    <row r="151" spans="1:4" x14ac:dyDescent="0.25">
      <c r="A151" t="s">
        <v>1149</v>
      </c>
      <c r="B151">
        <v>504843</v>
      </c>
      <c r="C151">
        <v>17915</v>
      </c>
      <c r="D151">
        <v>17556.7</v>
      </c>
    </row>
    <row r="152" spans="1:4" x14ac:dyDescent="0.25">
      <c r="A152" t="s">
        <v>1149</v>
      </c>
      <c r="B152">
        <v>119272</v>
      </c>
      <c r="C152">
        <v>52680</v>
      </c>
      <c r="D152">
        <v>51626.400000000001</v>
      </c>
    </row>
    <row r="153" spans="1:4" x14ac:dyDescent="0.25">
      <c r="A153" t="s">
        <v>1149</v>
      </c>
      <c r="B153">
        <v>559507</v>
      </c>
      <c r="C153">
        <v>26607.5</v>
      </c>
      <c r="D153">
        <v>26075.35</v>
      </c>
    </row>
    <row r="154" spans="1:4" x14ac:dyDescent="0.25">
      <c r="A154" t="s">
        <v>1149</v>
      </c>
      <c r="B154">
        <v>109184</v>
      </c>
      <c r="C154">
        <v>19041</v>
      </c>
      <c r="D154">
        <v>18660.18</v>
      </c>
    </row>
    <row r="155" spans="1:4" x14ac:dyDescent="0.25">
      <c r="A155" t="s">
        <v>1149</v>
      </c>
      <c r="B155">
        <v>183892</v>
      </c>
      <c r="C155">
        <v>10441.900299999999</v>
      </c>
      <c r="D155">
        <v>10441.9</v>
      </c>
    </row>
    <row r="156" spans="1:4" x14ac:dyDescent="0.25">
      <c r="A156" t="s">
        <v>1149</v>
      </c>
      <c r="B156">
        <v>445104</v>
      </c>
      <c r="C156">
        <v>39791</v>
      </c>
      <c r="D156">
        <v>38995.18</v>
      </c>
    </row>
    <row r="157" spans="1:4" x14ac:dyDescent="0.25">
      <c r="A157" t="s">
        <v>1149</v>
      </c>
      <c r="B157">
        <v>368394</v>
      </c>
      <c r="C157">
        <v>163199.5</v>
      </c>
      <c r="D157">
        <v>159935.51</v>
      </c>
    </row>
    <row r="158" spans="1:4" x14ac:dyDescent="0.25">
      <c r="A158" t="s">
        <v>1149</v>
      </c>
      <c r="B158">
        <v>628751</v>
      </c>
      <c r="C158">
        <v>43762.0003</v>
      </c>
      <c r="D158">
        <v>43762</v>
      </c>
    </row>
    <row r="159" spans="1:4" x14ac:dyDescent="0.25">
      <c r="A159" t="s">
        <v>1149</v>
      </c>
      <c r="B159">
        <v>109154</v>
      </c>
      <c r="C159">
        <v>18285</v>
      </c>
      <c r="D159">
        <v>17919.3</v>
      </c>
    </row>
    <row r="160" spans="1:4" x14ac:dyDescent="0.25">
      <c r="A160" t="s">
        <v>1149</v>
      </c>
      <c r="B160">
        <v>559510</v>
      </c>
      <c r="C160">
        <v>8036</v>
      </c>
      <c r="D160">
        <v>7875.28</v>
      </c>
    </row>
    <row r="161" spans="1:4" x14ac:dyDescent="0.25">
      <c r="A161" t="s">
        <v>1149</v>
      </c>
      <c r="B161">
        <v>173326</v>
      </c>
      <c r="C161">
        <v>11035</v>
      </c>
      <c r="D161">
        <v>10814.3</v>
      </c>
    </row>
    <row r="162" spans="1:4" x14ac:dyDescent="0.25">
      <c r="A162" t="s">
        <v>1149</v>
      </c>
      <c r="B162">
        <v>103693</v>
      </c>
      <c r="C162">
        <v>41973.400199999996</v>
      </c>
      <c r="D162">
        <v>41973.4</v>
      </c>
    </row>
    <row r="163" spans="1:4" x14ac:dyDescent="0.25">
      <c r="A163" t="s">
        <v>1149</v>
      </c>
      <c r="B163">
        <v>91539</v>
      </c>
      <c r="C163">
        <v>63908</v>
      </c>
      <c r="D163">
        <v>62629.84</v>
      </c>
    </row>
    <row r="164" spans="1:4" x14ac:dyDescent="0.25">
      <c r="A164" t="s">
        <v>1149</v>
      </c>
      <c r="B164">
        <v>394473</v>
      </c>
      <c r="C164">
        <v>19833</v>
      </c>
      <c r="D164">
        <v>19436.34</v>
      </c>
    </row>
    <row r="165" spans="1:4" x14ac:dyDescent="0.25">
      <c r="A165" t="s">
        <v>1150</v>
      </c>
      <c r="B165">
        <v>546680</v>
      </c>
      <c r="C165">
        <v>13348.520200000001</v>
      </c>
      <c r="D165">
        <v>13348.52</v>
      </c>
    </row>
    <row r="166" spans="1:4" x14ac:dyDescent="0.25">
      <c r="A166" t="s">
        <v>1151</v>
      </c>
      <c r="B166">
        <v>441790</v>
      </c>
      <c r="C166">
        <v>32311</v>
      </c>
      <c r="D166">
        <v>31664.78</v>
      </c>
    </row>
    <row r="167" spans="1:4" x14ac:dyDescent="0.25">
      <c r="A167" t="s">
        <v>1151</v>
      </c>
      <c r="B167">
        <v>295244</v>
      </c>
      <c r="C167">
        <v>59846.730100000001</v>
      </c>
      <c r="D167">
        <v>59846.73</v>
      </c>
    </row>
    <row r="168" spans="1:4" x14ac:dyDescent="0.25">
      <c r="A168" t="s">
        <v>1151</v>
      </c>
      <c r="B168">
        <v>575050</v>
      </c>
      <c r="C168">
        <v>58111</v>
      </c>
      <c r="D168">
        <v>56948.78</v>
      </c>
    </row>
    <row r="169" spans="1:4" x14ac:dyDescent="0.25">
      <c r="A169" t="s">
        <v>1151</v>
      </c>
      <c r="B169">
        <v>335811</v>
      </c>
      <c r="C169">
        <v>67259</v>
      </c>
      <c r="D169">
        <v>65913.820000000007</v>
      </c>
    </row>
    <row r="170" spans="1:4" x14ac:dyDescent="0.25">
      <c r="A170" t="s">
        <v>1151</v>
      </c>
      <c r="B170">
        <v>284821</v>
      </c>
      <c r="C170">
        <v>25924</v>
      </c>
      <c r="D170">
        <v>25405.52</v>
      </c>
    </row>
    <row r="171" spans="1:4" x14ac:dyDescent="0.25">
      <c r="A171" t="s">
        <v>1151</v>
      </c>
      <c r="B171">
        <v>417684</v>
      </c>
      <c r="C171">
        <v>17238</v>
      </c>
      <c r="D171">
        <v>16893.240000000002</v>
      </c>
    </row>
    <row r="172" spans="1:4" x14ac:dyDescent="0.25">
      <c r="A172" t="s">
        <v>1151</v>
      </c>
      <c r="B172">
        <v>143740</v>
      </c>
      <c r="C172">
        <v>26130.130099999998</v>
      </c>
      <c r="D172">
        <v>26130.13</v>
      </c>
    </row>
    <row r="173" spans="1:4" x14ac:dyDescent="0.25">
      <c r="A173" t="s">
        <v>1151</v>
      </c>
      <c r="B173">
        <v>188496</v>
      </c>
      <c r="C173">
        <v>41713</v>
      </c>
      <c r="D173">
        <v>40878.74</v>
      </c>
    </row>
    <row r="174" spans="1:4" x14ac:dyDescent="0.25">
      <c r="A174" t="s">
        <v>1151</v>
      </c>
      <c r="B174">
        <v>506927</v>
      </c>
      <c r="C174">
        <v>34310.390299999999</v>
      </c>
      <c r="D174">
        <v>34310.39</v>
      </c>
    </row>
    <row r="175" spans="1:4" x14ac:dyDescent="0.25">
      <c r="A175" t="s">
        <v>1151</v>
      </c>
      <c r="B175">
        <v>178512</v>
      </c>
      <c r="C175">
        <v>15183</v>
      </c>
      <c r="D175">
        <v>14879.34</v>
      </c>
    </row>
    <row r="176" spans="1:4" x14ac:dyDescent="0.25">
      <c r="A176" t="s">
        <v>1151</v>
      </c>
      <c r="B176">
        <v>497183</v>
      </c>
      <c r="C176">
        <v>103221.9</v>
      </c>
      <c r="D176">
        <v>101157.46</v>
      </c>
    </row>
    <row r="177" spans="1:4" x14ac:dyDescent="0.25">
      <c r="A177" t="s">
        <v>1151</v>
      </c>
      <c r="B177">
        <v>46123</v>
      </c>
      <c r="C177">
        <v>10928.7601</v>
      </c>
      <c r="D177">
        <v>10928.76</v>
      </c>
    </row>
    <row r="178" spans="1:4" x14ac:dyDescent="0.25">
      <c r="A178" t="s">
        <v>1151</v>
      </c>
      <c r="B178">
        <v>185773</v>
      </c>
      <c r="C178">
        <v>25816.920300000002</v>
      </c>
      <c r="D178">
        <v>25816.92</v>
      </c>
    </row>
    <row r="179" spans="1:4" x14ac:dyDescent="0.25">
      <c r="A179" t="s">
        <v>1151</v>
      </c>
      <c r="B179">
        <v>235273</v>
      </c>
      <c r="C179">
        <v>35367</v>
      </c>
      <c r="D179">
        <v>34659.660000000003</v>
      </c>
    </row>
    <row r="180" spans="1:4" x14ac:dyDescent="0.25">
      <c r="A180" t="s">
        <v>1151</v>
      </c>
      <c r="B180">
        <v>113996</v>
      </c>
      <c r="C180">
        <v>21587.830099999999</v>
      </c>
      <c r="D180">
        <v>21587.83</v>
      </c>
    </row>
    <row r="181" spans="1:4" x14ac:dyDescent="0.25">
      <c r="A181" t="s">
        <v>1151</v>
      </c>
      <c r="B181">
        <v>214412</v>
      </c>
      <c r="C181">
        <v>29779.2601</v>
      </c>
      <c r="D181">
        <v>29779.26</v>
      </c>
    </row>
    <row r="182" spans="1:4" x14ac:dyDescent="0.25">
      <c r="A182" t="s">
        <v>1151</v>
      </c>
      <c r="B182">
        <v>129702</v>
      </c>
      <c r="C182">
        <v>21600.995200000001</v>
      </c>
      <c r="D182">
        <v>21168.98</v>
      </c>
    </row>
    <row r="183" spans="1:4" x14ac:dyDescent="0.25">
      <c r="A183" t="s">
        <v>1151</v>
      </c>
      <c r="B183">
        <v>551457</v>
      </c>
      <c r="C183">
        <v>87125</v>
      </c>
      <c r="D183">
        <v>85382.5</v>
      </c>
    </row>
    <row r="184" spans="1:4" x14ac:dyDescent="0.25">
      <c r="A184" t="s">
        <v>1151</v>
      </c>
      <c r="B184">
        <v>260974</v>
      </c>
      <c r="C184">
        <v>21476</v>
      </c>
      <c r="D184">
        <v>21046.48</v>
      </c>
    </row>
    <row r="185" spans="1:4" x14ac:dyDescent="0.25">
      <c r="A185" t="s">
        <v>1151</v>
      </c>
      <c r="B185">
        <v>130120</v>
      </c>
      <c r="C185">
        <v>14030</v>
      </c>
      <c r="D185">
        <v>13749.4</v>
      </c>
    </row>
    <row r="186" spans="1:4" x14ac:dyDescent="0.25">
      <c r="A186" t="s">
        <v>1151</v>
      </c>
      <c r="B186">
        <v>329058</v>
      </c>
      <c r="C186">
        <v>49489.8001</v>
      </c>
      <c r="D186">
        <v>49489.8</v>
      </c>
    </row>
    <row r="187" spans="1:4" x14ac:dyDescent="0.25">
      <c r="A187" t="s">
        <v>1151</v>
      </c>
      <c r="B187">
        <v>658109</v>
      </c>
      <c r="C187">
        <v>75653</v>
      </c>
      <c r="D187">
        <v>74139.94</v>
      </c>
    </row>
    <row r="188" spans="1:4" x14ac:dyDescent="0.25">
      <c r="A188" t="s">
        <v>1151</v>
      </c>
      <c r="B188">
        <v>459950</v>
      </c>
      <c r="C188">
        <v>66458.980200000005</v>
      </c>
      <c r="D188">
        <v>66458.98</v>
      </c>
    </row>
    <row r="189" spans="1:4" x14ac:dyDescent="0.25">
      <c r="A189" t="s">
        <v>1151</v>
      </c>
      <c r="B189">
        <v>338146</v>
      </c>
      <c r="C189">
        <v>7615.3801000000003</v>
      </c>
      <c r="D189">
        <v>7615.38</v>
      </c>
    </row>
    <row r="190" spans="1:4" x14ac:dyDescent="0.25">
      <c r="A190" t="s">
        <v>1151</v>
      </c>
      <c r="B190">
        <v>96123</v>
      </c>
      <c r="C190">
        <v>23345.460200000001</v>
      </c>
      <c r="D190">
        <v>23345.46</v>
      </c>
    </row>
    <row r="191" spans="1:4" x14ac:dyDescent="0.25">
      <c r="A191" t="s">
        <v>1151</v>
      </c>
      <c r="B191">
        <v>366087</v>
      </c>
      <c r="C191">
        <v>45569.8</v>
      </c>
      <c r="D191">
        <v>44658.400000000001</v>
      </c>
    </row>
    <row r="192" spans="1:4" x14ac:dyDescent="0.25">
      <c r="A192" t="s">
        <v>1151</v>
      </c>
      <c r="B192">
        <v>129388</v>
      </c>
      <c r="C192">
        <v>24145</v>
      </c>
      <c r="D192">
        <v>23662.1</v>
      </c>
    </row>
    <row r="193" spans="1:4" x14ac:dyDescent="0.25">
      <c r="A193" t="s">
        <v>1151</v>
      </c>
      <c r="B193">
        <v>360333</v>
      </c>
      <c r="C193">
        <v>21542</v>
      </c>
      <c r="D193">
        <v>21111.16</v>
      </c>
    </row>
    <row r="194" spans="1:4" x14ac:dyDescent="0.25">
      <c r="A194" t="s">
        <v>1151</v>
      </c>
      <c r="B194">
        <v>406514</v>
      </c>
      <c r="C194">
        <v>92810</v>
      </c>
      <c r="D194">
        <v>90953.81</v>
      </c>
    </row>
    <row r="195" spans="1:4" x14ac:dyDescent="0.25">
      <c r="A195" t="s">
        <v>1151</v>
      </c>
      <c r="B195">
        <v>110480</v>
      </c>
      <c r="C195">
        <v>31413.4</v>
      </c>
      <c r="D195">
        <v>30785.13</v>
      </c>
    </row>
    <row r="196" spans="1:4" x14ac:dyDescent="0.25">
      <c r="A196" t="s">
        <v>1151</v>
      </c>
      <c r="B196">
        <v>381084</v>
      </c>
      <c r="C196">
        <v>79525.05</v>
      </c>
      <c r="D196">
        <v>77934.55</v>
      </c>
    </row>
    <row r="197" spans="1:4" x14ac:dyDescent="0.25">
      <c r="A197" t="s">
        <v>1152</v>
      </c>
      <c r="B197">
        <v>650512</v>
      </c>
      <c r="C197">
        <v>94122</v>
      </c>
      <c r="D197">
        <v>92239.56</v>
      </c>
    </row>
    <row r="198" spans="1:4" x14ac:dyDescent="0.25">
      <c r="A198" t="s">
        <v>1152</v>
      </c>
      <c r="B198">
        <v>589125</v>
      </c>
      <c r="C198">
        <v>8962.1000999999997</v>
      </c>
      <c r="D198">
        <v>8962.1</v>
      </c>
    </row>
    <row r="199" spans="1:4" x14ac:dyDescent="0.25">
      <c r="A199" t="s">
        <v>1152</v>
      </c>
      <c r="B199">
        <v>204776</v>
      </c>
      <c r="C199">
        <v>17866</v>
      </c>
      <c r="D199">
        <v>17508.68</v>
      </c>
    </row>
    <row r="200" spans="1:4" x14ac:dyDescent="0.25">
      <c r="A200" t="s">
        <v>1153</v>
      </c>
      <c r="B200">
        <v>335812</v>
      </c>
      <c r="C200">
        <v>20041.2</v>
      </c>
      <c r="D200">
        <v>19640.38</v>
      </c>
    </row>
    <row r="201" spans="1:4" x14ac:dyDescent="0.25">
      <c r="A201" t="s">
        <v>1153</v>
      </c>
      <c r="B201">
        <v>359060</v>
      </c>
      <c r="C201">
        <v>11925</v>
      </c>
      <c r="D201">
        <v>11686.5</v>
      </c>
    </row>
    <row r="202" spans="1:4" x14ac:dyDescent="0.25">
      <c r="A202" t="s">
        <v>1153</v>
      </c>
      <c r="B202">
        <v>287223</v>
      </c>
      <c r="C202">
        <v>7496.1201000000001</v>
      </c>
      <c r="D202">
        <v>7496.12</v>
      </c>
    </row>
    <row r="203" spans="1:4" x14ac:dyDescent="0.25">
      <c r="A203" t="s">
        <v>1153</v>
      </c>
      <c r="B203">
        <v>528632</v>
      </c>
      <c r="C203">
        <v>89536.5</v>
      </c>
      <c r="D203">
        <v>87745.78</v>
      </c>
    </row>
    <row r="204" spans="1:4" x14ac:dyDescent="0.25">
      <c r="A204" t="s">
        <v>1153</v>
      </c>
      <c r="B204">
        <v>344838</v>
      </c>
      <c r="C204">
        <v>39877</v>
      </c>
      <c r="D204">
        <v>39079.46</v>
      </c>
    </row>
    <row r="205" spans="1:4" x14ac:dyDescent="0.25">
      <c r="A205" t="s">
        <v>1153</v>
      </c>
      <c r="B205">
        <v>216368</v>
      </c>
      <c r="C205">
        <v>22643.1</v>
      </c>
      <c r="D205">
        <v>22190.240000000002</v>
      </c>
    </row>
    <row r="206" spans="1:4" x14ac:dyDescent="0.25">
      <c r="A206" t="s">
        <v>1153</v>
      </c>
      <c r="B206">
        <v>378261</v>
      </c>
      <c r="C206">
        <v>37440.9</v>
      </c>
      <c r="D206">
        <v>36692.080000000002</v>
      </c>
    </row>
    <row r="207" spans="1:4" x14ac:dyDescent="0.25">
      <c r="A207" t="s">
        <v>1153</v>
      </c>
      <c r="B207">
        <v>602815</v>
      </c>
      <c r="C207">
        <v>24229.8</v>
      </c>
      <c r="D207">
        <v>23745.200000000001</v>
      </c>
    </row>
    <row r="208" spans="1:4" x14ac:dyDescent="0.25">
      <c r="A208" t="s">
        <v>1153</v>
      </c>
      <c r="B208">
        <v>398916</v>
      </c>
      <c r="C208">
        <v>5990.5401000000002</v>
      </c>
      <c r="D208">
        <v>5990.54</v>
      </c>
    </row>
    <row r="209" spans="1:4" x14ac:dyDescent="0.25">
      <c r="A209" t="s">
        <v>1153</v>
      </c>
      <c r="B209">
        <v>357272</v>
      </c>
      <c r="C209">
        <v>43743.6</v>
      </c>
      <c r="D209">
        <v>42868.73</v>
      </c>
    </row>
    <row r="210" spans="1:4" x14ac:dyDescent="0.25">
      <c r="A210" t="s">
        <v>1153</v>
      </c>
      <c r="B210">
        <v>235471</v>
      </c>
      <c r="C210">
        <v>29385.1502</v>
      </c>
      <c r="D210">
        <v>29385.15</v>
      </c>
    </row>
    <row r="211" spans="1:4" x14ac:dyDescent="0.25">
      <c r="A211" t="s">
        <v>1153</v>
      </c>
      <c r="B211">
        <v>579300</v>
      </c>
      <c r="C211">
        <v>26585.1</v>
      </c>
      <c r="D211">
        <v>26053.4</v>
      </c>
    </row>
    <row r="212" spans="1:4" x14ac:dyDescent="0.25">
      <c r="A212" t="s">
        <v>1153</v>
      </c>
      <c r="B212">
        <v>582583</v>
      </c>
      <c r="C212">
        <v>7835.4</v>
      </c>
      <c r="D212">
        <v>7678.69</v>
      </c>
    </row>
    <row r="213" spans="1:4" x14ac:dyDescent="0.25">
      <c r="A213" t="s">
        <v>1153</v>
      </c>
      <c r="B213">
        <v>506919</v>
      </c>
      <c r="C213">
        <v>29439.9</v>
      </c>
      <c r="D213">
        <v>28851.1</v>
      </c>
    </row>
    <row r="214" spans="1:4" x14ac:dyDescent="0.25">
      <c r="A214" t="s">
        <v>1153</v>
      </c>
      <c r="B214">
        <v>141278</v>
      </c>
      <c r="C214">
        <v>12196.8</v>
      </c>
      <c r="D214">
        <v>11952.86</v>
      </c>
    </row>
    <row r="215" spans="1:4" x14ac:dyDescent="0.25">
      <c r="A215" t="s">
        <v>1153</v>
      </c>
      <c r="B215">
        <v>488912</v>
      </c>
      <c r="C215">
        <v>46885.95</v>
      </c>
      <c r="D215">
        <v>45948.22</v>
      </c>
    </row>
    <row r="216" spans="1:4" x14ac:dyDescent="0.25">
      <c r="A216" t="s">
        <v>1153</v>
      </c>
      <c r="B216">
        <v>5737</v>
      </c>
      <c r="C216">
        <v>22194.9</v>
      </c>
      <c r="D216">
        <v>21751</v>
      </c>
    </row>
    <row r="217" spans="1:4" x14ac:dyDescent="0.25">
      <c r="A217" t="s">
        <v>1153</v>
      </c>
      <c r="B217">
        <v>414944</v>
      </c>
      <c r="C217">
        <v>6044.4</v>
      </c>
      <c r="D217">
        <v>5923.51</v>
      </c>
    </row>
    <row r="218" spans="1:4" x14ac:dyDescent="0.25">
      <c r="A218" t="s">
        <v>1153</v>
      </c>
      <c r="B218">
        <v>463111</v>
      </c>
      <c r="C218">
        <v>24245.1</v>
      </c>
      <c r="D218">
        <v>23760.2</v>
      </c>
    </row>
    <row r="219" spans="1:4" x14ac:dyDescent="0.25">
      <c r="A219" t="s">
        <v>1153</v>
      </c>
      <c r="B219">
        <v>391143</v>
      </c>
      <c r="C219">
        <v>19236.599999999999</v>
      </c>
      <c r="D219">
        <v>18851.87</v>
      </c>
    </row>
    <row r="220" spans="1:4" x14ac:dyDescent="0.25">
      <c r="A220" t="s">
        <v>1153</v>
      </c>
      <c r="B220">
        <v>60971</v>
      </c>
      <c r="C220">
        <v>35855.060100000002</v>
      </c>
      <c r="D220">
        <v>35855.06</v>
      </c>
    </row>
    <row r="221" spans="1:4" x14ac:dyDescent="0.25">
      <c r="A221" t="s">
        <v>1153</v>
      </c>
      <c r="B221">
        <v>343624</v>
      </c>
      <c r="C221">
        <v>14365.1301</v>
      </c>
      <c r="D221">
        <v>14365.13</v>
      </c>
    </row>
    <row r="222" spans="1:4" x14ac:dyDescent="0.25">
      <c r="A222" t="s">
        <v>1153</v>
      </c>
      <c r="B222">
        <v>343726</v>
      </c>
      <c r="C222">
        <v>61945.410799999998</v>
      </c>
      <c r="D222">
        <v>61945.41</v>
      </c>
    </row>
    <row r="223" spans="1:4" x14ac:dyDescent="0.25">
      <c r="A223" t="s">
        <v>1153</v>
      </c>
      <c r="B223">
        <v>661547</v>
      </c>
      <c r="C223">
        <v>60862.2</v>
      </c>
      <c r="D223">
        <v>59644.959999999999</v>
      </c>
    </row>
    <row r="224" spans="1:4" x14ac:dyDescent="0.25">
      <c r="A224" t="s">
        <v>1153</v>
      </c>
      <c r="B224">
        <v>283853</v>
      </c>
      <c r="C224">
        <v>16850.7</v>
      </c>
      <c r="D224">
        <v>16513.689999999999</v>
      </c>
    </row>
    <row r="225" spans="1:4" x14ac:dyDescent="0.25">
      <c r="A225" t="s">
        <v>1153</v>
      </c>
      <c r="B225">
        <v>637853</v>
      </c>
      <c r="C225">
        <v>81137.7</v>
      </c>
      <c r="D225">
        <v>79514.95</v>
      </c>
    </row>
    <row r="226" spans="1:4" x14ac:dyDescent="0.25">
      <c r="A226" t="s">
        <v>1153</v>
      </c>
      <c r="B226">
        <v>543929</v>
      </c>
      <c r="C226">
        <v>35914.959999999999</v>
      </c>
      <c r="D226">
        <v>34445.730000000003</v>
      </c>
    </row>
    <row r="227" spans="1:4" x14ac:dyDescent="0.25">
      <c r="A227" t="s">
        <v>1153</v>
      </c>
      <c r="B227">
        <v>130293</v>
      </c>
      <c r="C227">
        <v>20187</v>
      </c>
      <c r="D227">
        <v>19783.259999999998</v>
      </c>
    </row>
    <row r="228" spans="1:4" x14ac:dyDescent="0.25">
      <c r="A228" t="s">
        <v>1153</v>
      </c>
      <c r="B228">
        <v>288591</v>
      </c>
      <c r="C228">
        <v>8851.7502000000004</v>
      </c>
      <c r="D228">
        <v>8851.75</v>
      </c>
    </row>
    <row r="229" spans="1:4" x14ac:dyDescent="0.25">
      <c r="A229" t="s">
        <v>1153</v>
      </c>
      <c r="B229">
        <v>217906</v>
      </c>
      <c r="C229">
        <v>14627.090200000001</v>
      </c>
      <c r="D229">
        <v>14627.09</v>
      </c>
    </row>
    <row r="230" spans="1:4" x14ac:dyDescent="0.25">
      <c r="A230" t="s">
        <v>1153</v>
      </c>
      <c r="B230">
        <v>272297</v>
      </c>
      <c r="C230">
        <v>27378</v>
      </c>
      <c r="D230">
        <v>26830.44</v>
      </c>
    </row>
    <row r="231" spans="1:4" x14ac:dyDescent="0.25">
      <c r="A231" t="s">
        <v>1153</v>
      </c>
      <c r="B231">
        <v>490786</v>
      </c>
      <c r="C231">
        <v>26055</v>
      </c>
      <c r="D231">
        <v>25533.9</v>
      </c>
    </row>
    <row r="232" spans="1:4" x14ac:dyDescent="0.25">
      <c r="A232" t="s">
        <v>1153</v>
      </c>
      <c r="B232">
        <v>623123</v>
      </c>
      <c r="C232">
        <v>8253.3101000000006</v>
      </c>
      <c r="D232">
        <v>8253.31</v>
      </c>
    </row>
    <row r="233" spans="1:4" x14ac:dyDescent="0.25">
      <c r="A233" t="s">
        <v>1153</v>
      </c>
      <c r="B233">
        <v>582584</v>
      </c>
      <c r="C233">
        <v>48823.9902</v>
      </c>
      <c r="D233">
        <v>48823.99</v>
      </c>
    </row>
    <row r="234" spans="1:4" x14ac:dyDescent="0.25">
      <c r="A234" t="s">
        <v>1153</v>
      </c>
      <c r="B234">
        <v>277580</v>
      </c>
      <c r="C234">
        <v>59616.18</v>
      </c>
      <c r="D234">
        <v>58423.86</v>
      </c>
    </row>
    <row r="235" spans="1:4" x14ac:dyDescent="0.25">
      <c r="A235" t="s">
        <v>1153</v>
      </c>
      <c r="B235">
        <v>378239</v>
      </c>
      <c r="C235">
        <v>8812.9400999999998</v>
      </c>
      <c r="D235">
        <v>8812.94</v>
      </c>
    </row>
    <row r="236" spans="1:4" x14ac:dyDescent="0.25">
      <c r="A236" t="s">
        <v>1153</v>
      </c>
      <c r="B236">
        <v>380466</v>
      </c>
      <c r="C236">
        <v>30638.7</v>
      </c>
      <c r="D236">
        <v>30025.93</v>
      </c>
    </row>
    <row r="237" spans="1:4" x14ac:dyDescent="0.25">
      <c r="A237" t="s">
        <v>1153</v>
      </c>
      <c r="B237">
        <v>560786</v>
      </c>
      <c r="C237">
        <v>36276.300000000003</v>
      </c>
      <c r="D237">
        <v>35550.769999999997</v>
      </c>
    </row>
    <row r="238" spans="1:4" x14ac:dyDescent="0.25">
      <c r="A238" t="s">
        <v>1153</v>
      </c>
      <c r="B238">
        <v>216366</v>
      </c>
      <c r="C238">
        <v>25335.450099999998</v>
      </c>
      <c r="D238">
        <v>25335.45</v>
      </c>
    </row>
    <row r="239" spans="1:4" x14ac:dyDescent="0.25">
      <c r="A239" t="s">
        <v>1153</v>
      </c>
      <c r="B239">
        <v>163869</v>
      </c>
      <c r="C239">
        <v>11927.4</v>
      </c>
      <c r="D239">
        <v>11674.15</v>
      </c>
    </row>
    <row r="240" spans="1:4" x14ac:dyDescent="0.25">
      <c r="A240" t="s">
        <v>1154</v>
      </c>
      <c r="B240">
        <v>113988</v>
      </c>
      <c r="C240">
        <v>2490</v>
      </c>
      <c r="D240">
        <v>2450</v>
      </c>
    </row>
    <row r="241" spans="1:4" x14ac:dyDescent="0.25">
      <c r="A241" t="s">
        <v>1155</v>
      </c>
      <c r="B241">
        <v>613890</v>
      </c>
      <c r="C241">
        <v>7566</v>
      </c>
      <c r="D241">
        <v>7414.68</v>
      </c>
    </row>
    <row r="242" spans="1:4" x14ac:dyDescent="0.25">
      <c r="A242" t="s">
        <v>1155</v>
      </c>
      <c r="B242">
        <v>323826</v>
      </c>
      <c r="C242">
        <v>34166.720300000001</v>
      </c>
      <c r="D242">
        <v>34166.720000000001</v>
      </c>
    </row>
    <row r="243" spans="1:4" x14ac:dyDescent="0.25">
      <c r="A243" t="s">
        <v>1155</v>
      </c>
      <c r="B243">
        <v>664906</v>
      </c>
      <c r="C243">
        <v>19193</v>
      </c>
      <c r="D243">
        <v>18809.14</v>
      </c>
    </row>
    <row r="244" spans="1:4" x14ac:dyDescent="0.25">
      <c r="A244" t="s">
        <v>1156</v>
      </c>
      <c r="B244">
        <v>574069</v>
      </c>
      <c r="C244">
        <v>30892.540199999999</v>
      </c>
      <c r="D244">
        <v>30892.54</v>
      </c>
    </row>
    <row r="245" spans="1:4" x14ac:dyDescent="0.25">
      <c r="A245" t="s">
        <v>1156</v>
      </c>
      <c r="B245">
        <v>528619</v>
      </c>
      <c r="C245">
        <v>35258</v>
      </c>
      <c r="D245">
        <v>34552.839999999997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8"/>
  <sheetViews>
    <sheetView tabSelected="1" topLeftCell="AB103" workbookViewId="0">
      <selection activeCell="AD113" sqref="AD113"/>
    </sheetView>
  </sheetViews>
  <sheetFormatPr defaultRowHeight="15" x14ac:dyDescent="0.25"/>
  <cols>
    <col min="28" max="28" width="37.28515625" bestFit="1" customWidth="1"/>
    <col min="29" max="29" width="11" bestFit="1" customWidth="1"/>
    <col min="30" max="30" width="15.85546875" style="8" bestFit="1" customWidth="1"/>
    <col min="31" max="31" width="11" bestFit="1" customWidth="1"/>
    <col min="32" max="32" width="15.85546875" style="7" bestFit="1" customWidth="1"/>
  </cols>
  <sheetData>
    <row r="1" spans="1:33" x14ac:dyDescent="0.25">
      <c r="AB1" t="s">
        <v>1157</v>
      </c>
    </row>
    <row r="2" spans="1:33" x14ac:dyDescent="0.25">
      <c r="AB2" t="s">
        <v>1158</v>
      </c>
    </row>
    <row r="3" spans="1:33" x14ac:dyDescent="0.25">
      <c r="AB3" t="s">
        <v>1159</v>
      </c>
    </row>
    <row r="4" spans="1:33" x14ac:dyDescent="0.25">
      <c r="AB4" t="s">
        <v>1162</v>
      </c>
    </row>
    <row r="5" spans="1:33" x14ac:dyDescent="0.25">
      <c r="AB5" t="s">
        <v>1161</v>
      </c>
    </row>
    <row r="7" spans="1:33" x14ac:dyDescent="0.25">
      <c r="A7" t="s">
        <v>1140</v>
      </c>
      <c r="B7" t="s">
        <v>1141</v>
      </c>
      <c r="C7" t="s">
        <v>1142</v>
      </c>
      <c r="D7" t="s">
        <v>1143</v>
      </c>
      <c r="E7" t="s">
        <v>1163</v>
      </c>
      <c r="AB7" t="s">
        <v>1140</v>
      </c>
      <c r="AC7" t="s">
        <v>467</v>
      </c>
      <c r="AD7" s="8" t="s">
        <v>1141</v>
      </c>
      <c r="AE7" t="s">
        <v>1142</v>
      </c>
      <c r="AF7" s="7" t="s">
        <v>1143</v>
      </c>
      <c r="AG7" t="s">
        <v>1163</v>
      </c>
    </row>
    <row r="8" spans="1:33" x14ac:dyDescent="0.25">
      <c r="A8" t="s">
        <v>520</v>
      </c>
      <c r="B8">
        <v>646501</v>
      </c>
      <c r="C8">
        <v>158550</v>
      </c>
      <c r="D8">
        <v>155379</v>
      </c>
      <c r="E8">
        <v>3171</v>
      </c>
      <c r="Q8" s="1"/>
      <c r="AB8" s="1" t="s">
        <v>520</v>
      </c>
      <c r="AC8">
        <v>1003</v>
      </c>
      <c r="AD8" s="8">
        <v>92246</v>
      </c>
      <c r="AE8">
        <v>1545579.6</v>
      </c>
      <c r="AF8" s="7">
        <v>1529270.4</v>
      </c>
      <c r="AG8">
        <v>16309.2</v>
      </c>
    </row>
    <row r="9" spans="1:33" x14ac:dyDescent="0.25">
      <c r="A9" t="s">
        <v>520</v>
      </c>
      <c r="B9">
        <v>511218</v>
      </c>
      <c r="C9">
        <v>1422130</v>
      </c>
      <c r="D9">
        <v>1393687.4</v>
      </c>
      <c r="E9">
        <v>28442.6</v>
      </c>
      <c r="Q9" s="1"/>
      <c r="AB9" s="1" t="s">
        <v>520</v>
      </c>
      <c r="AC9">
        <v>1003</v>
      </c>
      <c r="AD9" s="8">
        <v>117978</v>
      </c>
      <c r="AE9">
        <v>2317369.9945</v>
      </c>
      <c r="AF9" s="7">
        <v>2303127.4</v>
      </c>
      <c r="AG9">
        <v>14242.594499999999</v>
      </c>
    </row>
    <row r="10" spans="1:33" x14ac:dyDescent="0.25">
      <c r="A10" t="s">
        <v>520</v>
      </c>
      <c r="B10">
        <v>1156361</v>
      </c>
      <c r="C10">
        <v>1930328.48</v>
      </c>
      <c r="D10">
        <v>1923828.2</v>
      </c>
      <c r="E10">
        <v>6500.28</v>
      </c>
      <c r="Q10" s="1"/>
      <c r="AB10" s="1" t="s">
        <v>520</v>
      </c>
      <c r="AC10">
        <v>1003</v>
      </c>
      <c r="AD10" s="8">
        <v>120169</v>
      </c>
      <c r="AE10">
        <v>1779359.9432999999</v>
      </c>
      <c r="AF10" s="7">
        <v>1743772.8</v>
      </c>
      <c r="AG10">
        <v>35587.143300000003</v>
      </c>
    </row>
    <row r="11" spans="1:33" x14ac:dyDescent="0.25">
      <c r="A11" t="s">
        <v>520</v>
      </c>
      <c r="B11">
        <v>152695</v>
      </c>
      <c r="C11">
        <v>378100</v>
      </c>
      <c r="D11">
        <v>370538</v>
      </c>
      <c r="E11">
        <v>7562</v>
      </c>
      <c r="Q11" s="1"/>
      <c r="AB11" s="1" t="s">
        <v>520</v>
      </c>
      <c r="AC11">
        <v>1003</v>
      </c>
      <c r="AD11" s="8">
        <v>124661</v>
      </c>
      <c r="AE11">
        <v>706620</v>
      </c>
      <c r="AF11" s="7">
        <v>692487.6</v>
      </c>
      <c r="AG11">
        <v>14132.4</v>
      </c>
    </row>
    <row r="12" spans="1:33" x14ac:dyDescent="0.25">
      <c r="A12" t="s">
        <v>520</v>
      </c>
      <c r="B12">
        <v>1210592</v>
      </c>
      <c r="C12">
        <v>1918421.78</v>
      </c>
      <c r="D12">
        <v>1915067</v>
      </c>
      <c r="E12">
        <v>3354.78</v>
      </c>
      <c r="Q12" s="1"/>
      <c r="AB12" s="1" t="s">
        <v>520</v>
      </c>
      <c r="AC12">
        <v>1003</v>
      </c>
      <c r="AD12" s="8">
        <v>133564</v>
      </c>
      <c r="AE12">
        <v>551050</v>
      </c>
      <c r="AF12" s="7">
        <v>540029</v>
      </c>
      <c r="AG12">
        <v>11021</v>
      </c>
    </row>
    <row r="13" spans="1:33" x14ac:dyDescent="0.25">
      <c r="A13" t="s">
        <v>520</v>
      </c>
      <c r="B13">
        <v>449415</v>
      </c>
      <c r="C13">
        <v>1247728</v>
      </c>
      <c r="D13">
        <v>1222773.44</v>
      </c>
      <c r="E13">
        <v>24954.560000000001</v>
      </c>
      <c r="Q13" s="1"/>
      <c r="AB13" s="1" t="s">
        <v>520</v>
      </c>
      <c r="AC13">
        <v>1003</v>
      </c>
      <c r="AD13" s="8">
        <v>140317</v>
      </c>
      <c r="AE13">
        <v>354570</v>
      </c>
      <c r="AF13" s="7">
        <v>347478.6</v>
      </c>
      <c r="AG13">
        <v>7091.4</v>
      </c>
    </row>
    <row r="14" spans="1:33" x14ac:dyDescent="0.25">
      <c r="A14" t="s">
        <v>520</v>
      </c>
      <c r="B14">
        <v>590879</v>
      </c>
      <c r="C14">
        <v>876600</v>
      </c>
      <c r="D14">
        <v>859068</v>
      </c>
      <c r="E14">
        <v>17532</v>
      </c>
      <c r="Q14" s="1"/>
      <c r="R14" s="1"/>
      <c r="AB14" s="1" t="s">
        <v>520</v>
      </c>
      <c r="AC14">
        <v>1003</v>
      </c>
      <c r="AD14" s="8">
        <v>152695</v>
      </c>
      <c r="AE14">
        <v>378100</v>
      </c>
      <c r="AF14" s="7">
        <v>370538</v>
      </c>
      <c r="AG14">
        <v>7562</v>
      </c>
    </row>
    <row r="15" spans="1:33" x14ac:dyDescent="0.25">
      <c r="A15" t="s">
        <v>520</v>
      </c>
      <c r="B15">
        <v>1011135</v>
      </c>
      <c r="C15">
        <v>909497.26</v>
      </c>
      <c r="D15">
        <v>905872.8</v>
      </c>
      <c r="E15">
        <v>3624.46</v>
      </c>
      <c r="Q15" s="1"/>
      <c r="AB15" s="1" t="s">
        <v>520</v>
      </c>
      <c r="AC15">
        <v>1003</v>
      </c>
      <c r="AD15" s="8">
        <v>169399</v>
      </c>
      <c r="AE15">
        <v>867328</v>
      </c>
      <c r="AF15" s="7">
        <v>849981.43999999994</v>
      </c>
      <c r="AG15">
        <v>17346.560000000001</v>
      </c>
    </row>
    <row r="16" spans="1:33" x14ac:dyDescent="0.25">
      <c r="A16" t="s">
        <v>520</v>
      </c>
      <c r="B16">
        <v>996597</v>
      </c>
      <c r="C16">
        <v>1758095.25</v>
      </c>
      <c r="D16">
        <v>1753063.2</v>
      </c>
      <c r="E16">
        <v>5032.05</v>
      </c>
      <c r="Q16" s="1"/>
      <c r="AB16" s="1" t="s">
        <v>520</v>
      </c>
      <c r="AC16">
        <v>1003</v>
      </c>
      <c r="AD16" s="8">
        <v>178000</v>
      </c>
      <c r="AE16">
        <v>1220330</v>
      </c>
      <c r="AF16" s="7">
        <v>1195923.3999999999</v>
      </c>
      <c r="AG16">
        <v>24406.6</v>
      </c>
    </row>
    <row r="17" spans="1:33" x14ac:dyDescent="0.25">
      <c r="A17" t="s">
        <v>520</v>
      </c>
      <c r="B17">
        <v>496275</v>
      </c>
      <c r="C17">
        <v>558660</v>
      </c>
      <c r="D17">
        <v>547486.80000000005</v>
      </c>
      <c r="E17">
        <v>11173.2</v>
      </c>
      <c r="Q17" s="1"/>
      <c r="AB17" s="1" t="s">
        <v>520</v>
      </c>
      <c r="AC17">
        <v>1003</v>
      </c>
      <c r="AD17" s="8">
        <v>186145</v>
      </c>
      <c r="AE17">
        <v>184040</v>
      </c>
      <c r="AF17" s="7">
        <v>180359.2</v>
      </c>
      <c r="AG17">
        <v>3680.8</v>
      </c>
    </row>
    <row r="18" spans="1:33" x14ac:dyDescent="0.25">
      <c r="A18" t="s">
        <v>520</v>
      </c>
      <c r="B18">
        <v>425675</v>
      </c>
      <c r="C18">
        <v>2181128</v>
      </c>
      <c r="D18">
        <v>2137505.44</v>
      </c>
      <c r="E18">
        <v>43622.559999999998</v>
      </c>
      <c r="AB18" t="s">
        <v>520</v>
      </c>
      <c r="AC18">
        <v>1003</v>
      </c>
      <c r="AD18" s="8">
        <v>190321</v>
      </c>
      <c r="AE18">
        <v>866300</v>
      </c>
      <c r="AF18" s="7">
        <v>848974</v>
      </c>
      <c r="AG18">
        <v>17326</v>
      </c>
    </row>
    <row r="19" spans="1:33" x14ac:dyDescent="0.25">
      <c r="A19" t="s">
        <v>520</v>
      </c>
      <c r="B19">
        <v>219040</v>
      </c>
      <c r="C19">
        <v>1547482</v>
      </c>
      <c r="D19">
        <v>1520452.36</v>
      </c>
      <c r="E19">
        <v>27029.64</v>
      </c>
      <c r="AB19" t="s">
        <v>520</v>
      </c>
      <c r="AC19">
        <v>1003</v>
      </c>
      <c r="AD19" s="8">
        <v>192513</v>
      </c>
      <c r="AE19">
        <v>1083170</v>
      </c>
      <c r="AF19" s="7">
        <v>1061506.6000000001</v>
      </c>
      <c r="AG19">
        <v>21663.4</v>
      </c>
    </row>
    <row r="20" spans="1:33" x14ac:dyDescent="0.25">
      <c r="A20" t="s">
        <v>520</v>
      </c>
      <c r="B20">
        <v>332651</v>
      </c>
      <c r="C20">
        <v>1036460</v>
      </c>
      <c r="D20">
        <v>1015730.8</v>
      </c>
      <c r="E20">
        <v>20729.2</v>
      </c>
      <c r="AB20" t="s">
        <v>520</v>
      </c>
      <c r="AC20">
        <v>1003</v>
      </c>
      <c r="AD20" s="8">
        <v>197493</v>
      </c>
      <c r="AE20">
        <v>1574280</v>
      </c>
      <c r="AF20" s="7">
        <v>1542794.4</v>
      </c>
      <c r="AG20">
        <v>31485.599999999999</v>
      </c>
    </row>
    <row r="21" spans="1:33" x14ac:dyDescent="0.25">
      <c r="A21" t="s">
        <v>520</v>
      </c>
      <c r="B21">
        <v>338368</v>
      </c>
      <c r="C21">
        <v>1541490</v>
      </c>
      <c r="D21">
        <v>1510660.2</v>
      </c>
      <c r="E21">
        <v>30829.8</v>
      </c>
      <c r="AB21" t="s">
        <v>520</v>
      </c>
      <c r="AC21">
        <v>1003</v>
      </c>
      <c r="AD21" s="8">
        <v>205563</v>
      </c>
      <c r="AE21">
        <v>291540</v>
      </c>
      <c r="AF21" s="7">
        <v>285709.2</v>
      </c>
      <c r="AG21">
        <v>5830.8</v>
      </c>
    </row>
    <row r="22" spans="1:33" x14ac:dyDescent="0.25">
      <c r="A22" t="s">
        <v>520</v>
      </c>
      <c r="B22">
        <v>567397</v>
      </c>
      <c r="C22">
        <v>1658928</v>
      </c>
      <c r="D22">
        <v>1625749.44</v>
      </c>
      <c r="E22">
        <v>33178.559999999998</v>
      </c>
      <c r="AB22" t="s">
        <v>520</v>
      </c>
      <c r="AC22">
        <v>1003</v>
      </c>
      <c r="AD22" s="8">
        <v>219040</v>
      </c>
      <c r="AE22">
        <v>1547482</v>
      </c>
      <c r="AF22" s="7">
        <v>1520452.36</v>
      </c>
      <c r="AG22">
        <v>27029.64</v>
      </c>
    </row>
    <row r="23" spans="1:33" x14ac:dyDescent="0.25">
      <c r="A23" t="s">
        <v>520</v>
      </c>
      <c r="B23">
        <v>603896</v>
      </c>
      <c r="C23">
        <v>993270</v>
      </c>
      <c r="D23">
        <v>973404.6</v>
      </c>
      <c r="E23">
        <v>19865.400000000001</v>
      </c>
      <c r="AB23" t="s">
        <v>520</v>
      </c>
      <c r="AC23">
        <v>1003</v>
      </c>
      <c r="AD23" s="8">
        <v>223371</v>
      </c>
      <c r="AE23">
        <v>652030</v>
      </c>
      <c r="AF23" s="7">
        <v>638989.4</v>
      </c>
      <c r="AG23">
        <v>13040.6</v>
      </c>
    </row>
    <row r="24" spans="1:33" x14ac:dyDescent="0.25">
      <c r="A24" t="s">
        <v>520</v>
      </c>
      <c r="B24">
        <v>133564</v>
      </c>
      <c r="C24">
        <v>551050</v>
      </c>
      <c r="D24">
        <v>540029</v>
      </c>
      <c r="E24">
        <v>11021</v>
      </c>
      <c r="AB24" t="s">
        <v>520</v>
      </c>
      <c r="AC24">
        <v>1003</v>
      </c>
      <c r="AD24" s="8">
        <v>230349</v>
      </c>
      <c r="AE24">
        <v>788390</v>
      </c>
      <c r="AF24" s="7">
        <v>773651.2</v>
      </c>
      <c r="AG24">
        <v>14738.8</v>
      </c>
    </row>
    <row r="25" spans="1:33" x14ac:dyDescent="0.25">
      <c r="A25" t="s">
        <v>520</v>
      </c>
      <c r="B25">
        <v>1134698</v>
      </c>
      <c r="C25">
        <v>4502997.95</v>
      </c>
      <c r="D25">
        <v>4496553.5999999996</v>
      </c>
      <c r="E25">
        <v>6444.35</v>
      </c>
      <c r="AB25" t="s">
        <v>520</v>
      </c>
      <c r="AC25">
        <v>1003</v>
      </c>
      <c r="AD25" s="8">
        <v>236551</v>
      </c>
      <c r="AE25">
        <v>672420</v>
      </c>
      <c r="AF25" s="7">
        <v>658971.6</v>
      </c>
      <c r="AG25">
        <v>13448.4</v>
      </c>
    </row>
    <row r="26" spans="1:33" x14ac:dyDescent="0.25">
      <c r="A26" t="s">
        <v>520</v>
      </c>
      <c r="B26">
        <v>1179796</v>
      </c>
      <c r="C26">
        <v>786595.11</v>
      </c>
      <c r="D26">
        <v>784529.2</v>
      </c>
      <c r="E26">
        <v>2065.91</v>
      </c>
      <c r="AB26" t="s">
        <v>520</v>
      </c>
      <c r="AC26">
        <v>1003</v>
      </c>
      <c r="AD26" s="8">
        <v>247845</v>
      </c>
      <c r="AE26">
        <v>1047930</v>
      </c>
      <c r="AF26" s="7">
        <v>1026971.4</v>
      </c>
      <c r="AG26">
        <v>20958.599999999999</v>
      </c>
    </row>
    <row r="27" spans="1:33" x14ac:dyDescent="0.25">
      <c r="A27" t="s">
        <v>520</v>
      </c>
      <c r="B27">
        <v>326503</v>
      </c>
      <c r="C27">
        <v>1277740</v>
      </c>
      <c r="D27">
        <v>1252185.2</v>
      </c>
      <c r="E27">
        <v>25554.799999999999</v>
      </c>
      <c r="AB27" t="s">
        <v>520</v>
      </c>
      <c r="AC27">
        <v>1003</v>
      </c>
      <c r="AD27" s="8">
        <v>254517</v>
      </c>
      <c r="AE27">
        <v>1537350</v>
      </c>
      <c r="AF27" s="7">
        <v>1506603</v>
      </c>
      <c r="AG27">
        <v>30747</v>
      </c>
    </row>
    <row r="28" spans="1:33" x14ac:dyDescent="0.25">
      <c r="A28" t="s">
        <v>520</v>
      </c>
      <c r="B28">
        <v>236551</v>
      </c>
      <c r="C28">
        <v>672420</v>
      </c>
      <c r="D28">
        <v>658971.6</v>
      </c>
      <c r="E28">
        <v>13448.4</v>
      </c>
      <c r="AB28" t="s">
        <v>520</v>
      </c>
      <c r="AC28">
        <v>1003</v>
      </c>
      <c r="AD28" s="8">
        <v>266988</v>
      </c>
      <c r="AE28">
        <v>1049180</v>
      </c>
      <c r="AF28" s="7">
        <v>1028196.4</v>
      </c>
      <c r="AG28">
        <v>20983.599999999999</v>
      </c>
    </row>
    <row r="29" spans="1:33" x14ac:dyDescent="0.25">
      <c r="A29" t="s">
        <v>520</v>
      </c>
      <c r="B29">
        <v>1292579</v>
      </c>
      <c r="C29">
        <v>2048375.23</v>
      </c>
      <c r="D29">
        <v>2035607</v>
      </c>
      <c r="E29">
        <v>12768.23</v>
      </c>
      <c r="AB29" t="s">
        <v>520</v>
      </c>
      <c r="AC29">
        <v>1003</v>
      </c>
      <c r="AD29" s="8">
        <v>272978</v>
      </c>
      <c r="AE29">
        <v>868950</v>
      </c>
      <c r="AF29" s="7">
        <v>851571</v>
      </c>
      <c r="AG29">
        <v>17379</v>
      </c>
    </row>
    <row r="30" spans="1:33" x14ac:dyDescent="0.25">
      <c r="A30" t="s">
        <v>520</v>
      </c>
      <c r="B30">
        <v>169399</v>
      </c>
      <c r="C30">
        <v>867328</v>
      </c>
      <c r="D30">
        <v>849981.43999999994</v>
      </c>
      <c r="E30">
        <v>17346.560000000001</v>
      </c>
      <c r="AB30" t="s">
        <v>520</v>
      </c>
      <c r="AC30">
        <v>1003</v>
      </c>
      <c r="AD30" s="8">
        <v>278387</v>
      </c>
      <c r="AE30">
        <v>1166859.9990999999</v>
      </c>
      <c r="AF30" s="7">
        <v>1143522.8</v>
      </c>
      <c r="AG30">
        <v>23337.199100000002</v>
      </c>
    </row>
    <row r="31" spans="1:33" x14ac:dyDescent="0.25">
      <c r="A31" t="s">
        <v>520</v>
      </c>
      <c r="B31">
        <v>637231</v>
      </c>
      <c r="C31">
        <v>582860</v>
      </c>
      <c r="D31">
        <v>571202.80000000005</v>
      </c>
      <c r="E31">
        <v>11657.2</v>
      </c>
      <c r="AB31" t="s">
        <v>520</v>
      </c>
      <c r="AC31">
        <v>1003</v>
      </c>
      <c r="AD31" s="8">
        <v>289149</v>
      </c>
      <c r="AE31">
        <v>418180</v>
      </c>
      <c r="AF31" s="7">
        <v>409816.4</v>
      </c>
      <c r="AG31">
        <v>8363.6</v>
      </c>
    </row>
    <row r="32" spans="1:33" x14ac:dyDescent="0.25">
      <c r="A32" t="s">
        <v>520</v>
      </c>
      <c r="B32">
        <v>1070200</v>
      </c>
      <c r="C32">
        <v>938352.24</v>
      </c>
      <c r="D32">
        <v>937105.4</v>
      </c>
      <c r="E32">
        <v>1246.8399999999999</v>
      </c>
      <c r="AB32" t="s">
        <v>520</v>
      </c>
      <c r="AC32">
        <v>1003</v>
      </c>
      <c r="AD32" s="8">
        <v>293856</v>
      </c>
      <c r="AE32">
        <v>354730</v>
      </c>
      <c r="AF32" s="7">
        <v>347635.4</v>
      </c>
      <c r="AG32">
        <v>7094.6</v>
      </c>
    </row>
    <row r="33" spans="1:33" x14ac:dyDescent="0.25">
      <c r="A33" t="s">
        <v>520</v>
      </c>
      <c r="B33">
        <v>223371</v>
      </c>
      <c r="C33">
        <v>652030</v>
      </c>
      <c r="D33">
        <v>638989.4</v>
      </c>
      <c r="E33">
        <v>13040.6</v>
      </c>
      <c r="AB33" t="s">
        <v>520</v>
      </c>
      <c r="AC33">
        <v>1003</v>
      </c>
      <c r="AD33" s="8">
        <v>326503</v>
      </c>
      <c r="AE33">
        <v>1277740</v>
      </c>
      <c r="AF33" s="7">
        <v>1252185.2</v>
      </c>
      <c r="AG33">
        <v>25554.799999999999</v>
      </c>
    </row>
    <row r="34" spans="1:33" x14ac:dyDescent="0.25">
      <c r="A34" t="s">
        <v>520</v>
      </c>
      <c r="B34">
        <v>603897</v>
      </c>
      <c r="C34">
        <v>781628</v>
      </c>
      <c r="D34">
        <v>765995.44</v>
      </c>
      <c r="E34">
        <v>15632.56</v>
      </c>
      <c r="AB34" t="s">
        <v>520</v>
      </c>
      <c r="AC34">
        <v>1003</v>
      </c>
      <c r="AD34" s="8">
        <v>327128</v>
      </c>
      <c r="AE34">
        <v>1147980</v>
      </c>
      <c r="AF34" s="7">
        <v>1125020.3999999999</v>
      </c>
      <c r="AG34">
        <v>22959.599999999999</v>
      </c>
    </row>
    <row r="35" spans="1:33" x14ac:dyDescent="0.25">
      <c r="A35" t="s">
        <v>520</v>
      </c>
      <c r="B35">
        <v>344844</v>
      </c>
      <c r="C35">
        <v>1273450</v>
      </c>
      <c r="D35">
        <v>1247981</v>
      </c>
      <c r="E35">
        <v>25469</v>
      </c>
      <c r="AB35" t="s">
        <v>520</v>
      </c>
      <c r="AC35">
        <v>1003</v>
      </c>
      <c r="AD35" s="8">
        <v>332651</v>
      </c>
      <c r="AE35">
        <v>1036460</v>
      </c>
      <c r="AF35" s="7">
        <v>1015730.8</v>
      </c>
      <c r="AG35">
        <v>20729.2</v>
      </c>
    </row>
    <row r="36" spans="1:33" x14ac:dyDescent="0.25">
      <c r="A36" t="s">
        <v>520</v>
      </c>
      <c r="B36">
        <v>868419</v>
      </c>
      <c r="C36">
        <v>2304884.79</v>
      </c>
      <c r="D36">
        <v>2298462.6</v>
      </c>
      <c r="E36">
        <v>6422.19</v>
      </c>
      <c r="AB36" t="s">
        <v>520</v>
      </c>
      <c r="AC36">
        <v>1003</v>
      </c>
      <c r="AD36" s="8">
        <v>338368</v>
      </c>
      <c r="AE36">
        <v>1541490</v>
      </c>
      <c r="AF36" s="7">
        <v>1510660.2</v>
      </c>
      <c r="AG36">
        <v>30829.8</v>
      </c>
    </row>
    <row r="37" spans="1:33" x14ac:dyDescent="0.25">
      <c r="A37" t="s">
        <v>520</v>
      </c>
      <c r="B37">
        <v>117978</v>
      </c>
      <c r="C37">
        <v>2317369.9945</v>
      </c>
      <c r="D37">
        <v>2303127.4</v>
      </c>
      <c r="E37">
        <v>14242.594499999999</v>
      </c>
      <c r="AB37" t="s">
        <v>520</v>
      </c>
      <c r="AC37">
        <v>1003</v>
      </c>
      <c r="AD37" s="8">
        <v>344844</v>
      </c>
      <c r="AE37">
        <v>1273450</v>
      </c>
      <c r="AF37" s="7">
        <v>1247981</v>
      </c>
      <c r="AG37">
        <v>25469</v>
      </c>
    </row>
    <row r="38" spans="1:33" x14ac:dyDescent="0.25">
      <c r="A38" t="s">
        <v>520</v>
      </c>
      <c r="B38">
        <v>878972</v>
      </c>
      <c r="C38">
        <v>2277828.69</v>
      </c>
      <c r="D38">
        <v>2276530.2000000002</v>
      </c>
      <c r="E38">
        <v>1298.49</v>
      </c>
      <c r="AB38" t="s">
        <v>520</v>
      </c>
      <c r="AC38">
        <v>1003</v>
      </c>
      <c r="AD38" s="8">
        <v>351180</v>
      </c>
      <c r="AE38">
        <v>710360</v>
      </c>
      <c r="AF38" s="7">
        <v>696152.8</v>
      </c>
      <c r="AG38">
        <v>14207.2</v>
      </c>
    </row>
    <row r="39" spans="1:33" x14ac:dyDescent="0.25">
      <c r="A39" t="s">
        <v>520</v>
      </c>
      <c r="B39">
        <v>293856</v>
      </c>
      <c r="C39">
        <v>354730</v>
      </c>
      <c r="D39">
        <v>347635.4</v>
      </c>
      <c r="E39">
        <v>7094.6</v>
      </c>
      <c r="AB39" t="s">
        <v>520</v>
      </c>
      <c r="AC39">
        <v>1003</v>
      </c>
      <c r="AD39" s="8">
        <v>356312</v>
      </c>
      <c r="AE39">
        <v>1593926</v>
      </c>
      <c r="AF39" s="7">
        <v>1562047.48</v>
      </c>
      <c r="AG39">
        <v>31878.52</v>
      </c>
    </row>
    <row r="40" spans="1:33" x14ac:dyDescent="0.25">
      <c r="A40" t="s">
        <v>520</v>
      </c>
      <c r="B40">
        <v>92246</v>
      </c>
      <c r="C40">
        <v>1545579.6</v>
      </c>
      <c r="D40">
        <v>1529270.4</v>
      </c>
      <c r="E40">
        <v>16309.2</v>
      </c>
      <c r="AB40" t="s">
        <v>520</v>
      </c>
      <c r="AC40">
        <v>1003</v>
      </c>
      <c r="AD40" s="8">
        <v>363116</v>
      </c>
      <c r="AE40">
        <v>788920</v>
      </c>
      <c r="AF40" s="7">
        <v>773141.6</v>
      </c>
      <c r="AG40">
        <v>15778.4</v>
      </c>
    </row>
    <row r="41" spans="1:33" x14ac:dyDescent="0.25">
      <c r="A41" t="s">
        <v>520</v>
      </c>
      <c r="B41">
        <v>676258</v>
      </c>
      <c r="C41">
        <v>554000</v>
      </c>
      <c r="D41">
        <v>542920</v>
      </c>
      <c r="E41">
        <v>11080</v>
      </c>
      <c r="AB41" t="s">
        <v>520</v>
      </c>
      <c r="AC41">
        <v>1003</v>
      </c>
      <c r="AD41" s="8">
        <v>369672</v>
      </c>
      <c r="AE41">
        <v>1208930</v>
      </c>
      <c r="AF41" s="7">
        <v>1184751.3999999999</v>
      </c>
      <c r="AG41">
        <v>24178.6</v>
      </c>
    </row>
    <row r="42" spans="1:33" x14ac:dyDescent="0.25">
      <c r="A42" t="s">
        <v>520</v>
      </c>
      <c r="B42">
        <v>190321</v>
      </c>
      <c r="C42">
        <v>866300</v>
      </c>
      <c r="D42">
        <v>848974</v>
      </c>
      <c r="E42">
        <v>17326</v>
      </c>
      <c r="AB42" t="s">
        <v>520</v>
      </c>
      <c r="AC42">
        <v>1003</v>
      </c>
      <c r="AD42" s="8">
        <v>376959</v>
      </c>
      <c r="AE42">
        <v>535560</v>
      </c>
      <c r="AF42" s="7">
        <v>524848.80000000005</v>
      </c>
      <c r="AG42">
        <v>10711.2</v>
      </c>
    </row>
    <row r="43" spans="1:33" x14ac:dyDescent="0.25">
      <c r="A43" t="s">
        <v>520</v>
      </c>
      <c r="B43">
        <v>443473</v>
      </c>
      <c r="C43">
        <v>916330</v>
      </c>
      <c r="D43">
        <v>898003.4</v>
      </c>
      <c r="E43">
        <v>18326.599999999999</v>
      </c>
      <c r="AB43" t="s">
        <v>520</v>
      </c>
      <c r="AC43">
        <v>1003</v>
      </c>
      <c r="AD43" s="8">
        <v>380517</v>
      </c>
      <c r="AE43">
        <v>598273.12</v>
      </c>
      <c r="AF43" s="7">
        <v>586307.66</v>
      </c>
      <c r="AG43">
        <v>11965.46</v>
      </c>
    </row>
    <row r="44" spans="1:33" x14ac:dyDescent="0.25">
      <c r="A44" t="s">
        <v>520</v>
      </c>
      <c r="B44">
        <v>572789</v>
      </c>
      <c r="C44">
        <v>738660</v>
      </c>
      <c r="D44">
        <v>723886.8</v>
      </c>
      <c r="E44">
        <v>14773.2</v>
      </c>
      <c r="AB44" t="s">
        <v>520</v>
      </c>
      <c r="AC44">
        <v>1003</v>
      </c>
      <c r="AD44" s="8">
        <v>388380</v>
      </c>
      <c r="AE44">
        <v>509700</v>
      </c>
      <c r="AF44" s="7">
        <v>499506</v>
      </c>
      <c r="AG44">
        <v>10194</v>
      </c>
    </row>
    <row r="45" spans="1:33" x14ac:dyDescent="0.25">
      <c r="A45" t="s">
        <v>520</v>
      </c>
      <c r="B45">
        <v>356312</v>
      </c>
      <c r="C45">
        <v>1593926</v>
      </c>
      <c r="D45">
        <v>1562047.48</v>
      </c>
      <c r="E45">
        <v>31878.52</v>
      </c>
      <c r="AB45" t="s">
        <v>520</v>
      </c>
      <c r="AC45">
        <v>1003</v>
      </c>
      <c r="AD45" s="8">
        <v>394061</v>
      </c>
      <c r="AE45">
        <v>784720</v>
      </c>
      <c r="AF45" s="7">
        <v>769025.6</v>
      </c>
      <c r="AG45">
        <v>15694.4</v>
      </c>
    </row>
    <row r="46" spans="1:33" x14ac:dyDescent="0.25">
      <c r="A46" t="s">
        <v>520</v>
      </c>
      <c r="B46">
        <v>661570</v>
      </c>
      <c r="C46">
        <v>473510</v>
      </c>
      <c r="D46">
        <v>464039.8</v>
      </c>
      <c r="E46">
        <v>9470.2000000000007</v>
      </c>
      <c r="AB46" t="s">
        <v>520</v>
      </c>
      <c r="AC46">
        <v>1003</v>
      </c>
      <c r="AD46" s="8">
        <v>418996</v>
      </c>
      <c r="AE46">
        <v>701020</v>
      </c>
      <c r="AF46" s="7">
        <v>686999.6</v>
      </c>
      <c r="AG46">
        <v>14020.4</v>
      </c>
    </row>
    <row r="47" spans="1:33" x14ac:dyDescent="0.25">
      <c r="A47" t="s">
        <v>520</v>
      </c>
      <c r="B47">
        <v>418996</v>
      </c>
      <c r="C47">
        <v>701020</v>
      </c>
      <c r="D47">
        <v>686999.6</v>
      </c>
      <c r="E47">
        <v>14020.4</v>
      </c>
      <c r="AB47" t="s">
        <v>520</v>
      </c>
      <c r="AC47">
        <v>1003</v>
      </c>
      <c r="AD47" s="8">
        <v>425675</v>
      </c>
      <c r="AE47">
        <v>2181128</v>
      </c>
      <c r="AF47" s="7">
        <v>2137505.44</v>
      </c>
      <c r="AG47">
        <v>43622.559999999998</v>
      </c>
    </row>
    <row r="48" spans="1:33" x14ac:dyDescent="0.25">
      <c r="A48" t="s">
        <v>520</v>
      </c>
      <c r="B48">
        <v>1053528</v>
      </c>
      <c r="C48">
        <v>547859.87</v>
      </c>
      <c r="D48">
        <v>544331.19999999995</v>
      </c>
      <c r="E48">
        <v>3528.67</v>
      </c>
      <c r="AB48" t="s">
        <v>520</v>
      </c>
      <c r="AC48">
        <v>1003</v>
      </c>
      <c r="AD48" s="8">
        <v>443473</v>
      </c>
      <c r="AE48">
        <v>916330</v>
      </c>
      <c r="AF48" s="7">
        <v>898003.4</v>
      </c>
      <c r="AG48">
        <v>18326.599999999999</v>
      </c>
    </row>
    <row r="49" spans="1:33" x14ac:dyDescent="0.25">
      <c r="A49" t="s">
        <v>520</v>
      </c>
      <c r="B49">
        <v>254517</v>
      </c>
      <c r="C49">
        <v>1537350</v>
      </c>
      <c r="D49">
        <v>1506603</v>
      </c>
      <c r="E49">
        <v>30747</v>
      </c>
      <c r="AB49" t="s">
        <v>520</v>
      </c>
      <c r="AC49">
        <v>1003</v>
      </c>
      <c r="AD49" s="8">
        <v>449415</v>
      </c>
      <c r="AE49">
        <v>1247728</v>
      </c>
      <c r="AF49" s="7">
        <v>1222773.44</v>
      </c>
      <c r="AG49">
        <v>24954.560000000001</v>
      </c>
    </row>
    <row r="50" spans="1:33" x14ac:dyDescent="0.25">
      <c r="A50" t="s">
        <v>520</v>
      </c>
      <c r="B50">
        <v>1441394</v>
      </c>
      <c r="C50">
        <v>505175.09</v>
      </c>
      <c r="D50">
        <v>497859.6</v>
      </c>
      <c r="E50">
        <v>7315.49</v>
      </c>
      <c r="AB50" t="s">
        <v>520</v>
      </c>
      <c r="AC50">
        <v>1003</v>
      </c>
      <c r="AD50" s="8">
        <v>456210</v>
      </c>
      <c r="AE50">
        <v>856680</v>
      </c>
      <c r="AF50" s="7">
        <v>839546.4</v>
      </c>
      <c r="AG50">
        <v>17133.599999999999</v>
      </c>
    </row>
    <row r="51" spans="1:33" x14ac:dyDescent="0.25">
      <c r="A51" t="s">
        <v>520</v>
      </c>
      <c r="B51">
        <v>889486</v>
      </c>
      <c r="C51">
        <v>1206974.32</v>
      </c>
      <c r="D51">
        <v>1203910.3999999999</v>
      </c>
      <c r="E51">
        <v>3063.92</v>
      </c>
      <c r="AB51" t="s">
        <v>520</v>
      </c>
      <c r="AC51">
        <v>1003</v>
      </c>
      <c r="AD51" s="8">
        <v>464399</v>
      </c>
      <c r="AE51">
        <v>985450</v>
      </c>
      <c r="AF51" s="7">
        <v>965741</v>
      </c>
      <c r="AG51">
        <v>19709</v>
      </c>
    </row>
    <row r="52" spans="1:33" x14ac:dyDescent="0.25">
      <c r="A52" t="s">
        <v>520</v>
      </c>
      <c r="B52">
        <v>611088</v>
      </c>
      <c r="C52">
        <v>425820</v>
      </c>
      <c r="D52">
        <v>417303.6</v>
      </c>
      <c r="E52">
        <v>8516.4</v>
      </c>
      <c r="AB52" t="s">
        <v>520</v>
      </c>
      <c r="AC52">
        <v>1003</v>
      </c>
      <c r="AD52" s="8">
        <v>471653</v>
      </c>
      <c r="AE52">
        <v>1482540</v>
      </c>
      <c r="AF52" s="7">
        <v>1452889.2</v>
      </c>
      <c r="AG52">
        <v>29650.799999999999</v>
      </c>
    </row>
    <row r="53" spans="1:33" x14ac:dyDescent="0.25">
      <c r="A53" t="s">
        <v>520</v>
      </c>
      <c r="B53">
        <v>376959</v>
      </c>
      <c r="C53">
        <v>535560</v>
      </c>
      <c r="D53">
        <v>524848.80000000005</v>
      </c>
      <c r="E53">
        <v>10711.2</v>
      </c>
      <c r="AB53" t="s">
        <v>520</v>
      </c>
      <c r="AC53">
        <v>1003</v>
      </c>
      <c r="AD53" s="8">
        <v>488499</v>
      </c>
      <c r="AE53">
        <v>770870</v>
      </c>
      <c r="AF53" s="7">
        <v>755452.6</v>
      </c>
      <c r="AG53">
        <v>15417.4</v>
      </c>
    </row>
    <row r="54" spans="1:33" x14ac:dyDescent="0.25">
      <c r="A54" t="s">
        <v>520</v>
      </c>
      <c r="B54">
        <v>969867</v>
      </c>
      <c r="C54">
        <v>1350863.92</v>
      </c>
      <c r="D54">
        <v>1347108</v>
      </c>
      <c r="E54">
        <v>3755.92</v>
      </c>
      <c r="AB54" t="s">
        <v>520</v>
      </c>
      <c r="AC54">
        <v>1003</v>
      </c>
      <c r="AD54" s="8">
        <v>496275</v>
      </c>
      <c r="AE54">
        <v>558660</v>
      </c>
      <c r="AF54" s="7">
        <v>547486.80000000005</v>
      </c>
      <c r="AG54">
        <v>11173.2</v>
      </c>
    </row>
    <row r="55" spans="1:33" x14ac:dyDescent="0.25">
      <c r="A55" t="s">
        <v>520</v>
      </c>
      <c r="B55">
        <v>976973</v>
      </c>
      <c r="C55">
        <v>2138234.44</v>
      </c>
      <c r="D55">
        <v>2135077</v>
      </c>
      <c r="E55">
        <v>3157.44</v>
      </c>
      <c r="AB55" t="s">
        <v>520</v>
      </c>
      <c r="AC55">
        <v>1003</v>
      </c>
      <c r="AD55" s="8">
        <v>502931</v>
      </c>
      <c r="AE55">
        <v>773520</v>
      </c>
      <c r="AF55" s="7">
        <v>758049.6</v>
      </c>
      <c r="AG55">
        <v>15470.4</v>
      </c>
    </row>
    <row r="56" spans="1:33" x14ac:dyDescent="0.25">
      <c r="A56" t="s">
        <v>520</v>
      </c>
      <c r="B56">
        <v>634228</v>
      </c>
      <c r="C56">
        <v>650380</v>
      </c>
      <c r="D56">
        <v>637372.4</v>
      </c>
      <c r="E56">
        <v>13007.6</v>
      </c>
      <c r="AB56" t="s">
        <v>520</v>
      </c>
      <c r="AC56">
        <v>1003</v>
      </c>
      <c r="AD56" s="8">
        <v>511218</v>
      </c>
      <c r="AE56">
        <v>1422130</v>
      </c>
      <c r="AF56" s="7">
        <v>1393687.4</v>
      </c>
      <c r="AG56">
        <v>28442.6</v>
      </c>
    </row>
    <row r="57" spans="1:33" x14ac:dyDescent="0.25">
      <c r="A57" t="s">
        <v>520</v>
      </c>
      <c r="B57">
        <v>456210</v>
      </c>
      <c r="C57">
        <v>856680</v>
      </c>
      <c r="D57">
        <v>839546.4</v>
      </c>
      <c r="E57">
        <v>17133.599999999999</v>
      </c>
      <c r="AB57" t="s">
        <v>520</v>
      </c>
      <c r="AC57">
        <v>1003</v>
      </c>
      <c r="AD57" s="8">
        <v>518430</v>
      </c>
      <c r="AE57">
        <v>623000</v>
      </c>
      <c r="AF57" s="7">
        <v>610540</v>
      </c>
      <c r="AG57">
        <v>12460</v>
      </c>
    </row>
    <row r="58" spans="1:33" x14ac:dyDescent="0.25">
      <c r="A58" t="s">
        <v>520</v>
      </c>
      <c r="B58">
        <v>394061</v>
      </c>
      <c r="C58">
        <v>784720</v>
      </c>
      <c r="D58">
        <v>769025.6</v>
      </c>
      <c r="E58">
        <v>15694.4</v>
      </c>
      <c r="AB58" t="s">
        <v>520</v>
      </c>
      <c r="AC58">
        <v>1003</v>
      </c>
      <c r="AD58" s="8">
        <v>540753</v>
      </c>
      <c r="AE58">
        <v>1759890</v>
      </c>
      <c r="AF58" s="7">
        <v>1724692.2</v>
      </c>
      <c r="AG58">
        <v>35197.800000000003</v>
      </c>
    </row>
    <row r="59" spans="1:33" x14ac:dyDescent="0.25">
      <c r="A59" t="s">
        <v>520</v>
      </c>
      <c r="B59">
        <v>230349</v>
      </c>
      <c r="C59">
        <v>788390</v>
      </c>
      <c r="D59">
        <v>773651.2</v>
      </c>
      <c r="E59">
        <v>14738.8</v>
      </c>
      <c r="AB59" t="s">
        <v>520</v>
      </c>
      <c r="AC59">
        <v>1003</v>
      </c>
      <c r="AD59" s="8">
        <v>567397</v>
      </c>
      <c r="AE59">
        <v>1658928</v>
      </c>
      <c r="AF59" s="7">
        <v>1625749.44</v>
      </c>
      <c r="AG59">
        <v>33178.559999999998</v>
      </c>
    </row>
    <row r="60" spans="1:33" x14ac:dyDescent="0.25">
      <c r="A60" t="s">
        <v>520</v>
      </c>
      <c r="B60">
        <v>471653</v>
      </c>
      <c r="C60">
        <v>1482540</v>
      </c>
      <c r="D60">
        <v>1452889.2</v>
      </c>
      <c r="E60">
        <v>29650.799999999999</v>
      </c>
      <c r="AB60" t="s">
        <v>520</v>
      </c>
      <c r="AC60">
        <v>1003</v>
      </c>
      <c r="AD60" s="8">
        <v>572789</v>
      </c>
      <c r="AE60">
        <v>738660</v>
      </c>
      <c r="AF60" s="7">
        <v>723886.8</v>
      </c>
      <c r="AG60">
        <v>14773.2</v>
      </c>
    </row>
    <row r="61" spans="1:33" x14ac:dyDescent="0.25">
      <c r="A61" t="s">
        <v>520</v>
      </c>
      <c r="B61">
        <v>848134</v>
      </c>
      <c r="C61">
        <v>1743351.69</v>
      </c>
      <c r="D61">
        <v>1741626.6</v>
      </c>
      <c r="E61">
        <v>1725.09</v>
      </c>
      <c r="AB61" t="s">
        <v>520</v>
      </c>
      <c r="AC61">
        <v>1003</v>
      </c>
      <c r="AD61" s="8">
        <v>579266</v>
      </c>
      <c r="AE61">
        <v>1360860</v>
      </c>
      <c r="AF61" s="7">
        <v>1333642.8</v>
      </c>
      <c r="AG61">
        <v>27217.200000000001</v>
      </c>
    </row>
    <row r="62" spans="1:33" x14ac:dyDescent="0.25">
      <c r="A62" t="s">
        <v>520</v>
      </c>
      <c r="B62">
        <v>540753</v>
      </c>
      <c r="C62">
        <v>1759890</v>
      </c>
      <c r="D62">
        <v>1724692.2</v>
      </c>
      <c r="E62">
        <v>35197.800000000003</v>
      </c>
      <c r="AB62" t="s">
        <v>520</v>
      </c>
      <c r="AC62">
        <v>1003</v>
      </c>
      <c r="AD62" s="8">
        <v>590879</v>
      </c>
      <c r="AE62">
        <v>876600</v>
      </c>
      <c r="AF62" s="7">
        <v>859068</v>
      </c>
      <c r="AG62">
        <v>17532</v>
      </c>
    </row>
    <row r="63" spans="1:33" x14ac:dyDescent="0.25">
      <c r="A63" t="s">
        <v>520</v>
      </c>
      <c r="B63">
        <v>1061585</v>
      </c>
      <c r="C63">
        <v>618354.26</v>
      </c>
      <c r="D63">
        <v>615547.80000000005</v>
      </c>
      <c r="E63">
        <v>2806.46</v>
      </c>
      <c r="AB63" t="s">
        <v>520</v>
      </c>
      <c r="AC63">
        <v>1003</v>
      </c>
      <c r="AD63" s="8">
        <v>595605</v>
      </c>
      <c r="AE63">
        <v>880930</v>
      </c>
      <c r="AF63" s="7">
        <v>863311.4</v>
      </c>
      <c r="AG63">
        <v>17618.599999999999</v>
      </c>
    </row>
    <row r="64" spans="1:33" x14ac:dyDescent="0.25">
      <c r="A64" t="s">
        <v>520</v>
      </c>
      <c r="B64">
        <v>247845</v>
      </c>
      <c r="C64">
        <v>1047930</v>
      </c>
      <c r="D64">
        <v>1026971.4</v>
      </c>
      <c r="E64">
        <v>20958.599999999999</v>
      </c>
      <c r="AB64" t="s">
        <v>520</v>
      </c>
      <c r="AC64">
        <v>1003</v>
      </c>
      <c r="AD64" s="8">
        <v>603896</v>
      </c>
      <c r="AE64">
        <v>993270</v>
      </c>
      <c r="AF64" s="7">
        <v>973404.6</v>
      </c>
      <c r="AG64">
        <v>19865.400000000001</v>
      </c>
    </row>
    <row r="65" spans="1:33" x14ac:dyDescent="0.25">
      <c r="A65" t="s">
        <v>520</v>
      </c>
      <c r="B65">
        <v>946767</v>
      </c>
      <c r="C65">
        <v>1010634.49</v>
      </c>
      <c r="D65">
        <v>1009008</v>
      </c>
      <c r="E65">
        <v>1626.49</v>
      </c>
      <c r="AB65" t="s">
        <v>520</v>
      </c>
      <c r="AC65">
        <v>1003</v>
      </c>
      <c r="AD65" s="8">
        <v>603897</v>
      </c>
      <c r="AE65">
        <v>781628</v>
      </c>
      <c r="AF65" s="7">
        <v>765995.44</v>
      </c>
      <c r="AG65">
        <v>15632.56</v>
      </c>
    </row>
    <row r="66" spans="1:33" x14ac:dyDescent="0.25">
      <c r="A66" t="s">
        <v>520</v>
      </c>
      <c r="B66">
        <v>278387</v>
      </c>
      <c r="C66">
        <v>1166859.9990999999</v>
      </c>
      <c r="D66">
        <v>1143522.8</v>
      </c>
      <c r="E66">
        <v>23337.199100000002</v>
      </c>
      <c r="AB66" t="s">
        <v>520</v>
      </c>
      <c r="AC66">
        <v>1003</v>
      </c>
      <c r="AD66" s="8">
        <v>611088</v>
      </c>
      <c r="AE66">
        <v>425820</v>
      </c>
      <c r="AF66" s="7">
        <v>417303.6</v>
      </c>
      <c r="AG66">
        <v>8516.4</v>
      </c>
    </row>
    <row r="67" spans="1:33" x14ac:dyDescent="0.25">
      <c r="A67" t="s">
        <v>520</v>
      </c>
      <c r="B67">
        <v>205563</v>
      </c>
      <c r="C67">
        <v>291540</v>
      </c>
      <c r="D67">
        <v>285709.2</v>
      </c>
      <c r="E67">
        <v>5830.8</v>
      </c>
      <c r="AB67" t="s">
        <v>520</v>
      </c>
      <c r="AC67">
        <v>1003</v>
      </c>
      <c r="AD67" s="8">
        <v>628949</v>
      </c>
      <c r="AE67">
        <v>626230</v>
      </c>
      <c r="AF67" s="7">
        <v>613705.4</v>
      </c>
      <c r="AG67">
        <v>12524.6</v>
      </c>
    </row>
    <row r="68" spans="1:33" x14ac:dyDescent="0.25">
      <c r="A68" t="s">
        <v>520</v>
      </c>
      <c r="B68">
        <v>502931</v>
      </c>
      <c r="C68">
        <v>773520</v>
      </c>
      <c r="D68">
        <v>758049.6</v>
      </c>
      <c r="E68">
        <v>15470.4</v>
      </c>
      <c r="AB68" t="s">
        <v>520</v>
      </c>
      <c r="AC68">
        <v>1003</v>
      </c>
      <c r="AD68" s="8">
        <v>634228</v>
      </c>
      <c r="AE68">
        <v>650380</v>
      </c>
      <c r="AF68" s="7">
        <v>637372.4</v>
      </c>
      <c r="AG68">
        <v>13007.6</v>
      </c>
    </row>
    <row r="69" spans="1:33" x14ac:dyDescent="0.25">
      <c r="A69" t="s">
        <v>520</v>
      </c>
      <c r="B69">
        <v>1158036</v>
      </c>
      <c r="C69">
        <v>1240586.8999999999</v>
      </c>
      <c r="D69">
        <v>1238945.3999999999</v>
      </c>
      <c r="E69">
        <v>1641.5</v>
      </c>
      <c r="AB69" t="s">
        <v>520</v>
      </c>
      <c r="AC69">
        <v>1003</v>
      </c>
      <c r="AD69" s="8">
        <v>637231</v>
      </c>
      <c r="AE69">
        <v>582860</v>
      </c>
      <c r="AF69" s="7">
        <v>571202.80000000005</v>
      </c>
      <c r="AG69">
        <v>11657.2</v>
      </c>
    </row>
    <row r="70" spans="1:33" x14ac:dyDescent="0.25">
      <c r="A70" t="s">
        <v>520</v>
      </c>
      <c r="B70">
        <v>192513</v>
      </c>
      <c r="C70">
        <v>1083170</v>
      </c>
      <c r="D70">
        <v>1061506.6000000001</v>
      </c>
      <c r="E70">
        <v>21663.4</v>
      </c>
      <c r="AB70" t="s">
        <v>520</v>
      </c>
      <c r="AC70">
        <v>1003</v>
      </c>
      <c r="AD70" s="8">
        <v>646501</v>
      </c>
      <c r="AE70">
        <v>158550</v>
      </c>
      <c r="AF70" s="7">
        <v>155379</v>
      </c>
      <c r="AG70">
        <v>3171</v>
      </c>
    </row>
    <row r="71" spans="1:33" x14ac:dyDescent="0.25">
      <c r="A71" t="s">
        <v>520</v>
      </c>
      <c r="B71">
        <v>289149</v>
      </c>
      <c r="C71">
        <v>418180</v>
      </c>
      <c r="D71">
        <v>409816.4</v>
      </c>
      <c r="E71">
        <v>8363.6</v>
      </c>
      <c r="AB71" t="s">
        <v>520</v>
      </c>
      <c r="AC71">
        <v>1003</v>
      </c>
      <c r="AD71" s="8">
        <v>654168</v>
      </c>
      <c r="AE71">
        <v>402280</v>
      </c>
      <c r="AF71" s="7">
        <v>394234.4</v>
      </c>
      <c r="AG71">
        <v>8045.6</v>
      </c>
    </row>
    <row r="72" spans="1:33" x14ac:dyDescent="0.25">
      <c r="A72" t="s">
        <v>520</v>
      </c>
      <c r="B72">
        <v>1202813</v>
      </c>
      <c r="C72">
        <v>1429048.75</v>
      </c>
      <c r="D72">
        <v>1427252.4</v>
      </c>
      <c r="E72">
        <v>1796.35</v>
      </c>
      <c r="AB72" t="s">
        <v>520</v>
      </c>
      <c r="AC72">
        <v>1003</v>
      </c>
      <c r="AD72" s="8">
        <v>661570</v>
      </c>
      <c r="AE72">
        <v>473510</v>
      </c>
      <c r="AF72" s="7">
        <v>464039.8</v>
      </c>
      <c r="AG72">
        <v>9470.2000000000007</v>
      </c>
    </row>
    <row r="73" spans="1:33" x14ac:dyDescent="0.25">
      <c r="A73" t="s">
        <v>520</v>
      </c>
      <c r="B73">
        <v>351180</v>
      </c>
      <c r="C73">
        <v>710360</v>
      </c>
      <c r="D73">
        <v>696152.8</v>
      </c>
      <c r="E73">
        <v>14207.2</v>
      </c>
      <c r="AB73" t="s">
        <v>520</v>
      </c>
      <c r="AC73">
        <v>1003</v>
      </c>
      <c r="AD73" s="8">
        <v>676258</v>
      </c>
      <c r="AE73">
        <v>554000</v>
      </c>
      <c r="AF73" s="7">
        <v>542920</v>
      </c>
      <c r="AG73">
        <v>11080</v>
      </c>
    </row>
    <row r="74" spans="1:33" x14ac:dyDescent="0.25">
      <c r="A74" t="s">
        <v>520</v>
      </c>
      <c r="B74">
        <v>628949</v>
      </c>
      <c r="C74">
        <v>626230</v>
      </c>
      <c r="D74">
        <v>613705.4</v>
      </c>
      <c r="E74">
        <v>12524.6</v>
      </c>
      <c r="AB74" t="s">
        <v>520</v>
      </c>
      <c r="AC74">
        <v>1003</v>
      </c>
      <c r="AD74" s="8">
        <v>722715</v>
      </c>
      <c r="AE74">
        <v>935391.89</v>
      </c>
      <c r="AF74" s="7">
        <v>928471.6</v>
      </c>
      <c r="AG74">
        <v>6920.29</v>
      </c>
    </row>
    <row r="75" spans="1:33" x14ac:dyDescent="0.25">
      <c r="A75" t="s">
        <v>520</v>
      </c>
      <c r="B75">
        <v>197493</v>
      </c>
      <c r="C75">
        <v>1574280</v>
      </c>
      <c r="D75">
        <v>1542794.4</v>
      </c>
      <c r="E75">
        <v>31485.599999999999</v>
      </c>
      <c r="AB75" t="s">
        <v>520</v>
      </c>
      <c r="AC75">
        <v>1003</v>
      </c>
      <c r="AD75" s="8">
        <v>830624</v>
      </c>
      <c r="AE75">
        <v>1014923.52</v>
      </c>
      <c r="AF75" s="7">
        <v>1013310.2</v>
      </c>
      <c r="AG75">
        <v>1613.32</v>
      </c>
    </row>
    <row r="76" spans="1:33" x14ac:dyDescent="0.25">
      <c r="A76" t="s">
        <v>520</v>
      </c>
      <c r="B76">
        <v>1309974</v>
      </c>
      <c r="C76">
        <v>1029791.95</v>
      </c>
      <c r="D76">
        <v>1025864</v>
      </c>
      <c r="E76">
        <v>3927.95</v>
      </c>
      <c r="AB76" t="s">
        <v>520</v>
      </c>
      <c r="AC76">
        <v>1003</v>
      </c>
      <c r="AD76" s="8">
        <v>839007</v>
      </c>
      <c r="AE76">
        <v>855112.58</v>
      </c>
      <c r="AF76" s="7">
        <v>853776</v>
      </c>
      <c r="AG76">
        <v>1336.58</v>
      </c>
    </row>
    <row r="77" spans="1:33" x14ac:dyDescent="0.25">
      <c r="A77" t="s">
        <v>520</v>
      </c>
      <c r="B77">
        <v>178000</v>
      </c>
      <c r="C77">
        <v>1220330</v>
      </c>
      <c r="D77">
        <v>1195923.3999999999</v>
      </c>
      <c r="E77">
        <v>24406.6</v>
      </c>
      <c r="AB77" t="s">
        <v>520</v>
      </c>
      <c r="AC77">
        <v>1003</v>
      </c>
      <c r="AD77" s="8">
        <v>848134</v>
      </c>
      <c r="AE77">
        <v>1743351.69</v>
      </c>
      <c r="AF77" s="7">
        <v>1741626.6</v>
      </c>
      <c r="AG77">
        <v>1725.09</v>
      </c>
    </row>
    <row r="78" spans="1:33" x14ac:dyDescent="0.25">
      <c r="A78" t="s">
        <v>520</v>
      </c>
      <c r="B78">
        <v>518430</v>
      </c>
      <c r="C78">
        <v>623000</v>
      </c>
      <c r="D78">
        <v>610540</v>
      </c>
      <c r="E78">
        <v>12460</v>
      </c>
      <c r="AB78" t="s">
        <v>520</v>
      </c>
      <c r="AC78">
        <v>1003</v>
      </c>
      <c r="AD78" s="8">
        <v>856197</v>
      </c>
      <c r="AE78">
        <v>292863.03000000003</v>
      </c>
      <c r="AF78" s="7">
        <v>289609.59999999998</v>
      </c>
      <c r="AG78">
        <v>3253.43</v>
      </c>
    </row>
    <row r="79" spans="1:33" x14ac:dyDescent="0.25">
      <c r="A79" t="s">
        <v>520</v>
      </c>
      <c r="B79">
        <v>369672</v>
      </c>
      <c r="C79">
        <v>1208930</v>
      </c>
      <c r="D79">
        <v>1184751.3999999999</v>
      </c>
      <c r="E79">
        <v>24178.6</v>
      </c>
      <c r="AB79" t="s">
        <v>520</v>
      </c>
      <c r="AC79">
        <v>1003</v>
      </c>
      <c r="AD79" s="8">
        <v>868419</v>
      </c>
      <c r="AE79">
        <v>2304884.79</v>
      </c>
      <c r="AF79" s="7">
        <v>2298462.6</v>
      </c>
      <c r="AG79">
        <v>6422.19</v>
      </c>
    </row>
    <row r="80" spans="1:33" x14ac:dyDescent="0.25">
      <c r="A80" t="s">
        <v>520</v>
      </c>
      <c r="B80">
        <v>186145</v>
      </c>
      <c r="C80">
        <v>184040</v>
      </c>
      <c r="D80">
        <v>180359.2</v>
      </c>
      <c r="E80">
        <v>3680.8</v>
      </c>
      <c r="AB80" t="s">
        <v>520</v>
      </c>
      <c r="AC80">
        <v>1003</v>
      </c>
      <c r="AD80" s="8">
        <v>878972</v>
      </c>
      <c r="AE80">
        <v>2277828.69</v>
      </c>
      <c r="AF80" s="7">
        <v>2276530.2000000002</v>
      </c>
      <c r="AG80">
        <v>1298.49</v>
      </c>
    </row>
    <row r="81" spans="1:33" x14ac:dyDescent="0.25">
      <c r="A81" t="s">
        <v>520</v>
      </c>
      <c r="B81">
        <v>464399</v>
      </c>
      <c r="C81">
        <v>985450</v>
      </c>
      <c r="D81">
        <v>965741</v>
      </c>
      <c r="E81">
        <v>19709</v>
      </c>
      <c r="AB81" t="s">
        <v>520</v>
      </c>
      <c r="AC81">
        <v>1003</v>
      </c>
      <c r="AD81" s="8">
        <v>889486</v>
      </c>
      <c r="AE81">
        <v>1206974.32</v>
      </c>
      <c r="AF81" s="7">
        <v>1203910.3999999999</v>
      </c>
      <c r="AG81">
        <v>3063.92</v>
      </c>
    </row>
    <row r="82" spans="1:33" x14ac:dyDescent="0.25">
      <c r="A82" t="s">
        <v>520</v>
      </c>
      <c r="B82">
        <v>1240944</v>
      </c>
      <c r="C82">
        <v>2038561.26</v>
      </c>
      <c r="D82">
        <v>2037037.8</v>
      </c>
      <c r="E82">
        <v>1523.46</v>
      </c>
      <c r="AB82" t="s">
        <v>520</v>
      </c>
      <c r="AC82">
        <v>1003</v>
      </c>
      <c r="AD82" s="8">
        <v>897415</v>
      </c>
      <c r="AE82">
        <v>2239372.77</v>
      </c>
      <c r="AF82" s="7">
        <v>2232469.4</v>
      </c>
      <c r="AG82">
        <v>6903.37</v>
      </c>
    </row>
    <row r="83" spans="1:33" x14ac:dyDescent="0.25">
      <c r="A83" t="s">
        <v>520</v>
      </c>
      <c r="B83">
        <v>945145</v>
      </c>
      <c r="C83">
        <v>816488.95999999996</v>
      </c>
      <c r="D83">
        <v>814703.4</v>
      </c>
      <c r="E83">
        <v>1785.56</v>
      </c>
      <c r="AB83" t="s">
        <v>520</v>
      </c>
      <c r="AC83">
        <v>1003</v>
      </c>
      <c r="AD83" s="8">
        <v>917860</v>
      </c>
      <c r="AE83">
        <v>2674266.7999999998</v>
      </c>
      <c r="AF83" s="7">
        <v>2668040.2000000002</v>
      </c>
      <c r="AG83">
        <v>6226.6</v>
      </c>
    </row>
    <row r="84" spans="1:33" x14ac:dyDescent="0.25">
      <c r="A84" t="s">
        <v>520</v>
      </c>
      <c r="B84">
        <v>1172360</v>
      </c>
      <c r="C84">
        <v>641670.23</v>
      </c>
      <c r="D84">
        <v>638352.4</v>
      </c>
      <c r="E84">
        <v>3317.83</v>
      </c>
      <c r="AB84" t="s">
        <v>520</v>
      </c>
      <c r="AC84">
        <v>1003</v>
      </c>
      <c r="AD84" s="8">
        <v>945145</v>
      </c>
      <c r="AE84">
        <v>816488.95999999996</v>
      </c>
      <c r="AF84" s="7">
        <v>814703.4</v>
      </c>
      <c r="AG84">
        <v>1785.56</v>
      </c>
    </row>
    <row r="85" spans="1:33" x14ac:dyDescent="0.25">
      <c r="A85" t="s">
        <v>520</v>
      </c>
      <c r="B85">
        <v>722715</v>
      </c>
      <c r="C85">
        <v>935391.89</v>
      </c>
      <c r="D85">
        <v>928471.6</v>
      </c>
      <c r="E85">
        <v>6920.29</v>
      </c>
      <c r="AB85" t="s">
        <v>520</v>
      </c>
      <c r="AC85">
        <v>1003</v>
      </c>
      <c r="AD85" s="8">
        <v>946767</v>
      </c>
      <c r="AE85">
        <v>1010634.49</v>
      </c>
      <c r="AF85" s="7">
        <v>1009008</v>
      </c>
      <c r="AG85">
        <v>1626.49</v>
      </c>
    </row>
    <row r="86" spans="1:33" x14ac:dyDescent="0.25">
      <c r="A86" t="s">
        <v>520</v>
      </c>
      <c r="B86">
        <v>579266</v>
      </c>
      <c r="C86">
        <v>1360860</v>
      </c>
      <c r="D86">
        <v>1333642.8</v>
      </c>
      <c r="E86">
        <v>27217.200000000001</v>
      </c>
      <c r="AB86" t="s">
        <v>520</v>
      </c>
      <c r="AC86">
        <v>1003</v>
      </c>
      <c r="AD86" s="8">
        <v>969867</v>
      </c>
      <c r="AE86">
        <v>1350863.92</v>
      </c>
      <c r="AF86" s="7">
        <v>1347108</v>
      </c>
      <c r="AG86">
        <v>3755.92</v>
      </c>
    </row>
    <row r="87" spans="1:33" x14ac:dyDescent="0.25">
      <c r="A87" t="s">
        <v>520</v>
      </c>
      <c r="B87">
        <v>595605</v>
      </c>
      <c r="C87">
        <v>880930</v>
      </c>
      <c r="D87">
        <v>863311.4</v>
      </c>
      <c r="E87">
        <v>17618.599999999999</v>
      </c>
      <c r="AB87" t="s">
        <v>520</v>
      </c>
      <c r="AC87">
        <v>1003</v>
      </c>
      <c r="AD87" s="8">
        <v>976973</v>
      </c>
      <c r="AE87">
        <v>2138234.44</v>
      </c>
      <c r="AF87" s="7">
        <v>2135077</v>
      </c>
      <c r="AG87">
        <v>3157.44</v>
      </c>
    </row>
    <row r="88" spans="1:33" x14ac:dyDescent="0.25">
      <c r="A88" t="s">
        <v>520</v>
      </c>
      <c r="B88">
        <v>272978</v>
      </c>
      <c r="C88">
        <v>868950</v>
      </c>
      <c r="D88">
        <v>851571</v>
      </c>
      <c r="E88">
        <v>17379</v>
      </c>
      <c r="AB88" t="s">
        <v>520</v>
      </c>
      <c r="AC88">
        <v>1003</v>
      </c>
      <c r="AD88" s="8">
        <v>996597</v>
      </c>
      <c r="AE88">
        <v>1758095.25</v>
      </c>
      <c r="AF88" s="7">
        <v>1753063.2</v>
      </c>
      <c r="AG88">
        <v>5032.05</v>
      </c>
    </row>
    <row r="89" spans="1:33" x14ac:dyDescent="0.25">
      <c r="A89" t="s">
        <v>520</v>
      </c>
      <c r="B89">
        <v>1392139</v>
      </c>
      <c r="C89">
        <v>2396548.12</v>
      </c>
      <c r="D89">
        <v>2390229.7999999998</v>
      </c>
      <c r="E89">
        <v>6318.32</v>
      </c>
      <c r="AB89" t="s">
        <v>520</v>
      </c>
      <c r="AC89">
        <v>1003</v>
      </c>
      <c r="AD89" s="8">
        <v>1011135</v>
      </c>
      <c r="AE89">
        <v>909497.26</v>
      </c>
      <c r="AF89" s="7">
        <v>905872.8</v>
      </c>
      <c r="AG89">
        <v>3624.46</v>
      </c>
    </row>
    <row r="90" spans="1:33" x14ac:dyDescent="0.25">
      <c r="A90" t="s">
        <v>520</v>
      </c>
      <c r="B90">
        <v>363116</v>
      </c>
      <c r="C90">
        <v>788920</v>
      </c>
      <c r="D90">
        <v>773141.6</v>
      </c>
      <c r="E90">
        <v>15778.4</v>
      </c>
      <c r="AB90" t="s">
        <v>520</v>
      </c>
      <c r="AC90">
        <v>1003</v>
      </c>
      <c r="AD90" s="8">
        <v>1044682</v>
      </c>
      <c r="AE90">
        <v>1127159.8500000001</v>
      </c>
      <c r="AF90" s="7">
        <v>1120826</v>
      </c>
      <c r="AG90">
        <v>6333.85</v>
      </c>
    </row>
    <row r="91" spans="1:33" x14ac:dyDescent="0.25">
      <c r="A91" t="s">
        <v>520</v>
      </c>
      <c r="B91">
        <v>654168</v>
      </c>
      <c r="C91">
        <v>402280</v>
      </c>
      <c r="D91">
        <v>394234.4</v>
      </c>
      <c r="E91">
        <v>8045.6</v>
      </c>
      <c r="AB91" t="s">
        <v>520</v>
      </c>
      <c r="AC91">
        <v>1003</v>
      </c>
      <c r="AD91" s="8">
        <v>1053528</v>
      </c>
      <c r="AE91">
        <v>547859.87</v>
      </c>
      <c r="AF91" s="7">
        <v>544331.19999999995</v>
      </c>
      <c r="AG91">
        <v>3528.67</v>
      </c>
    </row>
    <row r="92" spans="1:33" x14ac:dyDescent="0.25">
      <c r="A92" t="s">
        <v>520</v>
      </c>
      <c r="B92">
        <v>266988</v>
      </c>
      <c r="C92">
        <v>1049180</v>
      </c>
      <c r="D92">
        <v>1028196.4</v>
      </c>
      <c r="E92">
        <v>20983.599999999999</v>
      </c>
      <c r="AB92" t="s">
        <v>520</v>
      </c>
      <c r="AC92">
        <v>1003</v>
      </c>
      <c r="AD92" s="8">
        <v>1061585</v>
      </c>
      <c r="AE92">
        <v>618354.26</v>
      </c>
      <c r="AF92" s="7">
        <v>615547.80000000005</v>
      </c>
      <c r="AG92">
        <v>2806.46</v>
      </c>
    </row>
    <row r="93" spans="1:33" x14ac:dyDescent="0.25">
      <c r="A93" t="s">
        <v>520</v>
      </c>
      <c r="B93">
        <v>120169</v>
      </c>
      <c r="C93">
        <v>1779359.9432999999</v>
      </c>
      <c r="D93">
        <v>1743772.8</v>
      </c>
      <c r="E93">
        <v>35587.143300000003</v>
      </c>
      <c r="AB93" t="s">
        <v>520</v>
      </c>
      <c r="AC93">
        <v>1003</v>
      </c>
      <c r="AD93" s="8">
        <v>1070200</v>
      </c>
      <c r="AE93">
        <v>938352.24</v>
      </c>
      <c r="AF93" s="7">
        <v>937105.4</v>
      </c>
      <c r="AG93">
        <v>1246.8399999999999</v>
      </c>
    </row>
    <row r="94" spans="1:33" x14ac:dyDescent="0.25">
      <c r="A94" t="s">
        <v>520</v>
      </c>
      <c r="B94">
        <v>839007</v>
      </c>
      <c r="C94">
        <v>855112.58</v>
      </c>
      <c r="D94">
        <v>853776</v>
      </c>
      <c r="E94">
        <v>1336.58</v>
      </c>
      <c r="AB94" t="s">
        <v>520</v>
      </c>
      <c r="AC94">
        <v>1003</v>
      </c>
      <c r="AD94" s="8">
        <v>1134698</v>
      </c>
      <c r="AE94">
        <v>4502997.95</v>
      </c>
      <c r="AF94" s="7">
        <v>4496553.5999999996</v>
      </c>
      <c r="AG94">
        <v>6444.35</v>
      </c>
    </row>
    <row r="95" spans="1:33" x14ac:dyDescent="0.25">
      <c r="A95" t="s">
        <v>520</v>
      </c>
      <c r="B95">
        <v>830624</v>
      </c>
      <c r="C95">
        <v>1014923.52</v>
      </c>
      <c r="D95">
        <v>1013310.2</v>
      </c>
      <c r="E95">
        <v>1613.32</v>
      </c>
      <c r="AB95" t="s">
        <v>520</v>
      </c>
      <c r="AC95">
        <v>1003</v>
      </c>
      <c r="AD95" s="8">
        <v>1149401</v>
      </c>
      <c r="AE95">
        <v>2102455.66</v>
      </c>
      <c r="AF95" s="7">
        <v>2087311.8</v>
      </c>
      <c r="AG95">
        <v>15143.86</v>
      </c>
    </row>
    <row r="96" spans="1:33" x14ac:dyDescent="0.25">
      <c r="A96" t="s">
        <v>520</v>
      </c>
      <c r="B96">
        <v>1369865</v>
      </c>
      <c r="C96">
        <v>376026.66</v>
      </c>
      <c r="D96">
        <v>374752</v>
      </c>
      <c r="E96">
        <v>1274.6600000000001</v>
      </c>
      <c r="AB96" t="s">
        <v>520</v>
      </c>
      <c r="AC96">
        <v>1003</v>
      </c>
      <c r="AD96" s="8">
        <v>1156361</v>
      </c>
      <c r="AE96">
        <v>1930328.48</v>
      </c>
      <c r="AF96" s="7">
        <v>1923828.2</v>
      </c>
      <c r="AG96">
        <v>6500.28</v>
      </c>
    </row>
    <row r="97" spans="1:33" x14ac:dyDescent="0.25">
      <c r="A97" t="s">
        <v>520</v>
      </c>
      <c r="B97">
        <v>140317</v>
      </c>
      <c r="C97">
        <v>354570</v>
      </c>
      <c r="D97">
        <v>347478.6</v>
      </c>
      <c r="E97">
        <v>7091.4</v>
      </c>
      <c r="AB97" t="s">
        <v>520</v>
      </c>
      <c r="AC97">
        <v>1003</v>
      </c>
      <c r="AD97" s="8">
        <v>1158036</v>
      </c>
      <c r="AE97">
        <v>1240586.8999999999</v>
      </c>
      <c r="AF97" s="7">
        <v>1238945.3999999999</v>
      </c>
      <c r="AG97">
        <v>1641.5</v>
      </c>
    </row>
    <row r="98" spans="1:33" x14ac:dyDescent="0.25">
      <c r="A98" t="s">
        <v>520</v>
      </c>
      <c r="B98">
        <v>1411020</v>
      </c>
      <c r="C98">
        <v>1235688.46</v>
      </c>
      <c r="D98">
        <v>1232487.2</v>
      </c>
      <c r="E98">
        <v>3201.26</v>
      </c>
      <c r="AB98" t="s">
        <v>520</v>
      </c>
      <c r="AC98">
        <v>1003</v>
      </c>
      <c r="AD98" s="8">
        <v>1172360</v>
      </c>
      <c r="AE98">
        <v>641670.23</v>
      </c>
      <c r="AF98" s="7">
        <v>638352.4</v>
      </c>
      <c r="AG98">
        <v>3317.83</v>
      </c>
    </row>
    <row r="99" spans="1:33" x14ac:dyDescent="0.25">
      <c r="A99" t="s">
        <v>520</v>
      </c>
      <c r="B99">
        <v>1441395</v>
      </c>
      <c r="C99">
        <v>1077257.69</v>
      </c>
      <c r="D99">
        <v>1075403</v>
      </c>
      <c r="E99">
        <v>1854.69</v>
      </c>
      <c r="AB99" t="s">
        <v>520</v>
      </c>
      <c r="AC99">
        <v>1003</v>
      </c>
      <c r="AD99" s="8">
        <v>1179796</v>
      </c>
      <c r="AE99">
        <v>786595.11</v>
      </c>
      <c r="AF99" s="7">
        <v>784529.2</v>
      </c>
      <c r="AG99">
        <v>2065.91</v>
      </c>
    </row>
    <row r="100" spans="1:33" x14ac:dyDescent="0.25">
      <c r="A100" t="s">
        <v>520</v>
      </c>
      <c r="B100">
        <v>124661</v>
      </c>
      <c r="C100">
        <v>706620</v>
      </c>
      <c r="D100">
        <v>692487.6</v>
      </c>
      <c r="E100">
        <v>14132.4</v>
      </c>
      <c r="AB100" t="s">
        <v>520</v>
      </c>
      <c r="AC100">
        <v>1003</v>
      </c>
      <c r="AD100" s="8">
        <v>1202812</v>
      </c>
      <c r="AE100">
        <v>1315444.7</v>
      </c>
      <c r="AF100" s="7">
        <v>1313729.2</v>
      </c>
      <c r="AG100">
        <v>1715.5</v>
      </c>
    </row>
    <row r="101" spans="1:33" x14ac:dyDescent="0.25">
      <c r="A101" t="s">
        <v>520</v>
      </c>
      <c r="B101">
        <v>897415</v>
      </c>
      <c r="C101">
        <v>2239372.77</v>
      </c>
      <c r="D101">
        <v>2232469.4</v>
      </c>
      <c r="E101">
        <v>6903.37</v>
      </c>
      <c r="AB101" t="s">
        <v>520</v>
      </c>
      <c r="AC101">
        <v>1003</v>
      </c>
      <c r="AD101" s="8">
        <v>1202813</v>
      </c>
      <c r="AE101">
        <v>1429048.75</v>
      </c>
      <c r="AF101" s="7">
        <v>1427252.4</v>
      </c>
      <c r="AG101">
        <v>1796.35</v>
      </c>
    </row>
    <row r="102" spans="1:33" x14ac:dyDescent="0.25">
      <c r="A102" t="s">
        <v>520</v>
      </c>
      <c r="B102">
        <v>856197</v>
      </c>
      <c r="C102">
        <v>292863.03000000003</v>
      </c>
      <c r="D102">
        <v>289609.59999999998</v>
      </c>
      <c r="E102">
        <v>3253.43</v>
      </c>
      <c r="AB102" t="s">
        <v>520</v>
      </c>
      <c r="AC102">
        <v>1003</v>
      </c>
      <c r="AD102" s="8">
        <v>1210592</v>
      </c>
      <c r="AE102">
        <v>1918421.78</v>
      </c>
      <c r="AF102" s="7">
        <v>1915067</v>
      </c>
      <c r="AG102">
        <v>3354.78</v>
      </c>
    </row>
    <row r="103" spans="1:33" x14ac:dyDescent="0.25">
      <c r="A103" t="s">
        <v>520</v>
      </c>
      <c r="B103">
        <v>917860</v>
      </c>
      <c r="C103">
        <v>2674266.7999999998</v>
      </c>
      <c r="D103">
        <v>2668040.2000000002</v>
      </c>
      <c r="E103">
        <v>6226.6</v>
      </c>
      <c r="AB103" t="s">
        <v>520</v>
      </c>
      <c r="AC103">
        <v>1003</v>
      </c>
      <c r="AD103" s="8">
        <v>1240944</v>
      </c>
      <c r="AE103">
        <v>2038561.26</v>
      </c>
      <c r="AF103" s="7">
        <v>2037037.8</v>
      </c>
      <c r="AG103">
        <v>1523.46</v>
      </c>
    </row>
    <row r="104" spans="1:33" x14ac:dyDescent="0.25">
      <c r="A104" t="s">
        <v>520</v>
      </c>
      <c r="B104">
        <v>1044682</v>
      </c>
      <c r="C104">
        <v>1127159.8500000001</v>
      </c>
      <c r="D104">
        <v>1120826</v>
      </c>
      <c r="E104">
        <v>6333.85</v>
      </c>
      <c r="AB104" t="s">
        <v>520</v>
      </c>
      <c r="AC104">
        <v>1003</v>
      </c>
      <c r="AD104" s="8">
        <v>1292579</v>
      </c>
      <c r="AE104">
        <v>2048375.23</v>
      </c>
      <c r="AF104" s="7">
        <v>2035607</v>
      </c>
      <c r="AG104">
        <v>12768.23</v>
      </c>
    </row>
    <row r="105" spans="1:33" x14ac:dyDescent="0.25">
      <c r="A105" t="s">
        <v>520</v>
      </c>
      <c r="B105">
        <v>327128</v>
      </c>
      <c r="C105">
        <v>1147980</v>
      </c>
      <c r="D105">
        <v>1125020.3999999999</v>
      </c>
      <c r="E105">
        <v>22959.599999999999</v>
      </c>
      <c r="AB105" t="s">
        <v>520</v>
      </c>
      <c r="AC105">
        <v>1003</v>
      </c>
      <c r="AD105" s="8">
        <v>1309974</v>
      </c>
      <c r="AE105">
        <v>1029791.95</v>
      </c>
      <c r="AF105" s="7">
        <v>1025864</v>
      </c>
      <c r="AG105">
        <v>3927.95</v>
      </c>
    </row>
    <row r="106" spans="1:33" x14ac:dyDescent="0.25">
      <c r="A106" t="s">
        <v>520</v>
      </c>
      <c r="B106">
        <v>1202812</v>
      </c>
      <c r="C106">
        <v>1315444.7</v>
      </c>
      <c r="D106">
        <v>1313729.2</v>
      </c>
      <c r="E106">
        <v>1715.5</v>
      </c>
      <c r="AB106" t="s">
        <v>520</v>
      </c>
      <c r="AC106">
        <v>1003</v>
      </c>
      <c r="AD106" s="8">
        <v>1335863</v>
      </c>
      <c r="AE106">
        <v>1050284.8799999999</v>
      </c>
      <c r="AF106" s="7">
        <v>1043406</v>
      </c>
      <c r="AG106">
        <v>6878.88</v>
      </c>
    </row>
    <row r="107" spans="1:33" x14ac:dyDescent="0.25">
      <c r="A107" t="s">
        <v>520</v>
      </c>
      <c r="B107">
        <v>380517</v>
      </c>
      <c r="C107">
        <v>598273.12</v>
      </c>
      <c r="D107">
        <v>586307.66</v>
      </c>
      <c r="E107">
        <v>11965.46</v>
      </c>
      <c r="AB107" t="s">
        <v>520</v>
      </c>
      <c r="AC107">
        <v>1003</v>
      </c>
      <c r="AD107" s="8">
        <v>1369865</v>
      </c>
      <c r="AE107">
        <v>376026.66</v>
      </c>
      <c r="AF107" s="7">
        <v>374752</v>
      </c>
      <c r="AG107">
        <v>1274.6600000000001</v>
      </c>
    </row>
    <row r="108" spans="1:33" x14ac:dyDescent="0.25">
      <c r="A108" t="s">
        <v>520</v>
      </c>
      <c r="B108">
        <v>388380</v>
      </c>
      <c r="C108">
        <v>509700</v>
      </c>
      <c r="D108">
        <v>499506</v>
      </c>
      <c r="E108">
        <v>10194</v>
      </c>
      <c r="AB108" t="s">
        <v>520</v>
      </c>
      <c r="AC108">
        <v>1003</v>
      </c>
      <c r="AD108" s="8">
        <v>1392139</v>
      </c>
      <c r="AE108">
        <v>2396548.12</v>
      </c>
      <c r="AF108" s="7">
        <v>2390229.7999999998</v>
      </c>
      <c r="AG108">
        <v>6318.32</v>
      </c>
    </row>
    <row r="109" spans="1:33" x14ac:dyDescent="0.25">
      <c r="A109" t="s">
        <v>520</v>
      </c>
      <c r="B109">
        <v>1149401</v>
      </c>
      <c r="C109">
        <v>2102455.66</v>
      </c>
      <c r="D109">
        <v>2087311.8</v>
      </c>
      <c r="E109">
        <v>15143.86</v>
      </c>
      <c r="AB109" t="s">
        <v>520</v>
      </c>
      <c r="AC109">
        <v>1003</v>
      </c>
      <c r="AD109" s="8">
        <v>1411020</v>
      </c>
      <c r="AE109">
        <v>1235688.46</v>
      </c>
      <c r="AF109" s="7">
        <v>1232487.2</v>
      </c>
      <c r="AG109">
        <v>3201.26</v>
      </c>
    </row>
    <row r="110" spans="1:33" x14ac:dyDescent="0.25">
      <c r="A110" t="s">
        <v>520</v>
      </c>
      <c r="B110">
        <v>1464697</v>
      </c>
      <c r="C110">
        <v>681706.87</v>
      </c>
      <c r="D110">
        <v>677023.2</v>
      </c>
      <c r="E110">
        <v>4683.67</v>
      </c>
      <c r="AB110" t="s">
        <v>520</v>
      </c>
      <c r="AC110">
        <v>1003</v>
      </c>
      <c r="AD110" s="8">
        <v>1441394</v>
      </c>
      <c r="AE110">
        <v>505175.09</v>
      </c>
      <c r="AF110" s="7">
        <v>497859.6</v>
      </c>
      <c r="AG110">
        <v>7315.49</v>
      </c>
    </row>
    <row r="111" spans="1:33" x14ac:dyDescent="0.25">
      <c r="A111" t="s">
        <v>520</v>
      </c>
      <c r="B111">
        <v>488499</v>
      </c>
      <c r="C111">
        <v>770870</v>
      </c>
      <c r="D111">
        <v>755452.6</v>
      </c>
      <c r="E111">
        <v>15417.4</v>
      </c>
      <c r="AB111" t="s">
        <v>520</v>
      </c>
      <c r="AC111">
        <v>1003</v>
      </c>
      <c r="AD111" s="8">
        <v>1441395</v>
      </c>
      <c r="AE111">
        <v>1077257.69</v>
      </c>
      <c r="AF111" s="7">
        <v>1075403</v>
      </c>
      <c r="AG111">
        <v>1854.69</v>
      </c>
    </row>
    <row r="112" spans="1:33" x14ac:dyDescent="0.25">
      <c r="A112" t="s">
        <v>520</v>
      </c>
      <c r="B112">
        <v>1335863</v>
      </c>
      <c r="C112">
        <v>1050284.8799999999</v>
      </c>
      <c r="D112">
        <v>1043406</v>
      </c>
      <c r="E112">
        <v>6878.88</v>
      </c>
      <c r="AB112" t="s">
        <v>520</v>
      </c>
      <c r="AC112">
        <v>1003</v>
      </c>
      <c r="AD112" s="8">
        <v>1464697</v>
      </c>
      <c r="AE112">
        <v>681706.87</v>
      </c>
      <c r="AF112" s="7">
        <v>677023.2</v>
      </c>
      <c r="AG112">
        <v>4683.67</v>
      </c>
    </row>
    <row r="113" spans="1:33" x14ac:dyDescent="0.25">
      <c r="A113" t="s">
        <v>1144</v>
      </c>
      <c r="B113">
        <v>543885</v>
      </c>
      <c r="C113">
        <v>6038</v>
      </c>
      <c r="D113">
        <v>5917.24</v>
      </c>
      <c r="E113">
        <v>120.76</v>
      </c>
      <c r="AB113" t="s">
        <v>1144</v>
      </c>
      <c r="AC113">
        <v>1066</v>
      </c>
      <c r="AD113" s="8">
        <v>108223</v>
      </c>
      <c r="AE113">
        <v>7736.4</v>
      </c>
      <c r="AF113" s="7">
        <v>7581.67</v>
      </c>
      <c r="AG113">
        <v>154.72999999999999</v>
      </c>
    </row>
    <row r="114" spans="1:33" x14ac:dyDescent="0.25">
      <c r="A114" t="s">
        <v>1144</v>
      </c>
      <c r="B114">
        <v>314479</v>
      </c>
      <c r="C114">
        <v>19158.599999999999</v>
      </c>
      <c r="D114">
        <v>18775.43</v>
      </c>
      <c r="E114">
        <v>383.17</v>
      </c>
      <c r="AB114" t="s">
        <v>1144</v>
      </c>
      <c r="AC114">
        <v>1066</v>
      </c>
      <c r="AD114" s="8">
        <v>108562</v>
      </c>
      <c r="AE114">
        <v>19731.501799999998</v>
      </c>
      <c r="AF114" s="7">
        <v>19336.87</v>
      </c>
      <c r="AG114">
        <v>394.6318</v>
      </c>
    </row>
    <row r="115" spans="1:33" x14ac:dyDescent="0.25">
      <c r="A115" t="s">
        <v>1144</v>
      </c>
      <c r="B115">
        <v>449815</v>
      </c>
      <c r="C115">
        <v>56838</v>
      </c>
      <c r="D115">
        <v>55701.24</v>
      </c>
      <c r="E115">
        <v>1136.76</v>
      </c>
      <c r="AB115" t="s">
        <v>1144</v>
      </c>
      <c r="AC115">
        <v>1066</v>
      </c>
      <c r="AD115" s="8">
        <v>314479</v>
      </c>
      <c r="AE115">
        <v>19158.599999999999</v>
      </c>
      <c r="AF115" s="7">
        <v>18775.43</v>
      </c>
      <c r="AG115">
        <v>383.17</v>
      </c>
    </row>
    <row r="116" spans="1:33" x14ac:dyDescent="0.25">
      <c r="A116" t="s">
        <v>1144</v>
      </c>
      <c r="B116">
        <v>328770</v>
      </c>
      <c r="C116">
        <v>80520.899999999994</v>
      </c>
      <c r="D116">
        <v>78910.48</v>
      </c>
      <c r="E116">
        <v>1610.42</v>
      </c>
      <c r="AB116" t="s">
        <v>1144</v>
      </c>
      <c r="AC116">
        <v>1066</v>
      </c>
      <c r="AD116" s="8">
        <v>328770</v>
      </c>
      <c r="AE116">
        <v>80520.899999999994</v>
      </c>
      <c r="AF116" s="7">
        <v>78910.48</v>
      </c>
      <c r="AG116">
        <v>1610.42</v>
      </c>
    </row>
    <row r="117" spans="1:33" x14ac:dyDescent="0.25">
      <c r="A117" t="s">
        <v>1144</v>
      </c>
      <c r="B117">
        <v>567208</v>
      </c>
      <c r="C117">
        <v>15995</v>
      </c>
      <c r="D117">
        <v>15675.1</v>
      </c>
      <c r="E117">
        <v>319.89999999999998</v>
      </c>
      <c r="AB117" t="s">
        <v>1144</v>
      </c>
      <c r="AC117">
        <v>1066</v>
      </c>
      <c r="AD117" s="8">
        <v>449815</v>
      </c>
      <c r="AE117">
        <v>56838</v>
      </c>
      <c r="AF117" s="7">
        <v>55701.24</v>
      </c>
      <c r="AG117">
        <v>1136.76</v>
      </c>
    </row>
    <row r="118" spans="1:33" x14ac:dyDescent="0.25">
      <c r="A118" t="s">
        <v>1144</v>
      </c>
      <c r="B118">
        <v>481447</v>
      </c>
      <c r="C118">
        <v>10895</v>
      </c>
      <c r="D118">
        <v>10677.1</v>
      </c>
      <c r="E118">
        <v>217.9</v>
      </c>
      <c r="AB118" t="s">
        <v>1144</v>
      </c>
      <c r="AC118">
        <v>1066</v>
      </c>
      <c r="AD118" s="8">
        <v>481447</v>
      </c>
      <c r="AE118">
        <v>10895</v>
      </c>
      <c r="AF118" s="7">
        <v>10677.1</v>
      </c>
      <c r="AG118">
        <v>217.9</v>
      </c>
    </row>
    <row r="119" spans="1:33" x14ac:dyDescent="0.25">
      <c r="A119" t="s">
        <v>1144</v>
      </c>
      <c r="B119">
        <v>108562</v>
      </c>
      <c r="C119">
        <v>19731.501799999998</v>
      </c>
      <c r="D119">
        <v>19336.87</v>
      </c>
      <c r="E119">
        <v>394.6318</v>
      </c>
      <c r="AB119" t="s">
        <v>1144</v>
      </c>
      <c r="AC119">
        <v>1066</v>
      </c>
      <c r="AD119" s="8">
        <v>490013</v>
      </c>
      <c r="AE119">
        <v>42044</v>
      </c>
      <c r="AF119" s="7">
        <v>41203.120000000003</v>
      </c>
      <c r="AG119">
        <v>840.88</v>
      </c>
    </row>
    <row r="120" spans="1:33" x14ac:dyDescent="0.25">
      <c r="A120" t="s">
        <v>1144</v>
      </c>
      <c r="B120">
        <v>631291</v>
      </c>
      <c r="C120">
        <v>60455.31</v>
      </c>
      <c r="D120">
        <v>59246.2</v>
      </c>
      <c r="E120">
        <v>1209.1099999999999</v>
      </c>
      <c r="AB120" t="s">
        <v>1144</v>
      </c>
      <c r="AC120">
        <v>1066</v>
      </c>
      <c r="AD120" s="8">
        <v>543885</v>
      </c>
      <c r="AE120">
        <v>6038</v>
      </c>
      <c r="AF120" s="7">
        <v>5917.24</v>
      </c>
      <c r="AG120">
        <v>120.76</v>
      </c>
    </row>
    <row r="121" spans="1:33" x14ac:dyDescent="0.25">
      <c r="A121" t="s">
        <v>1144</v>
      </c>
      <c r="B121">
        <v>490013</v>
      </c>
      <c r="C121">
        <v>42044</v>
      </c>
      <c r="D121">
        <v>41203.120000000003</v>
      </c>
      <c r="E121">
        <v>840.88</v>
      </c>
      <c r="AB121" t="s">
        <v>1144</v>
      </c>
      <c r="AC121">
        <v>1066</v>
      </c>
      <c r="AD121" s="8">
        <v>567208</v>
      </c>
      <c r="AE121">
        <v>15995</v>
      </c>
      <c r="AF121" s="7">
        <v>15675.1</v>
      </c>
      <c r="AG121">
        <v>319.89999999999998</v>
      </c>
    </row>
    <row r="122" spans="1:33" x14ac:dyDescent="0.25">
      <c r="A122" t="s">
        <v>1144</v>
      </c>
      <c r="B122">
        <v>108223</v>
      </c>
      <c r="C122">
        <v>7736.4</v>
      </c>
      <c r="D122">
        <v>7581.67</v>
      </c>
      <c r="E122">
        <v>154.72999999999999</v>
      </c>
      <c r="AB122" t="s">
        <v>1144</v>
      </c>
      <c r="AC122">
        <v>1066</v>
      </c>
      <c r="AD122" s="8">
        <v>631291</v>
      </c>
      <c r="AE122">
        <v>60455.31</v>
      </c>
      <c r="AF122" s="7">
        <v>59246.2</v>
      </c>
      <c r="AG122">
        <v>1209.1099999999999</v>
      </c>
    </row>
    <row r="123" spans="1:33" x14ac:dyDescent="0.25">
      <c r="A123" t="s">
        <v>1145</v>
      </c>
      <c r="B123">
        <v>648303</v>
      </c>
      <c r="C123">
        <v>24192</v>
      </c>
      <c r="D123">
        <v>23708.16</v>
      </c>
      <c r="E123">
        <v>483.84</v>
      </c>
      <c r="AB123" t="s">
        <v>1145</v>
      </c>
      <c r="AC123">
        <v>1067</v>
      </c>
      <c r="AD123" s="8">
        <v>269387</v>
      </c>
      <c r="AE123">
        <v>65363</v>
      </c>
      <c r="AF123" s="7">
        <v>64055.74</v>
      </c>
      <c r="AG123">
        <v>1307.26</v>
      </c>
    </row>
    <row r="124" spans="1:33" x14ac:dyDescent="0.25">
      <c r="A124" t="s">
        <v>1145</v>
      </c>
      <c r="B124">
        <v>295255</v>
      </c>
      <c r="C124">
        <v>19515</v>
      </c>
      <c r="D124">
        <v>19124.7</v>
      </c>
      <c r="E124">
        <v>390.3</v>
      </c>
      <c r="AB124" t="s">
        <v>1145</v>
      </c>
      <c r="AC124">
        <v>1067</v>
      </c>
      <c r="AD124" s="8">
        <v>295255</v>
      </c>
      <c r="AE124">
        <v>19515</v>
      </c>
      <c r="AF124" s="7">
        <v>19124.7</v>
      </c>
      <c r="AG124">
        <v>390.3</v>
      </c>
    </row>
    <row r="125" spans="1:33" x14ac:dyDescent="0.25">
      <c r="A125" t="s">
        <v>1145</v>
      </c>
      <c r="B125">
        <v>376645</v>
      </c>
      <c r="C125">
        <v>27281</v>
      </c>
      <c r="D125">
        <v>26735.38</v>
      </c>
      <c r="E125">
        <v>545.62</v>
      </c>
      <c r="AB125" t="s">
        <v>1145</v>
      </c>
      <c r="AC125">
        <v>1067</v>
      </c>
      <c r="AD125" s="8">
        <v>376645</v>
      </c>
      <c r="AE125">
        <v>27281</v>
      </c>
      <c r="AF125" s="7">
        <v>26735.38</v>
      </c>
      <c r="AG125">
        <v>545.62</v>
      </c>
    </row>
    <row r="126" spans="1:33" x14ac:dyDescent="0.25">
      <c r="A126" t="s">
        <v>1145</v>
      </c>
      <c r="B126">
        <v>269387</v>
      </c>
      <c r="C126">
        <v>65363</v>
      </c>
      <c r="D126">
        <v>64055.74</v>
      </c>
      <c r="E126">
        <v>1307.26</v>
      </c>
      <c r="AB126" t="s">
        <v>1145</v>
      </c>
      <c r="AC126">
        <v>1067</v>
      </c>
      <c r="AD126" s="8">
        <v>648303</v>
      </c>
      <c r="AE126">
        <v>24192</v>
      </c>
      <c r="AF126" s="7">
        <v>23708.16</v>
      </c>
      <c r="AG126">
        <v>483.84</v>
      </c>
    </row>
    <row r="127" spans="1:33" x14ac:dyDescent="0.25">
      <c r="A127" t="s">
        <v>1146</v>
      </c>
      <c r="B127">
        <v>547533</v>
      </c>
      <c r="C127">
        <v>50247</v>
      </c>
      <c r="D127">
        <v>49329.93</v>
      </c>
      <c r="E127">
        <v>917.07</v>
      </c>
      <c r="AB127" t="s">
        <v>1146</v>
      </c>
      <c r="AC127">
        <v>1068</v>
      </c>
      <c r="AD127" s="8">
        <v>547533</v>
      </c>
      <c r="AE127">
        <v>50247</v>
      </c>
      <c r="AF127" s="7">
        <v>49329.93</v>
      </c>
      <c r="AG127">
        <v>917.07</v>
      </c>
    </row>
    <row r="128" spans="1:33" x14ac:dyDescent="0.25">
      <c r="A128" t="s">
        <v>1148</v>
      </c>
      <c r="B128">
        <v>277581</v>
      </c>
      <c r="C128">
        <v>44144.1</v>
      </c>
      <c r="D128">
        <v>43261.22</v>
      </c>
      <c r="E128">
        <v>882.88</v>
      </c>
      <c r="AB128" t="s">
        <v>1148</v>
      </c>
      <c r="AC128">
        <v>1072</v>
      </c>
      <c r="AD128" s="8">
        <v>277581</v>
      </c>
      <c r="AE128">
        <v>44144.1</v>
      </c>
      <c r="AF128" s="7">
        <v>43261.22</v>
      </c>
      <c r="AG128">
        <v>882.88</v>
      </c>
    </row>
    <row r="129" spans="1:33" x14ac:dyDescent="0.25">
      <c r="A129" t="s">
        <v>1149</v>
      </c>
      <c r="B129">
        <v>547766</v>
      </c>
      <c r="C129">
        <v>45856.49</v>
      </c>
      <c r="D129">
        <v>44939.360000000001</v>
      </c>
      <c r="E129">
        <v>917.13</v>
      </c>
      <c r="AB129" t="s">
        <v>1149</v>
      </c>
      <c r="AC129">
        <v>1074</v>
      </c>
      <c r="AD129" s="8">
        <v>91539</v>
      </c>
      <c r="AE129">
        <v>63908</v>
      </c>
      <c r="AF129" s="7">
        <v>62629.84</v>
      </c>
      <c r="AG129">
        <v>1278.1600000000001</v>
      </c>
    </row>
    <row r="130" spans="1:33" x14ac:dyDescent="0.25">
      <c r="A130" t="s">
        <v>1149</v>
      </c>
      <c r="B130">
        <v>368394</v>
      </c>
      <c r="C130">
        <v>163199.5</v>
      </c>
      <c r="D130">
        <v>159935.51</v>
      </c>
      <c r="E130">
        <v>3263.99</v>
      </c>
      <c r="AB130" t="s">
        <v>1149</v>
      </c>
      <c r="AC130">
        <v>1074</v>
      </c>
      <c r="AD130" s="8">
        <v>109154</v>
      </c>
      <c r="AE130">
        <v>18285</v>
      </c>
      <c r="AF130" s="7">
        <v>17919.3</v>
      </c>
      <c r="AG130">
        <v>365.7</v>
      </c>
    </row>
    <row r="131" spans="1:33" x14ac:dyDescent="0.25">
      <c r="A131" t="s">
        <v>1149</v>
      </c>
      <c r="B131">
        <v>445104</v>
      </c>
      <c r="C131">
        <v>39791</v>
      </c>
      <c r="D131">
        <v>38995.18</v>
      </c>
      <c r="E131">
        <v>795.82</v>
      </c>
      <c r="AB131" t="s">
        <v>1149</v>
      </c>
      <c r="AC131">
        <v>1074</v>
      </c>
      <c r="AD131" s="8">
        <v>109184</v>
      </c>
      <c r="AE131">
        <v>19041</v>
      </c>
      <c r="AF131" s="7">
        <v>18660.18</v>
      </c>
      <c r="AG131">
        <v>380.82</v>
      </c>
    </row>
    <row r="132" spans="1:33" x14ac:dyDescent="0.25">
      <c r="A132" t="s">
        <v>1149</v>
      </c>
      <c r="B132">
        <v>648307</v>
      </c>
      <c r="C132">
        <v>69779</v>
      </c>
      <c r="D132">
        <v>68383.42</v>
      </c>
      <c r="E132">
        <v>1395.58</v>
      </c>
      <c r="AB132" t="s">
        <v>1149</v>
      </c>
      <c r="AC132">
        <v>1074</v>
      </c>
      <c r="AD132" s="8">
        <v>119272</v>
      </c>
      <c r="AE132">
        <v>52680</v>
      </c>
      <c r="AF132" s="7">
        <v>51626.400000000001</v>
      </c>
      <c r="AG132">
        <v>1053.5999999999999</v>
      </c>
    </row>
    <row r="133" spans="1:33" x14ac:dyDescent="0.25">
      <c r="A133" t="s">
        <v>1149</v>
      </c>
      <c r="B133">
        <v>253263</v>
      </c>
      <c r="C133">
        <v>97474.46</v>
      </c>
      <c r="D133">
        <v>95524.97</v>
      </c>
      <c r="E133">
        <v>1949.49</v>
      </c>
      <c r="AB133" t="s">
        <v>1149</v>
      </c>
      <c r="AC133">
        <v>1074</v>
      </c>
      <c r="AD133" s="8">
        <v>173326</v>
      </c>
      <c r="AE133">
        <v>11035</v>
      </c>
      <c r="AF133" s="7">
        <v>10814.3</v>
      </c>
      <c r="AG133">
        <v>220.7</v>
      </c>
    </row>
    <row r="134" spans="1:33" x14ac:dyDescent="0.25">
      <c r="A134" t="s">
        <v>1149</v>
      </c>
      <c r="B134">
        <v>301898</v>
      </c>
      <c r="C134">
        <v>29171.7</v>
      </c>
      <c r="D134">
        <v>28588.27</v>
      </c>
      <c r="E134">
        <v>583.42999999999995</v>
      </c>
      <c r="AB134" t="s">
        <v>1149</v>
      </c>
      <c r="AC134">
        <v>1074</v>
      </c>
      <c r="AD134" s="8">
        <v>215246</v>
      </c>
      <c r="AE134">
        <v>10657</v>
      </c>
      <c r="AF134" s="7">
        <v>10443.86</v>
      </c>
      <c r="AG134">
        <v>213.14</v>
      </c>
    </row>
    <row r="135" spans="1:33" x14ac:dyDescent="0.25">
      <c r="A135" t="s">
        <v>1149</v>
      </c>
      <c r="B135">
        <v>215246</v>
      </c>
      <c r="C135">
        <v>10657</v>
      </c>
      <c r="D135">
        <v>10443.86</v>
      </c>
      <c r="E135">
        <v>213.14</v>
      </c>
      <c r="AB135" t="s">
        <v>1149</v>
      </c>
      <c r="AC135">
        <v>1074</v>
      </c>
      <c r="AD135" s="8">
        <v>253263</v>
      </c>
      <c r="AE135">
        <v>97474.46</v>
      </c>
      <c r="AF135" s="7">
        <v>95524.97</v>
      </c>
      <c r="AG135">
        <v>1949.49</v>
      </c>
    </row>
    <row r="136" spans="1:33" x14ac:dyDescent="0.25">
      <c r="A136" t="s">
        <v>1149</v>
      </c>
      <c r="B136">
        <v>109184</v>
      </c>
      <c r="C136">
        <v>19041</v>
      </c>
      <c r="D136">
        <v>18660.18</v>
      </c>
      <c r="E136">
        <v>380.82</v>
      </c>
      <c r="AB136" t="s">
        <v>1149</v>
      </c>
      <c r="AC136">
        <v>1074</v>
      </c>
      <c r="AD136" s="8">
        <v>301898</v>
      </c>
      <c r="AE136">
        <v>29171.7</v>
      </c>
      <c r="AF136" s="7">
        <v>28588.27</v>
      </c>
      <c r="AG136">
        <v>583.42999999999995</v>
      </c>
    </row>
    <row r="137" spans="1:33" x14ac:dyDescent="0.25">
      <c r="A137" t="s">
        <v>1149</v>
      </c>
      <c r="B137">
        <v>119272</v>
      </c>
      <c r="C137">
        <v>52680</v>
      </c>
      <c r="D137">
        <v>51626.400000000001</v>
      </c>
      <c r="E137">
        <v>1053.5999999999999</v>
      </c>
      <c r="AB137" t="s">
        <v>1149</v>
      </c>
      <c r="AC137">
        <v>1074</v>
      </c>
      <c r="AD137" s="8">
        <v>368394</v>
      </c>
      <c r="AE137">
        <v>163199.5</v>
      </c>
      <c r="AF137" s="7">
        <v>159935.51</v>
      </c>
      <c r="AG137">
        <v>3263.99</v>
      </c>
    </row>
    <row r="138" spans="1:33" x14ac:dyDescent="0.25">
      <c r="A138" t="s">
        <v>1149</v>
      </c>
      <c r="B138">
        <v>559507</v>
      </c>
      <c r="C138">
        <v>26607.5</v>
      </c>
      <c r="D138">
        <v>26075.35</v>
      </c>
      <c r="E138">
        <v>532.15</v>
      </c>
      <c r="AB138" t="s">
        <v>1149</v>
      </c>
      <c r="AC138">
        <v>1074</v>
      </c>
      <c r="AD138" s="8">
        <v>394473</v>
      </c>
      <c r="AE138">
        <v>19833</v>
      </c>
      <c r="AF138" s="7">
        <v>19436.34</v>
      </c>
      <c r="AG138">
        <v>396.66</v>
      </c>
    </row>
    <row r="139" spans="1:33" x14ac:dyDescent="0.25">
      <c r="A139" t="s">
        <v>1149</v>
      </c>
      <c r="B139">
        <v>504843</v>
      </c>
      <c r="C139">
        <v>17915</v>
      </c>
      <c r="D139">
        <v>17556.7</v>
      </c>
      <c r="E139">
        <v>358.3</v>
      </c>
      <c r="AB139" t="s">
        <v>1149</v>
      </c>
      <c r="AC139">
        <v>1074</v>
      </c>
      <c r="AD139" s="8">
        <v>445104</v>
      </c>
      <c r="AE139">
        <v>39791</v>
      </c>
      <c r="AF139" s="7">
        <v>38995.18</v>
      </c>
      <c r="AG139">
        <v>795.82</v>
      </c>
    </row>
    <row r="140" spans="1:33" x14ac:dyDescent="0.25">
      <c r="A140" t="s">
        <v>1149</v>
      </c>
      <c r="B140">
        <v>559510</v>
      </c>
      <c r="C140">
        <v>8036</v>
      </c>
      <c r="D140">
        <v>7875.28</v>
      </c>
      <c r="E140">
        <v>160.72</v>
      </c>
      <c r="AB140" t="s">
        <v>1149</v>
      </c>
      <c r="AC140">
        <v>1074</v>
      </c>
      <c r="AD140" s="8">
        <v>504843</v>
      </c>
      <c r="AE140">
        <v>17915</v>
      </c>
      <c r="AF140" s="7">
        <v>17556.7</v>
      </c>
      <c r="AG140">
        <v>358.3</v>
      </c>
    </row>
    <row r="141" spans="1:33" x14ac:dyDescent="0.25">
      <c r="A141" t="s">
        <v>1149</v>
      </c>
      <c r="B141">
        <v>109154</v>
      </c>
      <c r="C141">
        <v>18285</v>
      </c>
      <c r="D141">
        <v>17919.3</v>
      </c>
      <c r="E141">
        <v>365.7</v>
      </c>
      <c r="AB141" t="s">
        <v>1149</v>
      </c>
      <c r="AC141">
        <v>1074</v>
      </c>
      <c r="AD141" s="8">
        <v>547766</v>
      </c>
      <c r="AE141">
        <v>45856.49</v>
      </c>
      <c r="AF141" s="7">
        <v>44939.360000000001</v>
      </c>
      <c r="AG141">
        <v>917.13</v>
      </c>
    </row>
    <row r="142" spans="1:33" x14ac:dyDescent="0.25">
      <c r="A142" t="s">
        <v>1149</v>
      </c>
      <c r="B142">
        <v>394473</v>
      </c>
      <c r="C142">
        <v>19833</v>
      </c>
      <c r="D142">
        <v>19436.34</v>
      </c>
      <c r="E142">
        <v>396.66</v>
      </c>
      <c r="AB142" t="s">
        <v>1149</v>
      </c>
      <c r="AC142">
        <v>1074</v>
      </c>
      <c r="AD142" s="8">
        <v>559507</v>
      </c>
      <c r="AE142">
        <v>26607.5</v>
      </c>
      <c r="AF142" s="7">
        <v>26075.35</v>
      </c>
      <c r="AG142">
        <v>532.15</v>
      </c>
    </row>
    <row r="143" spans="1:33" x14ac:dyDescent="0.25">
      <c r="A143" t="s">
        <v>1149</v>
      </c>
      <c r="B143">
        <v>173326</v>
      </c>
      <c r="C143">
        <v>11035</v>
      </c>
      <c r="D143">
        <v>10814.3</v>
      </c>
      <c r="E143">
        <v>220.7</v>
      </c>
      <c r="AB143" t="s">
        <v>1149</v>
      </c>
      <c r="AC143">
        <v>1074</v>
      </c>
      <c r="AD143" s="8">
        <v>559510</v>
      </c>
      <c r="AE143">
        <v>8036</v>
      </c>
      <c r="AF143" s="7">
        <v>7875.28</v>
      </c>
      <c r="AG143">
        <v>160.72</v>
      </c>
    </row>
    <row r="144" spans="1:33" x14ac:dyDescent="0.25">
      <c r="A144" t="s">
        <v>1149</v>
      </c>
      <c r="B144">
        <v>91539</v>
      </c>
      <c r="C144">
        <v>63908</v>
      </c>
      <c r="D144">
        <v>62629.84</v>
      </c>
      <c r="E144">
        <v>1278.1600000000001</v>
      </c>
      <c r="AB144" t="s">
        <v>1149</v>
      </c>
      <c r="AC144">
        <v>1074</v>
      </c>
      <c r="AD144" s="8">
        <v>648307</v>
      </c>
      <c r="AE144">
        <v>69779</v>
      </c>
      <c r="AF144" s="7">
        <v>68383.42</v>
      </c>
      <c r="AG144">
        <v>1395.58</v>
      </c>
    </row>
    <row r="145" spans="1:33" x14ac:dyDescent="0.25">
      <c r="A145" t="s">
        <v>1151</v>
      </c>
      <c r="B145">
        <v>441790</v>
      </c>
      <c r="C145">
        <v>32311</v>
      </c>
      <c r="D145">
        <v>31664.78</v>
      </c>
      <c r="E145">
        <v>646.22</v>
      </c>
      <c r="AB145" t="s">
        <v>1151</v>
      </c>
      <c r="AC145">
        <v>1077</v>
      </c>
      <c r="AD145" s="8">
        <v>110480</v>
      </c>
      <c r="AE145">
        <v>31413.4</v>
      </c>
      <c r="AF145" s="7">
        <v>30785.13</v>
      </c>
      <c r="AG145">
        <v>628.27</v>
      </c>
    </row>
    <row r="146" spans="1:33" x14ac:dyDescent="0.25">
      <c r="A146" t="s">
        <v>1151</v>
      </c>
      <c r="B146">
        <v>575050</v>
      </c>
      <c r="C146">
        <v>58111</v>
      </c>
      <c r="D146">
        <v>56948.78</v>
      </c>
      <c r="E146">
        <v>1162.22</v>
      </c>
      <c r="AB146" t="s">
        <v>1151</v>
      </c>
      <c r="AC146">
        <v>1077</v>
      </c>
      <c r="AD146" s="8">
        <v>129388</v>
      </c>
      <c r="AE146">
        <v>24145</v>
      </c>
      <c r="AF146" s="7">
        <v>23662.1</v>
      </c>
      <c r="AG146">
        <v>482.9</v>
      </c>
    </row>
    <row r="147" spans="1:33" x14ac:dyDescent="0.25">
      <c r="A147" t="s">
        <v>1151</v>
      </c>
      <c r="B147">
        <v>335811</v>
      </c>
      <c r="C147">
        <v>67259</v>
      </c>
      <c r="D147">
        <v>65913.820000000007</v>
      </c>
      <c r="E147">
        <v>1345.18</v>
      </c>
      <c r="AB147" t="s">
        <v>1151</v>
      </c>
      <c r="AC147">
        <v>1077</v>
      </c>
      <c r="AD147" s="8">
        <v>129702</v>
      </c>
      <c r="AE147">
        <v>21600.995200000001</v>
      </c>
      <c r="AF147" s="7">
        <v>21168.98</v>
      </c>
      <c r="AG147">
        <v>432.01519999999999</v>
      </c>
    </row>
    <row r="148" spans="1:33" x14ac:dyDescent="0.25">
      <c r="A148" t="s">
        <v>1151</v>
      </c>
      <c r="B148">
        <v>188496</v>
      </c>
      <c r="C148">
        <v>41713</v>
      </c>
      <c r="D148">
        <v>40878.74</v>
      </c>
      <c r="E148">
        <v>834.26</v>
      </c>
      <c r="AB148" t="s">
        <v>1151</v>
      </c>
      <c r="AC148">
        <v>1077</v>
      </c>
      <c r="AD148" s="8">
        <v>130120</v>
      </c>
      <c r="AE148">
        <v>14030</v>
      </c>
      <c r="AF148" s="7">
        <v>13749.4</v>
      </c>
      <c r="AG148">
        <v>280.60000000000002</v>
      </c>
    </row>
    <row r="149" spans="1:33" x14ac:dyDescent="0.25">
      <c r="A149" t="s">
        <v>1151</v>
      </c>
      <c r="B149">
        <v>284821</v>
      </c>
      <c r="C149">
        <v>25924</v>
      </c>
      <c r="D149">
        <v>25405.52</v>
      </c>
      <c r="E149">
        <v>518.48</v>
      </c>
      <c r="AB149" t="s">
        <v>1151</v>
      </c>
      <c r="AC149">
        <v>1077</v>
      </c>
      <c r="AD149" s="8">
        <v>178512</v>
      </c>
      <c r="AE149">
        <v>15183</v>
      </c>
      <c r="AF149" s="7">
        <v>14879.34</v>
      </c>
      <c r="AG149">
        <v>303.66000000000003</v>
      </c>
    </row>
    <row r="150" spans="1:33" x14ac:dyDescent="0.25">
      <c r="A150" t="s">
        <v>1151</v>
      </c>
      <c r="B150">
        <v>417684</v>
      </c>
      <c r="C150">
        <v>17238</v>
      </c>
      <c r="D150">
        <v>16893.240000000002</v>
      </c>
      <c r="E150">
        <v>344.76</v>
      </c>
      <c r="AB150" t="s">
        <v>1151</v>
      </c>
      <c r="AC150">
        <v>1077</v>
      </c>
      <c r="AD150" s="8">
        <v>188496</v>
      </c>
      <c r="AE150">
        <v>41713</v>
      </c>
      <c r="AF150" s="7">
        <v>40878.74</v>
      </c>
      <c r="AG150">
        <v>834.26</v>
      </c>
    </row>
    <row r="151" spans="1:33" x14ac:dyDescent="0.25">
      <c r="A151" t="s">
        <v>1151</v>
      </c>
      <c r="B151">
        <v>130120</v>
      </c>
      <c r="C151">
        <v>14030</v>
      </c>
      <c r="D151">
        <v>13749.4</v>
      </c>
      <c r="E151">
        <v>280.60000000000002</v>
      </c>
      <c r="AB151" t="s">
        <v>1151</v>
      </c>
      <c r="AC151">
        <v>1077</v>
      </c>
      <c r="AD151" s="8">
        <v>235273</v>
      </c>
      <c r="AE151">
        <v>35367</v>
      </c>
      <c r="AF151" s="7">
        <v>34659.660000000003</v>
      </c>
      <c r="AG151">
        <v>707.34</v>
      </c>
    </row>
    <row r="152" spans="1:33" x14ac:dyDescent="0.25">
      <c r="A152" t="s">
        <v>1151</v>
      </c>
      <c r="B152">
        <v>658109</v>
      </c>
      <c r="C152">
        <v>75653</v>
      </c>
      <c r="D152">
        <v>74139.94</v>
      </c>
      <c r="E152">
        <v>1513.06</v>
      </c>
      <c r="AB152" t="s">
        <v>1151</v>
      </c>
      <c r="AC152">
        <v>1077</v>
      </c>
      <c r="AD152" s="8">
        <v>260974</v>
      </c>
      <c r="AE152">
        <v>21476</v>
      </c>
      <c r="AF152" s="7">
        <v>21046.48</v>
      </c>
      <c r="AG152">
        <v>429.52</v>
      </c>
    </row>
    <row r="153" spans="1:33" x14ac:dyDescent="0.25">
      <c r="A153" t="s">
        <v>1151</v>
      </c>
      <c r="B153">
        <v>366087</v>
      </c>
      <c r="C153">
        <v>45569.8</v>
      </c>
      <c r="D153">
        <v>44658.400000000001</v>
      </c>
      <c r="E153">
        <v>911.4</v>
      </c>
      <c r="AB153" t="s">
        <v>1151</v>
      </c>
      <c r="AC153">
        <v>1077</v>
      </c>
      <c r="AD153" s="8">
        <v>284821</v>
      </c>
      <c r="AE153">
        <v>25924</v>
      </c>
      <c r="AF153" s="7">
        <v>25405.52</v>
      </c>
      <c r="AG153">
        <v>518.48</v>
      </c>
    </row>
    <row r="154" spans="1:33" x14ac:dyDescent="0.25">
      <c r="A154" t="s">
        <v>1151</v>
      </c>
      <c r="B154">
        <v>129702</v>
      </c>
      <c r="C154">
        <v>21600.995200000001</v>
      </c>
      <c r="D154">
        <v>21168.98</v>
      </c>
      <c r="E154">
        <v>432.01519999999999</v>
      </c>
      <c r="AB154" t="s">
        <v>1151</v>
      </c>
      <c r="AC154">
        <v>1077</v>
      </c>
      <c r="AD154" s="8">
        <v>335811</v>
      </c>
      <c r="AE154">
        <v>67259</v>
      </c>
      <c r="AF154" s="7">
        <v>65913.820000000007</v>
      </c>
      <c r="AG154">
        <v>1345.18</v>
      </c>
    </row>
    <row r="155" spans="1:33" x14ac:dyDescent="0.25">
      <c r="A155" t="s">
        <v>1151</v>
      </c>
      <c r="B155">
        <v>235273</v>
      </c>
      <c r="C155">
        <v>35367</v>
      </c>
      <c r="D155">
        <v>34659.660000000003</v>
      </c>
      <c r="E155">
        <v>707.34</v>
      </c>
      <c r="AB155" t="s">
        <v>1151</v>
      </c>
      <c r="AC155">
        <v>1077</v>
      </c>
      <c r="AD155" s="8">
        <v>360333</v>
      </c>
      <c r="AE155">
        <v>21542</v>
      </c>
      <c r="AF155" s="7">
        <v>21111.16</v>
      </c>
      <c r="AG155">
        <v>430.84</v>
      </c>
    </row>
    <row r="156" spans="1:33" x14ac:dyDescent="0.25">
      <c r="A156" t="s">
        <v>1151</v>
      </c>
      <c r="B156">
        <v>551457</v>
      </c>
      <c r="C156">
        <v>87125</v>
      </c>
      <c r="D156">
        <v>85382.5</v>
      </c>
      <c r="E156">
        <v>1742.5</v>
      </c>
      <c r="AB156" t="s">
        <v>1151</v>
      </c>
      <c r="AC156">
        <v>1077</v>
      </c>
      <c r="AD156" s="8">
        <v>366087</v>
      </c>
      <c r="AE156">
        <v>45569.8</v>
      </c>
      <c r="AF156" s="7">
        <v>44658.400000000001</v>
      </c>
      <c r="AG156">
        <v>911.4</v>
      </c>
    </row>
    <row r="157" spans="1:33" x14ac:dyDescent="0.25">
      <c r="A157" t="s">
        <v>1151</v>
      </c>
      <c r="B157">
        <v>260974</v>
      </c>
      <c r="C157">
        <v>21476</v>
      </c>
      <c r="D157">
        <v>21046.48</v>
      </c>
      <c r="E157">
        <v>429.52</v>
      </c>
      <c r="AB157" t="s">
        <v>1151</v>
      </c>
      <c r="AC157">
        <v>1077</v>
      </c>
      <c r="AD157" s="8">
        <v>381084</v>
      </c>
      <c r="AE157">
        <v>79525.05</v>
      </c>
      <c r="AF157" s="7">
        <v>77934.55</v>
      </c>
      <c r="AG157">
        <v>1590.5</v>
      </c>
    </row>
    <row r="158" spans="1:33" x14ac:dyDescent="0.25">
      <c r="A158" t="s">
        <v>1151</v>
      </c>
      <c r="B158">
        <v>360333</v>
      </c>
      <c r="C158">
        <v>21542</v>
      </c>
      <c r="D158">
        <v>21111.16</v>
      </c>
      <c r="E158">
        <v>430.84</v>
      </c>
      <c r="AB158" t="s">
        <v>1151</v>
      </c>
      <c r="AC158">
        <v>1077</v>
      </c>
      <c r="AD158" s="8">
        <v>406514</v>
      </c>
      <c r="AE158">
        <v>92810</v>
      </c>
      <c r="AF158" s="7">
        <v>90953.81</v>
      </c>
      <c r="AG158">
        <v>1856.19</v>
      </c>
    </row>
    <row r="159" spans="1:33" x14ac:dyDescent="0.25">
      <c r="A159" t="s">
        <v>1151</v>
      </c>
      <c r="B159">
        <v>178512</v>
      </c>
      <c r="C159">
        <v>15183</v>
      </c>
      <c r="D159">
        <v>14879.34</v>
      </c>
      <c r="E159">
        <v>303.66000000000003</v>
      </c>
      <c r="AB159" t="s">
        <v>1151</v>
      </c>
      <c r="AC159">
        <v>1077</v>
      </c>
      <c r="AD159" s="8">
        <v>417684</v>
      </c>
      <c r="AE159">
        <v>17238</v>
      </c>
      <c r="AF159" s="7">
        <v>16893.240000000002</v>
      </c>
      <c r="AG159">
        <v>344.76</v>
      </c>
    </row>
    <row r="160" spans="1:33" x14ac:dyDescent="0.25">
      <c r="A160" t="s">
        <v>1151</v>
      </c>
      <c r="B160">
        <v>497183</v>
      </c>
      <c r="C160">
        <v>103221.9</v>
      </c>
      <c r="D160">
        <v>101157.46</v>
      </c>
      <c r="E160">
        <v>2064.44</v>
      </c>
      <c r="AB160" t="s">
        <v>1151</v>
      </c>
      <c r="AC160">
        <v>1077</v>
      </c>
      <c r="AD160" s="8">
        <v>441790</v>
      </c>
      <c r="AE160">
        <v>32311</v>
      </c>
      <c r="AF160" s="7">
        <v>31664.78</v>
      </c>
      <c r="AG160">
        <v>646.22</v>
      </c>
    </row>
    <row r="161" spans="1:33" x14ac:dyDescent="0.25">
      <c r="A161" t="s">
        <v>1151</v>
      </c>
      <c r="B161">
        <v>129388</v>
      </c>
      <c r="C161">
        <v>24145</v>
      </c>
      <c r="D161">
        <v>23662.1</v>
      </c>
      <c r="E161">
        <v>482.9</v>
      </c>
      <c r="AB161" t="s">
        <v>1151</v>
      </c>
      <c r="AC161">
        <v>1077</v>
      </c>
      <c r="AD161" s="8">
        <v>497183</v>
      </c>
      <c r="AE161">
        <v>103221.9</v>
      </c>
      <c r="AF161" s="7">
        <v>101157.46</v>
      </c>
      <c r="AG161">
        <v>2064.44</v>
      </c>
    </row>
    <row r="162" spans="1:33" x14ac:dyDescent="0.25">
      <c r="A162" t="s">
        <v>1151</v>
      </c>
      <c r="B162">
        <v>381084</v>
      </c>
      <c r="C162">
        <v>79525.05</v>
      </c>
      <c r="D162">
        <v>77934.55</v>
      </c>
      <c r="E162">
        <v>1590.5</v>
      </c>
      <c r="AB162" t="s">
        <v>1151</v>
      </c>
      <c r="AC162">
        <v>1077</v>
      </c>
      <c r="AD162" s="8">
        <v>551457</v>
      </c>
      <c r="AE162">
        <v>87125</v>
      </c>
      <c r="AF162" s="7">
        <v>85382.5</v>
      </c>
      <c r="AG162">
        <v>1742.5</v>
      </c>
    </row>
    <row r="163" spans="1:33" x14ac:dyDescent="0.25">
      <c r="A163" t="s">
        <v>1151</v>
      </c>
      <c r="B163">
        <v>406514</v>
      </c>
      <c r="C163">
        <v>92810</v>
      </c>
      <c r="D163">
        <v>90953.81</v>
      </c>
      <c r="E163">
        <v>1856.19</v>
      </c>
      <c r="AB163" t="s">
        <v>1151</v>
      </c>
      <c r="AC163">
        <v>1077</v>
      </c>
      <c r="AD163" s="8">
        <v>575050</v>
      </c>
      <c r="AE163">
        <v>58111</v>
      </c>
      <c r="AF163" s="7">
        <v>56948.78</v>
      </c>
      <c r="AG163">
        <v>1162.22</v>
      </c>
    </row>
    <row r="164" spans="1:33" x14ac:dyDescent="0.25">
      <c r="A164" t="s">
        <v>1151</v>
      </c>
      <c r="B164">
        <v>110480</v>
      </c>
      <c r="C164">
        <v>31413.4</v>
      </c>
      <c r="D164">
        <v>30785.13</v>
      </c>
      <c r="E164">
        <v>628.27</v>
      </c>
      <c r="AB164" t="s">
        <v>1151</v>
      </c>
      <c r="AC164">
        <v>1077</v>
      </c>
      <c r="AD164" s="8">
        <v>658109</v>
      </c>
      <c r="AE164">
        <v>75653</v>
      </c>
      <c r="AF164" s="7">
        <v>74139.94</v>
      </c>
      <c r="AG164">
        <v>1513.06</v>
      </c>
    </row>
    <row r="165" spans="1:33" x14ac:dyDescent="0.25">
      <c r="A165" t="s">
        <v>1152</v>
      </c>
      <c r="B165">
        <v>204776</v>
      </c>
      <c r="C165">
        <v>17866</v>
      </c>
      <c r="D165">
        <v>17508.68</v>
      </c>
      <c r="E165">
        <v>357.32</v>
      </c>
      <c r="AB165" t="s">
        <v>1152</v>
      </c>
      <c r="AC165">
        <v>1079</v>
      </c>
      <c r="AD165" s="8">
        <v>204776</v>
      </c>
      <c r="AE165">
        <v>17866</v>
      </c>
      <c r="AF165" s="7">
        <v>17508.68</v>
      </c>
      <c r="AG165">
        <v>357.32</v>
      </c>
    </row>
    <row r="166" spans="1:33" x14ac:dyDescent="0.25">
      <c r="A166" t="s">
        <v>1152</v>
      </c>
      <c r="B166">
        <v>650512</v>
      </c>
      <c r="C166">
        <v>94122</v>
      </c>
      <c r="D166">
        <v>92239.56</v>
      </c>
      <c r="E166">
        <v>1882.44</v>
      </c>
      <c r="AB166" t="s">
        <v>1152</v>
      </c>
      <c r="AC166">
        <v>1079</v>
      </c>
      <c r="AD166" s="8">
        <v>650512</v>
      </c>
      <c r="AE166">
        <v>94122</v>
      </c>
      <c r="AF166" s="7">
        <v>92239.56</v>
      </c>
      <c r="AG166">
        <v>1882.44</v>
      </c>
    </row>
    <row r="167" spans="1:33" x14ac:dyDescent="0.25">
      <c r="A167" t="s">
        <v>1153</v>
      </c>
      <c r="B167">
        <v>543929</v>
      </c>
      <c r="C167">
        <v>35914.959999999999</v>
      </c>
      <c r="D167">
        <v>34445.730000000003</v>
      </c>
      <c r="E167">
        <v>1469.23</v>
      </c>
      <c r="AB167" t="s">
        <v>1153</v>
      </c>
      <c r="AC167">
        <v>1080</v>
      </c>
      <c r="AD167" s="8">
        <v>5737</v>
      </c>
      <c r="AE167">
        <v>22194.9</v>
      </c>
      <c r="AF167" s="7">
        <v>21751</v>
      </c>
      <c r="AG167">
        <v>443.9</v>
      </c>
    </row>
    <row r="168" spans="1:33" x14ac:dyDescent="0.25">
      <c r="A168" t="s">
        <v>1153</v>
      </c>
      <c r="B168">
        <v>277580</v>
      </c>
      <c r="C168">
        <v>59616.18</v>
      </c>
      <c r="D168">
        <v>58423.86</v>
      </c>
      <c r="E168">
        <v>1192.32</v>
      </c>
      <c r="AB168" t="s">
        <v>1153</v>
      </c>
      <c r="AC168">
        <v>1080</v>
      </c>
      <c r="AD168" s="8">
        <v>130293</v>
      </c>
      <c r="AE168">
        <v>20187</v>
      </c>
      <c r="AF168" s="7">
        <v>19783.259999999998</v>
      </c>
      <c r="AG168">
        <v>403.74</v>
      </c>
    </row>
    <row r="169" spans="1:33" x14ac:dyDescent="0.25">
      <c r="A169" t="s">
        <v>1153</v>
      </c>
      <c r="B169">
        <v>380466</v>
      </c>
      <c r="C169">
        <v>30638.7</v>
      </c>
      <c r="D169">
        <v>30025.93</v>
      </c>
      <c r="E169">
        <v>612.77</v>
      </c>
      <c r="AB169" t="s">
        <v>1153</v>
      </c>
      <c r="AC169">
        <v>1080</v>
      </c>
      <c r="AD169" s="8">
        <v>141278</v>
      </c>
      <c r="AE169">
        <v>12196.8</v>
      </c>
      <c r="AF169" s="7">
        <v>11952.86</v>
      </c>
      <c r="AG169">
        <v>243.94</v>
      </c>
    </row>
    <row r="170" spans="1:33" x14ac:dyDescent="0.25">
      <c r="A170" t="s">
        <v>1153</v>
      </c>
      <c r="B170">
        <v>560786</v>
      </c>
      <c r="C170">
        <v>36276.300000000003</v>
      </c>
      <c r="D170">
        <v>35550.769999999997</v>
      </c>
      <c r="E170">
        <v>725.53</v>
      </c>
      <c r="AB170" t="s">
        <v>1153</v>
      </c>
      <c r="AC170">
        <v>1080</v>
      </c>
      <c r="AD170" s="8">
        <v>163869</v>
      </c>
      <c r="AE170">
        <v>11927.4</v>
      </c>
      <c r="AF170" s="7">
        <v>11674.15</v>
      </c>
      <c r="AG170">
        <v>253.25</v>
      </c>
    </row>
    <row r="171" spans="1:33" x14ac:dyDescent="0.25">
      <c r="A171" t="s">
        <v>1153</v>
      </c>
      <c r="B171">
        <v>163869</v>
      </c>
      <c r="C171">
        <v>11927.4</v>
      </c>
      <c r="D171">
        <v>11674.15</v>
      </c>
      <c r="E171">
        <v>253.25</v>
      </c>
      <c r="AB171" t="s">
        <v>1153</v>
      </c>
      <c r="AC171">
        <v>1080</v>
      </c>
      <c r="AD171" s="8">
        <v>216368</v>
      </c>
      <c r="AE171">
        <v>22643.1</v>
      </c>
      <c r="AF171" s="7">
        <v>22190.240000000002</v>
      </c>
      <c r="AG171">
        <v>452.86</v>
      </c>
    </row>
    <row r="172" spans="1:33" x14ac:dyDescent="0.25">
      <c r="A172" t="s">
        <v>1153</v>
      </c>
      <c r="B172">
        <v>283853</v>
      </c>
      <c r="C172">
        <v>16850.7</v>
      </c>
      <c r="D172">
        <v>16513.689999999999</v>
      </c>
      <c r="E172">
        <v>337.01</v>
      </c>
      <c r="AB172" t="s">
        <v>1153</v>
      </c>
      <c r="AC172">
        <v>1080</v>
      </c>
      <c r="AD172" s="8">
        <v>272297</v>
      </c>
      <c r="AE172">
        <v>27378</v>
      </c>
      <c r="AF172" s="7">
        <v>26830.44</v>
      </c>
      <c r="AG172">
        <v>547.55999999999995</v>
      </c>
    </row>
    <row r="173" spans="1:33" x14ac:dyDescent="0.25">
      <c r="A173" t="s">
        <v>1153</v>
      </c>
      <c r="B173">
        <v>637853</v>
      </c>
      <c r="C173">
        <v>81137.7</v>
      </c>
      <c r="D173">
        <v>79514.95</v>
      </c>
      <c r="E173">
        <v>1622.75</v>
      </c>
      <c r="AB173" t="s">
        <v>1153</v>
      </c>
      <c r="AC173">
        <v>1080</v>
      </c>
      <c r="AD173" s="8">
        <v>277580</v>
      </c>
      <c r="AE173">
        <v>59616.18</v>
      </c>
      <c r="AF173" s="7">
        <v>58423.86</v>
      </c>
      <c r="AG173">
        <v>1192.32</v>
      </c>
    </row>
    <row r="174" spans="1:33" x14ac:dyDescent="0.25">
      <c r="A174" t="s">
        <v>1153</v>
      </c>
      <c r="B174">
        <v>661547</v>
      </c>
      <c r="C174">
        <v>60862.2</v>
      </c>
      <c r="D174">
        <v>59644.959999999999</v>
      </c>
      <c r="E174">
        <v>1217.24</v>
      </c>
      <c r="AB174" t="s">
        <v>1153</v>
      </c>
      <c r="AC174">
        <v>1080</v>
      </c>
      <c r="AD174" s="8">
        <v>283853</v>
      </c>
      <c r="AE174">
        <v>16850.7</v>
      </c>
      <c r="AF174" s="7">
        <v>16513.689999999999</v>
      </c>
      <c r="AG174">
        <v>337.01</v>
      </c>
    </row>
    <row r="175" spans="1:33" x14ac:dyDescent="0.25">
      <c r="A175" t="s">
        <v>1153</v>
      </c>
      <c r="B175">
        <v>391143</v>
      </c>
      <c r="C175">
        <v>19236.599999999999</v>
      </c>
      <c r="D175">
        <v>18851.87</v>
      </c>
      <c r="E175">
        <v>384.73</v>
      </c>
      <c r="AB175" t="s">
        <v>1153</v>
      </c>
      <c r="AC175">
        <v>1080</v>
      </c>
      <c r="AD175" s="8">
        <v>335812</v>
      </c>
      <c r="AE175">
        <v>20041.2</v>
      </c>
      <c r="AF175" s="7">
        <v>19640.38</v>
      </c>
      <c r="AG175">
        <v>400.82</v>
      </c>
    </row>
    <row r="176" spans="1:33" x14ac:dyDescent="0.25">
      <c r="A176" t="s">
        <v>1153</v>
      </c>
      <c r="B176">
        <v>463111</v>
      </c>
      <c r="C176">
        <v>24245.1</v>
      </c>
      <c r="D176">
        <v>23760.2</v>
      </c>
      <c r="E176">
        <v>484.9</v>
      </c>
      <c r="AB176" t="s">
        <v>1153</v>
      </c>
      <c r="AC176">
        <v>1080</v>
      </c>
      <c r="AD176" s="8">
        <v>344838</v>
      </c>
      <c r="AE176">
        <v>39877</v>
      </c>
      <c r="AF176" s="7">
        <v>39079.46</v>
      </c>
      <c r="AG176">
        <v>797.54</v>
      </c>
    </row>
    <row r="177" spans="1:33" x14ac:dyDescent="0.25">
      <c r="A177" t="s">
        <v>1153</v>
      </c>
      <c r="B177">
        <v>335812</v>
      </c>
      <c r="C177">
        <v>20041.2</v>
      </c>
      <c r="D177">
        <v>19640.38</v>
      </c>
      <c r="E177">
        <v>400.82</v>
      </c>
      <c r="AB177" t="s">
        <v>1153</v>
      </c>
      <c r="AC177">
        <v>1080</v>
      </c>
      <c r="AD177" s="8">
        <v>357272</v>
      </c>
      <c r="AE177">
        <v>43743.6</v>
      </c>
      <c r="AF177" s="7">
        <v>42868.73</v>
      </c>
      <c r="AG177">
        <v>874.87</v>
      </c>
    </row>
    <row r="178" spans="1:33" x14ac:dyDescent="0.25">
      <c r="A178" t="s">
        <v>1153</v>
      </c>
      <c r="B178">
        <v>359060</v>
      </c>
      <c r="C178">
        <v>11925</v>
      </c>
      <c r="D178">
        <v>11686.5</v>
      </c>
      <c r="E178">
        <v>238.5</v>
      </c>
      <c r="AB178" t="s">
        <v>1153</v>
      </c>
      <c r="AC178">
        <v>1080</v>
      </c>
      <c r="AD178" s="8">
        <v>359060</v>
      </c>
      <c r="AE178">
        <v>11925</v>
      </c>
      <c r="AF178" s="7">
        <v>11686.5</v>
      </c>
      <c r="AG178">
        <v>238.5</v>
      </c>
    </row>
    <row r="179" spans="1:33" x14ac:dyDescent="0.25">
      <c r="A179" t="s">
        <v>1153</v>
      </c>
      <c r="B179">
        <v>528632</v>
      </c>
      <c r="C179">
        <v>89536.5</v>
      </c>
      <c r="D179">
        <v>87745.78</v>
      </c>
      <c r="E179">
        <v>1790.72</v>
      </c>
      <c r="AB179" t="s">
        <v>1153</v>
      </c>
      <c r="AC179">
        <v>1080</v>
      </c>
      <c r="AD179" s="8">
        <v>378261</v>
      </c>
      <c r="AE179">
        <v>37440.9</v>
      </c>
      <c r="AF179" s="7">
        <v>36692.080000000002</v>
      </c>
      <c r="AG179">
        <v>748.82</v>
      </c>
    </row>
    <row r="180" spans="1:33" x14ac:dyDescent="0.25">
      <c r="A180" t="s">
        <v>1153</v>
      </c>
      <c r="B180">
        <v>344838</v>
      </c>
      <c r="C180">
        <v>39877</v>
      </c>
      <c r="D180">
        <v>39079.46</v>
      </c>
      <c r="E180">
        <v>797.54</v>
      </c>
      <c r="AB180" t="s">
        <v>1153</v>
      </c>
      <c r="AC180">
        <v>1080</v>
      </c>
      <c r="AD180" s="8">
        <v>380466</v>
      </c>
      <c r="AE180">
        <v>30638.7</v>
      </c>
      <c r="AF180" s="7">
        <v>30025.93</v>
      </c>
      <c r="AG180">
        <v>612.77</v>
      </c>
    </row>
    <row r="181" spans="1:33" x14ac:dyDescent="0.25">
      <c r="A181" t="s">
        <v>1153</v>
      </c>
      <c r="B181">
        <v>602815</v>
      </c>
      <c r="C181">
        <v>24229.8</v>
      </c>
      <c r="D181">
        <v>23745.200000000001</v>
      </c>
      <c r="E181">
        <v>484.6</v>
      </c>
      <c r="AB181" t="s">
        <v>1153</v>
      </c>
      <c r="AC181">
        <v>1080</v>
      </c>
      <c r="AD181" s="8">
        <v>391143</v>
      </c>
      <c r="AE181">
        <v>19236.599999999999</v>
      </c>
      <c r="AF181" s="7">
        <v>18851.87</v>
      </c>
      <c r="AG181">
        <v>384.73</v>
      </c>
    </row>
    <row r="182" spans="1:33" x14ac:dyDescent="0.25">
      <c r="A182" t="s">
        <v>1153</v>
      </c>
      <c r="B182">
        <v>378261</v>
      </c>
      <c r="C182">
        <v>37440.9</v>
      </c>
      <c r="D182">
        <v>36692.080000000002</v>
      </c>
      <c r="E182">
        <v>748.82</v>
      </c>
      <c r="AB182" t="s">
        <v>1153</v>
      </c>
      <c r="AC182">
        <v>1080</v>
      </c>
      <c r="AD182" s="8">
        <v>414944</v>
      </c>
      <c r="AE182">
        <v>6044.4</v>
      </c>
      <c r="AF182" s="7">
        <v>5923.51</v>
      </c>
      <c r="AG182">
        <v>120.89</v>
      </c>
    </row>
    <row r="183" spans="1:33" x14ac:dyDescent="0.25">
      <c r="A183" t="s">
        <v>1153</v>
      </c>
      <c r="B183">
        <v>216368</v>
      </c>
      <c r="C183">
        <v>22643.1</v>
      </c>
      <c r="D183">
        <v>22190.240000000002</v>
      </c>
      <c r="E183">
        <v>452.86</v>
      </c>
      <c r="AB183" t="s">
        <v>1153</v>
      </c>
      <c r="AC183">
        <v>1080</v>
      </c>
      <c r="AD183" s="8">
        <v>463111</v>
      </c>
      <c r="AE183">
        <v>24245.1</v>
      </c>
      <c r="AF183" s="7">
        <v>23760.2</v>
      </c>
      <c r="AG183">
        <v>484.9</v>
      </c>
    </row>
    <row r="184" spans="1:33" x14ac:dyDescent="0.25">
      <c r="A184" t="s">
        <v>1153</v>
      </c>
      <c r="B184">
        <v>130293</v>
      </c>
      <c r="C184">
        <v>20187</v>
      </c>
      <c r="D184">
        <v>19783.259999999998</v>
      </c>
      <c r="E184">
        <v>403.74</v>
      </c>
      <c r="AB184" t="s">
        <v>1153</v>
      </c>
      <c r="AC184">
        <v>1080</v>
      </c>
      <c r="AD184" s="8">
        <v>488912</v>
      </c>
      <c r="AE184">
        <v>46885.95</v>
      </c>
      <c r="AF184" s="7">
        <v>45948.22</v>
      </c>
      <c r="AG184">
        <v>937.73</v>
      </c>
    </row>
    <row r="185" spans="1:33" x14ac:dyDescent="0.25">
      <c r="A185" t="s">
        <v>1153</v>
      </c>
      <c r="B185">
        <v>272297</v>
      </c>
      <c r="C185">
        <v>27378</v>
      </c>
      <c r="D185">
        <v>26830.44</v>
      </c>
      <c r="E185">
        <v>547.55999999999995</v>
      </c>
      <c r="AB185" t="s">
        <v>1153</v>
      </c>
      <c r="AC185">
        <v>1080</v>
      </c>
      <c r="AD185" s="8">
        <v>490786</v>
      </c>
      <c r="AE185">
        <v>26055</v>
      </c>
      <c r="AF185" s="7">
        <v>25533.9</v>
      </c>
      <c r="AG185">
        <v>521.1</v>
      </c>
    </row>
    <row r="186" spans="1:33" x14ac:dyDescent="0.25">
      <c r="A186" t="s">
        <v>1153</v>
      </c>
      <c r="B186">
        <v>490786</v>
      </c>
      <c r="C186">
        <v>26055</v>
      </c>
      <c r="D186">
        <v>25533.9</v>
      </c>
      <c r="E186">
        <v>521.1</v>
      </c>
      <c r="AB186" t="s">
        <v>1153</v>
      </c>
      <c r="AC186">
        <v>1080</v>
      </c>
      <c r="AD186" s="8">
        <v>506919</v>
      </c>
      <c r="AE186">
        <v>29439.9</v>
      </c>
      <c r="AF186" s="7">
        <v>28851.1</v>
      </c>
      <c r="AG186">
        <v>588.79999999999995</v>
      </c>
    </row>
    <row r="187" spans="1:33" x14ac:dyDescent="0.25">
      <c r="A187" t="s">
        <v>1153</v>
      </c>
      <c r="B187">
        <v>5737</v>
      </c>
      <c r="C187">
        <v>22194.9</v>
      </c>
      <c r="D187">
        <v>21751</v>
      </c>
      <c r="E187">
        <v>443.9</v>
      </c>
      <c r="AB187" t="s">
        <v>1153</v>
      </c>
      <c r="AC187">
        <v>1080</v>
      </c>
      <c r="AD187" s="8">
        <v>528632</v>
      </c>
      <c r="AE187">
        <v>89536.5</v>
      </c>
      <c r="AF187" s="7">
        <v>87745.78</v>
      </c>
      <c r="AG187">
        <v>1790.72</v>
      </c>
    </row>
    <row r="188" spans="1:33" x14ac:dyDescent="0.25">
      <c r="A188" t="s">
        <v>1153</v>
      </c>
      <c r="B188">
        <v>414944</v>
      </c>
      <c r="C188">
        <v>6044.4</v>
      </c>
      <c r="D188">
        <v>5923.51</v>
      </c>
      <c r="E188">
        <v>120.89</v>
      </c>
      <c r="AB188" t="s">
        <v>1153</v>
      </c>
      <c r="AC188">
        <v>1080</v>
      </c>
      <c r="AD188" s="8">
        <v>543929</v>
      </c>
      <c r="AE188">
        <v>35914.959999999999</v>
      </c>
      <c r="AF188" s="7">
        <v>34445.730000000003</v>
      </c>
      <c r="AG188">
        <v>1469.23</v>
      </c>
    </row>
    <row r="189" spans="1:33" x14ac:dyDescent="0.25">
      <c r="A189" t="s">
        <v>1153</v>
      </c>
      <c r="B189">
        <v>579300</v>
      </c>
      <c r="C189">
        <v>26585.1</v>
      </c>
      <c r="D189">
        <v>26053.4</v>
      </c>
      <c r="E189">
        <v>531.70000000000005</v>
      </c>
      <c r="AB189" t="s">
        <v>1153</v>
      </c>
      <c r="AC189">
        <v>1080</v>
      </c>
      <c r="AD189" s="8">
        <v>560786</v>
      </c>
      <c r="AE189">
        <v>36276.300000000003</v>
      </c>
      <c r="AF189" s="7">
        <v>35550.769999999997</v>
      </c>
      <c r="AG189">
        <v>725.53</v>
      </c>
    </row>
    <row r="190" spans="1:33" x14ac:dyDescent="0.25">
      <c r="A190" t="s">
        <v>1153</v>
      </c>
      <c r="B190">
        <v>357272</v>
      </c>
      <c r="C190">
        <v>43743.6</v>
      </c>
      <c r="D190">
        <v>42868.73</v>
      </c>
      <c r="E190">
        <v>874.87</v>
      </c>
      <c r="AB190" t="s">
        <v>1153</v>
      </c>
      <c r="AC190">
        <v>1080</v>
      </c>
      <c r="AD190" s="8">
        <v>579300</v>
      </c>
      <c r="AE190">
        <v>26585.1</v>
      </c>
      <c r="AF190" s="7">
        <v>26053.4</v>
      </c>
      <c r="AG190">
        <v>531.70000000000005</v>
      </c>
    </row>
    <row r="191" spans="1:33" x14ac:dyDescent="0.25">
      <c r="A191" t="s">
        <v>1153</v>
      </c>
      <c r="B191">
        <v>582583</v>
      </c>
      <c r="C191">
        <v>7835.4</v>
      </c>
      <c r="D191">
        <v>7678.69</v>
      </c>
      <c r="E191">
        <v>156.71</v>
      </c>
      <c r="AB191" t="s">
        <v>1153</v>
      </c>
      <c r="AC191">
        <v>1080</v>
      </c>
      <c r="AD191" s="8">
        <v>582583</v>
      </c>
      <c r="AE191">
        <v>7835.4</v>
      </c>
      <c r="AF191" s="7">
        <v>7678.69</v>
      </c>
      <c r="AG191">
        <v>156.71</v>
      </c>
    </row>
    <row r="192" spans="1:33" x14ac:dyDescent="0.25">
      <c r="A192" t="s">
        <v>1153</v>
      </c>
      <c r="B192">
        <v>506919</v>
      </c>
      <c r="C192">
        <v>29439.9</v>
      </c>
      <c r="D192">
        <v>28851.1</v>
      </c>
      <c r="E192">
        <v>588.79999999999995</v>
      </c>
      <c r="AB192" t="s">
        <v>1153</v>
      </c>
      <c r="AC192">
        <v>1080</v>
      </c>
      <c r="AD192" s="8">
        <v>602815</v>
      </c>
      <c r="AE192">
        <v>24229.8</v>
      </c>
      <c r="AF192" s="7">
        <v>23745.200000000001</v>
      </c>
      <c r="AG192">
        <v>484.6</v>
      </c>
    </row>
    <row r="193" spans="1:33" x14ac:dyDescent="0.25">
      <c r="A193" t="s">
        <v>1153</v>
      </c>
      <c r="B193">
        <v>141278</v>
      </c>
      <c r="C193">
        <v>12196.8</v>
      </c>
      <c r="D193">
        <v>11952.86</v>
      </c>
      <c r="E193">
        <v>243.94</v>
      </c>
      <c r="AB193" t="s">
        <v>1153</v>
      </c>
      <c r="AC193">
        <v>1080</v>
      </c>
      <c r="AD193" s="8">
        <v>637853</v>
      </c>
      <c r="AE193">
        <v>81137.7</v>
      </c>
      <c r="AF193" s="7">
        <v>79514.95</v>
      </c>
      <c r="AG193">
        <v>1622.75</v>
      </c>
    </row>
    <row r="194" spans="1:33" x14ac:dyDescent="0.25">
      <c r="A194" t="s">
        <v>1153</v>
      </c>
      <c r="B194">
        <v>488912</v>
      </c>
      <c r="C194">
        <v>46885.95</v>
      </c>
      <c r="D194">
        <v>45948.22</v>
      </c>
      <c r="E194">
        <v>937.73</v>
      </c>
      <c r="AB194" t="s">
        <v>1153</v>
      </c>
      <c r="AC194">
        <v>1080</v>
      </c>
      <c r="AD194" s="8">
        <v>661547</v>
      </c>
      <c r="AE194">
        <v>60862.2</v>
      </c>
      <c r="AF194" s="7">
        <v>59644.959999999999</v>
      </c>
      <c r="AG194">
        <v>1217.24</v>
      </c>
    </row>
    <row r="195" spans="1:33" x14ac:dyDescent="0.25">
      <c r="A195" t="s">
        <v>1154</v>
      </c>
      <c r="B195">
        <v>113988</v>
      </c>
      <c r="C195">
        <v>2490</v>
      </c>
      <c r="D195">
        <v>2450</v>
      </c>
      <c r="E195">
        <v>40</v>
      </c>
      <c r="AB195" t="s">
        <v>1154</v>
      </c>
      <c r="AC195">
        <v>1083</v>
      </c>
      <c r="AD195" s="8">
        <v>113988</v>
      </c>
      <c r="AE195">
        <v>2490</v>
      </c>
      <c r="AF195" s="7">
        <v>2450</v>
      </c>
      <c r="AG195">
        <v>40</v>
      </c>
    </row>
    <row r="196" spans="1:33" x14ac:dyDescent="0.25">
      <c r="A196" t="s">
        <v>1155</v>
      </c>
      <c r="B196">
        <v>613890</v>
      </c>
      <c r="C196">
        <v>7566</v>
      </c>
      <c r="D196">
        <v>7414.68</v>
      </c>
      <c r="E196">
        <v>151.32</v>
      </c>
      <c r="AB196" t="s">
        <v>1155</v>
      </c>
      <c r="AC196">
        <v>1088</v>
      </c>
      <c r="AD196" s="8">
        <v>613890</v>
      </c>
      <c r="AE196">
        <v>7566</v>
      </c>
      <c r="AF196" s="7">
        <v>7414.68</v>
      </c>
      <c r="AG196">
        <v>151.32</v>
      </c>
    </row>
    <row r="197" spans="1:33" x14ac:dyDescent="0.25">
      <c r="A197" t="s">
        <v>1155</v>
      </c>
      <c r="B197">
        <v>664906</v>
      </c>
      <c r="C197">
        <v>19193</v>
      </c>
      <c r="D197">
        <v>18809.14</v>
      </c>
      <c r="E197">
        <v>383.86</v>
      </c>
      <c r="AB197" t="s">
        <v>1155</v>
      </c>
      <c r="AC197">
        <v>1088</v>
      </c>
      <c r="AD197" s="8">
        <v>664906</v>
      </c>
      <c r="AE197">
        <v>19193</v>
      </c>
      <c r="AF197" s="7">
        <v>18809.14</v>
      </c>
      <c r="AG197">
        <v>383.86</v>
      </c>
    </row>
    <row r="198" spans="1:33" x14ac:dyDescent="0.25">
      <c r="A198" t="s">
        <v>1156</v>
      </c>
      <c r="B198">
        <v>528619</v>
      </c>
      <c r="C198">
        <v>35258</v>
      </c>
      <c r="D198">
        <v>34552.839999999997</v>
      </c>
      <c r="E198">
        <v>705.16</v>
      </c>
      <c r="AB198" t="s">
        <v>1156</v>
      </c>
      <c r="AC198">
        <v>1090</v>
      </c>
      <c r="AD198" s="8">
        <v>528619</v>
      </c>
      <c r="AE198">
        <v>35258</v>
      </c>
      <c r="AF198" s="7">
        <v>34552.839999999997</v>
      </c>
      <c r="AG198">
        <v>705.16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E12" sqref="E12"/>
    </sheetView>
  </sheetViews>
  <sheetFormatPr defaultRowHeight="15" x14ac:dyDescent="0.25"/>
  <cols>
    <col min="1" max="1" width="16.85546875" bestFit="1" customWidth="1"/>
  </cols>
  <sheetData>
    <row r="1" spans="1:13" x14ac:dyDescent="0.25">
      <c r="A1" t="s">
        <v>884</v>
      </c>
      <c r="B1" t="s">
        <v>885</v>
      </c>
    </row>
    <row r="2" spans="1:13" x14ac:dyDescent="0.25">
      <c r="A2" t="s">
        <v>886</v>
      </c>
      <c r="B2" t="s">
        <v>887</v>
      </c>
    </row>
    <row r="3" spans="1:13" x14ac:dyDescent="0.25">
      <c r="A3" t="s">
        <v>888</v>
      </c>
      <c r="B3" t="s">
        <v>889</v>
      </c>
    </row>
    <row r="4" spans="1:13" x14ac:dyDescent="0.25">
      <c r="A4" t="s">
        <v>890</v>
      </c>
      <c r="B4" t="s">
        <v>891</v>
      </c>
    </row>
    <row r="5" spans="1:13" x14ac:dyDescent="0.25">
      <c r="A5" t="s">
        <v>892</v>
      </c>
      <c r="B5" t="s">
        <v>893</v>
      </c>
    </row>
    <row r="6" spans="1:13" x14ac:dyDescent="0.25">
      <c r="A6" t="s">
        <v>894</v>
      </c>
      <c r="B6" t="s">
        <v>895</v>
      </c>
    </row>
    <row r="7" spans="1:13" x14ac:dyDescent="0.25">
      <c r="A7" t="s">
        <v>896</v>
      </c>
      <c r="B7" t="s">
        <v>897</v>
      </c>
    </row>
    <row r="8" spans="1:13" x14ac:dyDescent="0.25">
      <c r="A8" t="s">
        <v>898</v>
      </c>
      <c r="B8" t="s">
        <v>899</v>
      </c>
      <c r="I8">
        <v>947420</v>
      </c>
      <c r="J8">
        <v>947420</v>
      </c>
      <c r="K8">
        <v>18948.400000000001</v>
      </c>
      <c r="L8">
        <v>928471.6</v>
      </c>
      <c r="M8">
        <v>928471.6</v>
      </c>
    </row>
    <row r="9" spans="1:13" x14ac:dyDescent="0.25">
      <c r="A9" t="s">
        <v>900</v>
      </c>
      <c r="B9" t="s">
        <v>901</v>
      </c>
    </row>
    <row r="10" spans="1:13" x14ac:dyDescent="0.25">
      <c r="A10" t="s">
        <v>902</v>
      </c>
      <c r="B10" t="s">
        <v>903</v>
      </c>
    </row>
    <row r="11" spans="1:13" x14ac:dyDescent="0.25">
      <c r="A11" t="s">
        <v>904</v>
      </c>
      <c r="B11" t="s">
        <v>905</v>
      </c>
    </row>
    <row r="12" spans="1:13" x14ac:dyDescent="0.25">
      <c r="A12" t="s">
        <v>906</v>
      </c>
      <c r="B12" t="s">
        <v>907</v>
      </c>
    </row>
    <row r="13" spans="1:13" x14ac:dyDescent="0.25">
      <c r="A13" t="s">
        <v>908</v>
      </c>
      <c r="B13" t="s">
        <v>909</v>
      </c>
    </row>
    <row r="14" spans="1:13" x14ac:dyDescent="0.25">
      <c r="A14" t="s">
        <v>910</v>
      </c>
      <c r="B14" t="s">
        <v>911</v>
      </c>
    </row>
    <row r="15" spans="1:13" x14ac:dyDescent="0.25">
      <c r="A15" t="s">
        <v>912</v>
      </c>
      <c r="B15" t="s">
        <v>913</v>
      </c>
    </row>
    <row r="16" spans="1:13" x14ac:dyDescent="0.25">
      <c r="A16" t="s">
        <v>914</v>
      </c>
      <c r="B16" t="s">
        <v>915</v>
      </c>
    </row>
    <row r="17" spans="1:2" x14ac:dyDescent="0.25">
      <c r="A17" t="s">
        <v>916</v>
      </c>
      <c r="B17" t="s">
        <v>917</v>
      </c>
    </row>
    <row r="18" spans="1:2" x14ac:dyDescent="0.25">
      <c r="A18" t="s">
        <v>918</v>
      </c>
      <c r="B18" t="s">
        <v>919</v>
      </c>
    </row>
    <row r="19" spans="1:2" x14ac:dyDescent="0.25">
      <c r="A19" t="s">
        <v>920</v>
      </c>
      <c r="B19" t="s">
        <v>921</v>
      </c>
    </row>
    <row r="20" spans="1:2" x14ac:dyDescent="0.25">
      <c r="A20" t="s">
        <v>922</v>
      </c>
      <c r="B20" t="s">
        <v>923</v>
      </c>
    </row>
    <row r="21" spans="1:2" x14ac:dyDescent="0.25">
      <c r="A21" t="s">
        <v>924</v>
      </c>
      <c r="B21" t="s">
        <v>925</v>
      </c>
    </row>
    <row r="22" spans="1:2" x14ac:dyDescent="0.25">
      <c r="A22" t="s">
        <v>926</v>
      </c>
      <c r="B22" t="s">
        <v>927</v>
      </c>
    </row>
    <row r="23" spans="1:2" x14ac:dyDescent="0.25">
      <c r="A23" t="s">
        <v>928</v>
      </c>
      <c r="B23" t="s">
        <v>929</v>
      </c>
    </row>
    <row r="24" spans="1:2" x14ac:dyDescent="0.25">
      <c r="A24" t="s">
        <v>930</v>
      </c>
      <c r="B24" t="s">
        <v>931</v>
      </c>
    </row>
    <row r="25" spans="1:2" x14ac:dyDescent="0.25">
      <c r="A25" t="s">
        <v>932</v>
      </c>
      <c r="B25" t="s">
        <v>933</v>
      </c>
    </row>
    <row r="26" spans="1:2" x14ac:dyDescent="0.25">
      <c r="A26" t="s">
        <v>934</v>
      </c>
      <c r="B26" t="s">
        <v>935</v>
      </c>
    </row>
    <row r="27" spans="1:2" x14ac:dyDescent="0.25">
      <c r="A27" t="s">
        <v>936</v>
      </c>
      <c r="B27" t="s">
        <v>937</v>
      </c>
    </row>
    <row r="28" spans="1:2" x14ac:dyDescent="0.25">
      <c r="A28" t="s">
        <v>938</v>
      </c>
      <c r="B28" t="s">
        <v>939</v>
      </c>
    </row>
    <row r="29" spans="1:2" x14ac:dyDescent="0.25">
      <c r="A29" t="s">
        <v>940</v>
      </c>
      <c r="B29" t="s">
        <v>941</v>
      </c>
    </row>
    <row r="30" spans="1:2" x14ac:dyDescent="0.25">
      <c r="A30" t="s">
        <v>942</v>
      </c>
      <c r="B30" t="s">
        <v>943</v>
      </c>
    </row>
    <row r="31" spans="1:2" x14ac:dyDescent="0.25">
      <c r="A31" t="s">
        <v>944</v>
      </c>
      <c r="B31" t="s">
        <v>945</v>
      </c>
    </row>
    <row r="32" spans="1:2" x14ac:dyDescent="0.25">
      <c r="A32" t="s">
        <v>946</v>
      </c>
      <c r="B32" t="s">
        <v>947</v>
      </c>
    </row>
    <row r="33" spans="1:2" x14ac:dyDescent="0.25">
      <c r="A33">
        <v>18</v>
      </c>
      <c r="B33" t="s">
        <v>948</v>
      </c>
    </row>
    <row r="34" spans="1:2" x14ac:dyDescent="0.25">
      <c r="A34" t="s">
        <v>949</v>
      </c>
      <c r="B34" t="s">
        <v>950</v>
      </c>
    </row>
    <row r="35" spans="1:2" x14ac:dyDescent="0.25">
      <c r="A35" t="s">
        <v>951</v>
      </c>
      <c r="B35" t="s">
        <v>952</v>
      </c>
    </row>
    <row r="36" spans="1:2" x14ac:dyDescent="0.25">
      <c r="A36" t="s">
        <v>953</v>
      </c>
      <c r="B36" t="s">
        <v>954</v>
      </c>
    </row>
    <row r="37" spans="1:2" x14ac:dyDescent="0.25">
      <c r="A37" t="s">
        <v>955</v>
      </c>
      <c r="B37" t="s">
        <v>956</v>
      </c>
    </row>
    <row r="38" spans="1:2" x14ac:dyDescent="0.25">
      <c r="A38" t="s">
        <v>957</v>
      </c>
      <c r="B38" t="s">
        <v>958</v>
      </c>
    </row>
    <row r="39" spans="1:2" x14ac:dyDescent="0.25">
      <c r="A39" t="s">
        <v>959</v>
      </c>
      <c r="B39" t="s">
        <v>960</v>
      </c>
    </row>
    <row r="40" spans="1:2" x14ac:dyDescent="0.25">
      <c r="A40" t="s">
        <v>961</v>
      </c>
      <c r="B40" t="s">
        <v>962</v>
      </c>
    </row>
    <row r="41" spans="1:2" x14ac:dyDescent="0.25">
      <c r="A41" t="s">
        <v>963</v>
      </c>
      <c r="B41" t="s">
        <v>964</v>
      </c>
    </row>
    <row r="42" spans="1:2" x14ac:dyDescent="0.25">
      <c r="A42" t="s">
        <v>965</v>
      </c>
      <c r="B42" t="s">
        <v>966</v>
      </c>
    </row>
    <row r="43" spans="1:2" x14ac:dyDescent="0.25">
      <c r="A43" t="s">
        <v>967</v>
      </c>
      <c r="B43" t="s">
        <v>968</v>
      </c>
    </row>
    <row r="44" spans="1:2" x14ac:dyDescent="0.25">
      <c r="A44" t="s">
        <v>969</v>
      </c>
      <c r="B44" t="s">
        <v>970</v>
      </c>
    </row>
    <row r="45" spans="1:2" x14ac:dyDescent="0.25">
      <c r="A45" t="s">
        <v>971</v>
      </c>
      <c r="B45" t="s">
        <v>971</v>
      </c>
    </row>
    <row r="46" spans="1:2" x14ac:dyDescent="0.25">
      <c r="A46" t="s">
        <v>972</v>
      </c>
      <c r="B46" t="s">
        <v>973</v>
      </c>
    </row>
    <row r="47" spans="1:2" x14ac:dyDescent="0.25">
      <c r="A47" t="s">
        <v>974</v>
      </c>
      <c r="B47" t="s">
        <v>975</v>
      </c>
    </row>
    <row r="48" spans="1:2" x14ac:dyDescent="0.25">
      <c r="A48" t="s">
        <v>976</v>
      </c>
      <c r="B48" t="s">
        <v>976</v>
      </c>
    </row>
    <row r="49" spans="1:2" x14ac:dyDescent="0.25">
      <c r="A49" t="s">
        <v>977</v>
      </c>
      <c r="B49" t="s">
        <v>977</v>
      </c>
    </row>
    <row r="50" spans="1:2" x14ac:dyDescent="0.25">
      <c r="A50" t="s">
        <v>978</v>
      </c>
      <c r="B50" t="s">
        <v>979</v>
      </c>
    </row>
    <row r="51" spans="1:2" x14ac:dyDescent="0.25">
      <c r="A51" t="s">
        <v>980</v>
      </c>
      <c r="B51" t="s">
        <v>981</v>
      </c>
    </row>
    <row r="52" spans="1:2" x14ac:dyDescent="0.25">
      <c r="A52" t="s">
        <v>982</v>
      </c>
      <c r="B52" t="s">
        <v>983</v>
      </c>
    </row>
    <row r="53" spans="1:2" x14ac:dyDescent="0.25">
      <c r="A53" t="s">
        <v>984</v>
      </c>
      <c r="B53" t="s">
        <v>985</v>
      </c>
    </row>
    <row r="54" spans="1:2" x14ac:dyDescent="0.25">
      <c r="A54" t="s">
        <v>986</v>
      </c>
      <c r="B54" t="s">
        <v>987</v>
      </c>
    </row>
    <row r="55" spans="1:2" x14ac:dyDescent="0.25">
      <c r="A55" t="s">
        <v>988</v>
      </c>
      <c r="B55" t="s">
        <v>989</v>
      </c>
    </row>
    <row r="56" spans="1:2" x14ac:dyDescent="0.25">
      <c r="A56" t="s">
        <v>990</v>
      </c>
      <c r="B56" t="s">
        <v>991</v>
      </c>
    </row>
    <row r="57" spans="1:2" x14ac:dyDescent="0.25">
      <c r="A57" t="s">
        <v>992</v>
      </c>
      <c r="B57" t="s">
        <v>993</v>
      </c>
    </row>
    <row r="58" spans="1:2" x14ac:dyDescent="0.25">
      <c r="A58" t="s">
        <v>994</v>
      </c>
      <c r="B58" t="s">
        <v>995</v>
      </c>
    </row>
    <row r="59" spans="1:2" x14ac:dyDescent="0.25">
      <c r="A59" t="s">
        <v>996</v>
      </c>
      <c r="B59" t="s">
        <v>997</v>
      </c>
    </row>
    <row r="60" spans="1:2" x14ac:dyDescent="0.25">
      <c r="A60" t="s">
        <v>998</v>
      </c>
      <c r="B60" t="s">
        <v>999</v>
      </c>
    </row>
    <row r="61" spans="1:2" x14ac:dyDescent="0.25">
      <c r="A61" t="s">
        <v>1000</v>
      </c>
      <c r="B61" t="s">
        <v>1001</v>
      </c>
    </row>
    <row r="62" spans="1:2" x14ac:dyDescent="0.25">
      <c r="A62" t="s">
        <v>1002</v>
      </c>
      <c r="B62" t="s">
        <v>1003</v>
      </c>
    </row>
    <row r="63" spans="1:2" x14ac:dyDescent="0.25">
      <c r="A63" t="s">
        <v>1004</v>
      </c>
      <c r="B63" t="s">
        <v>1005</v>
      </c>
    </row>
    <row r="64" spans="1:2" x14ac:dyDescent="0.25">
      <c r="A64" t="s">
        <v>1006</v>
      </c>
      <c r="B64" t="s">
        <v>1007</v>
      </c>
    </row>
    <row r="65" spans="1:2" x14ac:dyDescent="0.25">
      <c r="A65" t="s">
        <v>1008</v>
      </c>
      <c r="B65" t="s">
        <v>1009</v>
      </c>
    </row>
    <row r="66" spans="1:2" x14ac:dyDescent="0.25">
      <c r="A66" t="s">
        <v>1010</v>
      </c>
      <c r="B66" t="s">
        <v>1011</v>
      </c>
    </row>
    <row r="67" spans="1:2" x14ac:dyDescent="0.25">
      <c r="A67" t="s">
        <v>1012</v>
      </c>
      <c r="B67" t="s">
        <v>1013</v>
      </c>
    </row>
    <row r="68" spans="1:2" x14ac:dyDescent="0.25">
      <c r="A68" t="s">
        <v>1014</v>
      </c>
      <c r="B68" t="s">
        <v>1015</v>
      </c>
    </row>
    <row r="69" spans="1:2" x14ac:dyDescent="0.25">
      <c r="A69" t="s">
        <v>1016</v>
      </c>
      <c r="B69" t="s">
        <v>1017</v>
      </c>
    </row>
    <row r="70" spans="1:2" x14ac:dyDescent="0.25">
      <c r="A70" t="s">
        <v>1018</v>
      </c>
      <c r="B70" t="s">
        <v>1019</v>
      </c>
    </row>
    <row r="71" spans="1:2" x14ac:dyDescent="0.25">
      <c r="A71" t="s">
        <v>1020</v>
      </c>
      <c r="B71" t="s">
        <v>1021</v>
      </c>
    </row>
    <row r="72" spans="1:2" x14ac:dyDescent="0.25">
      <c r="A72" t="s">
        <v>1022</v>
      </c>
      <c r="B72" t="s">
        <v>1023</v>
      </c>
    </row>
    <row r="73" spans="1:2" x14ac:dyDescent="0.25">
      <c r="A73" t="s">
        <v>1024</v>
      </c>
      <c r="B73" t="s">
        <v>1025</v>
      </c>
    </row>
    <row r="74" spans="1:2" x14ac:dyDescent="0.25">
      <c r="A74" t="s">
        <v>1026</v>
      </c>
      <c r="B74" t="s">
        <v>1027</v>
      </c>
    </row>
    <row r="75" spans="1:2" x14ac:dyDescent="0.25">
      <c r="A75" t="s">
        <v>1028</v>
      </c>
      <c r="B75" t="s">
        <v>1029</v>
      </c>
    </row>
    <row r="76" spans="1:2" x14ac:dyDescent="0.25">
      <c r="A76" t="s">
        <v>1030</v>
      </c>
      <c r="B76" t="s">
        <v>1031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7" sqref="B7"/>
    </sheetView>
  </sheetViews>
  <sheetFormatPr defaultRowHeight="15" x14ac:dyDescent="0.25"/>
  <cols>
    <col min="1" max="1" width="8.42578125" bestFit="1" customWidth="1"/>
    <col min="2" max="2" width="44.28515625" bestFit="1" customWidth="1"/>
    <col min="3" max="3" width="16.7109375" bestFit="1" customWidth="1"/>
    <col min="4" max="4" width="14.42578125" bestFit="1" customWidth="1"/>
  </cols>
  <sheetData>
    <row r="1" spans="1:4" x14ac:dyDescent="0.25">
      <c r="A1" t="s">
        <v>849</v>
      </c>
      <c r="B1" t="s">
        <v>850</v>
      </c>
      <c r="C1" t="s">
        <v>851</v>
      </c>
      <c r="D1" t="s">
        <v>852</v>
      </c>
    </row>
    <row r="2" spans="1:4" x14ac:dyDescent="0.25">
      <c r="A2" t="s">
        <v>853</v>
      </c>
      <c r="B2" t="s">
        <v>854</v>
      </c>
      <c r="C2" t="s">
        <v>855</v>
      </c>
      <c r="D2" s="1">
        <v>43153</v>
      </c>
    </row>
    <row r="3" spans="1:4" x14ac:dyDescent="0.25">
      <c r="A3" t="s">
        <v>856</v>
      </c>
      <c r="B3" t="s">
        <v>857</v>
      </c>
      <c r="C3" t="s">
        <v>858</v>
      </c>
      <c r="D3" s="1">
        <v>43150</v>
      </c>
    </row>
    <row r="4" spans="1:4" x14ac:dyDescent="0.25">
      <c r="A4" t="s">
        <v>859</v>
      </c>
      <c r="B4" t="s">
        <v>860</v>
      </c>
      <c r="C4" t="s">
        <v>858</v>
      </c>
      <c r="D4" s="1">
        <v>43150</v>
      </c>
    </row>
    <row r="5" spans="1:4" x14ac:dyDescent="0.25">
      <c r="A5" t="s">
        <v>861</v>
      </c>
      <c r="B5" t="s">
        <v>862</v>
      </c>
      <c r="C5" t="s">
        <v>858</v>
      </c>
      <c r="D5" s="1">
        <v>43150</v>
      </c>
    </row>
    <row r="6" spans="1:4" x14ac:dyDescent="0.25">
      <c r="A6" t="s">
        <v>863</v>
      </c>
      <c r="B6" t="s">
        <v>864</v>
      </c>
      <c r="C6" t="s">
        <v>858</v>
      </c>
      <c r="D6" s="1">
        <v>43046</v>
      </c>
    </row>
    <row r="7" spans="1:4" x14ac:dyDescent="0.25">
      <c r="A7" t="s">
        <v>865</v>
      </c>
      <c r="B7" t="s">
        <v>866</v>
      </c>
      <c r="C7" t="s">
        <v>867</v>
      </c>
      <c r="D7" s="1">
        <v>43080</v>
      </c>
    </row>
    <row r="8" spans="1:4" x14ac:dyDescent="0.25">
      <c r="A8" t="s">
        <v>868</v>
      </c>
      <c r="B8" t="s">
        <v>869</v>
      </c>
      <c r="C8" t="s">
        <v>870</v>
      </c>
      <c r="D8" s="1">
        <v>42667</v>
      </c>
    </row>
    <row r="9" spans="1:4" x14ac:dyDescent="0.25">
      <c r="A9" t="s">
        <v>871</v>
      </c>
      <c r="B9" t="s">
        <v>872</v>
      </c>
      <c r="C9" t="s">
        <v>870</v>
      </c>
      <c r="D9" s="1">
        <v>42830</v>
      </c>
    </row>
    <row r="10" spans="1:4" x14ac:dyDescent="0.25">
      <c r="A10" t="s">
        <v>873</v>
      </c>
      <c r="B10" t="s">
        <v>874</v>
      </c>
      <c r="C10" t="s">
        <v>875</v>
      </c>
      <c r="D10" s="1">
        <v>42882</v>
      </c>
    </row>
    <row r="11" spans="1:4" x14ac:dyDescent="0.25">
      <c r="A11" t="s">
        <v>876</v>
      </c>
      <c r="B11" t="s">
        <v>877</v>
      </c>
      <c r="C11" t="s">
        <v>875</v>
      </c>
      <c r="D11" s="1">
        <v>43045</v>
      </c>
    </row>
    <row r="12" spans="1:4" x14ac:dyDescent="0.25">
      <c r="A12" t="s">
        <v>878</v>
      </c>
      <c r="B12" t="s">
        <v>879</v>
      </c>
      <c r="C12" t="s">
        <v>875</v>
      </c>
      <c r="D12" s="1">
        <v>43080</v>
      </c>
    </row>
    <row r="13" spans="1:4" x14ac:dyDescent="0.25">
      <c r="A13" t="s">
        <v>856</v>
      </c>
      <c r="B13" t="s">
        <v>857</v>
      </c>
      <c r="C13" t="s">
        <v>875</v>
      </c>
      <c r="D13" s="1">
        <v>43083</v>
      </c>
    </row>
    <row r="14" spans="1:4" x14ac:dyDescent="0.25">
      <c r="A14" t="s">
        <v>880</v>
      </c>
      <c r="B14" t="s">
        <v>881</v>
      </c>
      <c r="C14" t="s">
        <v>875</v>
      </c>
      <c r="D14" s="1">
        <v>43154</v>
      </c>
    </row>
    <row r="15" spans="1:4" x14ac:dyDescent="0.25">
      <c r="A15" t="s">
        <v>882</v>
      </c>
      <c r="B15" t="s">
        <v>883</v>
      </c>
      <c r="C15" t="s">
        <v>875</v>
      </c>
      <c r="D15" s="1">
        <v>43154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454</v>
      </c>
    </row>
    <row r="2" spans="1:2" x14ac:dyDescent="0.25">
      <c r="A2" t="s">
        <v>455</v>
      </c>
    </row>
    <row r="3" spans="1:2" x14ac:dyDescent="0.25">
      <c r="A3" t="s">
        <v>456</v>
      </c>
    </row>
    <row r="4" spans="1:2" x14ac:dyDescent="0.25">
      <c r="A4">
        <f>---563.6</f>
        <v>-563.6</v>
      </c>
    </row>
    <row r="6" spans="1:2" x14ac:dyDescent="0.25">
      <c r="A6" t="s">
        <v>457</v>
      </c>
    </row>
    <row r="7" spans="1:2" x14ac:dyDescent="0.25">
      <c r="A7" t="s">
        <v>458</v>
      </c>
    </row>
    <row r="8" spans="1:2" x14ac:dyDescent="0.25">
      <c r="A8">
        <f>---563.6</f>
        <v>-563.6</v>
      </c>
      <c r="B8">
        <v>913.6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6" sqref="E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23</v>
      </c>
    </row>
    <row r="3" spans="1:1" x14ac:dyDescent="0.25">
      <c r="A3" t="s">
        <v>2</v>
      </c>
    </row>
    <row r="5" spans="1:1" x14ac:dyDescent="0.25">
      <c r="A5" t="s">
        <v>24</v>
      </c>
    </row>
    <row r="7" spans="1:1" x14ac:dyDescent="0.25">
      <c r="A7" t="s">
        <v>25</v>
      </c>
    </row>
    <row r="9" spans="1:1" x14ac:dyDescent="0.25">
      <c r="A9" t="s">
        <v>26</v>
      </c>
    </row>
    <row r="10" spans="1:1" x14ac:dyDescent="0.25">
      <c r="A10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workbookViewId="0">
      <selection activeCell="E6" sqref="E6"/>
    </sheetView>
  </sheetViews>
  <sheetFormatPr defaultRowHeight="15" x14ac:dyDescent="0.25"/>
  <cols>
    <col min="1" max="1" width="15.42578125" bestFit="1" customWidth="1"/>
  </cols>
  <sheetData>
    <row r="1" spans="1:8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5">
      <c r="A2" s="1">
        <v>41709.60833333333</v>
      </c>
      <c r="B2">
        <v>65623</v>
      </c>
      <c r="C2">
        <v>22194.9</v>
      </c>
      <c r="D2">
        <v>0</v>
      </c>
      <c r="E2">
        <v>0</v>
      </c>
      <c r="F2">
        <v>21751</v>
      </c>
      <c r="G2">
        <v>443.9</v>
      </c>
      <c r="H2">
        <v>21751</v>
      </c>
    </row>
    <row r="4" spans="1:8" x14ac:dyDescent="0.25">
      <c r="A4" t="s">
        <v>38</v>
      </c>
    </row>
    <row r="5" spans="1:8" x14ac:dyDescent="0.25">
      <c r="A5" t="s">
        <v>39</v>
      </c>
    </row>
    <row r="6" spans="1:8" x14ac:dyDescent="0.25">
      <c r="A6" t="s">
        <v>40</v>
      </c>
    </row>
    <row r="8" spans="1:8" x14ac:dyDescent="0.25">
      <c r="A8" t="s">
        <v>41</v>
      </c>
    </row>
    <row r="9" spans="1:8" x14ac:dyDescent="0.25">
      <c r="A9" t="s">
        <v>42</v>
      </c>
    </row>
    <row r="11" spans="1:8" x14ac:dyDescent="0.25">
      <c r="A11" t="s">
        <v>43</v>
      </c>
    </row>
    <row r="12" spans="1:8" x14ac:dyDescent="0.25">
      <c r="A12" t="s">
        <v>44</v>
      </c>
    </row>
    <row r="13" spans="1:8" x14ac:dyDescent="0.25">
      <c r="A13" t="s">
        <v>45</v>
      </c>
    </row>
    <row r="15" spans="1:8" x14ac:dyDescent="0.25">
      <c r="A15" t="s">
        <v>46</v>
      </c>
    </row>
    <row r="16" spans="1:8" x14ac:dyDescent="0.25">
      <c r="A16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  <row r="20" spans="1:1" x14ac:dyDescent="0.25">
      <c r="A20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5" spans="1:1" x14ac:dyDescent="0.25">
      <c r="A25" t="s">
        <v>53</v>
      </c>
    </row>
    <row r="26" spans="1:1" x14ac:dyDescent="0.25">
      <c r="A26" t="s">
        <v>54</v>
      </c>
    </row>
    <row r="27" spans="1:1" x14ac:dyDescent="0.25">
      <c r="A27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  <row r="53" spans="1:1" x14ac:dyDescent="0.25">
      <c r="A53" t="s">
        <v>73</v>
      </c>
    </row>
    <row r="54" spans="1:1" x14ac:dyDescent="0.25">
      <c r="A54" t="s">
        <v>74</v>
      </c>
    </row>
    <row r="55" spans="1:1" x14ac:dyDescent="0.25">
      <c r="A55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60" spans="1:1" x14ac:dyDescent="0.25">
      <c r="A60" t="s">
        <v>78</v>
      </c>
    </row>
    <row r="61" spans="1:1" x14ac:dyDescent="0.25">
      <c r="A61" t="s">
        <v>79</v>
      </c>
    </row>
    <row r="62" spans="1:1" x14ac:dyDescent="0.25">
      <c r="A62" t="s">
        <v>80</v>
      </c>
    </row>
    <row r="64" spans="1:1" x14ac:dyDescent="0.25">
      <c r="A64" t="s">
        <v>81</v>
      </c>
    </row>
    <row r="65" spans="1:1" x14ac:dyDescent="0.25">
      <c r="A65" t="s">
        <v>82</v>
      </c>
    </row>
    <row r="67" spans="1:1" x14ac:dyDescent="0.25">
      <c r="A67" t="s">
        <v>83</v>
      </c>
    </row>
    <row r="68" spans="1:1" x14ac:dyDescent="0.25">
      <c r="A68" t="s">
        <v>84</v>
      </c>
    </row>
    <row r="69" spans="1:1" x14ac:dyDescent="0.25">
      <c r="A69" t="s">
        <v>85</v>
      </c>
    </row>
    <row r="71" spans="1:1" x14ac:dyDescent="0.25">
      <c r="A71" t="s">
        <v>86</v>
      </c>
    </row>
    <row r="72" spans="1:1" x14ac:dyDescent="0.25">
      <c r="A72" t="s">
        <v>87</v>
      </c>
    </row>
    <row r="74" spans="1:1" x14ac:dyDescent="0.25">
      <c r="A74" t="s">
        <v>88</v>
      </c>
    </row>
    <row r="75" spans="1:1" x14ac:dyDescent="0.25">
      <c r="A75" t="s">
        <v>89</v>
      </c>
    </row>
    <row r="76" spans="1:1" x14ac:dyDescent="0.25">
      <c r="A76" t="s">
        <v>90</v>
      </c>
    </row>
    <row r="78" spans="1:1" x14ac:dyDescent="0.25">
      <c r="A78" t="s">
        <v>91</v>
      </c>
    </row>
    <row r="79" spans="1:1" x14ac:dyDescent="0.25">
      <c r="A79" t="s">
        <v>92</v>
      </c>
    </row>
    <row r="81" spans="1:1" x14ac:dyDescent="0.25">
      <c r="A81" t="s">
        <v>93</v>
      </c>
    </row>
    <row r="82" spans="1:1" x14ac:dyDescent="0.25">
      <c r="A82" t="s">
        <v>94</v>
      </c>
    </row>
    <row r="83" spans="1:1" x14ac:dyDescent="0.25">
      <c r="A83" t="s">
        <v>95</v>
      </c>
    </row>
    <row r="85" spans="1:1" x14ac:dyDescent="0.25">
      <c r="A85" t="s">
        <v>96</v>
      </c>
    </row>
    <row r="86" spans="1:1" x14ac:dyDescent="0.25">
      <c r="A86" t="s">
        <v>97</v>
      </c>
    </row>
    <row r="88" spans="1:1" x14ac:dyDescent="0.25">
      <c r="A88" t="s">
        <v>98</v>
      </c>
    </row>
    <row r="89" spans="1:1" x14ac:dyDescent="0.25">
      <c r="A89" t="s">
        <v>99</v>
      </c>
    </row>
    <row r="90" spans="1:1" x14ac:dyDescent="0.25">
      <c r="A90" t="s">
        <v>100</v>
      </c>
    </row>
    <row r="92" spans="1:1" x14ac:dyDescent="0.25">
      <c r="A92" t="s">
        <v>101</v>
      </c>
    </row>
    <row r="93" spans="1:1" x14ac:dyDescent="0.25">
      <c r="A93" t="s">
        <v>102</v>
      </c>
    </row>
    <row r="95" spans="1:1" x14ac:dyDescent="0.25">
      <c r="A95" t="s">
        <v>103</v>
      </c>
    </row>
    <row r="96" spans="1:1" x14ac:dyDescent="0.25">
      <c r="A96" t="s">
        <v>104</v>
      </c>
    </row>
    <row r="97" spans="1:1" x14ac:dyDescent="0.25">
      <c r="A97" t="s">
        <v>105</v>
      </c>
    </row>
    <row r="99" spans="1:1" x14ac:dyDescent="0.25">
      <c r="A99" t="s">
        <v>106</v>
      </c>
    </row>
    <row r="100" spans="1:1" x14ac:dyDescent="0.25">
      <c r="A100" t="s">
        <v>107</v>
      </c>
    </row>
    <row r="102" spans="1:1" x14ac:dyDescent="0.25">
      <c r="A102" t="s">
        <v>108</v>
      </c>
    </row>
    <row r="103" spans="1:1" x14ac:dyDescent="0.25">
      <c r="A103" t="s">
        <v>109</v>
      </c>
    </row>
    <row r="104" spans="1:1" x14ac:dyDescent="0.25">
      <c r="A104" t="s">
        <v>110</v>
      </c>
    </row>
    <row r="106" spans="1:1" x14ac:dyDescent="0.25">
      <c r="A106" t="s">
        <v>111</v>
      </c>
    </row>
    <row r="107" spans="1:1" x14ac:dyDescent="0.25">
      <c r="A107" t="s">
        <v>112</v>
      </c>
    </row>
    <row r="109" spans="1:1" x14ac:dyDescent="0.25">
      <c r="A109" t="s">
        <v>113</v>
      </c>
    </row>
    <row r="110" spans="1:1" x14ac:dyDescent="0.25">
      <c r="A110" t="s">
        <v>114</v>
      </c>
    </row>
    <row r="111" spans="1:1" x14ac:dyDescent="0.25">
      <c r="A111" t="s">
        <v>115</v>
      </c>
    </row>
    <row r="113" spans="1:1" x14ac:dyDescent="0.25">
      <c r="A113" t="s">
        <v>116</v>
      </c>
    </row>
    <row r="114" spans="1:1" x14ac:dyDescent="0.25">
      <c r="A114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7" spans="1:1" x14ac:dyDescent="0.25">
      <c r="A137" t="s">
        <v>133</v>
      </c>
    </row>
    <row r="138" spans="1:1" x14ac:dyDescent="0.25">
      <c r="A138" t="s">
        <v>134</v>
      </c>
    </row>
    <row r="139" spans="1:1" x14ac:dyDescent="0.25">
      <c r="A139" t="s">
        <v>135</v>
      </c>
    </row>
    <row r="141" spans="1:1" x14ac:dyDescent="0.25">
      <c r="A141" t="s">
        <v>136</v>
      </c>
    </row>
    <row r="142" spans="1:1" x14ac:dyDescent="0.25">
      <c r="A142" t="s">
        <v>137</v>
      </c>
    </row>
    <row r="144" spans="1:1" x14ac:dyDescent="0.25">
      <c r="A144" t="s">
        <v>138</v>
      </c>
    </row>
    <row r="145" spans="1:1" x14ac:dyDescent="0.25">
      <c r="A145" t="s">
        <v>139</v>
      </c>
    </row>
    <row r="146" spans="1:1" x14ac:dyDescent="0.25">
      <c r="A146" t="s">
        <v>140</v>
      </c>
    </row>
    <row r="148" spans="1:1" x14ac:dyDescent="0.25">
      <c r="A148" t="s">
        <v>141</v>
      </c>
    </row>
    <row r="149" spans="1:1" x14ac:dyDescent="0.25">
      <c r="A149" t="s">
        <v>142</v>
      </c>
    </row>
    <row r="151" spans="1:1" x14ac:dyDescent="0.25">
      <c r="A151" t="s">
        <v>143</v>
      </c>
    </row>
    <row r="152" spans="1:1" x14ac:dyDescent="0.25">
      <c r="A152" t="s">
        <v>144</v>
      </c>
    </row>
    <row r="153" spans="1:1" x14ac:dyDescent="0.25">
      <c r="A153" t="s">
        <v>145</v>
      </c>
    </row>
    <row r="155" spans="1:1" x14ac:dyDescent="0.25">
      <c r="A155" t="s">
        <v>146</v>
      </c>
    </row>
    <row r="156" spans="1:1" x14ac:dyDescent="0.25">
      <c r="A156" t="s">
        <v>147</v>
      </c>
    </row>
    <row r="158" spans="1:1" x14ac:dyDescent="0.25">
      <c r="A158" t="s">
        <v>148</v>
      </c>
    </row>
    <row r="159" spans="1:1" x14ac:dyDescent="0.25">
      <c r="A159" t="s">
        <v>149</v>
      </c>
    </row>
    <row r="160" spans="1:1" x14ac:dyDescent="0.25">
      <c r="A160" t="s">
        <v>150</v>
      </c>
    </row>
    <row r="162" spans="1:1" x14ac:dyDescent="0.25">
      <c r="A162" t="s">
        <v>151</v>
      </c>
    </row>
    <row r="163" spans="1:1" x14ac:dyDescent="0.25">
      <c r="A163" t="s">
        <v>152</v>
      </c>
    </row>
    <row r="165" spans="1:1" x14ac:dyDescent="0.25">
      <c r="A165" t="s">
        <v>153</v>
      </c>
    </row>
    <row r="166" spans="1:1" x14ac:dyDescent="0.25">
      <c r="A166" t="s">
        <v>154</v>
      </c>
    </row>
    <row r="167" spans="1:1" x14ac:dyDescent="0.25">
      <c r="A167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2" spans="1:1" x14ac:dyDescent="0.25">
      <c r="A172" t="s">
        <v>158</v>
      </c>
    </row>
    <row r="173" spans="1:1" x14ac:dyDescent="0.25">
      <c r="A173" t="s">
        <v>159</v>
      </c>
    </row>
    <row r="174" spans="1:1" x14ac:dyDescent="0.25">
      <c r="A174" t="s">
        <v>160</v>
      </c>
    </row>
    <row r="176" spans="1:1" x14ac:dyDescent="0.25">
      <c r="A176" t="s">
        <v>161</v>
      </c>
    </row>
    <row r="177" spans="1:1" x14ac:dyDescent="0.25">
      <c r="A177" t="s">
        <v>162</v>
      </c>
    </row>
    <row r="179" spans="1:1" x14ac:dyDescent="0.25">
      <c r="A179" t="s">
        <v>163</v>
      </c>
    </row>
    <row r="180" spans="1:1" x14ac:dyDescent="0.25">
      <c r="A180" t="s">
        <v>164</v>
      </c>
    </row>
    <row r="181" spans="1:1" x14ac:dyDescent="0.25">
      <c r="A181" t="s">
        <v>165</v>
      </c>
    </row>
    <row r="183" spans="1:1" x14ac:dyDescent="0.25">
      <c r="A183" t="s">
        <v>166</v>
      </c>
    </row>
    <row r="184" spans="1:1" x14ac:dyDescent="0.25">
      <c r="A184" t="s">
        <v>167</v>
      </c>
    </row>
    <row r="186" spans="1:1" x14ac:dyDescent="0.25">
      <c r="A186" t="s">
        <v>168</v>
      </c>
    </row>
    <row r="187" spans="1:1" x14ac:dyDescent="0.25">
      <c r="A187" t="s">
        <v>169</v>
      </c>
    </row>
    <row r="188" spans="1:1" x14ac:dyDescent="0.25">
      <c r="A188" t="s">
        <v>170</v>
      </c>
    </row>
    <row r="190" spans="1:1" x14ac:dyDescent="0.25">
      <c r="A190" t="s">
        <v>171</v>
      </c>
    </row>
    <row r="191" spans="1:1" x14ac:dyDescent="0.25">
      <c r="A191" t="s">
        <v>172</v>
      </c>
    </row>
    <row r="193" spans="1:1" x14ac:dyDescent="0.25">
      <c r="A193" t="s">
        <v>173</v>
      </c>
    </row>
    <row r="194" spans="1:1" x14ac:dyDescent="0.25">
      <c r="A194" t="s">
        <v>174</v>
      </c>
    </row>
    <row r="195" spans="1:1" x14ac:dyDescent="0.25">
      <c r="A195" t="s">
        <v>175</v>
      </c>
    </row>
    <row r="197" spans="1:1" x14ac:dyDescent="0.25">
      <c r="A197" t="s">
        <v>176</v>
      </c>
    </row>
    <row r="198" spans="1:1" x14ac:dyDescent="0.25">
      <c r="A198" t="s">
        <v>177</v>
      </c>
    </row>
    <row r="200" spans="1:1" x14ac:dyDescent="0.25">
      <c r="A200" t="s">
        <v>178</v>
      </c>
    </row>
    <row r="201" spans="1:1" x14ac:dyDescent="0.25">
      <c r="A201" t="s">
        <v>179</v>
      </c>
    </row>
    <row r="202" spans="1:1" x14ac:dyDescent="0.25">
      <c r="A202" t="s">
        <v>180</v>
      </c>
    </row>
    <row r="204" spans="1:1" x14ac:dyDescent="0.25">
      <c r="A204" t="s">
        <v>181</v>
      </c>
    </row>
    <row r="205" spans="1:1" x14ac:dyDescent="0.25">
      <c r="A205" t="s">
        <v>182</v>
      </c>
    </row>
    <row r="207" spans="1:1" x14ac:dyDescent="0.25">
      <c r="A207" t="s">
        <v>183</v>
      </c>
    </row>
    <row r="208" spans="1:1" x14ac:dyDescent="0.25">
      <c r="A208" t="s">
        <v>184</v>
      </c>
    </row>
    <row r="209" spans="1:1" x14ac:dyDescent="0.25">
      <c r="A209" t="s">
        <v>185</v>
      </c>
    </row>
    <row r="211" spans="1:1" x14ac:dyDescent="0.25">
      <c r="A211" t="s">
        <v>186</v>
      </c>
    </row>
    <row r="212" spans="1:1" x14ac:dyDescent="0.25">
      <c r="A212" t="s">
        <v>187</v>
      </c>
    </row>
    <row r="213" spans="1:1" x14ac:dyDescent="0.25">
      <c r="A213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6" sqref="E6"/>
    </sheetView>
  </sheetViews>
  <sheetFormatPr defaultRowHeight="15" x14ac:dyDescent="0.25"/>
  <cols>
    <col min="1" max="1" width="15.42578125" bestFit="1" customWidth="1"/>
  </cols>
  <sheetData>
    <row r="1" spans="1:8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5">
      <c r="A2" s="1">
        <v>41710.863194444442</v>
      </c>
      <c r="B2">
        <v>65696</v>
      </c>
      <c r="C2">
        <v>87588.43</v>
      </c>
      <c r="D2">
        <v>0</v>
      </c>
      <c r="E2">
        <v>0</v>
      </c>
      <c r="F2">
        <v>85836.67</v>
      </c>
      <c r="G2">
        <v>1751.76</v>
      </c>
      <c r="H2">
        <v>85836.67</v>
      </c>
    </row>
    <row r="5" spans="1:8" x14ac:dyDescent="0.25">
      <c r="A5" t="s">
        <v>189</v>
      </c>
    </row>
    <row r="6" spans="1:8" x14ac:dyDescent="0.25">
      <c r="A6" t="s">
        <v>190</v>
      </c>
    </row>
    <row r="8" spans="1:8" x14ac:dyDescent="0.25">
      <c r="A8" t="s">
        <v>191</v>
      </c>
    </row>
    <row r="9" spans="1:8" x14ac:dyDescent="0.25">
      <c r="A9" t="s">
        <v>192</v>
      </c>
    </row>
    <row r="10" spans="1:8" x14ac:dyDescent="0.25">
      <c r="A10">
        <f>--(1651.76)</f>
        <v>1651.76</v>
      </c>
      <c r="B10">
        <v>1751.76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opLeftCell="A271" workbookViewId="0">
      <selection activeCell="E6" sqref="E6"/>
    </sheetView>
  </sheetViews>
  <sheetFormatPr defaultRowHeight="15" x14ac:dyDescent="0.25"/>
  <cols>
    <col min="1" max="1" width="15.42578125" bestFit="1" customWidth="1"/>
  </cols>
  <sheetData>
    <row r="1" spans="1:1" x14ac:dyDescent="0.25">
      <c r="A1" t="s">
        <v>333</v>
      </c>
    </row>
    <row r="2" spans="1:1" x14ac:dyDescent="0.25">
      <c r="A2" t="s">
        <v>334</v>
      </c>
    </row>
    <row r="4" spans="1:1" x14ac:dyDescent="0.25">
      <c r="A4" t="s">
        <v>335</v>
      </c>
    </row>
    <row r="6" spans="1:1" x14ac:dyDescent="0.25">
      <c r="A6" t="s">
        <v>336</v>
      </c>
    </row>
    <row r="7" spans="1:1" x14ac:dyDescent="0.25">
      <c r="A7" t="s">
        <v>337</v>
      </c>
    </row>
    <row r="9" spans="1:1" x14ac:dyDescent="0.25">
      <c r="A9" t="s">
        <v>328</v>
      </c>
    </row>
    <row r="10" spans="1:1" x14ac:dyDescent="0.25">
      <c r="A10" t="s">
        <v>329</v>
      </c>
    </row>
    <row r="11" spans="1:1" x14ac:dyDescent="0.25">
      <c r="A11" t="s">
        <v>330</v>
      </c>
    </row>
    <row r="13" spans="1:1" x14ac:dyDescent="0.25">
      <c r="A13" t="s">
        <v>338</v>
      </c>
    </row>
    <row r="15" spans="1:1" x14ac:dyDescent="0.25">
      <c r="A15" t="s">
        <v>332</v>
      </c>
    </row>
    <row r="19" spans="1:8" x14ac:dyDescent="0.25">
      <c r="A19" t="s">
        <v>339</v>
      </c>
    </row>
    <row r="20" spans="1:8" x14ac:dyDescent="0.25">
      <c r="A20" t="s">
        <v>340</v>
      </c>
    </row>
    <row r="23" spans="1:8" x14ac:dyDescent="0.25">
      <c r="A23" t="s">
        <v>30</v>
      </c>
      <c r="B23" t="s">
        <v>31</v>
      </c>
      <c r="C23" t="s">
        <v>32</v>
      </c>
      <c r="D23" t="s">
        <v>33</v>
      </c>
      <c r="E23" t="s">
        <v>34</v>
      </c>
      <c r="F23" t="s">
        <v>35</v>
      </c>
      <c r="G23" t="s">
        <v>36</v>
      </c>
      <c r="H23" t="s">
        <v>37</v>
      </c>
    </row>
    <row r="24" spans="1:8" x14ac:dyDescent="0.25">
      <c r="A24" s="1">
        <v>41720.832638888889</v>
      </c>
      <c r="B24">
        <v>66427</v>
      </c>
      <c r="C24">
        <v>28886.400000000001</v>
      </c>
      <c r="D24">
        <v>0</v>
      </c>
      <c r="E24">
        <v>0</v>
      </c>
      <c r="F24">
        <v>28308.67</v>
      </c>
      <c r="G24">
        <v>577.73</v>
      </c>
      <c r="H24">
        <v>28308.67</v>
      </c>
    </row>
    <row r="26" spans="1:8" x14ac:dyDescent="0.25">
      <c r="A26" t="s">
        <v>193</v>
      </c>
    </row>
    <row r="27" spans="1:8" x14ac:dyDescent="0.25">
      <c r="A27" t="s">
        <v>194</v>
      </c>
    </row>
    <row r="28" spans="1:8" x14ac:dyDescent="0.25">
      <c r="A28" t="s">
        <v>195</v>
      </c>
    </row>
    <row r="30" spans="1:8" x14ac:dyDescent="0.25">
      <c r="A30" t="s">
        <v>196</v>
      </c>
    </row>
    <row r="31" spans="1:8" x14ac:dyDescent="0.25">
      <c r="A31" t="s">
        <v>197</v>
      </c>
    </row>
    <row r="33" spans="1:1" x14ac:dyDescent="0.25">
      <c r="A33" t="s">
        <v>198</v>
      </c>
    </row>
    <row r="34" spans="1:1" x14ac:dyDescent="0.25">
      <c r="A34" t="s">
        <v>199</v>
      </c>
    </row>
    <row r="35" spans="1:1" x14ac:dyDescent="0.25">
      <c r="A35" t="s">
        <v>200</v>
      </c>
    </row>
    <row r="37" spans="1:1" x14ac:dyDescent="0.25">
      <c r="A37" t="s">
        <v>201</v>
      </c>
    </row>
    <row r="38" spans="1:1" x14ac:dyDescent="0.25">
      <c r="A38" t="s">
        <v>202</v>
      </c>
    </row>
    <row r="40" spans="1:1" x14ac:dyDescent="0.25">
      <c r="A40" t="s">
        <v>203</v>
      </c>
    </row>
    <row r="41" spans="1:1" x14ac:dyDescent="0.25">
      <c r="A41" t="s">
        <v>204</v>
      </c>
    </row>
    <row r="42" spans="1:1" x14ac:dyDescent="0.25">
      <c r="A42" t="s">
        <v>205</v>
      </c>
    </row>
    <row r="44" spans="1:1" x14ac:dyDescent="0.25">
      <c r="A44" t="s">
        <v>206</v>
      </c>
    </row>
    <row r="45" spans="1:1" x14ac:dyDescent="0.25">
      <c r="A45" t="s">
        <v>207</v>
      </c>
    </row>
    <row r="47" spans="1:1" x14ac:dyDescent="0.25">
      <c r="A47" t="s">
        <v>208</v>
      </c>
    </row>
    <row r="48" spans="1:1" x14ac:dyDescent="0.25">
      <c r="A48" t="s">
        <v>209</v>
      </c>
    </row>
    <row r="49" spans="1:1" x14ac:dyDescent="0.25">
      <c r="A49" t="s">
        <v>210</v>
      </c>
    </row>
    <row r="51" spans="1:1" x14ac:dyDescent="0.25">
      <c r="A51" t="s">
        <v>211</v>
      </c>
    </row>
    <row r="52" spans="1:1" x14ac:dyDescent="0.25">
      <c r="A52" t="s">
        <v>212</v>
      </c>
    </row>
    <row r="55" spans="1:1" x14ac:dyDescent="0.25">
      <c r="A55" t="s">
        <v>213</v>
      </c>
    </row>
    <row r="56" spans="1:1" x14ac:dyDescent="0.25">
      <c r="A56" t="s">
        <v>214</v>
      </c>
    </row>
    <row r="57" spans="1:1" x14ac:dyDescent="0.25">
      <c r="A57" t="s">
        <v>215</v>
      </c>
    </row>
    <row r="59" spans="1:1" x14ac:dyDescent="0.25">
      <c r="A59" t="s">
        <v>216</v>
      </c>
    </row>
    <row r="60" spans="1:1" x14ac:dyDescent="0.25">
      <c r="A60" t="s">
        <v>217</v>
      </c>
    </row>
    <row r="62" spans="1:1" x14ac:dyDescent="0.25">
      <c r="A62" t="s">
        <v>218</v>
      </c>
    </row>
    <row r="63" spans="1:1" x14ac:dyDescent="0.25">
      <c r="A63" t="s">
        <v>219</v>
      </c>
    </row>
    <row r="64" spans="1:1" x14ac:dyDescent="0.25">
      <c r="A64" t="s">
        <v>220</v>
      </c>
    </row>
    <row r="66" spans="1:1" x14ac:dyDescent="0.25">
      <c r="A66" t="s">
        <v>221</v>
      </c>
    </row>
    <row r="67" spans="1:1" x14ac:dyDescent="0.25">
      <c r="A67" t="s">
        <v>222</v>
      </c>
    </row>
    <row r="69" spans="1:1" x14ac:dyDescent="0.25">
      <c r="A69" t="s">
        <v>223</v>
      </c>
    </row>
    <row r="70" spans="1:1" x14ac:dyDescent="0.25">
      <c r="A70" t="s">
        <v>224</v>
      </c>
    </row>
    <row r="71" spans="1:1" x14ac:dyDescent="0.25">
      <c r="A71" t="s">
        <v>225</v>
      </c>
    </row>
    <row r="73" spans="1:1" x14ac:dyDescent="0.25">
      <c r="A73" t="s">
        <v>226</v>
      </c>
    </row>
    <row r="74" spans="1:1" x14ac:dyDescent="0.25">
      <c r="A74" t="s">
        <v>227</v>
      </c>
    </row>
    <row r="76" spans="1:1" x14ac:dyDescent="0.25">
      <c r="A76" t="s">
        <v>228</v>
      </c>
    </row>
    <row r="77" spans="1:1" x14ac:dyDescent="0.25">
      <c r="A77" t="s">
        <v>229</v>
      </c>
    </row>
    <row r="78" spans="1:1" x14ac:dyDescent="0.25">
      <c r="A78" t="s">
        <v>230</v>
      </c>
    </row>
    <row r="80" spans="1:1" x14ac:dyDescent="0.25">
      <c r="A80" t="s">
        <v>231</v>
      </c>
    </row>
    <row r="81" spans="1:1" x14ac:dyDescent="0.25">
      <c r="A81" t="s">
        <v>232</v>
      </c>
    </row>
    <row r="83" spans="1:1" x14ac:dyDescent="0.25">
      <c r="A83" t="s">
        <v>233</v>
      </c>
    </row>
    <row r="84" spans="1:1" x14ac:dyDescent="0.25">
      <c r="A84" t="s">
        <v>234</v>
      </c>
    </row>
    <row r="85" spans="1:1" x14ac:dyDescent="0.25">
      <c r="A85" t="s">
        <v>235</v>
      </c>
    </row>
    <row r="87" spans="1:1" x14ac:dyDescent="0.25">
      <c r="A87" t="s">
        <v>236</v>
      </c>
    </row>
    <row r="88" spans="1:1" x14ac:dyDescent="0.25">
      <c r="A88" t="s">
        <v>237</v>
      </c>
    </row>
    <row r="90" spans="1:1" x14ac:dyDescent="0.25">
      <c r="A90" t="s">
        <v>238</v>
      </c>
    </row>
    <row r="91" spans="1:1" x14ac:dyDescent="0.25">
      <c r="A91" t="s">
        <v>239</v>
      </c>
    </row>
    <row r="92" spans="1:1" x14ac:dyDescent="0.25">
      <c r="A92" t="s">
        <v>240</v>
      </c>
    </row>
    <row r="94" spans="1:1" x14ac:dyDescent="0.25">
      <c r="A94" t="s">
        <v>241</v>
      </c>
    </row>
    <row r="95" spans="1:1" x14ac:dyDescent="0.25">
      <c r="A95" t="s">
        <v>242</v>
      </c>
    </row>
    <row r="97" spans="1:1" x14ac:dyDescent="0.25">
      <c r="A97" t="s">
        <v>243</v>
      </c>
    </row>
    <row r="98" spans="1:1" x14ac:dyDescent="0.25">
      <c r="A98" t="s">
        <v>244</v>
      </c>
    </row>
    <row r="99" spans="1:1" x14ac:dyDescent="0.25">
      <c r="A99" t="s">
        <v>245</v>
      </c>
    </row>
    <row r="101" spans="1:1" x14ac:dyDescent="0.25">
      <c r="A101" t="s">
        <v>246</v>
      </c>
    </row>
    <row r="102" spans="1:1" x14ac:dyDescent="0.25">
      <c r="A102" t="s">
        <v>247</v>
      </c>
    </row>
    <row r="104" spans="1:1" x14ac:dyDescent="0.25">
      <c r="A104" t="s">
        <v>248</v>
      </c>
    </row>
    <row r="105" spans="1:1" x14ac:dyDescent="0.25">
      <c r="A105" t="s">
        <v>249</v>
      </c>
    </row>
    <row r="106" spans="1:1" x14ac:dyDescent="0.25">
      <c r="A106" t="s">
        <v>250</v>
      </c>
    </row>
    <row r="108" spans="1:1" x14ac:dyDescent="0.25">
      <c r="A108" t="s">
        <v>251</v>
      </c>
    </row>
    <row r="109" spans="1:1" x14ac:dyDescent="0.25">
      <c r="A109" t="s">
        <v>252</v>
      </c>
    </row>
    <row r="111" spans="1:1" x14ac:dyDescent="0.25">
      <c r="A111" t="s">
        <v>253</v>
      </c>
    </row>
    <row r="112" spans="1:1" x14ac:dyDescent="0.25">
      <c r="A112" t="s">
        <v>254</v>
      </c>
    </row>
    <row r="113" spans="1:1" x14ac:dyDescent="0.25">
      <c r="A113" t="s">
        <v>255</v>
      </c>
    </row>
    <row r="115" spans="1:1" x14ac:dyDescent="0.25">
      <c r="A115" t="s">
        <v>256</v>
      </c>
    </row>
    <row r="116" spans="1:1" x14ac:dyDescent="0.25">
      <c r="A116" t="s">
        <v>257</v>
      </c>
    </row>
    <row r="118" spans="1:1" x14ac:dyDescent="0.25">
      <c r="A118" t="s">
        <v>258</v>
      </c>
    </row>
    <row r="119" spans="1:1" x14ac:dyDescent="0.25">
      <c r="A119" t="s">
        <v>259</v>
      </c>
    </row>
    <row r="120" spans="1:1" x14ac:dyDescent="0.25">
      <c r="A120" t="s">
        <v>260</v>
      </c>
    </row>
    <row r="122" spans="1:1" x14ac:dyDescent="0.25">
      <c r="A122" t="s">
        <v>261</v>
      </c>
    </row>
    <row r="123" spans="1:1" x14ac:dyDescent="0.25">
      <c r="A123" t="s">
        <v>262</v>
      </c>
    </row>
    <row r="125" spans="1:1" x14ac:dyDescent="0.25">
      <c r="A125" t="s">
        <v>263</v>
      </c>
    </row>
    <row r="126" spans="1:1" x14ac:dyDescent="0.25">
      <c r="A126" t="s">
        <v>264</v>
      </c>
    </row>
    <row r="127" spans="1:1" x14ac:dyDescent="0.25">
      <c r="A127" t="s">
        <v>265</v>
      </c>
    </row>
    <row r="129" spans="1:1" x14ac:dyDescent="0.25">
      <c r="A129" t="s">
        <v>266</v>
      </c>
    </row>
    <row r="130" spans="1:1" x14ac:dyDescent="0.25">
      <c r="A130" t="s">
        <v>267</v>
      </c>
    </row>
    <row r="132" spans="1:1" x14ac:dyDescent="0.25">
      <c r="A132" t="s">
        <v>268</v>
      </c>
    </row>
    <row r="133" spans="1:1" x14ac:dyDescent="0.25">
      <c r="A133" t="s">
        <v>269</v>
      </c>
    </row>
    <row r="134" spans="1:1" x14ac:dyDescent="0.25">
      <c r="A134" t="s">
        <v>270</v>
      </c>
    </row>
    <row r="136" spans="1:1" x14ac:dyDescent="0.25">
      <c r="A136" t="s">
        <v>271</v>
      </c>
    </row>
    <row r="137" spans="1:1" x14ac:dyDescent="0.25">
      <c r="A137" t="s">
        <v>272</v>
      </c>
    </row>
    <row r="139" spans="1:1" x14ac:dyDescent="0.25">
      <c r="A139" t="s">
        <v>273</v>
      </c>
    </row>
    <row r="140" spans="1:1" x14ac:dyDescent="0.25">
      <c r="A140" t="s">
        <v>274</v>
      </c>
    </row>
    <row r="141" spans="1:1" x14ac:dyDescent="0.25">
      <c r="A141" t="s">
        <v>275</v>
      </c>
    </row>
    <row r="143" spans="1:1" x14ac:dyDescent="0.25">
      <c r="A143" t="s">
        <v>276</v>
      </c>
    </row>
    <row r="144" spans="1:1" x14ac:dyDescent="0.25">
      <c r="A144" t="s">
        <v>277</v>
      </c>
    </row>
    <row r="146" spans="1:1" x14ac:dyDescent="0.25">
      <c r="A146" t="s">
        <v>278</v>
      </c>
    </row>
    <row r="147" spans="1:1" x14ac:dyDescent="0.25">
      <c r="A147" t="s">
        <v>279</v>
      </c>
    </row>
    <row r="148" spans="1:1" x14ac:dyDescent="0.25">
      <c r="A148" t="s">
        <v>280</v>
      </c>
    </row>
    <row r="150" spans="1:1" x14ac:dyDescent="0.25">
      <c r="A150" t="s">
        <v>281</v>
      </c>
    </row>
    <row r="151" spans="1:1" x14ac:dyDescent="0.25">
      <c r="A151" t="s">
        <v>282</v>
      </c>
    </row>
    <row r="153" spans="1:1" x14ac:dyDescent="0.25">
      <c r="A153" t="s">
        <v>283</v>
      </c>
    </row>
    <row r="154" spans="1:1" x14ac:dyDescent="0.25">
      <c r="A154" t="s">
        <v>284</v>
      </c>
    </row>
    <row r="155" spans="1:1" x14ac:dyDescent="0.25">
      <c r="A155" t="s">
        <v>285</v>
      </c>
    </row>
    <row r="157" spans="1:1" x14ac:dyDescent="0.25">
      <c r="A157" t="s">
        <v>286</v>
      </c>
    </row>
    <row r="158" spans="1:1" x14ac:dyDescent="0.25">
      <c r="A158" t="s">
        <v>287</v>
      </c>
    </row>
    <row r="160" spans="1:1" x14ac:dyDescent="0.25">
      <c r="A160" t="s">
        <v>288</v>
      </c>
    </row>
    <row r="161" spans="1:1" x14ac:dyDescent="0.25">
      <c r="A161" t="s">
        <v>289</v>
      </c>
    </row>
    <row r="162" spans="1:1" x14ac:dyDescent="0.25">
      <c r="A162" t="s">
        <v>290</v>
      </c>
    </row>
    <row r="164" spans="1:1" x14ac:dyDescent="0.25">
      <c r="A164" t="s">
        <v>291</v>
      </c>
    </row>
    <row r="165" spans="1:1" x14ac:dyDescent="0.25">
      <c r="A165" t="s">
        <v>292</v>
      </c>
    </row>
    <row r="167" spans="1:1" x14ac:dyDescent="0.25">
      <c r="A167" t="s">
        <v>293</v>
      </c>
    </row>
    <row r="168" spans="1:1" x14ac:dyDescent="0.25">
      <c r="A168" t="s">
        <v>294</v>
      </c>
    </row>
    <row r="169" spans="1:1" x14ac:dyDescent="0.25">
      <c r="A169" t="s">
        <v>295</v>
      </c>
    </row>
    <row r="171" spans="1:1" x14ac:dyDescent="0.25">
      <c r="A171" t="s">
        <v>296</v>
      </c>
    </row>
    <row r="172" spans="1:1" x14ac:dyDescent="0.25">
      <c r="A172" t="s">
        <v>297</v>
      </c>
    </row>
    <row r="174" spans="1:1" x14ac:dyDescent="0.25">
      <c r="A174" t="s">
        <v>298</v>
      </c>
    </row>
    <row r="175" spans="1:1" x14ac:dyDescent="0.25">
      <c r="A175" t="s">
        <v>299</v>
      </c>
    </row>
    <row r="176" spans="1:1" x14ac:dyDescent="0.25">
      <c r="A176" t="s">
        <v>300</v>
      </c>
    </row>
    <row r="178" spans="1:1" x14ac:dyDescent="0.25">
      <c r="A178" t="s">
        <v>301</v>
      </c>
    </row>
    <row r="179" spans="1:1" x14ac:dyDescent="0.25">
      <c r="A179" t="s">
        <v>302</v>
      </c>
    </row>
    <row r="181" spans="1:1" x14ac:dyDescent="0.25">
      <c r="A181" t="s">
        <v>303</v>
      </c>
    </row>
    <row r="182" spans="1:1" x14ac:dyDescent="0.25">
      <c r="A182" t="s">
        <v>304</v>
      </c>
    </row>
    <row r="183" spans="1:1" x14ac:dyDescent="0.25">
      <c r="A183" t="s">
        <v>305</v>
      </c>
    </row>
    <row r="185" spans="1:1" x14ac:dyDescent="0.25">
      <c r="A185" t="s">
        <v>306</v>
      </c>
    </row>
    <row r="186" spans="1:1" x14ac:dyDescent="0.25">
      <c r="A186" t="s">
        <v>307</v>
      </c>
    </row>
    <row r="188" spans="1:1" x14ac:dyDescent="0.25">
      <c r="A188" t="s">
        <v>308</v>
      </c>
    </row>
    <row r="189" spans="1:1" x14ac:dyDescent="0.25">
      <c r="A189" t="s">
        <v>309</v>
      </c>
    </row>
    <row r="190" spans="1:1" x14ac:dyDescent="0.25">
      <c r="A190" t="s">
        <v>310</v>
      </c>
    </row>
    <row r="192" spans="1:1" x14ac:dyDescent="0.25">
      <c r="A192" t="s">
        <v>311</v>
      </c>
    </row>
    <row r="193" spans="1:1" x14ac:dyDescent="0.25">
      <c r="A193" t="s">
        <v>312</v>
      </c>
    </row>
    <row r="195" spans="1:1" x14ac:dyDescent="0.25">
      <c r="A195" t="s">
        <v>313</v>
      </c>
    </row>
    <row r="196" spans="1:1" x14ac:dyDescent="0.25">
      <c r="A196" t="s">
        <v>314</v>
      </c>
    </row>
    <row r="197" spans="1:1" x14ac:dyDescent="0.25">
      <c r="A197" t="s">
        <v>315</v>
      </c>
    </row>
    <row r="199" spans="1:1" x14ac:dyDescent="0.25">
      <c r="A199" t="s">
        <v>316</v>
      </c>
    </row>
    <row r="200" spans="1:1" x14ac:dyDescent="0.25">
      <c r="A200" t="s">
        <v>317</v>
      </c>
    </row>
    <row r="202" spans="1:1" x14ac:dyDescent="0.25">
      <c r="A202" t="s">
        <v>318</v>
      </c>
    </row>
    <row r="203" spans="1:1" x14ac:dyDescent="0.25">
      <c r="A203" t="s">
        <v>319</v>
      </c>
    </row>
    <row r="204" spans="1:1" x14ac:dyDescent="0.25">
      <c r="A204" t="s">
        <v>320</v>
      </c>
    </row>
    <row r="206" spans="1:1" x14ac:dyDescent="0.25">
      <c r="A206" t="s">
        <v>321</v>
      </c>
    </row>
    <row r="207" spans="1:1" x14ac:dyDescent="0.25">
      <c r="A207" t="s">
        <v>322</v>
      </c>
    </row>
    <row r="209" spans="1:1" x14ac:dyDescent="0.25">
      <c r="A209" t="s">
        <v>323</v>
      </c>
    </row>
    <row r="210" spans="1:1" x14ac:dyDescent="0.25">
      <c r="A210" t="s">
        <v>324</v>
      </c>
    </row>
    <row r="211" spans="1:1" x14ac:dyDescent="0.25">
      <c r="A211" t="s">
        <v>325</v>
      </c>
    </row>
    <row r="213" spans="1:1" x14ac:dyDescent="0.25">
      <c r="A213" t="s">
        <v>326</v>
      </c>
    </row>
    <row r="214" spans="1:1" x14ac:dyDescent="0.25">
      <c r="A214" t="s">
        <v>327</v>
      </c>
    </row>
    <row r="216" spans="1:1" x14ac:dyDescent="0.25">
      <c r="A216" t="s">
        <v>328</v>
      </c>
    </row>
    <row r="217" spans="1:1" x14ac:dyDescent="0.25">
      <c r="A217" t="s">
        <v>329</v>
      </c>
    </row>
    <row r="218" spans="1:1" x14ac:dyDescent="0.25">
      <c r="A218" t="s">
        <v>330</v>
      </c>
    </row>
    <row r="220" spans="1:1" x14ac:dyDescent="0.25">
      <c r="A220" t="s">
        <v>331</v>
      </c>
    </row>
    <row r="221" spans="1:1" x14ac:dyDescent="0.25">
      <c r="A221" t="s">
        <v>332</v>
      </c>
    </row>
    <row r="223" spans="1:1" x14ac:dyDescent="0.25">
      <c r="A223" t="s">
        <v>341</v>
      </c>
    </row>
    <row r="224" spans="1:1" x14ac:dyDescent="0.25">
      <c r="A224" t="s">
        <v>342</v>
      </c>
    </row>
    <row r="225" spans="1:1" x14ac:dyDescent="0.25">
      <c r="A225" t="s">
        <v>343</v>
      </c>
    </row>
    <row r="227" spans="1:1" x14ac:dyDescent="0.25">
      <c r="A227" t="s">
        <v>344</v>
      </c>
    </row>
    <row r="228" spans="1:1" x14ac:dyDescent="0.25">
      <c r="A228" t="s">
        <v>345</v>
      </c>
    </row>
    <row r="230" spans="1:1" x14ac:dyDescent="0.25">
      <c r="A230" t="s">
        <v>346</v>
      </c>
    </row>
    <row r="231" spans="1:1" x14ac:dyDescent="0.25">
      <c r="A231" t="s">
        <v>347</v>
      </c>
    </row>
    <row r="232" spans="1:1" x14ac:dyDescent="0.25">
      <c r="A232" t="s">
        <v>348</v>
      </c>
    </row>
    <row r="234" spans="1:1" x14ac:dyDescent="0.25">
      <c r="A234" t="s">
        <v>349</v>
      </c>
    </row>
    <row r="235" spans="1:1" x14ac:dyDescent="0.25">
      <c r="A235" t="s">
        <v>350</v>
      </c>
    </row>
    <row r="237" spans="1:1" x14ac:dyDescent="0.25">
      <c r="A237" t="s">
        <v>351</v>
      </c>
    </row>
    <row r="238" spans="1:1" x14ac:dyDescent="0.25">
      <c r="A238" t="s">
        <v>352</v>
      </c>
    </row>
    <row r="239" spans="1:1" x14ac:dyDescent="0.25">
      <c r="A239" t="s">
        <v>353</v>
      </c>
    </row>
    <row r="241" spans="1:1" x14ac:dyDescent="0.25">
      <c r="A241" t="s">
        <v>354</v>
      </c>
    </row>
    <row r="242" spans="1:1" x14ac:dyDescent="0.25">
      <c r="A242" t="s">
        <v>355</v>
      </c>
    </row>
    <row r="244" spans="1:1" x14ac:dyDescent="0.25">
      <c r="A244" t="s">
        <v>356</v>
      </c>
    </row>
    <row r="245" spans="1:1" x14ac:dyDescent="0.25">
      <c r="A245" t="s">
        <v>357</v>
      </c>
    </row>
    <row r="246" spans="1:1" x14ac:dyDescent="0.25">
      <c r="A246" t="s">
        <v>358</v>
      </c>
    </row>
    <row r="248" spans="1:1" x14ac:dyDescent="0.25">
      <c r="A248" t="s">
        <v>359</v>
      </c>
    </row>
    <row r="249" spans="1:1" x14ac:dyDescent="0.25">
      <c r="A249" t="s">
        <v>360</v>
      </c>
    </row>
    <row r="251" spans="1:1" x14ac:dyDescent="0.25">
      <c r="A251" t="s">
        <v>361</v>
      </c>
    </row>
    <row r="252" spans="1:1" x14ac:dyDescent="0.25">
      <c r="A252" t="s">
        <v>362</v>
      </c>
    </row>
    <row r="253" spans="1:1" x14ac:dyDescent="0.25">
      <c r="A253" t="s">
        <v>363</v>
      </c>
    </row>
    <row r="255" spans="1:1" x14ac:dyDescent="0.25">
      <c r="A255" t="s">
        <v>364</v>
      </c>
    </row>
    <row r="256" spans="1:1" x14ac:dyDescent="0.25">
      <c r="A256" t="s">
        <v>365</v>
      </c>
    </row>
    <row r="259" spans="1:1" x14ac:dyDescent="0.25">
      <c r="A259" t="s">
        <v>366</v>
      </c>
    </row>
    <row r="260" spans="1:1" x14ac:dyDescent="0.25">
      <c r="A260" t="s">
        <v>367</v>
      </c>
    </row>
    <row r="261" spans="1:1" x14ac:dyDescent="0.25">
      <c r="A261" t="s">
        <v>368</v>
      </c>
    </row>
    <row r="263" spans="1:1" x14ac:dyDescent="0.25">
      <c r="A263" t="s">
        <v>369</v>
      </c>
    </row>
    <row r="264" spans="1:1" x14ac:dyDescent="0.25">
      <c r="A264" t="s">
        <v>370</v>
      </c>
    </row>
    <row r="266" spans="1:1" x14ac:dyDescent="0.25">
      <c r="A266" t="s">
        <v>371</v>
      </c>
    </row>
    <row r="267" spans="1:1" x14ac:dyDescent="0.25">
      <c r="A267" t="s">
        <v>372</v>
      </c>
    </row>
    <row r="268" spans="1:1" x14ac:dyDescent="0.25">
      <c r="A268" t="s">
        <v>373</v>
      </c>
    </row>
    <row r="270" spans="1:1" x14ac:dyDescent="0.25">
      <c r="A270" t="s">
        <v>374</v>
      </c>
    </row>
    <row r="271" spans="1:1" x14ac:dyDescent="0.25">
      <c r="A271" t="s">
        <v>375</v>
      </c>
    </row>
    <row r="273" spans="1:1" x14ac:dyDescent="0.25">
      <c r="A273" t="s">
        <v>376</v>
      </c>
    </row>
    <row r="274" spans="1:1" x14ac:dyDescent="0.25">
      <c r="A274" t="s">
        <v>377</v>
      </c>
    </row>
    <row r="275" spans="1:1" x14ac:dyDescent="0.25">
      <c r="A275" t="s">
        <v>378</v>
      </c>
    </row>
    <row r="277" spans="1:1" x14ac:dyDescent="0.25">
      <c r="A277" t="s">
        <v>379</v>
      </c>
    </row>
    <row r="278" spans="1:1" x14ac:dyDescent="0.25">
      <c r="A278" t="s">
        <v>380</v>
      </c>
    </row>
    <row r="280" spans="1:1" x14ac:dyDescent="0.25">
      <c r="A280" t="s">
        <v>381</v>
      </c>
    </row>
    <row r="281" spans="1:1" x14ac:dyDescent="0.25">
      <c r="A281" t="s">
        <v>382</v>
      </c>
    </row>
    <row r="282" spans="1:1" x14ac:dyDescent="0.25">
      <c r="A282" t="s">
        <v>383</v>
      </c>
    </row>
    <row r="284" spans="1:1" x14ac:dyDescent="0.25">
      <c r="A284" t="s">
        <v>384</v>
      </c>
    </row>
    <row r="285" spans="1:1" x14ac:dyDescent="0.25">
      <c r="A285" t="s">
        <v>385</v>
      </c>
    </row>
    <row r="287" spans="1:1" x14ac:dyDescent="0.25">
      <c r="A287" t="s">
        <v>386</v>
      </c>
    </row>
    <row r="288" spans="1:1" x14ac:dyDescent="0.25">
      <c r="A288" t="s">
        <v>387</v>
      </c>
    </row>
    <row r="289" spans="1:1" x14ac:dyDescent="0.25">
      <c r="A289" t="s">
        <v>388</v>
      </c>
    </row>
    <row r="291" spans="1:1" x14ac:dyDescent="0.25">
      <c r="A291" t="s">
        <v>389</v>
      </c>
    </row>
    <row r="292" spans="1:1" x14ac:dyDescent="0.25">
      <c r="A292" t="s">
        <v>390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topLeftCell="A43" workbookViewId="0">
      <selection activeCell="D55" sqref="D55"/>
    </sheetView>
  </sheetViews>
  <sheetFormatPr defaultRowHeight="15" x14ac:dyDescent="0.25"/>
  <sheetData>
    <row r="1" spans="1:1" x14ac:dyDescent="0.25">
      <c r="A1" t="s">
        <v>333</v>
      </c>
    </row>
    <row r="2" spans="1:1" x14ac:dyDescent="0.25">
      <c r="A2" t="s">
        <v>334</v>
      </c>
    </row>
    <row r="4" spans="1:1" x14ac:dyDescent="0.25">
      <c r="A4" t="s">
        <v>391</v>
      </c>
    </row>
    <row r="6" spans="1:1" x14ac:dyDescent="0.25">
      <c r="A6" t="s">
        <v>392</v>
      </c>
    </row>
    <row r="7" spans="1:1" x14ac:dyDescent="0.25">
      <c r="A7" t="s">
        <v>393</v>
      </c>
    </row>
    <row r="9" spans="1:1" x14ac:dyDescent="0.25">
      <c r="A9" t="s">
        <v>394</v>
      </c>
    </row>
    <row r="10" spans="1:1" x14ac:dyDescent="0.25">
      <c r="A10" t="s">
        <v>395</v>
      </c>
    </row>
    <row r="11" spans="1:1" x14ac:dyDescent="0.25">
      <c r="A11" t="s">
        <v>396</v>
      </c>
    </row>
    <row r="13" spans="1:1" x14ac:dyDescent="0.25">
      <c r="A13" t="s">
        <v>397</v>
      </c>
    </row>
    <row r="14" spans="1:1" x14ac:dyDescent="0.25">
      <c r="A14" t="s">
        <v>398</v>
      </c>
    </row>
    <row r="18" spans="1:1" x14ac:dyDescent="0.25">
      <c r="A18" t="s">
        <v>339</v>
      </c>
    </row>
    <row r="19" spans="1:1" x14ac:dyDescent="0.25">
      <c r="A19" t="s">
        <v>340</v>
      </c>
    </row>
    <row r="21" spans="1:1" x14ac:dyDescent="0.25">
      <c r="A21" t="s">
        <v>399</v>
      </c>
    </row>
    <row r="22" spans="1:1" x14ac:dyDescent="0.25">
      <c r="A22" t="s">
        <v>400</v>
      </c>
    </row>
    <row r="23" spans="1:1" x14ac:dyDescent="0.25">
      <c r="A23" t="s">
        <v>401</v>
      </c>
    </row>
    <row r="25" spans="1:1" x14ac:dyDescent="0.25">
      <c r="A25" t="s">
        <v>402</v>
      </c>
    </row>
    <row r="26" spans="1:1" x14ac:dyDescent="0.25">
      <c r="A26" t="s">
        <v>403</v>
      </c>
    </row>
    <row r="28" spans="1:1" x14ac:dyDescent="0.25">
      <c r="A28" t="s">
        <v>404</v>
      </c>
    </row>
    <row r="29" spans="1:1" x14ac:dyDescent="0.25">
      <c r="A29" t="s">
        <v>405</v>
      </c>
    </row>
    <row r="30" spans="1:1" x14ac:dyDescent="0.25">
      <c r="A30" t="s">
        <v>406</v>
      </c>
    </row>
    <row r="32" spans="1:1" x14ac:dyDescent="0.25">
      <c r="A32" t="s">
        <v>407</v>
      </c>
    </row>
    <row r="33" spans="1:1" x14ac:dyDescent="0.25">
      <c r="A33" t="s">
        <v>408</v>
      </c>
    </row>
    <row r="35" spans="1:1" x14ac:dyDescent="0.25">
      <c r="A35" t="s">
        <v>409</v>
      </c>
    </row>
    <row r="36" spans="1:1" x14ac:dyDescent="0.25">
      <c r="A36" t="s">
        <v>410</v>
      </c>
    </row>
    <row r="37" spans="1:1" x14ac:dyDescent="0.25">
      <c r="A37" t="s">
        <v>411</v>
      </c>
    </row>
    <row r="39" spans="1:1" x14ac:dyDescent="0.25">
      <c r="A39" t="s">
        <v>412</v>
      </c>
    </row>
    <row r="40" spans="1:1" x14ac:dyDescent="0.25">
      <c r="A40" t="s">
        <v>413</v>
      </c>
    </row>
    <row r="42" spans="1:1" x14ac:dyDescent="0.25">
      <c r="A42" t="s">
        <v>414</v>
      </c>
    </row>
    <row r="43" spans="1:1" x14ac:dyDescent="0.25">
      <c r="A43" t="s">
        <v>415</v>
      </c>
    </row>
    <row r="44" spans="1:1" x14ac:dyDescent="0.25">
      <c r="A44" t="s">
        <v>416</v>
      </c>
    </row>
    <row r="46" spans="1:1" x14ac:dyDescent="0.25">
      <c r="A46" t="s">
        <v>417</v>
      </c>
    </row>
    <row r="47" spans="1:1" x14ac:dyDescent="0.25">
      <c r="A47" t="s">
        <v>418</v>
      </c>
    </row>
    <row r="50" spans="1:1" x14ac:dyDescent="0.25">
      <c r="A50" t="s">
        <v>419</v>
      </c>
    </row>
    <row r="51" spans="1:1" x14ac:dyDescent="0.25">
      <c r="A51" t="s">
        <v>420</v>
      </c>
    </row>
    <row r="52" spans="1:1" x14ac:dyDescent="0.25">
      <c r="A52" t="s">
        <v>421</v>
      </c>
    </row>
    <row r="54" spans="1:1" x14ac:dyDescent="0.25">
      <c r="A54" t="s">
        <v>422</v>
      </c>
    </row>
    <row r="55" spans="1:1" x14ac:dyDescent="0.25">
      <c r="A55" t="s">
        <v>423</v>
      </c>
    </row>
    <row r="57" spans="1:1" x14ac:dyDescent="0.25">
      <c r="A57" t="s">
        <v>424</v>
      </c>
    </row>
    <row r="58" spans="1:1" x14ac:dyDescent="0.25">
      <c r="A58" t="s">
        <v>425</v>
      </c>
    </row>
    <row r="59" spans="1:1" x14ac:dyDescent="0.25">
      <c r="A59" t="s">
        <v>426</v>
      </c>
    </row>
    <row r="61" spans="1:1" x14ac:dyDescent="0.25">
      <c r="A61" t="s">
        <v>427</v>
      </c>
    </row>
    <row r="62" spans="1:1" x14ac:dyDescent="0.25">
      <c r="A62" t="s">
        <v>428</v>
      </c>
    </row>
    <row r="64" spans="1:1" x14ac:dyDescent="0.25">
      <c r="A64" t="s">
        <v>429</v>
      </c>
    </row>
    <row r="65" spans="1:1" x14ac:dyDescent="0.25">
      <c r="A65" t="s">
        <v>430</v>
      </c>
    </row>
    <row r="66" spans="1:1" x14ac:dyDescent="0.25">
      <c r="A66" t="s">
        <v>431</v>
      </c>
    </row>
    <row r="68" spans="1:1" x14ac:dyDescent="0.25">
      <c r="A68" t="s">
        <v>432</v>
      </c>
    </row>
    <row r="69" spans="1:1" x14ac:dyDescent="0.25">
      <c r="A69" t="s">
        <v>433</v>
      </c>
    </row>
    <row r="71" spans="1:1" x14ac:dyDescent="0.25">
      <c r="A71" t="s">
        <v>434</v>
      </c>
    </row>
    <row r="72" spans="1:1" x14ac:dyDescent="0.25">
      <c r="A72" t="s">
        <v>435</v>
      </c>
    </row>
    <row r="73" spans="1:1" x14ac:dyDescent="0.25">
      <c r="A73" t="s">
        <v>436</v>
      </c>
    </row>
    <row r="75" spans="1:1" x14ac:dyDescent="0.25">
      <c r="A75" t="s">
        <v>437</v>
      </c>
    </row>
    <row r="76" spans="1:1" x14ac:dyDescent="0.25">
      <c r="A76" t="s">
        <v>438</v>
      </c>
    </row>
    <row r="78" spans="1:1" x14ac:dyDescent="0.25">
      <c r="A78" t="s">
        <v>439</v>
      </c>
    </row>
    <row r="79" spans="1:1" x14ac:dyDescent="0.25">
      <c r="A79" t="s">
        <v>440</v>
      </c>
    </row>
    <row r="80" spans="1:1" x14ac:dyDescent="0.25">
      <c r="A80" t="s">
        <v>441</v>
      </c>
    </row>
    <row r="82" spans="1:1" x14ac:dyDescent="0.25">
      <c r="A82" t="s">
        <v>442</v>
      </c>
    </row>
    <row r="83" spans="1:1" x14ac:dyDescent="0.25">
      <c r="A83" t="s">
        <v>443</v>
      </c>
    </row>
    <row r="85" spans="1:1" x14ac:dyDescent="0.25">
      <c r="A85" t="s">
        <v>444</v>
      </c>
    </row>
    <row r="86" spans="1:1" x14ac:dyDescent="0.25">
      <c r="A86" t="s">
        <v>445</v>
      </c>
    </row>
    <row r="87" spans="1:1" x14ac:dyDescent="0.25">
      <c r="A87" t="s">
        <v>446</v>
      </c>
    </row>
    <row r="89" spans="1:1" x14ac:dyDescent="0.25">
      <c r="A89" t="s">
        <v>447</v>
      </c>
    </row>
    <row r="90" spans="1:1" x14ac:dyDescent="0.25">
      <c r="A90" t="s">
        <v>448</v>
      </c>
    </row>
    <row r="92" spans="1:1" x14ac:dyDescent="0.25">
      <c r="A92" t="s">
        <v>449</v>
      </c>
    </row>
    <row r="93" spans="1:1" x14ac:dyDescent="0.25">
      <c r="A93" t="s">
        <v>450</v>
      </c>
    </row>
    <row r="94" spans="1:1" x14ac:dyDescent="0.25">
      <c r="A94" t="s">
        <v>451</v>
      </c>
    </row>
    <row r="96" spans="1:1" x14ac:dyDescent="0.25">
      <c r="A96" t="s">
        <v>452</v>
      </c>
    </row>
    <row r="97" spans="1:1" x14ac:dyDescent="0.25">
      <c r="A97" t="s">
        <v>453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zoomScale="85" zoomScaleNormal="85" workbookViewId="0">
      <selection activeCell="E6" sqref="E6"/>
    </sheetView>
  </sheetViews>
  <sheetFormatPr defaultRowHeight="15" x14ac:dyDescent="0.25"/>
  <cols>
    <col min="1" max="1" width="10.140625" style="4" bestFit="1" customWidth="1"/>
    <col min="2" max="2" width="11.140625" style="4" bestFit="1" customWidth="1"/>
    <col min="3" max="3" width="10.42578125" style="4" bestFit="1" customWidth="1"/>
    <col min="4" max="4" width="9.140625" style="4" bestFit="1" customWidth="1"/>
    <col min="5" max="6" width="12.5703125" style="4" bestFit="1" customWidth="1"/>
    <col min="7" max="7" width="11.140625" style="4" bestFit="1" customWidth="1"/>
    <col min="8" max="8" width="12.5703125" style="4" bestFit="1" customWidth="1"/>
    <col min="9" max="9" width="9.140625" bestFit="1" customWidth="1"/>
    <col min="10" max="10" width="18.7109375" bestFit="1" customWidth="1"/>
    <col min="11" max="11" width="7.42578125" bestFit="1" customWidth="1"/>
    <col min="12" max="12" width="8.5703125" bestFit="1" customWidth="1"/>
    <col min="13" max="14" width="13.42578125" bestFit="1" customWidth="1"/>
    <col min="15" max="15" width="10.28515625" bestFit="1" customWidth="1"/>
    <col min="16" max="16" width="11.7109375" bestFit="1" customWidth="1"/>
    <col min="17" max="17" width="12.140625" bestFit="1" customWidth="1"/>
    <col min="18" max="18" width="13.5703125" bestFit="1" customWidth="1"/>
    <col min="19" max="19" width="14.7109375" bestFit="1" customWidth="1"/>
    <col min="20" max="20" width="18.42578125" bestFit="1" customWidth="1"/>
    <col min="21" max="21" width="16.5703125" bestFit="1" customWidth="1"/>
    <col min="22" max="22" width="18.5703125" bestFit="1" customWidth="1"/>
    <col min="23" max="23" width="8.42578125" bestFit="1" customWidth="1"/>
    <col min="24" max="24" width="4.28515625" bestFit="1" customWidth="1"/>
    <col min="25" max="25" width="9.28515625" bestFit="1" customWidth="1"/>
    <col min="26" max="26" width="15.42578125" bestFit="1" customWidth="1"/>
    <col min="27" max="27" width="6.85546875" bestFit="1" customWidth="1"/>
    <col min="28" max="28" width="8.85546875" bestFit="1" customWidth="1"/>
    <col min="29" max="29" width="10.28515625" bestFit="1" customWidth="1"/>
    <col min="30" max="30" width="8.42578125" bestFit="1" customWidth="1"/>
    <col min="32" max="32" width="8.140625" bestFit="1" customWidth="1"/>
    <col min="33" max="33" width="12" bestFit="1" customWidth="1"/>
    <col min="34" max="34" width="12.42578125" bestFit="1" customWidth="1"/>
    <col min="35" max="35" width="10.28515625" bestFit="1" customWidth="1"/>
    <col min="36" max="36" width="10.140625" bestFit="1" customWidth="1"/>
    <col min="37" max="37" width="11.140625" bestFit="1" customWidth="1"/>
    <col min="38" max="38" width="11" bestFit="1" customWidth="1"/>
    <col min="39" max="39" width="9.7109375" bestFit="1" customWidth="1"/>
    <col min="40" max="40" width="10.42578125" bestFit="1" customWidth="1"/>
    <col min="41" max="41" width="7" bestFit="1" customWidth="1"/>
    <col min="42" max="42" width="15.42578125" bestFit="1" customWidth="1"/>
    <col min="43" max="43" width="8.28515625" bestFit="1" customWidth="1"/>
    <col min="44" max="44" width="15.42578125" bestFit="1" customWidth="1"/>
    <col min="45" max="45" width="11.5703125" bestFit="1" customWidth="1"/>
    <col min="46" max="46" width="8.28515625" bestFit="1" customWidth="1"/>
    <col min="47" max="47" width="8.85546875" bestFit="1" customWidth="1"/>
    <col min="48" max="48" width="9.85546875" bestFit="1" customWidth="1"/>
    <col min="49" max="49" width="10.42578125" bestFit="1" customWidth="1"/>
    <col min="50" max="50" width="7" bestFit="1" customWidth="1"/>
    <col min="51" max="51" width="31.42578125" bestFit="1" customWidth="1"/>
    <col min="52" max="52" width="9.85546875" bestFit="1" customWidth="1"/>
    <col min="53" max="53" width="10.42578125" bestFit="1" customWidth="1"/>
    <col min="54" max="54" width="13.140625" bestFit="1" customWidth="1"/>
    <col min="55" max="55" width="5.85546875" bestFit="1" customWidth="1"/>
    <col min="56" max="56" width="4.85546875" bestFit="1" customWidth="1"/>
    <col min="57" max="57" width="5.85546875" bestFit="1" customWidth="1"/>
    <col min="58" max="58" width="4.85546875" bestFit="1" customWidth="1"/>
    <col min="59" max="59" width="6" bestFit="1" customWidth="1"/>
    <col min="60" max="60" width="13" bestFit="1" customWidth="1"/>
    <col min="61" max="61" width="10.7109375" bestFit="1" customWidth="1"/>
    <col min="62" max="62" width="17.7109375" bestFit="1" customWidth="1"/>
    <col min="63" max="63" width="13" bestFit="1" customWidth="1"/>
    <col min="64" max="64" width="11.5703125" bestFit="1" customWidth="1"/>
    <col min="65" max="65" width="13.7109375" bestFit="1" customWidth="1"/>
    <col min="66" max="66" width="17.85546875" bestFit="1" customWidth="1"/>
    <col min="67" max="67" width="10.85546875" bestFit="1" customWidth="1"/>
    <col min="68" max="68" width="10.7109375" bestFit="1" customWidth="1"/>
    <col min="69" max="69" width="6.42578125" bestFit="1" customWidth="1"/>
    <col min="70" max="70" width="6.140625" bestFit="1" customWidth="1"/>
    <col min="71" max="71" width="13.42578125" bestFit="1" customWidth="1"/>
    <col min="72" max="72" width="6.5703125" bestFit="1" customWidth="1"/>
  </cols>
  <sheetData>
    <row r="1" spans="1:72" x14ac:dyDescent="0.25">
      <c r="A1" s="4" t="s">
        <v>459</v>
      </c>
      <c r="B1" s="4" t="s">
        <v>460</v>
      </c>
      <c r="C1" s="4" t="s">
        <v>461</v>
      </c>
      <c r="D1" s="4" t="s">
        <v>462</v>
      </c>
      <c r="E1" s="4" t="s">
        <v>32</v>
      </c>
      <c r="F1" s="4" t="s">
        <v>33</v>
      </c>
      <c r="G1" s="4" t="s">
        <v>36</v>
      </c>
      <c r="H1" s="4" t="s">
        <v>37</v>
      </c>
      <c r="I1" t="s">
        <v>463</v>
      </c>
      <c r="J1" t="s">
        <v>464</v>
      </c>
      <c r="K1" t="s">
        <v>465</v>
      </c>
      <c r="L1" t="s">
        <v>466</v>
      </c>
      <c r="M1" t="s">
        <v>467</v>
      </c>
      <c r="N1" t="s">
        <v>468</v>
      </c>
      <c r="O1" t="s">
        <v>469</v>
      </c>
      <c r="P1" t="s">
        <v>470</v>
      </c>
      <c r="Q1" t="s">
        <v>471</v>
      </c>
      <c r="R1" t="s">
        <v>472</v>
      </c>
      <c r="S1" t="s">
        <v>473</v>
      </c>
      <c r="T1" t="s">
        <v>474</v>
      </c>
      <c r="U1" t="s">
        <v>475</v>
      </c>
      <c r="V1" t="s">
        <v>476</v>
      </c>
      <c r="W1" t="s">
        <v>477</v>
      </c>
      <c r="X1" t="s">
        <v>478</v>
      </c>
      <c r="Y1" t="s">
        <v>479</v>
      </c>
      <c r="Z1" t="s">
        <v>30</v>
      </c>
      <c r="AA1" t="s">
        <v>31</v>
      </c>
      <c r="AB1" t="s">
        <v>459</v>
      </c>
      <c r="AC1" t="s">
        <v>461</v>
      </c>
      <c r="AD1" t="s">
        <v>460</v>
      </c>
      <c r="AE1" t="s">
        <v>462</v>
      </c>
      <c r="AF1" t="s">
        <v>480</v>
      </c>
      <c r="AG1" t="s">
        <v>481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482</v>
      </c>
      <c r="AN1" t="s">
        <v>37</v>
      </c>
      <c r="AO1" t="s">
        <v>483</v>
      </c>
      <c r="AP1" t="s">
        <v>484</v>
      </c>
      <c r="AQ1" t="s">
        <v>485</v>
      </c>
      <c r="AR1" t="s">
        <v>486</v>
      </c>
      <c r="AS1" t="s">
        <v>487</v>
      </c>
      <c r="AT1" t="s">
        <v>488</v>
      </c>
      <c r="AU1" t="s">
        <v>489</v>
      </c>
      <c r="AV1" t="s">
        <v>490</v>
      </c>
      <c r="AW1" t="s">
        <v>491</v>
      </c>
      <c r="AX1" t="s">
        <v>492</v>
      </c>
      <c r="AY1" t="s">
        <v>493</v>
      </c>
      <c r="AZ1" t="s">
        <v>494</v>
      </c>
      <c r="BA1" t="s">
        <v>495</v>
      </c>
      <c r="BB1" t="s">
        <v>496</v>
      </c>
      <c r="BC1" t="s">
        <v>497</v>
      </c>
      <c r="BD1" t="s">
        <v>498</v>
      </c>
      <c r="BE1" t="s">
        <v>499</v>
      </c>
      <c r="BF1" t="s">
        <v>500</v>
      </c>
      <c r="BG1" t="s">
        <v>501</v>
      </c>
      <c r="BH1" t="s">
        <v>502</v>
      </c>
      <c r="BI1" t="s">
        <v>503</v>
      </c>
      <c r="BJ1" t="s">
        <v>504</v>
      </c>
      <c r="BK1" t="s">
        <v>505</v>
      </c>
      <c r="BL1" t="s">
        <v>506</v>
      </c>
      <c r="BM1" t="s">
        <v>507</v>
      </c>
      <c r="BN1" t="s">
        <v>508</v>
      </c>
      <c r="BO1" t="s">
        <v>509</v>
      </c>
      <c r="BP1" t="s">
        <v>510</v>
      </c>
      <c r="BQ1" t="s">
        <v>511</v>
      </c>
      <c r="BR1" t="s">
        <v>512</v>
      </c>
      <c r="BS1" t="s">
        <v>513</v>
      </c>
      <c r="BT1" t="s">
        <v>514</v>
      </c>
    </row>
    <row r="2" spans="1:72" x14ac:dyDescent="0.25">
      <c r="A2" s="4">
        <v>43154</v>
      </c>
      <c r="B2" s="4">
        <v>476268</v>
      </c>
      <c r="C2" s="4">
        <v>0</v>
      </c>
      <c r="D2" s="4">
        <v>0</v>
      </c>
      <c r="E2" s="4">
        <v>1257640</v>
      </c>
      <c r="F2" s="4">
        <v>1232487.2</v>
      </c>
      <c r="G2" s="4">
        <v>25152.799999999999</v>
      </c>
      <c r="H2" s="4">
        <v>1232487.2</v>
      </c>
      <c r="I2">
        <v>1411020</v>
      </c>
      <c r="J2" t="s">
        <v>515</v>
      </c>
      <c r="K2">
        <v>0</v>
      </c>
      <c r="L2" t="s">
        <v>516</v>
      </c>
      <c r="M2">
        <v>1003</v>
      </c>
      <c r="N2" t="s">
        <v>517</v>
      </c>
      <c r="O2">
        <v>1007</v>
      </c>
      <c r="P2" t="s">
        <v>518</v>
      </c>
      <c r="Q2">
        <v>1007</v>
      </c>
      <c r="R2">
        <v>1000</v>
      </c>
      <c r="S2">
        <v>0</v>
      </c>
      <c r="T2">
        <v>1002</v>
      </c>
      <c r="U2">
        <v>1000</v>
      </c>
      <c r="V2">
        <v>1042</v>
      </c>
      <c r="W2" t="s">
        <v>519</v>
      </c>
      <c r="X2" t="s">
        <v>17</v>
      </c>
      <c r="Y2">
        <v>1</v>
      </c>
      <c r="Z2" s="1">
        <v>43082.793749999997</v>
      </c>
      <c r="AA2">
        <v>180912</v>
      </c>
      <c r="AB2">
        <v>43154</v>
      </c>
      <c r="AC2">
        <v>0</v>
      </c>
      <c r="AD2">
        <v>476268</v>
      </c>
      <c r="AE2">
        <v>0</v>
      </c>
      <c r="AF2">
        <v>0</v>
      </c>
      <c r="AG2">
        <v>0</v>
      </c>
      <c r="AH2">
        <v>1257640</v>
      </c>
      <c r="AI2">
        <v>1232487.2</v>
      </c>
      <c r="AJ2">
        <v>0</v>
      </c>
      <c r="AK2">
        <v>0</v>
      </c>
      <c r="AL2">
        <v>25152.799999999999</v>
      </c>
      <c r="AM2">
        <v>0</v>
      </c>
      <c r="AN2">
        <v>1232487.2</v>
      </c>
      <c r="AO2">
        <v>1</v>
      </c>
      <c r="AP2" s="1">
        <v>43083.461805555555</v>
      </c>
      <c r="AQ2">
        <v>1</v>
      </c>
      <c r="AR2" s="1">
        <v>43082.793749999997</v>
      </c>
      <c r="AS2" t="s">
        <v>518</v>
      </c>
      <c r="AT2">
        <v>0</v>
      </c>
      <c r="AU2" t="s">
        <v>518</v>
      </c>
      <c r="AV2">
        <v>0</v>
      </c>
      <c r="AW2" t="s">
        <v>518</v>
      </c>
      <c r="AX2" t="s">
        <v>518</v>
      </c>
      <c r="AY2" t="s">
        <v>520</v>
      </c>
      <c r="AZ2">
        <v>1232487.2</v>
      </c>
      <c r="BA2">
        <v>0</v>
      </c>
      <c r="BB2" t="s">
        <v>518</v>
      </c>
      <c r="BC2" t="s">
        <v>518</v>
      </c>
      <c r="BD2" t="s">
        <v>518</v>
      </c>
      <c r="BE2" t="s">
        <v>518</v>
      </c>
      <c r="BF2" t="s">
        <v>518</v>
      </c>
      <c r="BG2" t="s">
        <v>518</v>
      </c>
      <c r="BH2" t="s">
        <v>518</v>
      </c>
      <c r="BI2">
        <v>0</v>
      </c>
      <c r="BJ2">
        <v>0</v>
      </c>
      <c r="BK2">
        <v>0</v>
      </c>
      <c r="BL2">
        <v>0</v>
      </c>
      <c r="BM2">
        <v>0</v>
      </c>
      <c r="BN2" t="s">
        <v>518</v>
      </c>
      <c r="BO2" t="s">
        <v>518</v>
      </c>
      <c r="BP2" t="s">
        <v>518</v>
      </c>
      <c r="BQ2" t="s">
        <v>518</v>
      </c>
      <c r="BR2" t="s">
        <v>518</v>
      </c>
      <c r="BS2" t="s">
        <v>518</v>
      </c>
      <c r="BT2">
        <v>0</v>
      </c>
    </row>
    <row r="5" spans="1:72" x14ac:dyDescent="0.25">
      <c r="E5" s="4">
        <v>1232188.46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65"/>
  <sheetViews>
    <sheetView zoomScale="85" zoomScaleNormal="85" workbookViewId="0">
      <selection activeCell="C15" sqref="C15"/>
    </sheetView>
  </sheetViews>
  <sheetFormatPr defaultRowHeight="15" x14ac:dyDescent="0.25"/>
  <cols>
    <col min="1" max="1" width="12.42578125" bestFit="1" customWidth="1"/>
    <col min="2" max="2" width="19.28515625" bestFit="1" customWidth="1"/>
    <col min="3" max="3" width="7.42578125" bestFit="1" customWidth="1"/>
    <col min="4" max="4" width="13.5703125" bestFit="1" customWidth="1"/>
    <col min="6" max="6" width="11.85546875" bestFit="1" customWidth="1"/>
    <col min="7" max="7" width="12.42578125" bestFit="1" customWidth="1"/>
    <col min="8" max="8" width="14.42578125" bestFit="1" customWidth="1"/>
    <col min="9" max="9" width="16.5703125" bestFit="1" customWidth="1"/>
    <col min="10" max="10" width="18.5703125" bestFit="1" customWidth="1"/>
    <col min="11" max="11" width="5.28515625" bestFit="1" customWidth="1"/>
    <col min="12" max="12" width="5.7109375" bestFit="1" customWidth="1"/>
    <col min="13" max="13" width="5.5703125" bestFit="1" customWidth="1"/>
    <col min="14" max="14" width="7" bestFit="1" customWidth="1"/>
    <col min="15" max="15" width="6.85546875" bestFit="1" customWidth="1"/>
    <col min="16" max="16" width="15.42578125" bestFit="1" customWidth="1"/>
    <col min="17" max="17" width="8.42578125" bestFit="1" customWidth="1"/>
    <col min="18" max="19" width="15.42578125" bestFit="1" customWidth="1"/>
    <col min="20" max="20" width="8.85546875" bestFit="1" customWidth="1"/>
    <col min="21" max="21" width="8.42578125" bestFit="1" customWidth="1"/>
    <col min="22" max="22" width="9.85546875" bestFit="1" customWidth="1"/>
    <col min="23" max="23" width="9.140625" bestFit="1" customWidth="1"/>
    <col min="24" max="24" width="15.42578125" bestFit="1" customWidth="1"/>
    <col min="25" max="25" width="8.42578125" bestFit="1" customWidth="1"/>
    <col min="26" max="26" width="8.85546875" bestFit="1" customWidth="1"/>
    <col min="27" max="27" width="7" bestFit="1" customWidth="1"/>
    <col min="28" max="28" width="15.42578125" bestFit="1" customWidth="1"/>
    <col min="29" max="29" width="8.42578125" bestFit="1" customWidth="1"/>
    <col min="30" max="30" width="8.85546875" bestFit="1" customWidth="1"/>
    <col min="32" max="32" width="15.42578125" bestFit="1" customWidth="1"/>
    <col min="33" max="33" width="17.42578125" bestFit="1" customWidth="1"/>
    <col min="34" max="34" width="15.42578125" customWidth="1"/>
    <col min="35" max="35" width="9.85546875" bestFit="1" customWidth="1"/>
    <col min="36" max="36" width="15.42578125" bestFit="1" customWidth="1"/>
    <col min="37" max="37" width="10.85546875" bestFit="1" customWidth="1"/>
    <col min="38" max="38" width="13.28515625" bestFit="1" customWidth="1"/>
    <col min="39" max="39" width="7.140625" bestFit="1" customWidth="1"/>
    <col min="40" max="40" width="15.42578125" bestFit="1" customWidth="1"/>
    <col min="41" max="41" width="13.28515625" bestFit="1" customWidth="1"/>
    <col min="42" max="42" width="13.85546875" bestFit="1" customWidth="1"/>
    <col min="43" max="43" width="12.7109375" bestFit="1" customWidth="1"/>
    <col min="44" max="44" width="12.42578125" bestFit="1" customWidth="1"/>
    <col min="45" max="45" width="11.7109375" bestFit="1" customWidth="1"/>
    <col min="46" max="46" width="17.5703125" bestFit="1" customWidth="1"/>
  </cols>
  <sheetData>
    <row r="1" spans="1:72" x14ac:dyDescent="0.25">
      <c r="A1" t="s">
        <v>848</v>
      </c>
    </row>
    <row r="2" spans="1:72" x14ac:dyDescent="0.25">
      <c r="A2" t="s">
        <v>463</v>
      </c>
      <c r="B2" t="s">
        <v>464</v>
      </c>
      <c r="C2" t="s">
        <v>465</v>
      </c>
      <c r="D2" t="s">
        <v>466</v>
      </c>
      <c r="E2" t="s">
        <v>467</v>
      </c>
      <c r="F2" t="s">
        <v>468</v>
      </c>
      <c r="G2" t="s">
        <v>469</v>
      </c>
      <c r="H2" t="s">
        <v>470</v>
      </c>
      <c r="I2" t="s">
        <v>471</v>
      </c>
      <c r="J2" t="s">
        <v>472</v>
      </c>
      <c r="K2" t="s">
        <v>473</v>
      </c>
      <c r="L2" t="s">
        <v>474</v>
      </c>
      <c r="M2" t="s">
        <v>475</v>
      </c>
      <c r="N2" t="s">
        <v>476</v>
      </c>
      <c r="O2" t="s">
        <v>477</v>
      </c>
      <c r="P2" t="s">
        <v>478</v>
      </c>
      <c r="Q2" t="s">
        <v>479</v>
      </c>
      <c r="R2" t="s">
        <v>30</v>
      </c>
      <c r="S2" t="s">
        <v>31</v>
      </c>
      <c r="T2" t="s">
        <v>459</v>
      </c>
      <c r="U2" t="s">
        <v>461</v>
      </c>
      <c r="V2" t="s">
        <v>460</v>
      </c>
      <c r="W2" t="s">
        <v>462</v>
      </c>
      <c r="X2" t="s">
        <v>480</v>
      </c>
      <c r="Y2" t="s">
        <v>481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482</v>
      </c>
      <c r="AF2" t="s">
        <v>37</v>
      </c>
      <c r="AG2" t="s">
        <v>483</v>
      </c>
      <c r="AH2" t="s">
        <v>484</v>
      </c>
      <c r="AI2" t="s">
        <v>485</v>
      </c>
      <c r="AJ2" t="s">
        <v>486</v>
      </c>
      <c r="AK2" t="s">
        <v>487</v>
      </c>
      <c r="AL2" t="s">
        <v>488</v>
      </c>
      <c r="AM2" t="s">
        <v>489</v>
      </c>
      <c r="AN2" t="s">
        <v>490</v>
      </c>
      <c r="AO2" t="s">
        <v>491</v>
      </c>
      <c r="AP2" t="s">
        <v>492</v>
      </c>
      <c r="AQ2" t="s">
        <v>493</v>
      </c>
      <c r="AR2" t="s">
        <v>494</v>
      </c>
      <c r="AS2" t="s">
        <v>495</v>
      </c>
      <c r="AT2" t="s">
        <v>496</v>
      </c>
      <c r="AU2" t="s">
        <v>497</v>
      </c>
      <c r="AV2" t="s">
        <v>498</v>
      </c>
      <c r="AW2" t="s">
        <v>499</v>
      </c>
      <c r="AX2" t="s">
        <v>500</v>
      </c>
      <c r="AY2" t="s">
        <v>501</v>
      </c>
      <c r="AZ2" t="s">
        <v>502</v>
      </c>
      <c r="BA2" t="s">
        <v>503</v>
      </c>
      <c r="BB2" t="s">
        <v>504</v>
      </c>
      <c r="BC2" t="s">
        <v>505</v>
      </c>
      <c r="BD2" t="s">
        <v>506</v>
      </c>
      <c r="BE2" t="s">
        <v>507</v>
      </c>
      <c r="BF2" t="s">
        <v>508</v>
      </c>
      <c r="BG2" t="s">
        <v>509</v>
      </c>
      <c r="BH2" t="s">
        <v>510</v>
      </c>
      <c r="BI2" t="s">
        <v>511</v>
      </c>
      <c r="BJ2" t="s">
        <v>512</v>
      </c>
      <c r="BK2" t="s">
        <v>513</v>
      </c>
      <c r="BL2" t="s">
        <v>514</v>
      </c>
    </row>
    <row r="3" spans="1:72" x14ac:dyDescent="0.25">
      <c r="A3">
        <v>1411020</v>
      </c>
      <c r="B3" t="s">
        <v>515</v>
      </c>
      <c r="C3">
        <v>0</v>
      </c>
      <c r="D3" t="s">
        <v>516</v>
      </c>
      <c r="E3">
        <v>1003</v>
      </c>
      <c r="F3" t="s">
        <v>517</v>
      </c>
      <c r="G3">
        <v>1007</v>
      </c>
      <c r="H3" t="s">
        <v>518</v>
      </c>
      <c r="I3">
        <v>1007</v>
      </c>
      <c r="J3">
        <v>1000</v>
      </c>
      <c r="K3">
        <v>0</v>
      </c>
      <c r="L3">
        <v>1002</v>
      </c>
      <c r="M3">
        <v>1000</v>
      </c>
      <c r="N3">
        <v>1042</v>
      </c>
      <c r="O3" t="s">
        <v>519</v>
      </c>
      <c r="P3" t="s">
        <v>17</v>
      </c>
      <c r="Q3">
        <v>1</v>
      </c>
      <c r="R3" s="1">
        <v>43082.793749999997</v>
      </c>
      <c r="S3">
        <v>180912</v>
      </c>
      <c r="T3">
        <v>43154</v>
      </c>
      <c r="U3">
        <v>0</v>
      </c>
      <c r="V3">
        <v>476268</v>
      </c>
      <c r="W3">
        <v>0</v>
      </c>
      <c r="X3">
        <v>0</v>
      </c>
      <c r="Y3">
        <v>0</v>
      </c>
      <c r="Z3">
        <v>1257640</v>
      </c>
      <c r="AA3">
        <v>1232487.2</v>
      </c>
      <c r="AB3">
        <v>0</v>
      </c>
      <c r="AC3">
        <v>0</v>
      </c>
      <c r="AD3">
        <v>25152.799999999999</v>
      </c>
      <c r="AE3">
        <v>0</v>
      </c>
      <c r="AF3">
        <v>1232487.2</v>
      </c>
      <c r="AG3">
        <v>1</v>
      </c>
      <c r="AH3" s="1">
        <v>43083.461805555555</v>
      </c>
      <c r="AI3">
        <v>1</v>
      </c>
      <c r="AJ3" s="1">
        <v>43082.793749999997</v>
      </c>
      <c r="AK3" t="s">
        <v>518</v>
      </c>
      <c r="AL3">
        <v>0</v>
      </c>
      <c r="AM3" t="s">
        <v>518</v>
      </c>
      <c r="AN3">
        <v>0</v>
      </c>
      <c r="AO3" t="s">
        <v>518</v>
      </c>
      <c r="AP3" t="s">
        <v>518</v>
      </c>
      <c r="AQ3" t="s">
        <v>520</v>
      </c>
      <c r="AR3">
        <v>1232487.2</v>
      </c>
      <c r="AS3">
        <v>0</v>
      </c>
      <c r="AT3" t="s">
        <v>518</v>
      </c>
      <c r="AU3" t="s">
        <v>518</v>
      </c>
      <c r="AV3" t="s">
        <v>518</v>
      </c>
      <c r="AW3" t="s">
        <v>518</v>
      </c>
      <c r="AX3" t="s">
        <v>518</v>
      </c>
      <c r="AY3" t="s">
        <v>518</v>
      </c>
      <c r="AZ3" t="s">
        <v>518</v>
      </c>
      <c r="BA3">
        <v>0</v>
      </c>
      <c r="BB3">
        <v>0</v>
      </c>
      <c r="BC3">
        <v>0</v>
      </c>
      <c r="BD3">
        <v>0</v>
      </c>
      <c r="BE3">
        <v>0</v>
      </c>
      <c r="BF3" t="s">
        <v>518</v>
      </c>
      <c r="BG3" t="s">
        <v>518</v>
      </c>
      <c r="BH3" t="s">
        <v>518</v>
      </c>
      <c r="BI3" t="s">
        <v>518</v>
      </c>
      <c r="BJ3" t="s">
        <v>518</v>
      </c>
      <c r="BK3" t="s">
        <v>518</v>
      </c>
      <c r="BL3">
        <v>0</v>
      </c>
    </row>
    <row r="6" spans="1:72" x14ac:dyDescent="0.25">
      <c r="A6" t="s">
        <v>463</v>
      </c>
      <c r="B6" t="s">
        <v>464</v>
      </c>
      <c r="C6" t="s">
        <v>465</v>
      </c>
      <c r="D6" t="s">
        <v>472</v>
      </c>
      <c r="E6" t="s">
        <v>467</v>
      </c>
      <c r="F6" t="s">
        <v>795</v>
      </c>
      <c r="G6" t="s">
        <v>796</v>
      </c>
      <c r="H6" t="s">
        <v>797</v>
      </c>
      <c r="I6" t="s">
        <v>798</v>
      </c>
      <c r="J6" t="s">
        <v>799</v>
      </c>
      <c r="K6" t="s">
        <v>800</v>
      </c>
      <c r="L6" t="s">
        <v>475</v>
      </c>
      <c r="M6" t="s">
        <v>476</v>
      </c>
      <c r="N6" t="s">
        <v>801</v>
      </c>
      <c r="O6" t="s">
        <v>521</v>
      </c>
      <c r="P6" t="s">
        <v>7</v>
      </c>
      <c r="Q6" t="s">
        <v>9</v>
      </c>
      <c r="R6" t="s">
        <v>10</v>
      </c>
      <c r="S6" t="s">
        <v>11</v>
      </c>
      <c r="T6" t="s">
        <v>802</v>
      </c>
      <c r="U6" t="s">
        <v>803</v>
      </c>
      <c r="V6" t="s">
        <v>804</v>
      </c>
      <c r="W6" t="s">
        <v>805</v>
      </c>
      <c r="X6" t="s">
        <v>806</v>
      </c>
      <c r="Y6" t="s">
        <v>807</v>
      </c>
      <c r="Z6" t="s">
        <v>808</v>
      </c>
      <c r="AA6" t="s">
        <v>809</v>
      </c>
      <c r="AB6" t="s">
        <v>810</v>
      </c>
      <c r="AC6" t="s">
        <v>811</v>
      </c>
      <c r="AD6" t="s">
        <v>812</v>
      </c>
      <c r="AE6" t="s">
        <v>813</v>
      </c>
      <c r="AF6" t="s">
        <v>814</v>
      </c>
      <c r="AG6" t="s">
        <v>815</v>
      </c>
      <c r="AH6" t="s">
        <v>816</v>
      </c>
      <c r="AI6" t="s">
        <v>817</v>
      </c>
      <c r="AJ6" t="s">
        <v>818</v>
      </c>
      <c r="AK6" t="s">
        <v>492</v>
      </c>
      <c r="AL6" t="s">
        <v>471</v>
      </c>
      <c r="AM6" t="s">
        <v>485</v>
      </c>
      <c r="AN6" t="s">
        <v>486</v>
      </c>
      <c r="AO6" t="s">
        <v>469</v>
      </c>
      <c r="AP6" t="s">
        <v>483</v>
      </c>
      <c r="AQ6" t="s">
        <v>484</v>
      </c>
      <c r="AR6" t="s">
        <v>470</v>
      </c>
      <c r="AS6" t="s">
        <v>488</v>
      </c>
      <c r="AT6" t="s">
        <v>489</v>
      </c>
      <c r="AU6" t="s">
        <v>819</v>
      </c>
      <c r="AV6" t="s">
        <v>820</v>
      </c>
      <c r="AW6" t="s">
        <v>526</v>
      </c>
      <c r="AX6" t="s">
        <v>527</v>
      </c>
      <c r="AY6" t="s">
        <v>821</v>
      </c>
      <c r="AZ6" t="s">
        <v>473</v>
      </c>
      <c r="BA6" t="s">
        <v>822</v>
      </c>
      <c r="BB6" t="s">
        <v>823</v>
      </c>
      <c r="BC6" t="s">
        <v>824</v>
      </c>
      <c r="BD6" t="s">
        <v>825</v>
      </c>
      <c r="BE6" t="s">
        <v>826</v>
      </c>
      <c r="BF6" t="s">
        <v>827</v>
      </c>
      <c r="BG6" t="s">
        <v>828</v>
      </c>
      <c r="BH6" t="s">
        <v>829</v>
      </c>
      <c r="BI6" t="s">
        <v>830</v>
      </c>
      <c r="BJ6" t="s">
        <v>831</v>
      </c>
      <c r="BK6" t="s">
        <v>832</v>
      </c>
      <c r="BL6" t="s">
        <v>833</v>
      </c>
      <c r="BM6" t="s">
        <v>834</v>
      </c>
      <c r="BN6" t="s">
        <v>835</v>
      </c>
      <c r="BO6" t="s">
        <v>836</v>
      </c>
      <c r="BP6" t="s">
        <v>837</v>
      </c>
      <c r="BQ6" t="s">
        <v>838</v>
      </c>
      <c r="BR6" t="s">
        <v>839</v>
      </c>
      <c r="BS6" t="s">
        <v>840</v>
      </c>
      <c r="BT6" t="s">
        <v>841</v>
      </c>
    </row>
    <row r="7" spans="1:72" x14ac:dyDescent="0.25">
      <c r="A7">
        <v>1366821</v>
      </c>
      <c r="B7" t="s">
        <v>842</v>
      </c>
      <c r="C7">
        <v>0</v>
      </c>
      <c r="D7">
        <v>1000</v>
      </c>
      <c r="E7">
        <v>1003</v>
      </c>
      <c r="F7">
        <v>45920</v>
      </c>
      <c r="G7">
        <v>1366820</v>
      </c>
      <c r="H7">
        <v>1144</v>
      </c>
      <c r="I7" t="s">
        <v>518</v>
      </c>
      <c r="J7" t="s">
        <v>518</v>
      </c>
      <c r="K7" t="s">
        <v>518</v>
      </c>
      <c r="L7">
        <v>1010</v>
      </c>
      <c r="M7">
        <v>1012</v>
      </c>
      <c r="N7" t="s">
        <v>843</v>
      </c>
      <c r="O7">
        <v>30</v>
      </c>
      <c r="P7" t="s">
        <v>20</v>
      </c>
      <c r="Q7" t="s">
        <v>844</v>
      </c>
      <c r="R7">
        <v>107263</v>
      </c>
      <c r="S7" s="1">
        <v>43045.470833333333</v>
      </c>
      <c r="T7" t="s">
        <v>518</v>
      </c>
      <c r="U7" t="s">
        <v>518</v>
      </c>
      <c r="V7">
        <v>500</v>
      </c>
      <c r="W7">
        <v>0</v>
      </c>
      <c r="X7" t="s">
        <v>518</v>
      </c>
      <c r="Y7">
        <v>0</v>
      </c>
      <c r="Z7">
        <v>0</v>
      </c>
      <c r="AA7">
        <v>0</v>
      </c>
      <c r="AB7">
        <v>0</v>
      </c>
      <c r="AC7">
        <v>0</v>
      </c>
      <c r="AD7" t="s">
        <v>518</v>
      </c>
      <c r="AE7">
        <v>0</v>
      </c>
      <c r="AF7">
        <v>500</v>
      </c>
      <c r="AG7">
        <v>-2701.26</v>
      </c>
      <c r="AH7">
        <v>3201.26</v>
      </c>
      <c r="AI7">
        <v>0</v>
      </c>
      <c r="AJ7" t="s">
        <v>518</v>
      </c>
      <c r="AK7" t="s">
        <v>518</v>
      </c>
      <c r="AL7">
        <v>23383</v>
      </c>
      <c r="AM7">
        <v>1</v>
      </c>
      <c r="AN7" s="1">
        <v>43071.47152777778</v>
      </c>
      <c r="AO7">
        <v>1054</v>
      </c>
      <c r="AP7">
        <v>1</v>
      </c>
      <c r="AQ7" s="1">
        <v>43071.47152777778</v>
      </c>
      <c r="AR7" t="s">
        <v>518</v>
      </c>
      <c r="AS7">
        <v>0</v>
      </c>
      <c r="AT7" t="s">
        <v>518</v>
      </c>
      <c r="AU7" t="s">
        <v>518</v>
      </c>
      <c r="AV7" t="s">
        <v>518</v>
      </c>
      <c r="AW7">
        <v>0</v>
      </c>
      <c r="AX7" t="s">
        <v>518</v>
      </c>
      <c r="AY7" t="s">
        <v>518</v>
      </c>
      <c r="AZ7">
        <v>95280</v>
      </c>
      <c r="BA7">
        <v>0</v>
      </c>
      <c r="BB7" t="s">
        <v>518</v>
      </c>
      <c r="BC7" t="s">
        <v>518</v>
      </c>
      <c r="BD7" t="s">
        <v>518</v>
      </c>
      <c r="BE7" t="s">
        <v>518</v>
      </c>
      <c r="BF7" t="s">
        <v>518</v>
      </c>
      <c r="BG7" t="s">
        <v>518</v>
      </c>
      <c r="BH7" t="s">
        <v>518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518</v>
      </c>
      <c r="BO7" t="s">
        <v>518</v>
      </c>
      <c r="BP7">
        <v>0</v>
      </c>
      <c r="BQ7">
        <v>1054</v>
      </c>
      <c r="BR7" t="s">
        <v>518</v>
      </c>
      <c r="BS7" t="s">
        <v>518</v>
      </c>
      <c r="BT7" t="s">
        <v>518</v>
      </c>
    </row>
    <row r="9" spans="1:72" x14ac:dyDescent="0.25">
      <c r="A9" t="s">
        <v>3</v>
      </c>
      <c r="B9" t="s">
        <v>464</v>
      </c>
      <c r="C9" t="s">
        <v>465</v>
      </c>
      <c r="D9" t="s">
        <v>472</v>
      </c>
      <c r="E9" t="s">
        <v>4</v>
      </c>
      <c r="F9" t="s">
        <v>5</v>
      </c>
      <c r="G9" t="s">
        <v>6</v>
      </c>
      <c r="H9" t="s">
        <v>467</v>
      </c>
      <c r="I9" t="s">
        <v>475</v>
      </c>
      <c r="J9" t="s">
        <v>476</v>
      </c>
      <c r="K9" t="s">
        <v>521</v>
      </c>
      <c r="L9" t="s">
        <v>7</v>
      </c>
      <c r="M9" t="s">
        <v>8</v>
      </c>
      <c r="N9" t="s">
        <v>9</v>
      </c>
      <c r="O9" t="s">
        <v>10</v>
      </c>
      <c r="P9" t="s">
        <v>11</v>
      </c>
      <c r="Q9" t="s">
        <v>522</v>
      </c>
      <c r="R9" t="s">
        <v>523</v>
      </c>
      <c r="S9" t="s">
        <v>524</v>
      </c>
      <c r="T9" t="s">
        <v>12</v>
      </c>
      <c r="U9" t="s">
        <v>13</v>
      </c>
      <c r="V9" t="s">
        <v>14</v>
      </c>
      <c r="W9" t="s">
        <v>15</v>
      </c>
      <c r="X9" t="s">
        <v>525</v>
      </c>
      <c r="Y9" t="s">
        <v>488</v>
      </c>
      <c r="Z9" t="s">
        <v>489</v>
      </c>
      <c r="AA9" t="s">
        <v>483</v>
      </c>
      <c r="AB9" t="s">
        <v>484</v>
      </c>
      <c r="AC9" t="s">
        <v>526</v>
      </c>
      <c r="AD9" t="s">
        <v>527</v>
      </c>
      <c r="AE9" t="s">
        <v>528</v>
      </c>
      <c r="AF9" t="s">
        <v>529</v>
      </c>
      <c r="AG9" t="s">
        <v>530</v>
      </c>
      <c r="AH9" t="s">
        <v>531</v>
      </c>
      <c r="AI9" t="s">
        <v>532</v>
      </c>
      <c r="AJ9" t="s">
        <v>533</v>
      </c>
      <c r="AK9" t="s">
        <v>534</v>
      </c>
      <c r="AL9" t="s">
        <v>535</v>
      </c>
      <c r="AM9" t="s">
        <v>536</v>
      </c>
      <c r="AN9" t="s">
        <v>537</v>
      </c>
      <c r="AO9" t="s">
        <v>538</v>
      </c>
      <c r="AP9" t="s">
        <v>539</v>
      </c>
      <c r="AQ9" t="s">
        <v>540</v>
      </c>
      <c r="AR9" t="s">
        <v>541</v>
      </c>
      <c r="AS9" t="s">
        <v>542</v>
      </c>
      <c r="AT9" t="s">
        <v>543</v>
      </c>
    </row>
    <row r="10" spans="1:72" x14ac:dyDescent="0.25">
      <c r="A10">
        <v>224194</v>
      </c>
      <c r="B10" t="s">
        <v>845</v>
      </c>
      <c r="C10">
        <v>0</v>
      </c>
      <c r="D10">
        <v>1000</v>
      </c>
      <c r="E10">
        <v>1366821</v>
      </c>
      <c r="F10">
        <v>0</v>
      </c>
      <c r="G10">
        <v>0</v>
      </c>
      <c r="H10">
        <v>1003</v>
      </c>
      <c r="I10">
        <v>1010</v>
      </c>
      <c r="J10">
        <v>1012</v>
      </c>
      <c r="K10">
        <v>30</v>
      </c>
      <c r="L10" t="s">
        <v>20</v>
      </c>
      <c r="M10" t="s">
        <v>518</v>
      </c>
      <c r="N10" t="s">
        <v>844</v>
      </c>
      <c r="O10">
        <v>107263</v>
      </c>
      <c r="P10" s="1">
        <v>43040.493055555555</v>
      </c>
      <c r="Q10">
        <v>0</v>
      </c>
      <c r="R10" s="1">
        <v>43040.493055555555</v>
      </c>
      <c r="S10" t="s">
        <v>518</v>
      </c>
      <c r="T10">
        <v>500</v>
      </c>
      <c r="U10">
        <v>0</v>
      </c>
      <c r="V10">
        <v>0</v>
      </c>
      <c r="W10">
        <v>0</v>
      </c>
      <c r="X10" t="s">
        <v>518</v>
      </c>
      <c r="Y10">
        <v>0</v>
      </c>
      <c r="Z10" t="s">
        <v>518</v>
      </c>
      <c r="AA10">
        <v>1</v>
      </c>
      <c r="AB10" t="s">
        <v>518</v>
      </c>
      <c r="AC10">
        <v>0</v>
      </c>
      <c r="AD10" t="s">
        <v>518</v>
      </c>
      <c r="AE10">
        <v>0</v>
      </c>
      <c r="AF10" t="s">
        <v>518</v>
      </c>
      <c r="AG10">
        <v>0</v>
      </c>
      <c r="AH10">
        <v>0</v>
      </c>
      <c r="AI10">
        <v>0</v>
      </c>
      <c r="AJ10" t="s">
        <v>518</v>
      </c>
      <c r="AK10" t="s">
        <v>518</v>
      </c>
      <c r="AL10" t="s">
        <v>518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518</v>
      </c>
    </row>
    <row r="11" spans="1:72" x14ac:dyDescent="0.25">
      <c r="A11">
        <v>226213</v>
      </c>
      <c r="B11" t="s">
        <v>549</v>
      </c>
      <c r="C11">
        <v>0</v>
      </c>
      <c r="D11">
        <v>1000</v>
      </c>
      <c r="E11">
        <v>1366821</v>
      </c>
      <c r="F11">
        <v>1411020</v>
      </c>
      <c r="G11">
        <v>0</v>
      </c>
      <c r="H11">
        <v>1003</v>
      </c>
      <c r="I11">
        <v>1010</v>
      </c>
      <c r="J11">
        <v>1012</v>
      </c>
      <c r="K11">
        <v>30</v>
      </c>
      <c r="L11" t="s">
        <v>20</v>
      </c>
      <c r="M11" t="s">
        <v>17</v>
      </c>
      <c r="N11" t="s">
        <v>17</v>
      </c>
      <c r="O11">
        <v>107263</v>
      </c>
      <c r="P11" s="1">
        <v>43083.395833333336</v>
      </c>
      <c r="Q11">
        <v>0</v>
      </c>
      <c r="R11" t="s">
        <v>518</v>
      </c>
      <c r="S11" t="s">
        <v>518</v>
      </c>
      <c r="T11">
        <v>0</v>
      </c>
      <c r="U11">
        <v>-2701.26</v>
      </c>
      <c r="V11">
        <v>0</v>
      </c>
      <c r="W11">
        <v>0</v>
      </c>
      <c r="X11" s="1">
        <v>43083.395833333336</v>
      </c>
      <c r="Y11">
        <v>0</v>
      </c>
      <c r="Z11" t="s">
        <v>518</v>
      </c>
      <c r="AA11">
        <v>1</v>
      </c>
      <c r="AB11" s="1">
        <v>43083.395833333336</v>
      </c>
      <c r="AC11">
        <v>0</v>
      </c>
      <c r="AD11" t="s">
        <v>518</v>
      </c>
      <c r="AE11">
        <v>0</v>
      </c>
      <c r="AF11" t="s">
        <v>518</v>
      </c>
      <c r="AG11" t="s">
        <v>518</v>
      </c>
      <c r="AH11">
        <v>0</v>
      </c>
      <c r="AI11">
        <v>0</v>
      </c>
      <c r="AJ11" t="s">
        <v>518</v>
      </c>
      <c r="AK11" t="s">
        <v>518</v>
      </c>
      <c r="AL11" t="s">
        <v>518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1411326</v>
      </c>
    </row>
    <row r="12" spans="1:72" x14ac:dyDescent="0.25">
      <c r="A12">
        <v>226221</v>
      </c>
      <c r="B12" t="s">
        <v>846</v>
      </c>
      <c r="C12">
        <v>0</v>
      </c>
      <c r="D12">
        <v>1000</v>
      </c>
      <c r="E12">
        <v>1366821</v>
      </c>
      <c r="F12">
        <v>0</v>
      </c>
      <c r="G12">
        <v>1411325</v>
      </c>
      <c r="H12">
        <v>1003</v>
      </c>
      <c r="I12">
        <v>1000</v>
      </c>
      <c r="J12">
        <v>1042</v>
      </c>
      <c r="K12">
        <v>0</v>
      </c>
      <c r="L12" t="s">
        <v>20</v>
      </c>
      <c r="M12" t="s">
        <v>518</v>
      </c>
      <c r="N12" t="s">
        <v>847</v>
      </c>
      <c r="O12">
        <v>107263</v>
      </c>
      <c r="P12" s="1">
        <v>43017.445833333331</v>
      </c>
      <c r="Q12">
        <v>0</v>
      </c>
      <c r="R12" t="s">
        <v>518</v>
      </c>
      <c r="S12" t="s">
        <v>518</v>
      </c>
      <c r="T12">
        <v>0</v>
      </c>
      <c r="U12">
        <v>3201.26</v>
      </c>
      <c r="V12">
        <v>0</v>
      </c>
      <c r="W12">
        <v>0</v>
      </c>
      <c r="X12" t="s">
        <v>518</v>
      </c>
      <c r="Y12">
        <v>0</v>
      </c>
      <c r="Z12" t="s">
        <v>518</v>
      </c>
      <c r="AA12">
        <v>1</v>
      </c>
      <c r="AB12" s="1">
        <v>43083.395833333336</v>
      </c>
      <c r="AC12">
        <v>0</v>
      </c>
      <c r="AD12" t="s">
        <v>518</v>
      </c>
      <c r="AE12">
        <v>0</v>
      </c>
      <c r="AF12" t="s">
        <v>518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1411326</v>
      </c>
    </row>
    <row r="14" spans="1:72" x14ac:dyDescent="0.25">
      <c r="A14" t="s">
        <v>3</v>
      </c>
      <c r="B14" t="s">
        <v>464</v>
      </c>
      <c r="C14" t="s">
        <v>465</v>
      </c>
      <c r="D14" t="s">
        <v>472</v>
      </c>
      <c r="E14" t="s">
        <v>4</v>
      </c>
      <c r="F14" t="s">
        <v>5</v>
      </c>
      <c r="G14" t="s">
        <v>6</v>
      </c>
      <c r="H14" t="s">
        <v>467</v>
      </c>
      <c r="I14" t="s">
        <v>475</v>
      </c>
      <c r="J14" t="s">
        <v>476</v>
      </c>
      <c r="K14" t="s">
        <v>521</v>
      </c>
      <c r="L14" t="s">
        <v>7</v>
      </c>
      <c r="M14" t="s">
        <v>8</v>
      </c>
      <c r="N14" t="s">
        <v>9</v>
      </c>
      <c r="O14" t="s">
        <v>10</v>
      </c>
      <c r="P14" t="s">
        <v>11</v>
      </c>
      <c r="Q14" t="s">
        <v>522</v>
      </c>
      <c r="R14" t="s">
        <v>523</v>
      </c>
      <c r="S14" t="s">
        <v>524</v>
      </c>
      <c r="T14" t="s">
        <v>12</v>
      </c>
      <c r="U14" t="s">
        <v>13</v>
      </c>
      <c r="V14" t="s">
        <v>14</v>
      </c>
      <c r="W14" t="s">
        <v>15</v>
      </c>
      <c r="X14" t="s">
        <v>525</v>
      </c>
      <c r="Y14" t="s">
        <v>488</v>
      </c>
      <c r="Z14" t="s">
        <v>489</v>
      </c>
      <c r="AA14" t="s">
        <v>483</v>
      </c>
      <c r="AB14" t="s">
        <v>484</v>
      </c>
      <c r="AC14" t="s">
        <v>526</v>
      </c>
      <c r="AD14" t="s">
        <v>527</v>
      </c>
      <c r="AE14" t="s">
        <v>528</v>
      </c>
      <c r="AF14" t="s">
        <v>529</v>
      </c>
      <c r="AG14" t="s">
        <v>530</v>
      </c>
      <c r="AH14" t="s">
        <v>531</v>
      </c>
      <c r="AI14" t="s">
        <v>532</v>
      </c>
      <c r="AJ14" t="s">
        <v>533</v>
      </c>
      <c r="AK14" t="s">
        <v>534</v>
      </c>
      <c r="AL14" t="s">
        <v>535</v>
      </c>
      <c r="AM14" t="s">
        <v>536</v>
      </c>
      <c r="AN14" t="s">
        <v>537</v>
      </c>
      <c r="AO14" t="s">
        <v>538</v>
      </c>
      <c r="AP14" t="s">
        <v>539</v>
      </c>
      <c r="AQ14" t="s">
        <v>540</v>
      </c>
      <c r="AR14" t="s">
        <v>541</v>
      </c>
      <c r="AS14" t="s">
        <v>542</v>
      </c>
      <c r="AT14" t="s">
        <v>543</v>
      </c>
    </row>
    <row r="15" spans="1:72" x14ac:dyDescent="0.25">
      <c r="A15">
        <v>226128</v>
      </c>
      <c r="B15" t="s">
        <v>544</v>
      </c>
      <c r="C15">
        <v>0</v>
      </c>
      <c r="D15">
        <v>1000</v>
      </c>
      <c r="E15">
        <v>1411020</v>
      </c>
      <c r="F15">
        <v>1411020</v>
      </c>
      <c r="G15">
        <v>0</v>
      </c>
      <c r="H15" s="1">
        <v>1003</v>
      </c>
      <c r="I15">
        <v>1000</v>
      </c>
      <c r="J15">
        <v>1042</v>
      </c>
      <c r="K15">
        <v>0</v>
      </c>
      <c r="L15" t="s">
        <v>17</v>
      </c>
      <c r="M15" t="s">
        <v>17</v>
      </c>
      <c r="N15" t="s">
        <v>17</v>
      </c>
      <c r="O15">
        <v>180912</v>
      </c>
      <c r="P15" s="1">
        <v>43082.793749999997</v>
      </c>
      <c r="Q15">
        <v>0</v>
      </c>
      <c r="R15" t="s">
        <v>518</v>
      </c>
      <c r="S15" t="s">
        <v>518</v>
      </c>
      <c r="T15">
        <v>0</v>
      </c>
      <c r="U15">
        <v>0</v>
      </c>
      <c r="V15">
        <v>1232487.2</v>
      </c>
      <c r="W15">
        <v>0</v>
      </c>
      <c r="X15" s="1">
        <v>43082.793749999997</v>
      </c>
      <c r="Y15">
        <v>0</v>
      </c>
      <c r="Z15" t="s">
        <v>518</v>
      </c>
      <c r="AA15">
        <v>1</v>
      </c>
      <c r="AB15" s="1">
        <v>43082.793749999997</v>
      </c>
      <c r="AC15">
        <v>0</v>
      </c>
      <c r="AD15" t="s">
        <v>518</v>
      </c>
      <c r="AE15">
        <v>0</v>
      </c>
      <c r="AF15" t="s">
        <v>518</v>
      </c>
      <c r="AG15" t="s">
        <v>518</v>
      </c>
      <c r="AH15">
        <v>766005.92</v>
      </c>
      <c r="AI15">
        <v>466481.28</v>
      </c>
      <c r="AJ15">
        <v>1232487.2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1411020</v>
      </c>
    </row>
    <row r="16" spans="1:72" x14ac:dyDescent="0.25">
      <c r="A16">
        <v>226209</v>
      </c>
      <c r="B16" t="s">
        <v>545</v>
      </c>
      <c r="C16">
        <v>0</v>
      </c>
      <c r="D16">
        <v>1000</v>
      </c>
      <c r="E16">
        <v>1334868</v>
      </c>
      <c r="F16">
        <v>1411020</v>
      </c>
      <c r="G16">
        <v>0</v>
      </c>
      <c r="H16" s="1">
        <v>1003</v>
      </c>
      <c r="I16">
        <v>1010</v>
      </c>
      <c r="J16">
        <v>1012</v>
      </c>
      <c r="K16">
        <v>30</v>
      </c>
      <c r="L16" t="s">
        <v>20</v>
      </c>
      <c r="M16" t="s">
        <v>17</v>
      </c>
      <c r="N16" t="s">
        <v>17</v>
      </c>
      <c r="O16">
        <v>104783</v>
      </c>
      <c r="P16" s="1">
        <v>43083.395833333336</v>
      </c>
      <c r="Q16">
        <v>0</v>
      </c>
      <c r="R16" t="s">
        <v>518</v>
      </c>
      <c r="S16" t="s">
        <v>518</v>
      </c>
      <c r="T16">
        <v>0</v>
      </c>
      <c r="U16">
        <v>230.45</v>
      </c>
      <c r="V16">
        <v>0</v>
      </c>
      <c r="W16">
        <v>0</v>
      </c>
      <c r="X16" s="1">
        <v>43083.395833333336</v>
      </c>
      <c r="Y16">
        <v>0</v>
      </c>
      <c r="Z16" t="s">
        <v>518</v>
      </c>
      <c r="AA16">
        <v>1</v>
      </c>
      <c r="AB16" s="1">
        <v>43083.395833333336</v>
      </c>
      <c r="AC16">
        <v>0</v>
      </c>
      <c r="AD16" t="s">
        <v>518</v>
      </c>
      <c r="AE16">
        <v>0</v>
      </c>
      <c r="AF16" t="s">
        <v>518</v>
      </c>
      <c r="AG16" t="s">
        <v>518</v>
      </c>
      <c r="AH16">
        <v>0</v>
      </c>
      <c r="AI16">
        <v>0</v>
      </c>
      <c r="AJ16" t="s">
        <v>518</v>
      </c>
      <c r="AK16" t="s">
        <v>518</v>
      </c>
      <c r="AL16" t="s">
        <v>518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1411326</v>
      </c>
    </row>
    <row r="17" spans="1:46" x14ac:dyDescent="0.25">
      <c r="A17">
        <v>226210</v>
      </c>
      <c r="B17" t="s">
        <v>546</v>
      </c>
      <c r="C17">
        <v>0</v>
      </c>
      <c r="D17">
        <v>1000</v>
      </c>
      <c r="E17">
        <v>1334869</v>
      </c>
      <c r="F17">
        <v>1411020</v>
      </c>
      <c r="G17">
        <v>0</v>
      </c>
      <c r="H17" s="1">
        <v>1003</v>
      </c>
      <c r="I17">
        <v>1010</v>
      </c>
      <c r="J17">
        <v>1012</v>
      </c>
      <c r="K17">
        <v>30</v>
      </c>
      <c r="L17" t="s">
        <v>21</v>
      </c>
      <c r="M17" t="s">
        <v>17</v>
      </c>
      <c r="N17" t="s">
        <v>17</v>
      </c>
      <c r="O17">
        <v>104784</v>
      </c>
      <c r="P17" s="1">
        <v>43083.395833333336</v>
      </c>
      <c r="Q17">
        <v>0</v>
      </c>
      <c r="R17" t="s">
        <v>518</v>
      </c>
      <c r="S17" t="s">
        <v>518</v>
      </c>
      <c r="T17">
        <v>0</v>
      </c>
      <c r="U17">
        <v>537.72</v>
      </c>
      <c r="V17">
        <v>0</v>
      </c>
      <c r="W17">
        <v>0</v>
      </c>
      <c r="X17" s="1">
        <v>43083.395833333336</v>
      </c>
      <c r="Y17">
        <v>0</v>
      </c>
      <c r="Z17" t="s">
        <v>518</v>
      </c>
      <c r="AA17">
        <v>1</v>
      </c>
      <c r="AB17" s="1">
        <v>43083.395833333336</v>
      </c>
      <c r="AC17">
        <v>0</v>
      </c>
      <c r="AD17" t="s">
        <v>518</v>
      </c>
      <c r="AE17">
        <v>0</v>
      </c>
      <c r="AF17" t="s">
        <v>518</v>
      </c>
      <c r="AG17" t="s">
        <v>518</v>
      </c>
      <c r="AH17">
        <v>0</v>
      </c>
      <c r="AI17">
        <v>0</v>
      </c>
      <c r="AJ17" t="s">
        <v>518</v>
      </c>
      <c r="AK17" t="s">
        <v>518</v>
      </c>
      <c r="AL17" t="s">
        <v>518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1411326</v>
      </c>
    </row>
    <row r="18" spans="1:46" x14ac:dyDescent="0.25">
      <c r="A18">
        <v>226211</v>
      </c>
      <c r="B18" t="s">
        <v>547</v>
      </c>
      <c r="C18">
        <v>0</v>
      </c>
      <c r="D18">
        <v>1000</v>
      </c>
      <c r="E18">
        <v>1336444</v>
      </c>
      <c r="F18">
        <v>1411020</v>
      </c>
      <c r="G18">
        <v>0</v>
      </c>
      <c r="H18" s="1">
        <v>1003</v>
      </c>
      <c r="I18">
        <v>1010</v>
      </c>
      <c r="J18">
        <v>1012</v>
      </c>
      <c r="K18">
        <v>30</v>
      </c>
      <c r="L18" t="s">
        <v>20</v>
      </c>
      <c r="M18" t="s">
        <v>17</v>
      </c>
      <c r="N18" t="s">
        <v>17</v>
      </c>
      <c r="O18">
        <v>104868</v>
      </c>
      <c r="P18" s="1">
        <v>43083.395833333336</v>
      </c>
      <c r="Q18">
        <v>0</v>
      </c>
      <c r="R18" t="s">
        <v>518</v>
      </c>
      <c r="S18" t="s">
        <v>518</v>
      </c>
      <c r="T18">
        <v>0</v>
      </c>
      <c r="U18">
        <v>384.09</v>
      </c>
      <c r="V18">
        <v>0</v>
      </c>
      <c r="W18">
        <v>0</v>
      </c>
      <c r="X18" s="1">
        <v>43083.395833333336</v>
      </c>
      <c r="Y18">
        <v>0</v>
      </c>
      <c r="Z18" t="s">
        <v>518</v>
      </c>
      <c r="AA18">
        <v>1</v>
      </c>
      <c r="AB18" s="1">
        <v>43083.395833333336</v>
      </c>
      <c r="AC18">
        <v>0</v>
      </c>
      <c r="AD18" t="s">
        <v>518</v>
      </c>
      <c r="AE18">
        <v>0</v>
      </c>
      <c r="AF18" t="s">
        <v>518</v>
      </c>
      <c r="AG18" t="s">
        <v>518</v>
      </c>
      <c r="AH18">
        <v>0</v>
      </c>
      <c r="AI18">
        <v>0</v>
      </c>
      <c r="AJ18" t="s">
        <v>518</v>
      </c>
      <c r="AK18" t="s">
        <v>518</v>
      </c>
      <c r="AL18" t="s">
        <v>518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1411326</v>
      </c>
    </row>
    <row r="19" spans="1:46" x14ac:dyDescent="0.25">
      <c r="A19">
        <v>226212</v>
      </c>
      <c r="B19" t="s">
        <v>548</v>
      </c>
      <c r="C19">
        <v>0</v>
      </c>
      <c r="D19">
        <v>1000</v>
      </c>
      <c r="E19">
        <v>1336447</v>
      </c>
      <c r="F19">
        <v>1411020</v>
      </c>
      <c r="G19">
        <v>0</v>
      </c>
      <c r="H19" s="1">
        <v>1003</v>
      </c>
      <c r="I19">
        <v>1010</v>
      </c>
      <c r="J19">
        <v>1012</v>
      </c>
      <c r="K19">
        <v>30</v>
      </c>
      <c r="L19" t="s">
        <v>21</v>
      </c>
      <c r="M19" t="s">
        <v>17</v>
      </c>
      <c r="N19" t="s">
        <v>17</v>
      </c>
      <c r="O19">
        <v>104870</v>
      </c>
      <c r="P19" s="1">
        <v>43083.395833333336</v>
      </c>
      <c r="Q19">
        <v>0</v>
      </c>
      <c r="R19" t="s">
        <v>518</v>
      </c>
      <c r="S19" t="s">
        <v>518</v>
      </c>
      <c r="T19">
        <v>0</v>
      </c>
      <c r="U19">
        <v>896.2</v>
      </c>
      <c r="V19">
        <v>0</v>
      </c>
      <c r="W19">
        <v>0</v>
      </c>
      <c r="X19" s="1">
        <v>43083.395833333336</v>
      </c>
      <c r="Y19">
        <v>0</v>
      </c>
      <c r="Z19" t="s">
        <v>518</v>
      </c>
      <c r="AA19">
        <v>1</v>
      </c>
      <c r="AB19" s="1">
        <v>43083.395833333336</v>
      </c>
      <c r="AC19">
        <v>0</v>
      </c>
      <c r="AD19" t="s">
        <v>518</v>
      </c>
      <c r="AE19">
        <v>0</v>
      </c>
      <c r="AF19" t="s">
        <v>518</v>
      </c>
      <c r="AG19" t="s">
        <v>518</v>
      </c>
      <c r="AH19">
        <v>0</v>
      </c>
      <c r="AI19">
        <v>0</v>
      </c>
      <c r="AJ19" t="s">
        <v>518</v>
      </c>
      <c r="AK19" t="s">
        <v>518</v>
      </c>
      <c r="AL19" t="s">
        <v>518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1411326</v>
      </c>
    </row>
    <row r="20" spans="1:46" s="2" customFormat="1" x14ac:dyDescent="0.25">
      <c r="A20" s="2">
        <v>226213</v>
      </c>
      <c r="B20" s="2" t="s">
        <v>549</v>
      </c>
      <c r="C20" s="2">
        <v>0</v>
      </c>
      <c r="D20" s="2">
        <v>1000</v>
      </c>
      <c r="E20" s="2">
        <v>1366821</v>
      </c>
      <c r="F20" s="2">
        <v>1411020</v>
      </c>
      <c r="G20" s="2">
        <v>0</v>
      </c>
      <c r="H20" s="3">
        <v>1003</v>
      </c>
      <c r="I20" s="2">
        <v>1010</v>
      </c>
      <c r="J20" s="2">
        <v>1012</v>
      </c>
      <c r="K20" s="2">
        <v>30</v>
      </c>
      <c r="L20" s="2" t="s">
        <v>20</v>
      </c>
      <c r="M20" s="2" t="s">
        <v>17</v>
      </c>
      <c r="N20" s="2" t="s">
        <v>17</v>
      </c>
      <c r="O20" s="2">
        <v>107263</v>
      </c>
      <c r="P20" s="3">
        <v>43083.395833333336</v>
      </c>
      <c r="Q20" s="2">
        <v>0</v>
      </c>
      <c r="R20" s="2" t="s">
        <v>518</v>
      </c>
      <c r="S20" s="2" t="s">
        <v>518</v>
      </c>
      <c r="T20" s="2">
        <v>0</v>
      </c>
      <c r="U20" s="2">
        <v>-2701.26</v>
      </c>
      <c r="V20" s="2">
        <v>0</v>
      </c>
      <c r="W20" s="2">
        <v>0</v>
      </c>
      <c r="X20" s="3">
        <v>43083.395833333336</v>
      </c>
      <c r="Y20" s="2">
        <v>0</v>
      </c>
      <c r="Z20" s="2" t="s">
        <v>518</v>
      </c>
      <c r="AA20" s="2">
        <v>1</v>
      </c>
      <c r="AB20" s="3">
        <v>43083.395833333336</v>
      </c>
      <c r="AC20" s="2">
        <v>0</v>
      </c>
      <c r="AD20" s="2" t="s">
        <v>518</v>
      </c>
      <c r="AE20" s="2">
        <v>0</v>
      </c>
      <c r="AF20" s="2" t="s">
        <v>518</v>
      </c>
      <c r="AG20" s="2" t="s">
        <v>518</v>
      </c>
      <c r="AH20" s="2">
        <v>0</v>
      </c>
      <c r="AI20" s="2">
        <v>0</v>
      </c>
      <c r="AJ20" s="2" t="s">
        <v>518</v>
      </c>
      <c r="AK20" s="2" t="s">
        <v>518</v>
      </c>
      <c r="AL20" s="2" t="s">
        <v>518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1411326</v>
      </c>
    </row>
    <row r="21" spans="1:46" x14ac:dyDescent="0.25">
      <c r="A21">
        <v>226214</v>
      </c>
      <c r="B21" t="s">
        <v>550</v>
      </c>
      <c r="C21">
        <v>0</v>
      </c>
      <c r="D21">
        <v>1000</v>
      </c>
      <c r="E21">
        <v>1366822</v>
      </c>
      <c r="F21">
        <v>1411020</v>
      </c>
      <c r="G21">
        <v>0</v>
      </c>
      <c r="H21" s="1">
        <v>1003</v>
      </c>
      <c r="I21">
        <v>1010</v>
      </c>
      <c r="J21">
        <v>1012</v>
      </c>
      <c r="K21">
        <v>30</v>
      </c>
      <c r="L21" t="s">
        <v>21</v>
      </c>
      <c r="M21" t="s">
        <v>17</v>
      </c>
      <c r="N21" t="s">
        <v>17</v>
      </c>
      <c r="O21">
        <v>107264</v>
      </c>
      <c r="P21" s="1">
        <v>43083.395833333336</v>
      </c>
      <c r="Q21">
        <v>0</v>
      </c>
      <c r="R21" t="s">
        <v>518</v>
      </c>
      <c r="S21" t="s">
        <v>518</v>
      </c>
      <c r="T21">
        <v>0</v>
      </c>
      <c r="U21">
        <v>-6786.72</v>
      </c>
      <c r="V21">
        <v>0</v>
      </c>
      <c r="W21">
        <v>0</v>
      </c>
      <c r="X21" s="1">
        <v>43083.395833333336</v>
      </c>
      <c r="Y21">
        <v>0</v>
      </c>
      <c r="Z21" t="s">
        <v>518</v>
      </c>
      <c r="AA21">
        <v>1</v>
      </c>
      <c r="AB21" s="1">
        <v>43083.395833333336</v>
      </c>
      <c r="AC21">
        <v>0</v>
      </c>
      <c r="AD21" t="s">
        <v>518</v>
      </c>
      <c r="AE21">
        <v>0</v>
      </c>
      <c r="AF21" t="s">
        <v>518</v>
      </c>
      <c r="AG21" t="s">
        <v>518</v>
      </c>
      <c r="AH21">
        <v>0</v>
      </c>
      <c r="AI21">
        <v>0</v>
      </c>
      <c r="AJ21" t="s">
        <v>518</v>
      </c>
      <c r="AK21" t="s">
        <v>518</v>
      </c>
      <c r="AL21" t="s">
        <v>518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1411326</v>
      </c>
    </row>
    <row r="22" spans="1:46" x14ac:dyDescent="0.25">
      <c r="A22">
        <v>226222</v>
      </c>
      <c r="B22" t="s">
        <v>551</v>
      </c>
      <c r="C22">
        <v>0</v>
      </c>
      <c r="D22">
        <v>1000</v>
      </c>
      <c r="E22">
        <v>1351965</v>
      </c>
      <c r="F22">
        <v>1411020</v>
      </c>
      <c r="G22">
        <v>0</v>
      </c>
      <c r="H22" s="1">
        <v>1003</v>
      </c>
      <c r="I22">
        <v>1010</v>
      </c>
      <c r="J22">
        <v>1012</v>
      </c>
      <c r="K22">
        <v>30</v>
      </c>
      <c r="L22" t="s">
        <v>21</v>
      </c>
      <c r="M22" t="s">
        <v>518</v>
      </c>
      <c r="N22" t="s">
        <v>17</v>
      </c>
      <c r="O22">
        <v>106074</v>
      </c>
      <c r="P22" s="1">
        <v>43083.397222222222</v>
      </c>
      <c r="Q22">
        <v>0</v>
      </c>
      <c r="R22" s="1">
        <v>43032.573611111111</v>
      </c>
      <c r="S22" t="s">
        <v>518</v>
      </c>
      <c r="T22">
        <v>0</v>
      </c>
      <c r="U22">
        <v>2250</v>
      </c>
      <c r="V22">
        <v>0</v>
      </c>
      <c r="W22">
        <v>0</v>
      </c>
      <c r="X22" s="1">
        <v>43083.397222222222</v>
      </c>
      <c r="Y22">
        <v>0</v>
      </c>
      <c r="Z22" t="s">
        <v>518</v>
      </c>
      <c r="AA22">
        <v>1</v>
      </c>
      <c r="AB22" s="1">
        <v>43083.397222222222</v>
      </c>
      <c r="AC22">
        <v>0</v>
      </c>
      <c r="AD22" t="s">
        <v>518</v>
      </c>
      <c r="AE22">
        <v>1</v>
      </c>
      <c r="AF22" s="1">
        <v>43083.397222222222</v>
      </c>
      <c r="AG22" t="s">
        <v>518</v>
      </c>
      <c r="AH22">
        <v>0</v>
      </c>
      <c r="AI22">
        <v>0</v>
      </c>
      <c r="AJ22" t="s">
        <v>518</v>
      </c>
      <c r="AK22" t="s">
        <v>518</v>
      </c>
      <c r="AL22" t="s">
        <v>518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1411337</v>
      </c>
    </row>
    <row r="23" spans="1:46" x14ac:dyDescent="0.25">
      <c r="A23">
        <v>226223</v>
      </c>
      <c r="B23" t="s">
        <v>552</v>
      </c>
      <c r="C23">
        <v>0</v>
      </c>
      <c r="D23">
        <v>1000</v>
      </c>
      <c r="E23">
        <v>1359297</v>
      </c>
      <c r="F23">
        <v>1411020</v>
      </c>
      <c r="G23">
        <v>0</v>
      </c>
      <c r="H23" s="1">
        <v>1003</v>
      </c>
      <c r="I23">
        <v>1010</v>
      </c>
      <c r="J23">
        <v>1012</v>
      </c>
      <c r="K23">
        <v>30</v>
      </c>
      <c r="L23" t="s">
        <v>21</v>
      </c>
      <c r="M23" t="s">
        <v>518</v>
      </c>
      <c r="N23" t="s">
        <v>17</v>
      </c>
      <c r="O23">
        <v>106653</v>
      </c>
      <c r="P23" s="1">
        <v>43083.397222222222</v>
      </c>
      <c r="Q23">
        <v>0</v>
      </c>
      <c r="R23" s="1">
        <v>43039.669444444444</v>
      </c>
      <c r="S23" t="s">
        <v>518</v>
      </c>
      <c r="T23">
        <v>0</v>
      </c>
      <c r="U23">
        <v>4900</v>
      </c>
      <c r="V23">
        <v>0</v>
      </c>
      <c r="W23">
        <v>0</v>
      </c>
      <c r="X23" s="1">
        <v>43083.397222222222</v>
      </c>
      <c r="Y23">
        <v>0</v>
      </c>
      <c r="Z23" t="s">
        <v>518</v>
      </c>
      <c r="AA23">
        <v>1</v>
      </c>
      <c r="AB23" s="1">
        <v>43083.397222222222</v>
      </c>
      <c r="AC23">
        <v>0</v>
      </c>
      <c r="AD23" t="s">
        <v>518</v>
      </c>
      <c r="AE23">
        <v>1</v>
      </c>
      <c r="AF23" s="1">
        <v>43083.397222222222</v>
      </c>
      <c r="AG23" t="s">
        <v>518</v>
      </c>
      <c r="AH23">
        <v>0</v>
      </c>
      <c r="AI23">
        <v>0</v>
      </c>
      <c r="AJ23" t="s">
        <v>518</v>
      </c>
      <c r="AK23" t="s">
        <v>518</v>
      </c>
      <c r="AL23" t="s">
        <v>518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1411337</v>
      </c>
    </row>
    <row r="24" spans="1:46" x14ac:dyDescent="0.25">
      <c r="A24">
        <v>226224</v>
      </c>
      <c r="B24" t="s">
        <v>553</v>
      </c>
      <c r="C24">
        <v>0</v>
      </c>
      <c r="D24">
        <v>1000</v>
      </c>
      <c r="E24">
        <v>1351964</v>
      </c>
      <c r="F24">
        <v>1411020</v>
      </c>
      <c r="G24">
        <v>0</v>
      </c>
      <c r="H24" s="1">
        <v>1003</v>
      </c>
      <c r="I24">
        <v>0</v>
      </c>
      <c r="J24">
        <v>1012</v>
      </c>
      <c r="K24">
        <v>30</v>
      </c>
      <c r="L24" t="s">
        <v>20</v>
      </c>
      <c r="M24" t="s">
        <v>17</v>
      </c>
      <c r="N24" t="s">
        <v>17</v>
      </c>
      <c r="O24">
        <v>106073</v>
      </c>
      <c r="P24" s="1">
        <v>43083.399305555555</v>
      </c>
      <c r="Q24">
        <v>0</v>
      </c>
      <c r="R24" s="1">
        <v>43032.573611111111</v>
      </c>
      <c r="S24" t="s">
        <v>518</v>
      </c>
      <c r="T24">
        <v>0</v>
      </c>
      <c r="U24">
        <v>350</v>
      </c>
      <c r="V24">
        <v>0</v>
      </c>
      <c r="W24">
        <v>0</v>
      </c>
      <c r="X24" s="1">
        <v>43083.399305555555</v>
      </c>
      <c r="Y24">
        <v>0</v>
      </c>
      <c r="Z24" t="s">
        <v>518</v>
      </c>
      <c r="AA24">
        <v>1</v>
      </c>
      <c r="AB24" s="1">
        <v>43083.399305555555</v>
      </c>
      <c r="AC24">
        <v>0</v>
      </c>
      <c r="AD24" t="s">
        <v>518</v>
      </c>
      <c r="AE24">
        <v>1</v>
      </c>
      <c r="AF24" s="1">
        <v>43083.399305555555</v>
      </c>
      <c r="AG24">
        <v>0</v>
      </c>
      <c r="AH24">
        <v>0</v>
      </c>
      <c r="AI24">
        <v>350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1411340</v>
      </c>
    </row>
    <row r="25" spans="1:46" x14ac:dyDescent="0.25">
      <c r="A25">
        <v>226225</v>
      </c>
      <c r="B25" t="s">
        <v>554</v>
      </c>
      <c r="C25">
        <v>0</v>
      </c>
      <c r="D25">
        <v>1000</v>
      </c>
      <c r="E25">
        <v>1359296</v>
      </c>
      <c r="F25">
        <v>1411020</v>
      </c>
      <c r="G25">
        <v>0</v>
      </c>
      <c r="H25" s="1">
        <v>1003</v>
      </c>
      <c r="I25">
        <v>0</v>
      </c>
      <c r="J25">
        <v>1012</v>
      </c>
      <c r="K25">
        <v>30</v>
      </c>
      <c r="L25" t="s">
        <v>20</v>
      </c>
      <c r="M25" t="s">
        <v>17</v>
      </c>
      <c r="N25" t="s">
        <v>17</v>
      </c>
      <c r="O25">
        <v>106652</v>
      </c>
      <c r="P25" s="1">
        <v>43083.399305555555</v>
      </c>
      <c r="Q25">
        <v>0</v>
      </c>
      <c r="R25" s="1">
        <v>43039.669444444444</v>
      </c>
      <c r="S25" t="s">
        <v>518</v>
      </c>
      <c r="T25">
        <v>0</v>
      </c>
      <c r="U25">
        <v>3360</v>
      </c>
      <c r="V25">
        <v>0</v>
      </c>
      <c r="W25">
        <v>0</v>
      </c>
      <c r="X25" s="1">
        <v>43083.399305555555</v>
      </c>
      <c r="Y25">
        <v>0</v>
      </c>
      <c r="Z25" t="s">
        <v>518</v>
      </c>
      <c r="AA25">
        <v>1</v>
      </c>
      <c r="AB25" s="1">
        <v>43083.399305555555</v>
      </c>
      <c r="AC25">
        <v>0</v>
      </c>
      <c r="AD25" t="s">
        <v>518</v>
      </c>
      <c r="AE25">
        <v>1</v>
      </c>
      <c r="AF25" s="1">
        <v>43083.399305555555</v>
      </c>
      <c r="AG25">
        <v>0</v>
      </c>
      <c r="AH25">
        <v>0</v>
      </c>
      <c r="AI25">
        <v>3360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1411340</v>
      </c>
    </row>
    <row r="26" spans="1:46" x14ac:dyDescent="0.25">
      <c r="A26">
        <v>226226</v>
      </c>
      <c r="B26" t="s">
        <v>555</v>
      </c>
      <c r="C26">
        <v>0</v>
      </c>
      <c r="D26">
        <v>1000</v>
      </c>
      <c r="E26">
        <v>1353807</v>
      </c>
      <c r="F26">
        <v>1411020</v>
      </c>
      <c r="G26">
        <v>0</v>
      </c>
      <c r="H26" s="1">
        <v>1003</v>
      </c>
      <c r="I26">
        <v>1007</v>
      </c>
      <c r="J26">
        <v>1009</v>
      </c>
      <c r="K26">
        <v>30</v>
      </c>
      <c r="L26" t="s">
        <v>21</v>
      </c>
      <c r="M26" t="s">
        <v>518</v>
      </c>
      <c r="N26" t="s">
        <v>17</v>
      </c>
      <c r="O26">
        <v>106193</v>
      </c>
      <c r="P26" s="1">
        <v>43083.40347222222</v>
      </c>
      <c r="Q26">
        <v>0</v>
      </c>
      <c r="R26" s="1">
        <v>43034.616666666669</v>
      </c>
      <c r="S26" t="s">
        <v>518</v>
      </c>
      <c r="T26">
        <v>0</v>
      </c>
      <c r="U26">
        <v>2250</v>
      </c>
      <c r="V26">
        <v>0</v>
      </c>
      <c r="W26">
        <v>0</v>
      </c>
      <c r="X26" s="1">
        <v>43083.40347222222</v>
      </c>
      <c r="Y26">
        <v>0</v>
      </c>
      <c r="Z26" t="s">
        <v>518</v>
      </c>
      <c r="AA26">
        <v>1</v>
      </c>
      <c r="AB26" s="1">
        <v>43083.40347222222</v>
      </c>
      <c r="AC26">
        <v>0</v>
      </c>
      <c r="AD26" t="s">
        <v>518</v>
      </c>
      <c r="AE26">
        <v>1</v>
      </c>
      <c r="AF26" s="1">
        <v>43083.40347222222</v>
      </c>
      <c r="AG26" t="s">
        <v>518</v>
      </c>
      <c r="AH26">
        <v>0</v>
      </c>
      <c r="AI26">
        <v>0</v>
      </c>
      <c r="AJ26" t="s">
        <v>518</v>
      </c>
      <c r="AK26" t="s">
        <v>518</v>
      </c>
      <c r="AL26" t="s">
        <v>518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1411350</v>
      </c>
    </row>
    <row r="27" spans="1:46" x14ac:dyDescent="0.25">
      <c r="A27">
        <v>226227</v>
      </c>
      <c r="B27" t="s">
        <v>556</v>
      </c>
      <c r="C27">
        <v>0</v>
      </c>
      <c r="D27">
        <v>1000</v>
      </c>
      <c r="E27">
        <v>1354846</v>
      </c>
      <c r="F27">
        <v>1411020</v>
      </c>
      <c r="G27">
        <v>0</v>
      </c>
      <c r="H27" s="1">
        <v>1003</v>
      </c>
      <c r="I27">
        <v>1007</v>
      </c>
      <c r="J27">
        <v>1009</v>
      </c>
      <c r="K27">
        <v>30</v>
      </c>
      <c r="L27" t="s">
        <v>21</v>
      </c>
      <c r="M27" t="s">
        <v>518</v>
      </c>
      <c r="N27" t="s">
        <v>17</v>
      </c>
      <c r="O27">
        <v>106279</v>
      </c>
      <c r="P27" s="1">
        <v>43083.40347222222</v>
      </c>
      <c r="Q27">
        <v>0</v>
      </c>
      <c r="R27" s="1">
        <v>43035.647222222222</v>
      </c>
      <c r="S27" t="s">
        <v>518</v>
      </c>
      <c r="T27">
        <v>0</v>
      </c>
      <c r="U27">
        <v>2250</v>
      </c>
      <c r="V27">
        <v>0</v>
      </c>
      <c r="W27">
        <v>0</v>
      </c>
      <c r="X27" s="1">
        <v>43083.40347222222</v>
      </c>
      <c r="Y27">
        <v>0</v>
      </c>
      <c r="Z27" t="s">
        <v>518</v>
      </c>
      <c r="AA27">
        <v>1</v>
      </c>
      <c r="AB27" s="1">
        <v>43083.40347222222</v>
      </c>
      <c r="AC27">
        <v>0</v>
      </c>
      <c r="AD27" t="s">
        <v>518</v>
      </c>
      <c r="AE27">
        <v>1</v>
      </c>
      <c r="AF27" s="1">
        <v>43083.40347222222</v>
      </c>
      <c r="AG27" t="s">
        <v>518</v>
      </c>
      <c r="AH27">
        <v>0</v>
      </c>
      <c r="AI27">
        <v>0</v>
      </c>
      <c r="AJ27" t="s">
        <v>518</v>
      </c>
      <c r="AK27" t="s">
        <v>518</v>
      </c>
      <c r="AL27" t="s">
        <v>518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1411350</v>
      </c>
    </row>
    <row r="28" spans="1:46" x14ac:dyDescent="0.25">
      <c r="A28">
        <v>226228</v>
      </c>
      <c r="B28" t="s">
        <v>557</v>
      </c>
      <c r="C28">
        <v>0</v>
      </c>
      <c r="D28">
        <v>1000</v>
      </c>
      <c r="E28">
        <v>1356418</v>
      </c>
      <c r="F28">
        <v>1411020</v>
      </c>
      <c r="G28">
        <v>0</v>
      </c>
      <c r="H28" s="1">
        <v>1003</v>
      </c>
      <c r="I28">
        <v>1007</v>
      </c>
      <c r="J28">
        <v>1009</v>
      </c>
      <c r="K28">
        <v>30</v>
      </c>
      <c r="L28" t="s">
        <v>21</v>
      </c>
      <c r="M28" t="s">
        <v>518</v>
      </c>
      <c r="N28" t="s">
        <v>17</v>
      </c>
      <c r="O28">
        <v>106393</v>
      </c>
      <c r="P28" s="1">
        <v>43083.40347222222</v>
      </c>
      <c r="Q28">
        <v>0</v>
      </c>
      <c r="R28" s="1">
        <v>43037.479861111111</v>
      </c>
      <c r="S28" t="s">
        <v>518</v>
      </c>
      <c r="T28">
        <v>0</v>
      </c>
      <c r="U28">
        <v>2250</v>
      </c>
      <c r="V28">
        <v>0</v>
      </c>
      <c r="W28">
        <v>0</v>
      </c>
      <c r="X28" s="1">
        <v>43083.40347222222</v>
      </c>
      <c r="Y28">
        <v>0</v>
      </c>
      <c r="Z28" t="s">
        <v>518</v>
      </c>
      <c r="AA28">
        <v>1</v>
      </c>
      <c r="AB28" s="1">
        <v>43083.40347222222</v>
      </c>
      <c r="AC28">
        <v>0</v>
      </c>
      <c r="AD28" t="s">
        <v>518</v>
      </c>
      <c r="AE28">
        <v>1</v>
      </c>
      <c r="AF28" s="1">
        <v>43083.40347222222</v>
      </c>
      <c r="AG28" t="s">
        <v>518</v>
      </c>
      <c r="AH28">
        <v>0</v>
      </c>
      <c r="AI28">
        <v>0</v>
      </c>
      <c r="AJ28" t="s">
        <v>518</v>
      </c>
      <c r="AK28" t="s">
        <v>518</v>
      </c>
      <c r="AL28" t="s">
        <v>518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1411350</v>
      </c>
    </row>
    <row r="29" spans="1:46" x14ac:dyDescent="0.25">
      <c r="A29">
        <v>226229</v>
      </c>
      <c r="B29" t="s">
        <v>558</v>
      </c>
      <c r="C29">
        <v>0</v>
      </c>
      <c r="D29">
        <v>1000</v>
      </c>
      <c r="E29">
        <v>1356477</v>
      </c>
      <c r="F29">
        <v>1411020</v>
      </c>
      <c r="G29">
        <v>0</v>
      </c>
      <c r="H29" s="1">
        <v>1003</v>
      </c>
      <c r="I29">
        <v>1007</v>
      </c>
      <c r="J29">
        <v>1009</v>
      </c>
      <c r="K29">
        <v>30</v>
      </c>
      <c r="L29" t="s">
        <v>21</v>
      </c>
      <c r="M29" t="s">
        <v>518</v>
      </c>
      <c r="N29" t="s">
        <v>17</v>
      </c>
      <c r="O29">
        <v>106403</v>
      </c>
      <c r="P29" s="1">
        <v>43083.40347222222</v>
      </c>
      <c r="Q29">
        <v>0</v>
      </c>
      <c r="R29" s="1">
        <v>43037.560416666667</v>
      </c>
      <c r="S29" t="s">
        <v>518</v>
      </c>
      <c r="T29">
        <v>0</v>
      </c>
      <c r="U29">
        <v>2250</v>
      </c>
      <c r="V29">
        <v>0</v>
      </c>
      <c r="W29">
        <v>0</v>
      </c>
      <c r="X29" s="1">
        <v>43083.40347222222</v>
      </c>
      <c r="Y29">
        <v>0</v>
      </c>
      <c r="Z29" t="s">
        <v>518</v>
      </c>
      <c r="AA29">
        <v>1</v>
      </c>
      <c r="AB29" s="1">
        <v>43083.40347222222</v>
      </c>
      <c r="AC29">
        <v>0</v>
      </c>
      <c r="AD29" t="s">
        <v>518</v>
      </c>
      <c r="AE29">
        <v>1</v>
      </c>
      <c r="AF29" s="1">
        <v>43083.40347222222</v>
      </c>
      <c r="AG29" t="s">
        <v>518</v>
      </c>
      <c r="AH29">
        <v>0</v>
      </c>
      <c r="AI29">
        <v>0</v>
      </c>
      <c r="AJ29" t="s">
        <v>518</v>
      </c>
      <c r="AK29" t="s">
        <v>518</v>
      </c>
      <c r="AL29" t="s">
        <v>518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1411350</v>
      </c>
    </row>
    <row r="30" spans="1:46" x14ac:dyDescent="0.25">
      <c r="A30">
        <v>226230</v>
      </c>
      <c r="B30" t="s">
        <v>559</v>
      </c>
      <c r="C30">
        <v>0</v>
      </c>
      <c r="D30">
        <v>1000</v>
      </c>
      <c r="E30">
        <v>1356634</v>
      </c>
      <c r="F30">
        <v>1411020</v>
      </c>
      <c r="G30">
        <v>0</v>
      </c>
      <c r="H30" s="1">
        <v>1003</v>
      </c>
      <c r="I30">
        <v>1007</v>
      </c>
      <c r="J30">
        <v>1009</v>
      </c>
      <c r="K30">
        <v>30</v>
      </c>
      <c r="L30" t="s">
        <v>21</v>
      </c>
      <c r="M30" t="s">
        <v>518</v>
      </c>
      <c r="N30" t="s">
        <v>17</v>
      </c>
      <c r="O30">
        <v>106436</v>
      </c>
      <c r="P30" s="1">
        <v>43083.40347222222</v>
      </c>
      <c r="Q30">
        <v>0</v>
      </c>
      <c r="R30" s="1">
        <v>43037.708333333336</v>
      </c>
      <c r="S30" t="s">
        <v>518</v>
      </c>
      <c r="T30">
        <v>0</v>
      </c>
      <c r="U30">
        <v>2250</v>
      </c>
      <c r="V30">
        <v>0</v>
      </c>
      <c r="W30">
        <v>0</v>
      </c>
      <c r="X30" s="1">
        <v>43083.40347222222</v>
      </c>
      <c r="Y30">
        <v>0</v>
      </c>
      <c r="Z30" t="s">
        <v>518</v>
      </c>
      <c r="AA30">
        <v>1</v>
      </c>
      <c r="AB30" s="1">
        <v>43083.40347222222</v>
      </c>
      <c r="AC30">
        <v>0</v>
      </c>
      <c r="AD30" t="s">
        <v>518</v>
      </c>
      <c r="AE30">
        <v>1</v>
      </c>
      <c r="AF30" s="1">
        <v>43083.40347222222</v>
      </c>
      <c r="AG30" t="s">
        <v>518</v>
      </c>
      <c r="AH30">
        <v>0</v>
      </c>
      <c r="AI30">
        <v>0</v>
      </c>
      <c r="AJ30" t="s">
        <v>518</v>
      </c>
      <c r="AK30" t="s">
        <v>518</v>
      </c>
      <c r="AL30" t="s">
        <v>518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1411350</v>
      </c>
    </row>
    <row r="31" spans="1:46" x14ac:dyDescent="0.25">
      <c r="A31">
        <v>226231</v>
      </c>
      <c r="B31" t="s">
        <v>560</v>
      </c>
      <c r="C31">
        <v>0</v>
      </c>
      <c r="D31">
        <v>1000</v>
      </c>
      <c r="E31">
        <v>1357776</v>
      </c>
      <c r="F31">
        <v>1411020</v>
      </c>
      <c r="G31">
        <v>0</v>
      </c>
      <c r="H31" s="1">
        <v>1003</v>
      </c>
      <c r="I31">
        <v>1007</v>
      </c>
      <c r="J31">
        <v>1009</v>
      </c>
      <c r="K31">
        <v>30</v>
      </c>
      <c r="L31" t="s">
        <v>21</v>
      </c>
      <c r="M31" t="s">
        <v>518</v>
      </c>
      <c r="N31" t="s">
        <v>17</v>
      </c>
      <c r="O31">
        <v>106516</v>
      </c>
      <c r="P31" s="1">
        <v>43083.40347222222</v>
      </c>
      <c r="Q31">
        <v>0</v>
      </c>
      <c r="R31" s="1">
        <v>43038.620833333334</v>
      </c>
      <c r="S31" t="s">
        <v>518</v>
      </c>
      <c r="T31">
        <v>0</v>
      </c>
      <c r="U31">
        <v>2250</v>
      </c>
      <c r="V31">
        <v>0</v>
      </c>
      <c r="W31">
        <v>0</v>
      </c>
      <c r="X31" s="1">
        <v>43083.40347222222</v>
      </c>
      <c r="Y31">
        <v>0</v>
      </c>
      <c r="Z31" t="s">
        <v>518</v>
      </c>
      <c r="AA31">
        <v>1</v>
      </c>
      <c r="AB31" s="1">
        <v>43083.40347222222</v>
      </c>
      <c r="AC31">
        <v>0</v>
      </c>
      <c r="AD31" t="s">
        <v>518</v>
      </c>
      <c r="AE31">
        <v>1</v>
      </c>
      <c r="AF31" s="1">
        <v>43083.40347222222</v>
      </c>
      <c r="AG31" t="s">
        <v>518</v>
      </c>
      <c r="AH31">
        <v>0</v>
      </c>
      <c r="AI31">
        <v>0</v>
      </c>
      <c r="AJ31" t="s">
        <v>518</v>
      </c>
      <c r="AK31" t="s">
        <v>518</v>
      </c>
      <c r="AL31" t="s">
        <v>518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1411350</v>
      </c>
    </row>
    <row r="32" spans="1:46" x14ac:dyDescent="0.25">
      <c r="A32">
        <v>226232</v>
      </c>
      <c r="B32" t="s">
        <v>561</v>
      </c>
      <c r="C32">
        <v>0</v>
      </c>
      <c r="D32">
        <v>1000</v>
      </c>
      <c r="E32">
        <v>1353806</v>
      </c>
      <c r="F32">
        <v>1411020</v>
      </c>
      <c r="G32">
        <v>0</v>
      </c>
      <c r="H32" s="1">
        <v>1003</v>
      </c>
      <c r="I32">
        <v>0</v>
      </c>
      <c r="J32">
        <v>1009</v>
      </c>
      <c r="K32">
        <v>30</v>
      </c>
      <c r="L32" t="s">
        <v>20</v>
      </c>
      <c r="M32" t="s">
        <v>17</v>
      </c>
      <c r="N32" t="s">
        <v>17</v>
      </c>
      <c r="O32">
        <v>106192</v>
      </c>
      <c r="P32" s="1">
        <v>43083.404861111114</v>
      </c>
      <c r="Q32">
        <v>0</v>
      </c>
      <c r="R32" s="1">
        <v>43034.616666666669</v>
      </c>
      <c r="S32" t="s">
        <v>518</v>
      </c>
      <c r="T32">
        <v>0</v>
      </c>
      <c r="U32">
        <v>350</v>
      </c>
      <c r="V32">
        <v>0</v>
      </c>
      <c r="W32">
        <v>0</v>
      </c>
      <c r="X32" s="1">
        <v>43083.404861111114</v>
      </c>
      <c r="Y32">
        <v>0</v>
      </c>
      <c r="Z32" t="s">
        <v>518</v>
      </c>
      <c r="AA32">
        <v>1</v>
      </c>
      <c r="AB32" s="1">
        <v>43083.404861111114</v>
      </c>
      <c r="AC32">
        <v>0</v>
      </c>
      <c r="AD32" t="s">
        <v>518</v>
      </c>
      <c r="AE32">
        <v>1</v>
      </c>
      <c r="AF32" s="1">
        <v>43083.404861111114</v>
      </c>
      <c r="AG32">
        <v>0</v>
      </c>
      <c r="AH32">
        <v>0</v>
      </c>
      <c r="AI32">
        <v>350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1411354</v>
      </c>
    </row>
    <row r="33" spans="1:46" x14ac:dyDescent="0.25">
      <c r="A33">
        <v>226233</v>
      </c>
      <c r="B33" t="s">
        <v>562</v>
      </c>
      <c r="C33">
        <v>0</v>
      </c>
      <c r="D33">
        <v>1000</v>
      </c>
      <c r="E33">
        <v>1354845</v>
      </c>
      <c r="F33">
        <v>1411020</v>
      </c>
      <c r="G33">
        <v>0</v>
      </c>
      <c r="H33" s="1">
        <v>1003</v>
      </c>
      <c r="I33">
        <v>0</v>
      </c>
      <c r="J33">
        <v>1009</v>
      </c>
      <c r="K33">
        <v>30</v>
      </c>
      <c r="L33" t="s">
        <v>20</v>
      </c>
      <c r="M33" t="s">
        <v>17</v>
      </c>
      <c r="N33" t="s">
        <v>17</v>
      </c>
      <c r="O33">
        <v>106278</v>
      </c>
      <c r="P33" s="1">
        <v>43083.404861111114</v>
      </c>
      <c r="Q33">
        <v>0</v>
      </c>
      <c r="R33" s="1">
        <v>43035.647222222222</v>
      </c>
      <c r="S33" t="s">
        <v>518</v>
      </c>
      <c r="T33">
        <v>0</v>
      </c>
      <c r="U33">
        <v>350</v>
      </c>
      <c r="V33">
        <v>0</v>
      </c>
      <c r="W33">
        <v>0</v>
      </c>
      <c r="X33" s="1">
        <v>43083.404861111114</v>
      </c>
      <c r="Y33">
        <v>0</v>
      </c>
      <c r="Z33" t="s">
        <v>518</v>
      </c>
      <c r="AA33">
        <v>1</v>
      </c>
      <c r="AB33" s="1">
        <v>43083.404861111114</v>
      </c>
      <c r="AC33">
        <v>0</v>
      </c>
      <c r="AD33" t="s">
        <v>518</v>
      </c>
      <c r="AE33">
        <v>1</v>
      </c>
      <c r="AF33" s="1">
        <v>43083.404861111114</v>
      </c>
      <c r="AG33">
        <v>0</v>
      </c>
      <c r="AH33">
        <v>0</v>
      </c>
      <c r="AI33">
        <v>350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1411354</v>
      </c>
    </row>
    <row r="34" spans="1:46" x14ac:dyDescent="0.25">
      <c r="A34">
        <v>226234</v>
      </c>
      <c r="B34" t="s">
        <v>563</v>
      </c>
      <c r="C34">
        <v>0</v>
      </c>
      <c r="D34">
        <v>1000</v>
      </c>
      <c r="E34">
        <v>1356417</v>
      </c>
      <c r="F34">
        <v>1411020</v>
      </c>
      <c r="G34">
        <v>0</v>
      </c>
      <c r="H34" s="1">
        <v>1003</v>
      </c>
      <c r="I34">
        <v>0</v>
      </c>
      <c r="J34">
        <v>1009</v>
      </c>
      <c r="K34">
        <v>30</v>
      </c>
      <c r="L34" t="s">
        <v>20</v>
      </c>
      <c r="M34" t="s">
        <v>17</v>
      </c>
      <c r="N34" t="s">
        <v>17</v>
      </c>
      <c r="O34">
        <v>106392</v>
      </c>
      <c r="P34" s="1">
        <v>43083.404861111114</v>
      </c>
      <c r="Q34">
        <v>0</v>
      </c>
      <c r="R34" s="1">
        <v>43037.479861111111</v>
      </c>
      <c r="S34" t="s">
        <v>518</v>
      </c>
      <c r="T34">
        <v>0</v>
      </c>
      <c r="U34">
        <v>350</v>
      </c>
      <c r="V34">
        <v>0</v>
      </c>
      <c r="W34">
        <v>0</v>
      </c>
      <c r="X34" s="1">
        <v>43083.404861111114</v>
      </c>
      <c r="Y34">
        <v>0</v>
      </c>
      <c r="Z34" t="s">
        <v>518</v>
      </c>
      <c r="AA34">
        <v>1</v>
      </c>
      <c r="AB34" s="1">
        <v>43083.404861111114</v>
      </c>
      <c r="AC34">
        <v>0</v>
      </c>
      <c r="AD34" t="s">
        <v>518</v>
      </c>
      <c r="AE34">
        <v>1</v>
      </c>
      <c r="AF34" s="1">
        <v>43083.404861111114</v>
      </c>
      <c r="AG34">
        <v>0</v>
      </c>
      <c r="AH34">
        <v>0</v>
      </c>
      <c r="AI34">
        <v>350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1411354</v>
      </c>
    </row>
    <row r="35" spans="1:46" x14ac:dyDescent="0.25">
      <c r="A35">
        <v>226235</v>
      </c>
      <c r="B35" t="s">
        <v>564</v>
      </c>
      <c r="C35">
        <v>0</v>
      </c>
      <c r="D35">
        <v>1000</v>
      </c>
      <c r="E35">
        <v>1356476</v>
      </c>
      <c r="F35">
        <v>1411020</v>
      </c>
      <c r="G35">
        <v>0</v>
      </c>
      <c r="H35" s="1">
        <v>1003</v>
      </c>
      <c r="I35">
        <v>0</v>
      </c>
      <c r="J35">
        <v>1009</v>
      </c>
      <c r="K35">
        <v>30</v>
      </c>
      <c r="L35" t="s">
        <v>20</v>
      </c>
      <c r="M35" t="s">
        <v>17</v>
      </c>
      <c r="N35" t="s">
        <v>17</v>
      </c>
      <c r="O35">
        <v>106402</v>
      </c>
      <c r="P35" s="1">
        <v>43083.404861111114</v>
      </c>
      <c r="Q35">
        <v>0</v>
      </c>
      <c r="R35" s="1">
        <v>43037.560416666667</v>
      </c>
      <c r="S35" t="s">
        <v>518</v>
      </c>
      <c r="T35">
        <v>0</v>
      </c>
      <c r="U35">
        <v>350</v>
      </c>
      <c r="V35">
        <v>0</v>
      </c>
      <c r="W35">
        <v>0</v>
      </c>
      <c r="X35" s="1">
        <v>43083.404861111114</v>
      </c>
      <c r="Y35">
        <v>0</v>
      </c>
      <c r="Z35" t="s">
        <v>518</v>
      </c>
      <c r="AA35">
        <v>1</v>
      </c>
      <c r="AB35" s="1">
        <v>43083.404861111114</v>
      </c>
      <c r="AC35">
        <v>0</v>
      </c>
      <c r="AD35" t="s">
        <v>518</v>
      </c>
      <c r="AE35">
        <v>1</v>
      </c>
      <c r="AF35" s="1">
        <v>43083.404861111114</v>
      </c>
      <c r="AG35">
        <v>0</v>
      </c>
      <c r="AH35">
        <v>0</v>
      </c>
      <c r="AI35">
        <v>350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1411354</v>
      </c>
    </row>
    <row r="36" spans="1:46" x14ac:dyDescent="0.25">
      <c r="A36">
        <v>226236</v>
      </c>
      <c r="B36" t="s">
        <v>565</v>
      </c>
      <c r="C36">
        <v>0</v>
      </c>
      <c r="D36">
        <v>1000</v>
      </c>
      <c r="E36">
        <v>1356633</v>
      </c>
      <c r="F36">
        <v>1411020</v>
      </c>
      <c r="G36">
        <v>0</v>
      </c>
      <c r="H36" s="1">
        <v>1003</v>
      </c>
      <c r="I36">
        <v>0</v>
      </c>
      <c r="J36">
        <v>1009</v>
      </c>
      <c r="K36">
        <v>30</v>
      </c>
      <c r="L36" t="s">
        <v>20</v>
      </c>
      <c r="M36" t="s">
        <v>17</v>
      </c>
      <c r="N36" t="s">
        <v>17</v>
      </c>
      <c r="O36">
        <v>106435</v>
      </c>
      <c r="P36" s="1">
        <v>43083.404861111114</v>
      </c>
      <c r="Q36">
        <v>0</v>
      </c>
      <c r="R36" s="1">
        <v>43037.708333333336</v>
      </c>
      <c r="S36" t="s">
        <v>518</v>
      </c>
      <c r="T36">
        <v>0</v>
      </c>
      <c r="U36">
        <v>350</v>
      </c>
      <c r="V36">
        <v>0</v>
      </c>
      <c r="W36">
        <v>0</v>
      </c>
      <c r="X36" s="1">
        <v>43083.404861111114</v>
      </c>
      <c r="Y36">
        <v>0</v>
      </c>
      <c r="Z36" t="s">
        <v>518</v>
      </c>
      <c r="AA36">
        <v>1</v>
      </c>
      <c r="AB36" s="1">
        <v>43083.404861111114</v>
      </c>
      <c r="AC36">
        <v>0</v>
      </c>
      <c r="AD36" t="s">
        <v>518</v>
      </c>
      <c r="AE36">
        <v>1</v>
      </c>
      <c r="AF36" s="1">
        <v>43083.404861111114</v>
      </c>
      <c r="AG36">
        <v>0</v>
      </c>
      <c r="AH36">
        <v>0</v>
      </c>
      <c r="AI36">
        <v>350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1411354</v>
      </c>
    </row>
    <row r="37" spans="1:46" x14ac:dyDescent="0.25">
      <c r="A37">
        <v>226237</v>
      </c>
      <c r="B37" t="s">
        <v>566</v>
      </c>
      <c r="C37">
        <v>0</v>
      </c>
      <c r="D37">
        <v>1000</v>
      </c>
      <c r="E37">
        <v>1357775</v>
      </c>
      <c r="F37">
        <v>1411020</v>
      </c>
      <c r="G37">
        <v>0</v>
      </c>
      <c r="H37" s="1">
        <v>1003</v>
      </c>
      <c r="I37">
        <v>0</v>
      </c>
      <c r="J37">
        <v>1009</v>
      </c>
      <c r="K37">
        <v>30</v>
      </c>
      <c r="L37" t="s">
        <v>20</v>
      </c>
      <c r="M37" t="s">
        <v>17</v>
      </c>
      <c r="N37" t="s">
        <v>17</v>
      </c>
      <c r="O37">
        <v>106515</v>
      </c>
      <c r="P37" s="1">
        <v>43083.404861111114</v>
      </c>
      <c r="Q37">
        <v>0</v>
      </c>
      <c r="R37" s="1">
        <v>43038.620833333334</v>
      </c>
      <c r="S37" t="s">
        <v>518</v>
      </c>
      <c r="T37">
        <v>0</v>
      </c>
      <c r="U37">
        <v>350</v>
      </c>
      <c r="V37">
        <v>0</v>
      </c>
      <c r="W37">
        <v>0</v>
      </c>
      <c r="X37" s="1">
        <v>43083.404861111114</v>
      </c>
      <c r="Y37">
        <v>0</v>
      </c>
      <c r="Z37" t="s">
        <v>518</v>
      </c>
      <c r="AA37">
        <v>1</v>
      </c>
      <c r="AB37" s="1">
        <v>43083.404861111114</v>
      </c>
      <c r="AC37">
        <v>0</v>
      </c>
      <c r="AD37" t="s">
        <v>518</v>
      </c>
      <c r="AE37">
        <v>1</v>
      </c>
      <c r="AF37" s="1">
        <v>43083.404861111114</v>
      </c>
      <c r="AG37">
        <v>0</v>
      </c>
      <c r="AH37">
        <v>0</v>
      </c>
      <c r="AI37">
        <v>350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1411354</v>
      </c>
    </row>
    <row r="38" spans="1:46" x14ac:dyDescent="0.25">
      <c r="A38">
        <v>226238</v>
      </c>
      <c r="B38" t="s">
        <v>567</v>
      </c>
      <c r="C38">
        <v>0</v>
      </c>
      <c r="D38">
        <v>1000</v>
      </c>
      <c r="E38">
        <v>1321213</v>
      </c>
      <c r="F38">
        <v>1411020</v>
      </c>
      <c r="G38">
        <v>0</v>
      </c>
      <c r="H38" s="1">
        <v>1003</v>
      </c>
      <c r="I38">
        <v>1007</v>
      </c>
      <c r="J38">
        <v>1009</v>
      </c>
      <c r="K38">
        <v>30</v>
      </c>
      <c r="L38" t="s">
        <v>21</v>
      </c>
      <c r="M38" t="s">
        <v>518</v>
      </c>
      <c r="N38" t="s">
        <v>17</v>
      </c>
      <c r="O38">
        <v>103917</v>
      </c>
      <c r="P38" s="1">
        <v>43083.406944444447</v>
      </c>
      <c r="Q38">
        <v>0</v>
      </c>
      <c r="R38" s="1">
        <v>43006.615277777775</v>
      </c>
      <c r="S38" t="s">
        <v>518</v>
      </c>
      <c r="T38">
        <v>0</v>
      </c>
      <c r="U38">
        <v>1050</v>
      </c>
      <c r="V38">
        <v>0</v>
      </c>
      <c r="W38">
        <v>0</v>
      </c>
      <c r="X38" s="1">
        <v>43083.406944444447</v>
      </c>
      <c r="Y38">
        <v>0</v>
      </c>
      <c r="Z38" t="s">
        <v>518</v>
      </c>
      <c r="AA38">
        <v>1</v>
      </c>
      <c r="AB38" s="1">
        <v>43083.406944444447</v>
      </c>
      <c r="AC38">
        <v>0</v>
      </c>
      <c r="AD38" t="s">
        <v>518</v>
      </c>
      <c r="AE38">
        <v>1</v>
      </c>
      <c r="AF38" s="1">
        <v>43083.406944444447</v>
      </c>
      <c r="AG38" t="s">
        <v>518</v>
      </c>
      <c r="AH38">
        <v>0</v>
      </c>
      <c r="AI38">
        <v>0</v>
      </c>
      <c r="AJ38" t="s">
        <v>518</v>
      </c>
      <c r="AK38" t="s">
        <v>518</v>
      </c>
      <c r="AL38" t="s">
        <v>518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1411360</v>
      </c>
    </row>
    <row r="39" spans="1:46" x14ac:dyDescent="0.25">
      <c r="A39">
        <v>226239</v>
      </c>
      <c r="B39" t="s">
        <v>568</v>
      </c>
      <c r="C39">
        <v>0</v>
      </c>
      <c r="D39">
        <v>1000</v>
      </c>
      <c r="E39">
        <v>1352205</v>
      </c>
      <c r="F39">
        <v>1411020</v>
      </c>
      <c r="G39">
        <v>0</v>
      </c>
      <c r="H39" s="1">
        <v>1003</v>
      </c>
      <c r="I39">
        <v>1007</v>
      </c>
      <c r="J39">
        <v>1009</v>
      </c>
      <c r="K39">
        <v>30</v>
      </c>
      <c r="L39" t="s">
        <v>21</v>
      </c>
      <c r="M39" t="s">
        <v>518</v>
      </c>
      <c r="N39" t="s">
        <v>17</v>
      </c>
      <c r="O39">
        <v>106116</v>
      </c>
      <c r="P39" s="1">
        <v>43083.406944444447</v>
      </c>
      <c r="Q39">
        <v>0</v>
      </c>
      <c r="R39" s="1">
        <v>43032.681250000001</v>
      </c>
      <c r="S39" t="s">
        <v>518</v>
      </c>
      <c r="T39">
        <v>0</v>
      </c>
      <c r="U39">
        <v>2250</v>
      </c>
      <c r="V39">
        <v>0</v>
      </c>
      <c r="W39">
        <v>0</v>
      </c>
      <c r="X39" s="1">
        <v>43083.406944444447</v>
      </c>
      <c r="Y39">
        <v>0</v>
      </c>
      <c r="Z39" t="s">
        <v>518</v>
      </c>
      <c r="AA39">
        <v>1</v>
      </c>
      <c r="AB39" s="1">
        <v>43083.406944444447</v>
      </c>
      <c r="AC39">
        <v>0</v>
      </c>
      <c r="AD39" t="s">
        <v>518</v>
      </c>
      <c r="AE39">
        <v>1</v>
      </c>
      <c r="AF39" s="1">
        <v>43083.406944444447</v>
      </c>
      <c r="AG39" t="s">
        <v>518</v>
      </c>
      <c r="AH39">
        <v>0</v>
      </c>
      <c r="AI39">
        <v>0</v>
      </c>
      <c r="AJ39" t="s">
        <v>518</v>
      </c>
      <c r="AK39" t="s">
        <v>518</v>
      </c>
      <c r="AL39" t="s">
        <v>518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1411360</v>
      </c>
    </row>
    <row r="40" spans="1:46" x14ac:dyDescent="0.25">
      <c r="A40">
        <v>226240</v>
      </c>
      <c r="B40" t="s">
        <v>569</v>
      </c>
      <c r="C40">
        <v>0</v>
      </c>
      <c r="D40">
        <v>1000</v>
      </c>
      <c r="E40">
        <v>1353045</v>
      </c>
      <c r="F40">
        <v>1411020</v>
      </c>
      <c r="G40">
        <v>0</v>
      </c>
      <c r="H40">
        <v>1003</v>
      </c>
      <c r="I40">
        <v>1047</v>
      </c>
      <c r="J40">
        <v>1054</v>
      </c>
      <c r="K40">
        <v>30</v>
      </c>
      <c r="L40" t="s">
        <v>21</v>
      </c>
      <c r="M40" t="s">
        <v>518</v>
      </c>
      <c r="N40" t="s">
        <v>17</v>
      </c>
      <c r="O40">
        <v>106141</v>
      </c>
      <c r="P40" s="1">
        <v>43083.406944444447</v>
      </c>
      <c r="Q40">
        <v>0</v>
      </c>
      <c r="R40" s="1">
        <v>43033.673611111109</v>
      </c>
      <c r="S40" t="s">
        <v>518</v>
      </c>
      <c r="T40">
        <v>0</v>
      </c>
      <c r="U40">
        <v>2250</v>
      </c>
      <c r="V40">
        <v>0</v>
      </c>
      <c r="W40">
        <v>0</v>
      </c>
      <c r="X40" s="1">
        <v>43083.406944444447</v>
      </c>
      <c r="Y40">
        <v>0</v>
      </c>
      <c r="Z40" t="s">
        <v>518</v>
      </c>
      <c r="AA40">
        <v>1</v>
      </c>
      <c r="AB40" s="1">
        <v>43083.406944444447</v>
      </c>
      <c r="AC40">
        <v>0</v>
      </c>
      <c r="AD40" t="s">
        <v>518</v>
      </c>
      <c r="AE40">
        <v>1</v>
      </c>
      <c r="AF40" s="1">
        <v>43083.406944444447</v>
      </c>
      <c r="AG40" t="s">
        <v>518</v>
      </c>
      <c r="AH40">
        <v>0</v>
      </c>
      <c r="AI40">
        <v>0</v>
      </c>
      <c r="AJ40" t="s">
        <v>518</v>
      </c>
      <c r="AK40" t="s">
        <v>518</v>
      </c>
      <c r="AL40" t="s">
        <v>518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1411360</v>
      </c>
    </row>
    <row r="41" spans="1:46" x14ac:dyDescent="0.25">
      <c r="A41">
        <v>226241</v>
      </c>
      <c r="B41" t="s">
        <v>570</v>
      </c>
      <c r="C41">
        <v>0</v>
      </c>
      <c r="D41">
        <v>1000</v>
      </c>
      <c r="E41">
        <v>1356565</v>
      </c>
      <c r="F41">
        <v>1411020</v>
      </c>
      <c r="G41">
        <v>0</v>
      </c>
      <c r="H41">
        <v>1003</v>
      </c>
      <c r="I41">
        <v>1047</v>
      </c>
      <c r="J41">
        <v>1054</v>
      </c>
      <c r="K41">
        <v>30</v>
      </c>
      <c r="L41" t="s">
        <v>21</v>
      </c>
      <c r="M41" t="s">
        <v>518</v>
      </c>
      <c r="N41" t="s">
        <v>17</v>
      </c>
      <c r="O41">
        <v>106419</v>
      </c>
      <c r="P41" s="1">
        <v>43083.406944444447</v>
      </c>
      <c r="Q41">
        <v>0</v>
      </c>
      <c r="R41" s="1">
        <v>43037.636111111111</v>
      </c>
      <c r="S41" t="s">
        <v>518</v>
      </c>
      <c r="T41">
        <v>0</v>
      </c>
      <c r="U41">
        <v>2250</v>
      </c>
      <c r="V41">
        <v>0</v>
      </c>
      <c r="W41">
        <v>0</v>
      </c>
      <c r="X41" s="1">
        <v>43083.406944444447</v>
      </c>
      <c r="Y41">
        <v>0</v>
      </c>
      <c r="Z41" t="s">
        <v>518</v>
      </c>
      <c r="AA41">
        <v>1</v>
      </c>
      <c r="AB41" s="1">
        <v>43083.406944444447</v>
      </c>
      <c r="AC41">
        <v>0</v>
      </c>
      <c r="AD41" t="s">
        <v>518</v>
      </c>
      <c r="AE41">
        <v>1</v>
      </c>
      <c r="AF41" s="1">
        <v>43083.406944444447</v>
      </c>
      <c r="AG41" t="s">
        <v>518</v>
      </c>
      <c r="AH41">
        <v>0</v>
      </c>
      <c r="AI41">
        <v>0</v>
      </c>
      <c r="AJ41" t="s">
        <v>518</v>
      </c>
      <c r="AK41" t="s">
        <v>518</v>
      </c>
      <c r="AL41" t="s">
        <v>518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1411360</v>
      </c>
    </row>
    <row r="42" spans="1:46" x14ac:dyDescent="0.25">
      <c r="A42">
        <v>226242</v>
      </c>
      <c r="B42" t="s">
        <v>571</v>
      </c>
      <c r="C42">
        <v>0</v>
      </c>
      <c r="D42">
        <v>1000</v>
      </c>
      <c r="E42">
        <v>1357348</v>
      </c>
      <c r="F42">
        <v>1411020</v>
      </c>
      <c r="G42">
        <v>0</v>
      </c>
      <c r="H42">
        <v>1003</v>
      </c>
      <c r="I42">
        <v>1047</v>
      </c>
      <c r="J42">
        <v>1054</v>
      </c>
      <c r="K42">
        <v>30</v>
      </c>
      <c r="L42" t="s">
        <v>21</v>
      </c>
      <c r="M42" t="s">
        <v>518</v>
      </c>
      <c r="N42" t="s">
        <v>17</v>
      </c>
      <c r="O42">
        <v>106465</v>
      </c>
      <c r="P42" s="1">
        <v>43083.406944444447</v>
      </c>
      <c r="Q42">
        <v>0</v>
      </c>
      <c r="R42" s="1">
        <v>43038.482638888891</v>
      </c>
      <c r="S42" t="s">
        <v>518</v>
      </c>
      <c r="T42">
        <v>0</v>
      </c>
      <c r="U42">
        <v>2250</v>
      </c>
      <c r="V42">
        <v>0</v>
      </c>
      <c r="W42">
        <v>0</v>
      </c>
      <c r="X42" s="1">
        <v>43083.406944444447</v>
      </c>
      <c r="Y42">
        <v>0</v>
      </c>
      <c r="Z42" t="s">
        <v>518</v>
      </c>
      <c r="AA42">
        <v>1</v>
      </c>
      <c r="AB42" s="1">
        <v>43083.406944444447</v>
      </c>
      <c r="AC42">
        <v>0</v>
      </c>
      <c r="AD42" t="s">
        <v>518</v>
      </c>
      <c r="AE42">
        <v>1</v>
      </c>
      <c r="AF42" s="1">
        <v>43083.406944444447</v>
      </c>
      <c r="AG42" t="s">
        <v>518</v>
      </c>
      <c r="AH42">
        <v>0</v>
      </c>
      <c r="AI42">
        <v>0</v>
      </c>
      <c r="AJ42" t="s">
        <v>518</v>
      </c>
      <c r="AK42" t="s">
        <v>518</v>
      </c>
      <c r="AL42" t="s">
        <v>518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1411360</v>
      </c>
    </row>
    <row r="43" spans="1:46" x14ac:dyDescent="0.25">
      <c r="A43">
        <v>226243</v>
      </c>
      <c r="B43" t="s">
        <v>572</v>
      </c>
      <c r="C43">
        <v>0</v>
      </c>
      <c r="D43">
        <v>1000</v>
      </c>
      <c r="E43">
        <v>1321212</v>
      </c>
      <c r="F43">
        <v>1411020</v>
      </c>
      <c r="G43">
        <v>0</v>
      </c>
      <c r="H43">
        <v>1003</v>
      </c>
      <c r="I43">
        <v>0</v>
      </c>
      <c r="J43">
        <v>1009</v>
      </c>
      <c r="K43">
        <v>30</v>
      </c>
      <c r="L43" t="s">
        <v>20</v>
      </c>
      <c r="M43" t="s">
        <v>17</v>
      </c>
      <c r="N43" t="s">
        <v>17</v>
      </c>
      <c r="O43">
        <v>103916</v>
      </c>
      <c r="P43" s="1">
        <v>43083.408333333333</v>
      </c>
      <c r="Q43">
        <v>0</v>
      </c>
      <c r="R43" s="1">
        <v>43006.615277777775</v>
      </c>
      <c r="S43" t="s">
        <v>518</v>
      </c>
      <c r="T43">
        <v>0</v>
      </c>
      <c r="U43">
        <v>500</v>
      </c>
      <c r="V43">
        <v>0</v>
      </c>
      <c r="W43">
        <v>0</v>
      </c>
      <c r="X43" s="1">
        <v>43083.408333333333</v>
      </c>
      <c r="Y43">
        <v>0</v>
      </c>
      <c r="Z43" t="s">
        <v>518</v>
      </c>
      <c r="AA43">
        <v>1</v>
      </c>
      <c r="AB43" s="1">
        <v>43083.408333333333</v>
      </c>
      <c r="AC43">
        <v>0</v>
      </c>
      <c r="AD43" t="s">
        <v>518</v>
      </c>
      <c r="AE43">
        <v>1</v>
      </c>
      <c r="AF43" s="1">
        <v>43083.408333333333</v>
      </c>
      <c r="AG43">
        <v>0</v>
      </c>
      <c r="AH43">
        <v>0</v>
      </c>
      <c r="AI43">
        <v>500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1411365</v>
      </c>
    </row>
    <row r="44" spans="1:46" x14ac:dyDescent="0.25">
      <c r="A44">
        <v>226244</v>
      </c>
      <c r="B44" t="s">
        <v>573</v>
      </c>
      <c r="C44">
        <v>0</v>
      </c>
      <c r="D44">
        <v>1000</v>
      </c>
      <c r="E44">
        <v>1352204</v>
      </c>
      <c r="F44">
        <v>1411020</v>
      </c>
      <c r="G44">
        <v>0</v>
      </c>
      <c r="H44">
        <v>1003</v>
      </c>
      <c r="I44">
        <v>0</v>
      </c>
      <c r="J44">
        <v>1009</v>
      </c>
      <c r="K44">
        <v>30</v>
      </c>
      <c r="L44" t="s">
        <v>20</v>
      </c>
      <c r="M44" t="s">
        <v>17</v>
      </c>
      <c r="N44" t="s">
        <v>17</v>
      </c>
      <c r="O44">
        <v>106115</v>
      </c>
      <c r="P44" s="1">
        <v>43083.408333333333</v>
      </c>
      <c r="Q44">
        <v>0</v>
      </c>
      <c r="R44" s="1">
        <v>43032.681250000001</v>
      </c>
      <c r="S44" t="s">
        <v>518</v>
      </c>
      <c r="T44">
        <v>0</v>
      </c>
      <c r="U44">
        <v>350</v>
      </c>
      <c r="V44">
        <v>0</v>
      </c>
      <c r="W44">
        <v>0</v>
      </c>
      <c r="X44" s="1">
        <v>43083.408333333333</v>
      </c>
      <c r="Y44">
        <v>0</v>
      </c>
      <c r="Z44" t="s">
        <v>518</v>
      </c>
      <c r="AA44">
        <v>1</v>
      </c>
      <c r="AB44" s="1">
        <v>43083.408333333333</v>
      </c>
      <c r="AC44">
        <v>0</v>
      </c>
      <c r="AD44" t="s">
        <v>518</v>
      </c>
      <c r="AE44">
        <v>1</v>
      </c>
      <c r="AF44" s="1">
        <v>43083.408333333333</v>
      </c>
      <c r="AG44">
        <v>0</v>
      </c>
      <c r="AH44">
        <v>0</v>
      </c>
      <c r="AI44">
        <v>350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1411365</v>
      </c>
    </row>
    <row r="45" spans="1:46" x14ac:dyDescent="0.25">
      <c r="A45">
        <v>226245</v>
      </c>
      <c r="B45" t="s">
        <v>574</v>
      </c>
      <c r="C45">
        <v>0</v>
      </c>
      <c r="D45">
        <v>1000</v>
      </c>
      <c r="E45">
        <v>1353044</v>
      </c>
      <c r="F45">
        <v>1411020</v>
      </c>
      <c r="G45">
        <v>0</v>
      </c>
      <c r="H45">
        <v>1003</v>
      </c>
      <c r="I45">
        <v>0</v>
      </c>
      <c r="J45">
        <v>1054</v>
      </c>
      <c r="K45">
        <v>30</v>
      </c>
      <c r="L45" t="s">
        <v>20</v>
      </c>
      <c r="M45" t="s">
        <v>17</v>
      </c>
      <c r="N45" t="s">
        <v>17</v>
      </c>
      <c r="O45">
        <v>106140</v>
      </c>
      <c r="P45" s="1">
        <v>43083.408333333333</v>
      </c>
      <c r="Q45">
        <v>0</v>
      </c>
      <c r="R45" s="1">
        <v>43033.673611111109</v>
      </c>
      <c r="S45" t="s">
        <v>518</v>
      </c>
      <c r="T45">
        <v>0</v>
      </c>
      <c r="U45">
        <v>350</v>
      </c>
      <c r="V45">
        <v>0</v>
      </c>
      <c r="W45">
        <v>0</v>
      </c>
      <c r="X45" s="1">
        <v>43083.408333333333</v>
      </c>
      <c r="Y45">
        <v>0</v>
      </c>
      <c r="Z45" t="s">
        <v>518</v>
      </c>
      <c r="AA45">
        <v>1</v>
      </c>
      <c r="AB45" s="1">
        <v>43083.408333333333</v>
      </c>
      <c r="AC45">
        <v>0</v>
      </c>
      <c r="AD45" t="s">
        <v>518</v>
      </c>
      <c r="AE45">
        <v>1</v>
      </c>
      <c r="AF45" s="1">
        <v>43083.408333333333</v>
      </c>
      <c r="AG45">
        <v>0</v>
      </c>
      <c r="AH45">
        <v>0</v>
      </c>
      <c r="AI45">
        <v>350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1411365</v>
      </c>
    </row>
    <row r="46" spans="1:46" x14ac:dyDescent="0.25">
      <c r="A46">
        <v>226246</v>
      </c>
      <c r="B46" t="s">
        <v>575</v>
      </c>
      <c r="C46">
        <v>0</v>
      </c>
      <c r="D46">
        <v>1000</v>
      </c>
      <c r="E46">
        <v>1356564</v>
      </c>
      <c r="F46">
        <v>1411020</v>
      </c>
      <c r="G46">
        <v>0</v>
      </c>
      <c r="H46">
        <v>1003</v>
      </c>
      <c r="I46">
        <v>0</v>
      </c>
      <c r="J46">
        <v>1054</v>
      </c>
      <c r="K46">
        <v>30</v>
      </c>
      <c r="L46" t="s">
        <v>20</v>
      </c>
      <c r="M46" t="s">
        <v>17</v>
      </c>
      <c r="N46" t="s">
        <v>17</v>
      </c>
      <c r="O46">
        <v>106418</v>
      </c>
      <c r="P46" s="1">
        <v>43083.408333333333</v>
      </c>
      <c r="Q46">
        <v>0</v>
      </c>
      <c r="R46" s="1">
        <v>43037.636111111111</v>
      </c>
      <c r="S46" t="s">
        <v>518</v>
      </c>
      <c r="T46">
        <v>0</v>
      </c>
      <c r="U46">
        <v>350</v>
      </c>
      <c r="V46">
        <v>0</v>
      </c>
      <c r="W46">
        <v>0</v>
      </c>
      <c r="X46" s="1">
        <v>43083.408333333333</v>
      </c>
      <c r="Y46">
        <v>0</v>
      </c>
      <c r="Z46" t="s">
        <v>518</v>
      </c>
      <c r="AA46">
        <v>1</v>
      </c>
      <c r="AB46" s="1">
        <v>43083.408333333333</v>
      </c>
      <c r="AC46">
        <v>0</v>
      </c>
      <c r="AD46" t="s">
        <v>518</v>
      </c>
      <c r="AE46">
        <v>1</v>
      </c>
      <c r="AF46" s="1">
        <v>43083.408333333333</v>
      </c>
      <c r="AG46">
        <v>0</v>
      </c>
      <c r="AH46">
        <v>0</v>
      </c>
      <c r="AI46">
        <v>350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1411365</v>
      </c>
    </row>
    <row r="47" spans="1:46" x14ac:dyDescent="0.25">
      <c r="A47">
        <v>226247</v>
      </c>
      <c r="B47" t="s">
        <v>576</v>
      </c>
      <c r="C47">
        <v>0</v>
      </c>
      <c r="D47">
        <v>1000</v>
      </c>
      <c r="E47">
        <v>1357347</v>
      </c>
      <c r="F47">
        <v>1411020</v>
      </c>
      <c r="G47">
        <v>0</v>
      </c>
      <c r="H47">
        <v>1003</v>
      </c>
      <c r="I47">
        <v>0</v>
      </c>
      <c r="J47">
        <v>1054</v>
      </c>
      <c r="K47">
        <v>30</v>
      </c>
      <c r="L47" t="s">
        <v>20</v>
      </c>
      <c r="M47" t="s">
        <v>17</v>
      </c>
      <c r="N47" t="s">
        <v>17</v>
      </c>
      <c r="O47">
        <v>106464</v>
      </c>
      <c r="P47" s="1">
        <v>43083.408333333333</v>
      </c>
      <c r="Q47">
        <v>0</v>
      </c>
      <c r="R47" s="1">
        <v>43038.482638888891</v>
      </c>
      <c r="S47" t="s">
        <v>518</v>
      </c>
      <c r="T47">
        <v>0</v>
      </c>
      <c r="U47">
        <v>350</v>
      </c>
      <c r="V47">
        <v>0</v>
      </c>
      <c r="W47">
        <v>0</v>
      </c>
      <c r="X47" s="1">
        <v>43083.408333333333</v>
      </c>
      <c r="Y47">
        <v>0</v>
      </c>
      <c r="Z47" t="s">
        <v>518</v>
      </c>
      <c r="AA47">
        <v>1</v>
      </c>
      <c r="AB47" s="1">
        <v>43083.408333333333</v>
      </c>
      <c r="AC47">
        <v>0</v>
      </c>
      <c r="AD47" t="s">
        <v>518</v>
      </c>
      <c r="AE47">
        <v>1</v>
      </c>
      <c r="AF47" s="1">
        <v>43083.408333333333</v>
      </c>
      <c r="AG47">
        <v>0</v>
      </c>
      <c r="AH47">
        <v>0</v>
      </c>
      <c r="AI47">
        <v>350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1411365</v>
      </c>
    </row>
    <row r="48" spans="1:46" x14ac:dyDescent="0.25">
      <c r="A48">
        <v>226248</v>
      </c>
      <c r="B48" t="s">
        <v>577</v>
      </c>
      <c r="C48">
        <v>0</v>
      </c>
      <c r="D48">
        <v>1000</v>
      </c>
      <c r="E48">
        <v>1314506</v>
      </c>
      <c r="F48">
        <v>1411020</v>
      </c>
      <c r="G48">
        <v>0</v>
      </c>
      <c r="H48">
        <v>1003</v>
      </c>
      <c r="I48">
        <v>1047</v>
      </c>
      <c r="J48">
        <v>1054</v>
      </c>
      <c r="K48">
        <v>30</v>
      </c>
      <c r="L48" t="s">
        <v>21</v>
      </c>
      <c r="M48" t="s">
        <v>518</v>
      </c>
      <c r="N48" t="s">
        <v>17</v>
      </c>
      <c r="O48">
        <v>103427</v>
      </c>
      <c r="P48" s="1">
        <v>43083.413194444445</v>
      </c>
      <c r="Q48">
        <v>0</v>
      </c>
      <c r="R48" s="1">
        <v>43000.48541666667</v>
      </c>
      <c r="S48" t="s">
        <v>518</v>
      </c>
      <c r="T48">
        <v>0</v>
      </c>
      <c r="U48">
        <v>9940</v>
      </c>
      <c r="V48">
        <v>0</v>
      </c>
      <c r="W48">
        <v>0</v>
      </c>
      <c r="X48" s="1">
        <v>43083.413194444445</v>
      </c>
      <c r="Y48">
        <v>0</v>
      </c>
      <c r="Z48" t="s">
        <v>518</v>
      </c>
      <c r="AA48">
        <v>1</v>
      </c>
      <c r="AB48" s="1">
        <v>43083.413194444445</v>
      </c>
      <c r="AC48">
        <v>0</v>
      </c>
      <c r="AD48" t="s">
        <v>518</v>
      </c>
      <c r="AE48">
        <v>1</v>
      </c>
      <c r="AF48" s="1">
        <v>43083.413194444445</v>
      </c>
      <c r="AG48" t="s">
        <v>518</v>
      </c>
      <c r="AH48">
        <v>0</v>
      </c>
      <c r="AI48">
        <v>0</v>
      </c>
      <c r="AJ48" t="s">
        <v>518</v>
      </c>
      <c r="AK48" t="s">
        <v>518</v>
      </c>
      <c r="AL48" t="s">
        <v>518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1411376</v>
      </c>
    </row>
    <row r="49" spans="1:46" x14ac:dyDescent="0.25">
      <c r="A49">
        <v>226249</v>
      </c>
      <c r="B49" t="s">
        <v>578</v>
      </c>
      <c r="C49">
        <v>0</v>
      </c>
      <c r="D49">
        <v>1000</v>
      </c>
      <c r="E49">
        <v>1325151</v>
      </c>
      <c r="F49">
        <v>1411020</v>
      </c>
      <c r="G49">
        <v>0</v>
      </c>
      <c r="H49">
        <v>1003</v>
      </c>
      <c r="I49">
        <v>1006</v>
      </c>
      <c r="J49">
        <v>1008</v>
      </c>
      <c r="K49">
        <v>30</v>
      </c>
      <c r="L49" t="s">
        <v>21</v>
      </c>
      <c r="M49" t="s">
        <v>518</v>
      </c>
      <c r="N49" t="s">
        <v>17</v>
      </c>
      <c r="O49">
        <v>104187</v>
      </c>
      <c r="P49" s="1">
        <v>43083.413194444445</v>
      </c>
      <c r="Q49">
        <v>0</v>
      </c>
      <c r="R49" s="1">
        <v>43009.813888888886</v>
      </c>
      <c r="S49" t="s">
        <v>518</v>
      </c>
      <c r="T49">
        <v>0</v>
      </c>
      <c r="U49">
        <v>6300</v>
      </c>
      <c r="V49">
        <v>0</v>
      </c>
      <c r="W49">
        <v>0</v>
      </c>
      <c r="X49" s="1">
        <v>43083.413194444445</v>
      </c>
      <c r="Y49">
        <v>0</v>
      </c>
      <c r="Z49" t="s">
        <v>518</v>
      </c>
      <c r="AA49">
        <v>1</v>
      </c>
      <c r="AB49" s="1">
        <v>43083.413194444445</v>
      </c>
      <c r="AC49">
        <v>0</v>
      </c>
      <c r="AD49" t="s">
        <v>518</v>
      </c>
      <c r="AE49">
        <v>1</v>
      </c>
      <c r="AF49" s="1">
        <v>43083.413194444445</v>
      </c>
      <c r="AG49" t="s">
        <v>518</v>
      </c>
      <c r="AH49">
        <v>0</v>
      </c>
      <c r="AI49">
        <v>0</v>
      </c>
      <c r="AJ49" t="s">
        <v>518</v>
      </c>
      <c r="AK49" t="s">
        <v>518</v>
      </c>
      <c r="AL49" t="s">
        <v>518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1411376</v>
      </c>
    </row>
    <row r="50" spans="1:46" x14ac:dyDescent="0.25">
      <c r="A50">
        <v>226250</v>
      </c>
      <c r="B50" t="s">
        <v>579</v>
      </c>
      <c r="C50">
        <v>0</v>
      </c>
      <c r="D50">
        <v>1000</v>
      </c>
      <c r="E50">
        <v>1343547</v>
      </c>
      <c r="F50">
        <v>1411020</v>
      </c>
      <c r="G50">
        <v>0</v>
      </c>
      <c r="H50">
        <v>1003</v>
      </c>
      <c r="I50">
        <v>1047</v>
      </c>
      <c r="J50">
        <v>1054</v>
      </c>
      <c r="K50">
        <v>30</v>
      </c>
      <c r="L50" t="s">
        <v>21</v>
      </c>
      <c r="M50" t="s">
        <v>518</v>
      </c>
      <c r="N50" t="s">
        <v>17</v>
      </c>
      <c r="O50">
        <v>105342</v>
      </c>
      <c r="P50" s="1">
        <v>43083.413194444445</v>
      </c>
      <c r="Q50">
        <v>0</v>
      </c>
      <c r="R50" s="1">
        <v>43024.638888888891</v>
      </c>
      <c r="S50" t="s">
        <v>518</v>
      </c>
      <c r="T50">
        <v>0</v>
      </c>
      <c r="U50">
        <v>26600</v>
      </c>
      <c r="V50">
        <v>0</v>
      </c>
      <c r="W50">
        <v>0</v>
      </c>
      <c r="X50" s="1">
        <v>43083.413194444445</v>
      </c>
      <c r="Y50">
        <v>0</v>
      </c>
      <c r="Z50" t="s">
        <v>518</v>
      </c>
      <c r="AA50">
        <v>1</v>
      </c>
      <c r="AB50" s="1">
        <v>43083.413194444445</v>
      </c>
      <c r="AC50">
        <v>0</v>
      </c>
      <c r="AD50" t="s">
        <v>518</v>
      </c>
      <c r="AE50">
        <v>1</v>
      </c>
      <c r="AF50" s="1">
        <v>43083.413194444445</v>
      </c>
      <c r="AG50" t="s">
        <v>518</v>
      </c>
      <c r="AH50">
        <v>0</v>
      </c>
      <c r="AI50">
        <v>0</v>
      </c>
      <c r="AJ50" t="s">
        <v>518</v>
      </c>
      <c r="AK50" t="s">
        <v>518</v>
      </c>
      <c r="AL50" t="s">
        <v>518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1411376</v>
      </c>
    </row>
    <row r="51" spans="1:46" x14ac:dyDescent="0.25">
      <c r="A51">
        <v>226251</v>
      </c>
      <c r="B51" t="s">
        <v>580</v>
      </c>
      <c r="C51">
        <v>0</v>
      </c>
      <c r="D51">
        <v>1000</v>
      </c>
      <c r="E51">
        <v>1359132</v>
      </c>
      <c r="F51">
        <v>1411020</v>
      </c>
      <c r="G51">
        <v>0</v>
      </c>
      <c r="H51">
        <v>1003</v>
      </c>
      <c r="I51">
        <v>1047</v>
      </c>
      <c r="J51">
        <v>1054</v>
      </c>
      <c r="K51">
        <v>30</v>
      </c>
      <c r="L51" t="s">
        <v>21</v>
      </c>
      <c r="M51" t="s">
        <v>518</v>
      </c>
      <c r="N51" t="s">
        <v>17</v>
      </c>
      <c r="O51">
        <v>106633</v>
      </c>
      <c r="P51" s="1">
        <v>43083.413194444445</v>
      </c>
      <c r="Q51">
        <v>0</v>
      </c>
      <c r="R51" s="1">
        <v>43039.594444444447</v>
      </c>
      <c r="S51" t="s">
        <v>518</v>
      </c>
      <c r="T51">
        <v>0</v>
      </c>
      <c r="U51">
        <v>4900</v>
      </c>
      <c r="V51">
        <v>0</v>
      </c>
      <c r="W51">
        <v>0</v>
      </c>
      <c r="X51" s="1">
        <v>43083.413194444445</v>
      </c>
      <c r="Y51">
        <v>0</v>
      </c>
      <c r="Z51" t="s">
        <v>518</v>
      </c>
      <c r="AA51">
        <v>1</v>
      </c>
      <c r="AB51" s="1">
        <v>43083.413194444445</v>
      </c>
      <c r="AC51">
        <v>0</v>
      </c>
      <c r="AD51" t="s">
        <v>518</v>
      </c>
      <c r="AE51">
        <v>1</v>
      </c>
      <c r="AF51" s="1">
        <v>43083.413194444445</v>
      </c>
      <c r="AG51" t="s">
        <v>518</v>
      </c>
      <c r="AH51">
        <v>0</v>
      </c>
      <c r="AI51">
        <v>0</v>
      </c>
      <c r="AJ51" t="s">
        <v>518</v>
      </c>
      <c r="AK51" t="s">
        <v>518</v>
      </c>
      <c r="AL51" t="s">
        <v>518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1411376</v>
      </c>
    </row>
    <row r="52" spans="1:46" x14ac:dyDescent="0.25">
      <c r="A52">
        <v>226252</v>
      </c>
      <c r="B52" t="s">
        <v>581</v>
      </c>
      <c r="C52">
        <v>0</v>
      </c>
      <c r="D52">
        <v>1000</v>
      </c>
      <c r="E52">
        <v>1365475</v>
      </c>
      <c r="F52">
        <v>1411020</v>
      </c>
      <c r="G52">
        <v>0</v>
      </c>
      <c r="H52">
        <v>1003</v>
      </c>
      <c r="I52">
        <v>1047</v>
      </c>
      <c r="J52">
        <v>1054</v>
      </c>
      <c r="K52">
        <v>30</v>
      </c>
      <c r="L52" t="s">
        <v>21</v>
      </c>
      <c r="M52" t="s">
        <v>518</v>
      </c>
      <c r="N52" t="s">
        <v>17</v>
      </c>
      <c r="O52">
        <v>107222</v>
      </c>
      <c r="P52" s="1">
        <v>43083.413194444445</v>
      </c>
      <c r="Q52">
        <v>0</v>
      </c>
      <c r="R52" s="1">
        <v>43044.414583333331</v>
      </c>
      <c r="S52" t="s">
        <v>518</v>
      </c>
      <c r="T52">
        <v>0</v>
      </c>
      <c r="U52">
        <v>4900</v>
      </c>
      <c r="V52">
        <v>0</v>
      </c>
      <c r="W52">
        <v>0</v>
      </c>
      <c r="X52" s="1">
        <v>43083.413194444445</v>
      </c>
      <c r="Y52">
        <v>0</v>
      </c>
      <c r="Z52" t="s">
        <v>518</v>
      </c>
      <c r="AA52">
        <v>1</v>
      </c>
      <c r="AB52" s="1">
        <v>43083.413194444445</v>
      </c>
      <c r="AC52">
        <v>0</v>
      </c>
      <c r="AD52" t="s">
        <v>518</v>
      </c>
      <c r="AE52">
        <v>1</v>
      </c>
      <c r="AF52" s="1">
        <v>43083.413194444445</v>
      </c>
      <c r="AG52" t="s">
        <v>518</v>
      </c>
      <c r="AH52">
        <v>0</v>
      </c>
      <c r="AI52">
        <v>0</v>
      </c>
      <c r="AJ52" t="s">
        <v>518</v>
      </c>
      <c r="AK52" t="s">
        <v>518</v>
      </c>
      <c r="AL52" t="s">
        <v>518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1411376</v>
      </c>
    </row>
    <row r="53" spans="1:46" x14ac:dyDescent="0.25">
      <c r="A53">
        <v>226253</v>
      </c>
      <c r="B53" t="s">
        <v>582</v>
      </c>
      <c r="C53">
        <v>0</v>
      </c>
      <c r="D53">
        <v>1000</v>
      </c>
      <c r="E53">
        <v>1365479</v>
      </c>
      <c r="F53">
        <v>1411020</v>
      </c>
      <c r="G53">
        <v>0</v>
      </c>
      <c r="H53">
        <v>1003</v>
      </c>
      <c r="I53">
        <v>1047</v>
      </c>
      <c r="J53">
        <v>1054</v>
      </c>
      <c r="K53">
        <v>30</v>
      </c>
      <c r="L53" t="s">
        <v>21</v>
      </c>
      <c r="M53" t="s">
        <v>518</v>
      </c>
      <c r="N53" t="s">
        <v>17</v>
      </c>
      <c r="O53">
        <v>107224</v>
      </c>
      <c r="P53" s="1">
        <v>43083.413194444445</v>
      </c>
      <c r="Q53">
        <v>0</v>
      </c>
      <c r="R53" s="1">
        <v>43044.417361111111</v>
      </c>
      <c r="S53" t="s">
        <v>518</v>
      </c>
      <c r="T53">
        <v>0</v>
      </c>
      <c r="U53">
        <v>4900</v>
      </c>
      <c r="V53">
        <v>0</v>
      </c>
      <c r="W53">
        <v>0</v>
      </c>
      <c r="X53" s="1">
        <v>43083.413194444445</v>
      </c>
      <c r="Y53">
        <v>0</v>
      </c>
      <c r="Z53" t="s">
        <v>518</v>
      </c>
      <c r="AA53">
        <v>1</v>
      </c>
      <c r="AB53" s="1">
        <v>43083.413194444445</v>
      </c>
      <c r="AC53">
        <v>0</v>
      </c>
      <c r="AD53" t="s">
        <v>518</v>
      </c>
      <c r="AE53">
        <v>1</v>
      </c>
      <c r="AF53" s="1">
        <v>43083.413194444445</v>
      </c>
      <c r="AG53" t="s">
        <v>518</v>
      </c>
      <c r="AH53">
        <v>0</v>
      </c>
      <c r="AI53">
        <v>0</v>
      </c>
      <c r="AJ53" t="s">
        <v>518</v>
      </c>
      <c r="AK53" t="s">
        <v>518</v>
      </c>
      <c r="AL53" t="s">
        <v>518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1411376</v>
      </c>
    </row>
    <row r="54" spans="1:46" x14ac:dyDescent="0.25">
      <c r="A54">
        <v>226254</v>
      </c>
      <c r="B54" t="s">
        <v>583</v>
      </c>
      <c r="C54">
        <v>0</v>
      </c>
      <c r="D54">
        <v>1000</v>
      </c>
      <c r="E54">
        <v>1365495</v>
      </c>
      <c r="F54">
        <v>1411020</v>
      </c>
      <c r="G54">
        <v>0</v>
      </c>
      <c r="H54">
        <v>1003</v>
      </c>
      <c r="I54">
        <v>1047</v>
      </c>
      <c r="J54">
        <v>1054</v>
      </c>
      <c r="K54">
        <v>30</v>
      </c>
      <c r="L54" t="s">
        <v>21</v>
      </c>
      <c r="M54" t="s">
        <v>518</v>
      </c>
      <c r="N54" t="s">
        <v>17</v>
      </c>
      <c r="O54">
        <v>107226</v>
      </c>
      <c r="P54" s="1">
        <v>43083.413194444445</v>
      </c>
      <c r="Q54">
        <v>0</v>
      </c>
      <c r="R54" s="1">
        <v>43044.429166666669</v>
      </c>
      <c r="S54" t="s">
        <v>518</v>
      </c>
      <c r="T54">
        <v>0</v>
      </c>
      <c r="U54">
        <v>4900</v>
      </c>
      <c r="V54">
        <v>0</v>
      </c>
      <c r="W54">
        <v>0</v>
      </c>
      <c r="X54" s="1">
        <v>43083.413194444445</v>
      </c>
      <c r="Y54">
        <v>0</v>
      </c>
      <c r="Z54" t="s">
        <v>518</v>
      </c>
      <c r="AA54">
        <v>1</v>
      </c>
      <c r="AB54" s="1">
        <v>43083.413194444445</v>
      </c>
      <c r="AC54">
        <v>0</v>
      </c>
      <c r="AD54" t="s">
        <v>518</v>
      </c>
      <c r="AE54">
        <v>1</v>
      </c>
      <c r="AF54" s="1">
        <v>43083.413194444445</v>
      </c>
      <c r="AG54" t="s">
        <v>518</v>
      </c>
      <c r="AH54">
        <v>0</v>
      </c>
      <c r="AI54">
        <v>0</v>
      </c>
      <c r="AJ54" t="s">
        <v>518</v>
      </c>
      <c r="AK54" t="s">
        <v>518</v>
      </c>
      <c r="AL54" t="s">
        <v>518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1411376</v>
      </c>
    </row>
    <row r="55" spans="1:46" x14ac:dyDescent="0.25">
      <c r="A55">
        <v>226255</v>
      </c>
      <c r="B55" t="s">
        <v>584</v>
      </c>
      <c r="C55">
        <v>0</v>
      </c>
      <c r="D55">
        <v>1000</v>
      </c>
      <c r="E55">
        <v>1365504</v>
      </c>
      <c r="F55">
        <v>1411020</v>
      </c>
      <c r="G55">
        <v>0</v>
      </c>
      <c r="H55">
        <v>1003</v>
      </c>
      <c r="I55">
        <v>1047</v>
      </c>
      <c r="J55">
        <v>1054</v>
      </c>
      <c r="K55">
        <v>30</v>
      </c>
      <c r="L55" t="s">
        <v>21</v>
      </c>
      <c r="M55" t="s">
        <v>518</v>
      </c>
      <c r="N55" t="s">
        <v>17</v>
      </c>
      <c r="O55">
        <v>107228</v>
      </c>
      <c r="P55" s="1">
        <v>43083.413194444445</v>
      </c>
      <c r="Q55">
        <v>0</v>
      </c>
      <c r="R55" s="1">
        <v>43044.433333333334</v>
      </c>
      <c r="S55" t="s">
        <v>518</v>
      </c>
      <c r="T55">
        <v>0</v>
      </c>
      <c r="U55">
        <v>4900</v>
      </c>
      <c r="V55">
        <v>0</v>
      </c>
      <c r="W55">
        <v>0</v>
      </c>
      <c r="X55" s="1">
        <v>43083.413194444445</v>
      </c>
      <c r="Y55">
        <v>0</v>
      </c>
      <c r="Z55" t="s">
        <v>518</v>
      </c>
      <c r="AA55">
        <v>1</v>
      </c>
      <c r="AB55" s="1">
        <v>43083.413194444445</v>
      </c>
      <c r="AC55">
        <v>0</v>
      </c>
      <c r="AD55" t="s">
        <v>518</v>
      </c>
      <c r="AE55">
        <v>1</v>
      </c>
      <c r="AF55" s="1">
        <v>43083.413194444445</v>
      </c>
      <c r="AG55" t="s">
        <v>518</v>
      </c>
      <c r="AH55">
        <v>0</v>
      </c>
      <c r="AI55">
        <v>0</v>
      </c>
      <c r="AJ55" t="s">
        <v>518</v>
      </c>
      <c r="AK55" t="s">
        <v>518</v>
      </c>
      <c r="AL55" t="s">
        <v>518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1411376</v>
      </c>
    </row>
    <row r="56" spans="1:46" x14ac:dyDescent="0.25">
      <c r="A56">
        <v>226256</v>
      </c>
      <c r="B56" t="s">
        <v>585</v>
      </c>
      <c r="C56">
        <v>0</v>
      </c>
      <c r="D56">
        <v>1000</v>
      </c>
      <c r="E56">
        <v>1365574</v>
      </c>
      <c r="F56">
        <v>1411020</v>
      </c>
      <c r="G56">
        <v>0</v>
      </c>
      <c r="H56">
        <v>1003</v>
      </c>
      <c r="I56">
        <v>1011</v>
      </c>
      <c r="J56">
        <v>1013</v>
      </c>
      <c r="K56">
        <v>30</v>
      </c>
      <c r="L56" t="s">
        <v>21</v>
      </c>
      <c r="M56" t="s">
        <v>518</v>
      </c>
      <c r="N56" t="s">
        <v>17</v>
      </c>
      <c r="O56">
        <v>107246</v>
      </c>
      <c r="P56" s="1">
        <v>43083.413194444445</v>
      </c>
      <c r="Q56">
        <v>0</v>
      </c>
      <c r="R56" s="1">
        <v>43044.481944444444</v>
      </c>
      <c r="S56" t="s">
        <v>518</v>
      </c>
      <c r="T56">
        <v>0</v>
      </c>
      <c r="U56">
        <v>7000</v>
      </c>
      <c r="V56">
        <v>0</v>
      </c>
      <c r="W56">
        <v>0</v>
      </c>
      <c r="X56" s="1">
        <v>43083.413194444445</v>
      </c>
      <c r="Y56">
        <v>0</v>
      </c>
      <c r="Z56" t="s">
        <v>518</v>
      </c>
      <c r="AA56">
        <v>1</v>
      </c>
      <c r="AB56" s="1">
        <v>43083.413194444445</v>
      </c>
      <c r="AC56">
        <v>0</v>
      </c>
      <c r="AD56" t="s">
        <v>518</v>
      </c>
      <c r="AE56">
        <v>1</v>
      </c>
      <c r="AF56" s="1">
        <v>43083.413194444445</v>
      </c>
      <c r="AG56" t="s">
        <v>518</v>
      </c>
      <c r="AH56">
        <v>0</v>
      </c>
      <c r="AI56">
        <v>0</v>
      </c>
      <c r="AJ56" t="s">
        <v>518</v>
      </c>
      <c r="AK56" t="s">
        <v>518</v>
      </c>
      <c r="AL56" t="s">
        <v>518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1411376</v>
      </c>
    </row>
    <row r="57" spans="1:46" x14ac:dyDescent="0.25">
      <c r="A57">
        <v>226257</v>
      </c>
      <c r="B57" t="s">
        <v>586</v>
      </c>
      <c r="C57">
        <v>0</v>
      </c>
      <c r="D57">
        <v>1000</v>
      </c>
      <c r="E57">
        <v>1314497</v>
      </c>
      <c r="F57">
        <v>1411020</v>
      </c>
      <c r="G57">
        <v>0</v>
      </c>
      <c r="H57">
        <v>1003</v>
      </c>
      <c r="I57">
        <v>0</v>
      </c>
      <c r="J57">
        <v>1054</v>
      </c>
      <c r="K57">
        <v>30</v>
      </c>
      <c r="L57" t="s">
        <v>20</v>
      </c>
      <c r="M57" t="s">
        <v>17</v>
      </c>
      <c r="N57" t="s">
        <v>17</v>
      </c>
      <c r="O57">
        <v>103422</v>
      </c>
      <c r="P57" s="1">
        <v>43083.417361111111</v>
      </c>
      <c r="Q57">
        <v>0</v>
      </c>
      <c r="R57" s="1">
        <v>43000.48541666667</v>
      </c>
      <c r="S57" t="s">
        <v>518</v>
      </c>
      <c r="T57">
        <v>0</v>
      </c>
      <c r="U57">
        <v>4260</v>
      </c>
      <c r="V57">
        <v>0</v>
      </c>
      <c r="W57">
        <v>0</v>
      </c>
      <c r="X57" s="1">
        <v>43083.417361111111</v>
      </c>
      <c r="Y57">
        <v>0</v>
      </c>
      <c r="Z57" t="s">
        <v>518</v>
      </c>
      <c r="AA57">
        <v>1</v>
      </c>
      <c r="AB57" s="1">
        <v>43083.417361111111</v>
      </c>
      <c r="AC57">
        <v>0</v>
      </c>
      <c r="AD57" t="s">
        <v>518</v>
      </c>
      <c r="AE57">
        <v>1</v>
      </c>
      <c r="AF57" s="1">
        <v>43083.417361111111</v>
      </c>
      <c r="AG57">
        <v>0</v>
      </c>
      <c r="AH57">
        <v>0</v>
      </c>
      <c r="AI57">
        <v>4260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1411388</v>
      </c>
    </row>
    <row r="58" spans="1:46" x14ac:dyDescent="0.25">
      <c r="A58">
        <v>226258</v>
      </c>
      <c r="B58" t="s">
        <v>587</v>
      </c>
      <c r="C58">
        <v>0</v>
      </c>
      <c r="D58">
        <v>1000</v>
      </c>
      <c r="E58">
        <v>1325150</v>
      </c>
      <c r="F58">
        <v>1411020</v>
      </c>
      <c r="G58">
        <v>0</v>
      </c>
      <c r="H58">
        <v>1003</v>
      </c>
      <c r="I58">
        <v>0</v>
      </c>
      <c r="J58">
        <v>1008</v>
      </c>
      <c r="K58">
        <v>30</v>
      </c>
      <c r="L58" t="s">
        <v>20</v>
      </c>
      <c r="M58" t="s">
        <v>17</v>
      </c>
      <c r="N58" t="s">
        <v>17</v>
      </c>
      <c r="O58">
        <v>104186</v>
      </c>
      <c r="P58" s="1">
        <v>43083.417361111111</v>
      </c>
      <c r="Q58">
        <v>0</v>
      </c>
      <c r="R58" s="1">
        <v>43009.813888888886</v>
      </c>
      <c r="S58" t="s">
        <v>518</v>
      </c>
      <c r="T58">
        <v>0</v>
      </c>
      <c r="U58">
        <v>2700</v>
      </c>
      <c r="V58">
        <v>0</v>
      </c>
      <c r="W58">
        <v>0</v>
      </c>
      <c r="X58" s="1">
        <v>43083.417361111111</v>
      </c>
      <c r="Y58">
        <v>0</v>
      </c>
      <c r="Z58" t="s">
        <v>518</v>
      </c>
      <c r="AA58">
        <v>1</v>
      </c>
      <c r="AB58" s="1">
        <v>43083.417361111111</v>
      </c>
      <c r="AC58">
        <v>0</v>
      </c>
      <c r="AD58" t="s">
        <v>518</v>
      </c>
      <c r="AE58">
        <v>1</v>
      </c>
      <c r="AF58" s="1">
        <v>43083.417361111111</v>
      </c>
      <c r="AG58">
        <v>0</v>
      </c>
      <c r="AH58">
        <v>0</v>
      </c>
      <c r="AI58">
        <v>2700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1411388</v>
      </c>
    </row>
    <row r="59" spans="1:46" x14ac:dyDescent="0.25">
      <c r="A59">
        <v>226259</v>
      </c>
      <c r="B59" t="s">
        <v>588</v>
      </c>
      <c r="C59">
        <v>0</v>
      </c>
      <c r="D59">
        <v>1000</v>
      </c>
      <c r="E59">
        <v>1343542</v>
      </c>
      <c r="F59">
        <v>1411020</v>
      </c>
      <c r="G59">
        <v>0</v>
      </c>
      <c r="H59">
        <v>1003</v>
      </c>
      <c r="I59">
        <v>0</v>
      </c>
      <c r="J59">
        <v>1054</v>
      </c>
      <c r="K59">
        <v>30</v>
      </c>
      <c r="L59" t="s">
        <v>20</v>
      </c>
      <c r="M59" t="s">
        <v>17</v>
      </c>
      <c r="N59" t="s">
        <v>17</v>
      </c>
      <c r="O59">
        <v>105339</v>
      </c>
      <c r="P59" s="1">
        <v>43083.417361111111</v>
      </c>
      <c r="Q59">
        <v>0</v>
      </c>
      <c r="R59" s="1">
        <v>43024.638888888891</v>
      </c>
      <c r="S59" t="s">
        <v>518</v>
      </c>
      <c r="T59">
        <v>0</v>
      </c>
      <c r="U59">
        <v>11400</v>
      </c>
      <c r="V59">
        <v>0</v>
      </c>
      <c r="W59">
        <v>0</v>
      </c>
      <c r="X59" s="1">
        <v>43083.417361111111</v>
      </c>
      <c r="Y59">
        <v>0</v>
      </c>
      <c r="Z59" t="s">
        <v>518</v>
      </c>
      <c r="AA59">
        <v>1</v>
      </c>
      <c r="AB59" s="1">
        <v>43083.417361111111</v>
      </c>
      <c r="AC59">
        <v>0</v>
      </c>
      <c r="AD59" t="s">
        <v>518</v>
      </c>
      <c r="AE59">
        <v>1</v>
      </c>
      <c r="AF59" s="1">
        <v>43083.417361111111</v>
      </c>
      <c r="AG59">
        <v>0</v>
      </c>
      <c r="AH59">
        <v>0</v>
      </c>
      <c r="AI59">
        <v>11400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1411388</v>
      </c>
    </row>
    <row r="60" spans="1:46" x14ac:dyDescent="0.25">
      <c r="A60">
        <v>226260</v>
      </c>
      <c r="B60" t="s">
        <v>589</v>
      </c>
      <c r="C60">
        <v>0</v>
      </c>
      <c r="D60">
        <v>1000</v>
      </c>
      <c r="E60">
        <v>1359131</v>
      </c>
      <c r="F60">
        <v>1411020</v>
      </c>
      <c r="G60">
        <v>0</v>
      </c>
      <c r="H60">
        <v>1003</v>
      </c>
      <c r="I60">
        <v>0</v>
      </c>
      <c r="J60">
        <v>1054</v>
      </c>
      <c r="K60">
        <v>30</v>
      </c>
      <c r="L60" t="s">
        <v>20</v>
      </c>
      <c r="M60" t="s">
        <v>17</v>
      </c>
      <c r="N60" t="s">
        <v>17</v>
      </c>
      <c r="O60">
        <v>106632</v>
      </c>
      <c r="P60" s="1">
        <v>43083.417361111111</v>
      </c>
      <c r="Q60">
        <v>0</v>
      </c>
      <c r="R60" s="1">
        <v>43039.594444444447</v>
      </c>
      <c r="S60" t="s">
        <v>518</v>
      </c>
      <c r="T60">
        <v>0</v>
      </c>
      <c r="U60">
        <v>3360</v>
      </c>
      <c r="V60">
        <v>0</v>
      </c>
      <c r="W60">
        <v>0</v>
      </c>
      <c r="X60" s="1">
        <v>43083.417361111111</v>
      </c>
      <c r="Y60">
        <v>0</v>
      </c>
      <c r="Z60" t="s">
        <v>518</v>
      </c>
      <c r="AA60">
        <v>1</v>
      </c>
      <c r="AB60" s="1">
        <v>43083.417361111111</v>
      </c>
      <c r="AC60">
        <v>0</v>
      </c>
      <c r="AD60" t="s">
        <v>518</v>
      </c>
      <c r="AE60">
        <v>1</v>
      </c>
      <c r="AF60" s="1">
        <v>43083.417361111111</v>
      </c>
      <c r="AG60">
        <v>0</v>
      </c>
      <c r="AH60">
        <v>0</v>
      </c>
      <c r="AI60">
        <v>3360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1411388</v>
      </c>
    </row>
    <row r="61" spans="1:46" x14ac:dyDescent="0.25">
      <c r="A61">
        <v>226261</v>
      </c>
      <c r="B61" t="s">
        <v>590</v>
      </c>
      <c r="C61">
        <v>0</v>
      </c>
      <c r="D61">
        <v>1000</v>
      </c>
      <c r="E61">
        <v>1365474</v>
      </c>
      <c r="F61">
        <v>1411020</v>
      </c>
      <c r="G61">
        <v>0</v>
      </c>
      <c r="H61">
        <v>1003</v>
      </c>
      <c r="I61">
        <v>0</v>
      </c>
      <c r="J61">
        <v>1054</v>
      </c>
      <c r="K61">
        <v>30</v>
      </c>
      <c r="L61" t="s">
        <v>20</v>
      </c>
      <c r="M61" t="s">
        <v>17</v>
      </c>
      <c r="N61" t="s">
        <v>17</v>
      </c>
      <c r="O61">
        <v>107221</v>
      </c>
      <c r="P61" s="1">
        <v>43083.417361111111</v>
      </c>
      <c r="Q61">
        <v>0</v>
      </c>
      <c r="R61" s="1">
        <v>43044.414583333331</v>
      </c>
      <c r="S61" t="s">
        <v>518</v>
      </c>
      <c r="T61">
        <v>0</v>
      </c>
      <c r="U61">
        <v>3360</v>
      </c>
      <c r="V61">
        <v>0</v>
      </c>
      <c r="W61">
        <v>0</v>
      </c>
      <c r="X61" s="1">
        <v>43083.417361111111</v>
      </c>
      <c r="Y61">
        <v>0</v>
      </c>
      <c r="Z61" t="s">
        <v>518</v>
      </c>
      <c r="AA61">
        <v>1</v>
      </c>
      <c r="AB61" s="1">
        <v>43083.417361111111</v>
      </c>
      <c r="AC61">
        <v>0</v>
      </c>
      <c r="AD61" t="s">
        <v>518</v>
      </c>
      <c r="AE61">
        <v>1</v>
      </c>
      <c r="AF61" s="1">
        <v>43083.417361111111</v>
      </c>
      <c r="AG61">
        <v>0</v>
      </c>
      <c r="AH61">
        <v>0</v>
      </c>
      <c r="AI61">
        <v>3360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1411388</v>
      </c>
    </row>
    <row r="62" spans="1:46" x14ac:dyDescent="0.25">
      <c r="A62">
        <v>226262</v>
      </c>
      <c r="B62" t="s">
        <v>591</v>
      </c>
      <c r="C62">
        <v>0</v>
      </c>
      <c r="D62">
        <v>1000</v>
      </c>
      <c r="E62">
        <v>1365478</v>
      </c>
      <c r="F62">
        <v>1411020</v>
      </c>
      <c r="G62">
        <v>0</v>
      </c>
      <c r="H62">
        <v>1003</v>
      </c>
      <c r="I62">
        <v>0</v>
      </c>
      <c r="J62">
        <v>1054</v>
      </c>
      <c r="K62">
        <v>30</v>
      </c>
      <c r="L62" t="s">
        <v>20</v>
      </c>
      <c r="M62" t="s">
        <v>17</v>
      </c>
      <c r="N62" t="s">
        <v>17</v>
      </c>
      <c r="O62">
        <v>107223</v>
      </c>
      <c r="P62" s="1">
        <v>43083.417361111111</v>
      </c>
      <c r="Q62">
        <v>0</v>
      </c>
      <c r="R62" s="1">
        <v>43044.417361111111</v>
      </c>
      <c r="S62" t="s">
        <v>518</v>
      </c>
      <c r="T62">
        <v>0</v>
      </c>
      <c r="U62">
        <v>3360</v>
      </c>
      <c r="V62">
        <v>0</v>
      </c>
      <c r="W62">
        <v>0</v>
      </c>
      <c r="X62" s="1">
        <v>43083.417361111111</v>
      </c>
      <c r="Y62">
        <v>0</v>
      </c>
      <c r="Z62" t="s">
        <v>518</v>
      </c>
      <c r="AA62">
        <v>1</v>
      </c>
      <c r="AB62" s="1">
        <v>43083.417361111111</v>
      </c>
      <c r="AC62">
        <v>0</v>
      </c>
      <c r="AD62" t="s">
        <v>518</v>
      </c>
      <c r="AE62">
        <v>1</v>
      </c>
      <c r="AF62" s="1">
        <v>43083.417361111111</v>
      </c>
      <c r="AG62">
        <v>0</v>
      </c>
      <c r="AH62">
        <v>0</v>
      </c>
      <c r="AI62">
        <v>3360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1411388</v>
      </c>
    </row>
    <row r="63" spans="1:46" x14ac:dyDescent="0.25">
      <c r="A63">
        <v>226263</v>
      </c>
      <c r="B63" t="s">
        <v>592</v>
      </c>
      <c r="C63">
        <v>0</v>
      </c>
      <c r="D63">
        <v>1000</v>
      </c>
      <c r="E63">
        <v>1365494</v>
      </c>
      <c r="F63">
        <v>1411020</v>
      </c>
      <c r="G63">
        <v>0</v>
      </c>
      <c r="H63">
        <v>1003</v>
      </c>
      <c r="I63">
        <v>0</v>
      </c>
      <c r="J63">
        <v>1054</v>
      </c>
      <c r="K63">
        <v>30</v>
      </c>
      <c r="L63" t="s">
        <v>20</v>
      </c>
      <c r="M63" t="s">
        <v>17</v>
      </c>
      <c r="N63" t="s">
        <v>17</v>
      </c>
      <c r="O63">
        <v>107225</v>
      </c>
      <c r="P63" s="1">
        <v>43083.417361111111</v>
      </c>
      <c r="Q63">
        <v>0</v>
      </c>
      <c r="R63" s="1">
        <v>43044.429166666669</v>
      </c>
      <c r="S63" t="s">
        <v>518</v>
      </c>
      <c r="T63">
        <v>0</v>
      </c>
      <c r="U63">
        <v>3360</v>
      </c>
      <c r="V63">
        <v>0</v>
      </c>
      <c r="W63">
        <v>0</v>
      </c>
      <c r="X63" s="1">
        <v>43083.417361111111</v>
      </c>
      <c r="Y63">
        <v>0</v>
      </c>
      <c r="Z63" t="s">
        <v>518</v>
      </c>
      <c r="AA63">
        <v>1</v>
      </c>
      <c r="AB63" s="1">
        <v>43083.417361111111</v>
      </c>
      <c r="AC63">
        <v>0</v>
      </c>
      <c r="AD63" t="s">
        <v>518</v>
      </c>
      <c r="AE63">
        <v>1</v>
      </c>
      <c r="AF63" s="1">
        <v>43083.417361111111</v>
      </c>
      <c r="AG63">
        <v>0</v>
      </c>
      <c r="AH63">
        <v>0</v>
      </c>
      <c r="AI63">
        <v>3360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1411388</v>
      </c>
    </row>
    <row r="64" spans="1:46" x14ac:dyDescent="0.25">
      <c r="A64">
        <v>226264</v>
      </c>
      <c r="B64" t="s">
        <v>593</v>
      </c>
      <c r="C64">
        <v>0</v>
      </c>
      <c r="D64">
        <v>1000</v>
      </c>
      <c r="E64">
        <v>1365503</v>
      </c>
      <c r="F64">
        <v>1411020</v>
      </c>
      <c r="G64">
        <v>0</v>
      </c>
      <c r="H64">
        <v>1003</v>
      </c>
      <c r="I64">
        <v>0</v>
      </c>
      <c r="J64">
        <v>1054</v>
      </c>
      <c r="K64">
        <v>30</v>
      </c>
      <c r="L64" t="s">
        <v>20</v>
      </c>
      <c r="M64" t="s">
        <v>17</v>
      </c>
      <c r="N64" t="s">
        <v>17</v>
      </c>
      <c r="O64">
        <v>107227</v>
      </c>
      <c r="P64" s="1">
        <v>43083.417361111111</v>
      </c>
      <c r="Q64">
        <v>0</v>
      </c>
      <c r="R64" s="1">
        <v>43044.433333333334</v>
      </c>
      <c r="S64" t="s">
        <v>518</v>
      </c>
      <c r="T64">
        <v>0</v>
      </c>
      <c r="U64">
        <v>3360</v>
      </c>
      <c r="V64">
        <v>0</v>
      </c>
      <c r="W64">
        <v>0</v>
      </c>
      <c r="X64" s="1">
        <v>43083.417361111111</v>
      </c>
      <c r="Y64">
        <v>0</v>
      </c>
      <c r="Z64" t="s">
        <v>518</v>
      </c>
      <c r="AA64">
        <v>1</v>
      </c>
      <c r="AB64" s="1">
        <v>43083.417361111111</v>
      </c>
      <c r="AC64">
        <v>0</v>
      </c>
      <c r="AD64" t="s">
        <v>518</v>
      </c>
      <c r="AE64">
        <v>1</v>
      </c>
      <c r="AF64" s="1">
        <v>43083.417361111111</v>
      </c>
      <c r="AG64">
        <v>0</v>
      </c>
      <c r="AH64">
        <v>0</v>
      </c>
      <c r="AI64">
        <v>3360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1411388</v>
      </c>
    </row>
    <row r="65" spans="1:46" x14ac:dyDescent="0.25">
      <c r="A65">
        <v>226265</v>
      </c>
      <c r="B65" t="s">
        <v>594</v>
      </c>
      <c r="C65">
        <v>0</v>
      </c>
      <c r="D65">
        <v>1000</v>
      </c>
      <c r="E65">
        <v>1365571</v>
      </c>
      <c r="F65">
        <v>1411020</v>
      </c>
      <c r="G65">
        <v>0</v>
      </c>
      <c r="H65">
        <v>1003</v>
      </c>
      <c r="I65">
        <v>0</v>
      </c>
      <c r="J65">
        <v>1013</v>
      </c>
      <c r="K65">
        <v>30</v>
      </c>
      <c r="L65" t="s">
        <v>20</v>
      </c>
      <c r="M65" t="s">
        <v>17</v>
      </c>
      <c r="N65" t="s">
        <v>17</v>
      </c>
      <c r="O65">
        <v>107244</v>
      </c>
      <c r="P65" s="1">
        <v>43083.417361111111</v>
      </c>
      <c r="Q65">
        <v>0</v>
      </c>
      <c r="R65" s="1">
        <v>43044.481944444444</v>
      </c>
      <c r="S65" t="s">
        <v>518</v>
      </c>
      <c r="T65">
        <v>0</v>
      </c>
      <c r="U65">
        <v>1500</v>
      </c>
      <c r="V65">
        <v>0</v>
      </c>
      <c r="W65">
        <v>0</v>
      </c>
      <c r="X65" s="1">
        <v>43083.417361111111</v>
      </c>
      <c r="Y65">
        <v>0</v>
      </c>
      <c r="Z65" t="s">
        <v>518</v>
      </c>
      <c r="AA65">
        <v>1</v>
      </c>
      <c r="AB65" s="1">
        <v>43083.417361111111</v>
      </c>
      <c r="AC65">
        <v>0</v>
      </c>
      <c r="AD65" t="s">
        <v>518</v>
      </c>
      <c r="AE65">
        <v>1</v>
      </c>
      <c r="AF65" s="1">
        <v>43083.417361111111</v>
      </c>
      <c r="AG65">
        <v>0</v>
      </c>
      <c r="AH65">
        <v>0</v>
      </c>
      <c r="AI65">
        <v>1500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1411388</v>
      </c>
    </row>
    <row r="66" spans="1:46" x14ac:dyDescent="0.25">
      <c r="A66">
        <v>226266</v>
      </c>
      <c r="B66" t="s">
        <v>595</v>
      </c>
      <c r="C66">
        <v>0</v>
      </c>
      <c r="D66">
        <v>1000</v>
      </c>
      <c r="E66">
        <v>1365573</v>
      </c>
      <c r="F66">
        <v>1411020</v>
      </c>
      <c r="G66">
        <v>0</v>
      </c>
      <c r="H66">
        <v>1003</v>
      </c>
      <c r="I66">
        <v>0</v>
      </c>
      <c r="J66">
        <v>1013</v>
      </c>
      <c r="K66">
        <v>30</v>
      </c>
      <c r="L66" t="s">
        <v>20</v>
      </c>
      <c r="M66" t="s">
        <v>17</v>
      </c>
      <c r="N66" t="s">
        <v>17</v>
      </c>
      <c r="O66">
        <v>107245</v>
      </c>
      <c r="P66" s="1">
        <v>43083.417361111111</v>
      </c>
      <c r="Q66">
        <v>0</v>
      </c>
      <c r="R66" s="1">
        <v>43044.481944444444</v>
      </c>
      <c r="S66" t="s">
        <v>518</v>
      </c>
      <c r="T66">
        <v>0</v>
      </c>
      <c r="U66">
        <v>1500</v>
      </c>
      <c r="V66">
        <v>0</v>
      </c>
      <c r="W66">
        <v>0</v>
      </c>
      <c r="X66" s="1">
        <v>43083.417361111111</v>
      </c>
      <c r="Y66">
        <v>0</v>
      </c>
      <c r="Z66" t="s">
        <v>518</v>
      </c>
      <c r="AA66">
        <v>1</v>
      </c>
      <c r="AB66" s="1">
        <v>43083.417361111111</v>
      </c>
      <c r="AC66">
        <v>0</v>
      </c>
      <c r="AD66" t="s">
        <v>518</v>
      </c>
      <c r="AE66">
        <v>1</v>
      </c>
      <c r="AF66" s="1">
        <v>43083.417361111111</v>
      </c>
      <c r="AG66">
        <v>0</v>
      </c>
      <c r="AH66">
        <v>0</v>
      </c>
      <c r="AI66">
        <v>1500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1411388</v>
      </c>
    </row>
    <row r="67" spans="1:46" x14ac:dyDescent="0.25">
      <c r="A67">
        <v>226267</v>
      </c>
      <c r="B67" t="s">
        <v>596</v>
      </c>
      <c r="C67">
        <v>0</v>
      </c>
      <c r="D67">
        <v>1000</v>
      </c>
      <c r="E67">
        <v>1341613</v>
      </c>
      <c r="F67">
        <v>1411020</v>
      </c>
      <c r="G67">
        <v>0</v>
      </c>
      <c r="H67">
        <v>1003</v>
      </c>
      <c r="I67">
        <v>1011</v>
      </c>
      <c r="J67">
        <v>1013</v>
      </c>
      <c r="K67">
        <v>30</v>
      </c>
      <c r="L67" t="s">
        <v>21</v>
      </c>
      <c r="M67" t="s">
        <v>518</v>
      </c>
      <c r="N67" t="s">
        <v>17</v>
      </c>
      <c r="O67">
        <v>105178</v>
      </c>
      <c r="P67" s="1">
        <v>43083.424305555556</v>
      </c>
      <c r="Q67">
        <v>0</v>
      </c>
      <c r="R67" s="1">
        <v>43022.629861111112</v>
      </c>
      <c r="S67" t="s">
        <v>518</v>
      </c>
      <c r="T67">
        <v>0</v>
      </c>
      <c r="U67">
        <v>2250</v>
      </c>
      <c r="V67">
        <v>0</v>
      </c>
      <c r="W67">
        <v>0</v>
      </c>
      <c r="X67" s="1">
        <v>43083.424305555556</v>
      </c>
      <c r="Y67">
        <v>0</v>
      </c>
      <c r="Z67" t="s">
        <v>518</v>
      </c>
      <c r="AA67">
        <v>1</v>
      </c>
      <c r="AB67" s="1">
        <v>43083.424305555556</v>
      </c>
      <c r="AC67">
        <v>0</v>
      </c>
      <c r="AD67" t="s">
        <v>518</v>
      </c>
      <c r="AE67">
        <v>1</v>
      </c>
      <c r="AF67" s="1">
        <v>43083.424305555556</v>
      </c>
      <c r="AG67" t="s">
        <v>518</v>
      </c>
      <c r="AH67">
        <v>0</v>
      </c>
      <c r="AI67">
        <v>0</v>
      </c>
      <c r="AJ67" t="s">
        <v>518</v>
      </c>
      <c r="AK67" t="s">
        <v>518</v>
      </c>
      <c r="AL67" t="s">
        <v>518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1411400</v>
      </c>
    </row>
    <row r="68" spans="1:46" x14ac:dyDescent="0.25">
      <c r="A68">
        <v>226268</v>
      </c>
      <c r="B68" t="s">
        <v>597</v>
      </c>
      <c r="C68">
        <v>0</v>
      </c>
      <c r="D68">
        <v>1000</v>
      </c>
      <c r="E68">
        <v>1346887</v>
      </c>
      <c r="F68">
        <v>1411020</v>
      </c>
      <c r="G68">
        <v>0</v>
      </c>
      <c r="H68">
        <v>1003</v>
      </c>
      <c r="I68">
        <v>1047</v>
      </c>
      <c r="J68">
        <v>1054</v>
      </c>
      <c r="K68">
        <v>30</v>
      </c>
      <c r="L68" t="s">
        <v>21</v>
      </c>
      <c r="M68" t="s">
        <v>518</v>
      </c>
      <c r="N68" t="s">
        <v>17</v>
      </c>
      <c r="O68">
        <v>105586</v>
      </c>
      <c r="P68" s="1">
        <v>43083.424305555556</v>
      </c>
      <c r="Q68">
        <v>0</v>
      </c>
      <c r="R68" s="1">
        <v>43027.581250000003</v>
      </c>
      <c r="S68" t="s">
        <v>518</v>
      </c>
      <c r="T68">
        <v>0</v>
      </c>
      <c r="U68">
        <v>22400</v>
      </c>
      <c r="V68">
        <v>0</v>
      </c>
      <c r="W68">
        <v>0</v>
      </c>
      <c r="X68" s="1">
        <v>43083.424305555556</v>
      </c>
      <c r="Y68">
        <v>0</v>
      </c>
      <c r="Z68" t="s">
        <v>518</v>
      </c>
      <c r="AA68">
        <v>1</v>
      </c>
      <c r="AB68" s="1">
        <v>43083.424305555556</v>
      </c>
      <c r="AC68">
        <v>0</v>
      </c>
      <c r="AD68" t="s">
        <v>518</v>
      </c>
      <c r="AE68">
        <v>1</v>
      </c>
      <c r="AF68" s="1">
        <v>43083.424305555556</v>
      </c>
      <c r="AG68" t="s">
        <v>518</v>
      </c>
      <c r="AH68">
        <v>0</v>
      </c>
      <c r="AI68">
        <v>0</v>
      </c>
      <c r="AJ68" t="s">
        <v>518</v>
      </c>
      <c r="AK68" t="s">
        <v>518</v>
      </c>
      <c r="AL68" t="s">
        <v>518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1411400</v>
      </c>
    </row>
    <row r="69" spans="1:46" x14ac:dyDescent="0.25">
      <c r="A69">
        <v>226269</v>
      </c>
      <c r="B69" t="s">
        <v>598</v>
      </c>
      <c r="C69">
        <v>0</v>
      </c>
      <c r="D69">
        <v>1000</v>
      </c>
      <c r="E69">
        <v>1351044</v>
      </c>
      <c r="F69">
        <v>1411020</v>
      </c>
      <c r="G69">
        <v>0</v>
      </c>
      <c r="H69">
        <v>1003</v>
      </c>
      <c r="I69">
        <v>1047</v>
      </c>
      <c r="J69">
        <v>1054</v>
      </c>
      <c r="K69">
        <v>30</v>
      </c>
      <c r="L69" t="s">
        <v>21</v>
      </c>
      <c r="M69" t="s">
        <v>518</v>
      </c>
      <c r="N69" t="s">
        <v>17</v>
      </c>
      <c r="O69">
        <v>106022</v>
      </c>
      <c r="P69" s="1">
        <v>43083.424305555556</v>
      </c>
      <c r="Q69">
        <v>0</v>
      </c>
      <c r="R69" s="1">
        <v>43031.647916666669</v>
      </c>
      <c r="S69" t="s">
        <v>518</v>
      </c>
      <c r="T69">
        <v>0</v>
      </c>
      <c r="U69">
        <v>8540</v>
      </c>
      <c r="V69">
        <v>0</v>
      </c>
      <c r="W69">
        <v>0</v>
      </c>
      <c r="X69" s="1">
        <v>43083.424305555556</v>
      </c>
      <c r="Y69">
        <v>0</v>
      </c>
      <c r="Z69" t="s">
        <v>518</v>
      </c>
      <c r="AA69">
        <v>1</v>
      </c>
      <c r="AB69" s="1">
        <v>43083.424305555556</v>
      </c>
      <c r="AC69">
        <v>0</v>
      </c>
      <c r="AD69" t="s">
        <v>518</v>
      </c>
      <c r="AE69">
        <v>1</v>
      </c>
      <c r="AF69" s="1">
        <v>43083.424305555556</v>
      </c>
      <c r="AG69" t="s">
        <v>518</v>
      </c>
      <c r="AH69">
        <v>0</v>
      </c>
      <c r="AI69">
        <v>0</v>
      </c>
      <c r="AJ69" t="s">
        <v>518</v>
      </c>
      <c r="AK69" t="s">
        <v>518</v>
      </c>
      <c r="AL69" t="s">
        <v>518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1411400</v>
      </c>
    </row>
    <row r="70" spans="1:46" x14ac:dyDescent="0.25">
      <c r="A70">
        <v>226270</v>
      </c>
      <c r="B70" t="s">
        <v>599</v>
      </c>
      <c r="C70">
        <v>0</v>
      </c>
      <c r="D70">
        <v>1000</v>
      </c>
      <c r="E70">
        <v>1359012</v>
      </c>
      <c r="F70">
        <v>1411020</v>
      </c>
      <c r="G70">
        <v>0</v>
      </c>
      <c r="H70">
        <v>1003</v>
      </c>
      <c r="I70">
        <v>1011</v>
      </c>
      <c r="J70">
        <v>1013</v>
      </c>
      <c r="K70">
        <v>30</v>
      </c>
      <c r="L70" t="s">
        <v>21</v>
      </c>
      <c r="M70" t="s">
        <v>518</v>
      </c>
      <c r="N70" t="s">
        <v>17</v>
      </c>
      <c r="O70">
        <v>106610</v>
      </c>
      <c r="P70" s="1">
        <v>43083.424305555556</v>
      </c>
      <c r="Q70">
        <v>0</v>
      </c>
      <c r="R70" s="1">
        <v>43039.543749999997</v>
      </c>
      <c r="S70" t="s">
        <v>518</v>
      </c>
      <c r="T70">
        <v>0</v>
      </c>
      <c r="U70">
        <v>9600</v>
      </c>
      <c r="V70">
        <v>0</v>
      </c>
      <c r="W70">
        <v>0</v>
      </c>
      <c r="X70" s="1">
        <v>43083.424305555556</v>
      </c>
      <c r="Y70">
        <v>0</v>
      </c>
      <c r="Z70" t="s">
        <v>518</v>
      </c>
      <c r="AA70">
        <v>1</v>
      </c>
      <c r="AB70" s="1">
        <v>43083.424305555556</v>
      </c>
      <c r="AC70">
        <v>0</v>
      </c>
      <c r="AD70" t="s">
        <v>518</v>
      </c>
      <c r="AE70">
        <v>1</v>
      </c>
      <c r="AF70" s="1">
        <v>43083.424305555556</v>
      </c>
      <c r="AG70" t="s">
        <v>518</v>
      </c>
      <c r="AH70">
        <v>0</v>
      </c>
      <c r="AI70">
        <v>0</v>
      </c>
      <c r="AJ70" t="s">
        <v>518</v>
      </c>
      <c r="AK70" t="s">
        <v>518</v>
      </c>
      <c r="AL70" t="s">
        <v>518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1411400</v>
      </c>
    </row>
    <row r="71" spans="1:46" x14ac:dyDescent="0.25">
      <c r="A71">
        <v>226271</v>
      </c>
      <c r="B71" t="s">
        <v>600</v>
      </c>
      <c r="C71">
        <v>0</v>
      </c>
      <c r="D71">
        <v>1000</v>
      </c>
      <c r="E71">
        <v>1359021</v>
      </c>
      <c r="F71">
        <v>1411020</v>
      </c>
      <c r="G71">
        <v>0</v>
      </c>
      <c r="H71">
        <v>1003</v>
      </c>
      <c r="I71">
        <v>1047</v>
      </c>
      <c r="J71">
        <v>1054</v>
      </c>
      <c r="K71">
        <v>30</v>
      </c>
      <c r="L71" t="s">
        <v>21</v>
      </c>
      <c r="M71" t="s">
        <v>518</v>
      </c>
      <c r="N71" t="s">
        <v>17</v>
      </c>
      <c r="O71">
        <v>106614</v>
      </c>
      <c r="P71" s="1">
        <v>43083.424305555556</v>
      </c>
      <c r="Q71">
        <v>0</v>
      </c>
      <c r="R71" s="1">
        <v>43039.548611111109</v>
      </c>
      <c r="S71" t="s">
        <v>518</v>
      </c>
      <c r="T71">
        <v>0</v>
      </c>
      <c r="U71">
        <v>9600</v>
      </c>
      <c r="V71">
        <v>0</v>
      </c>
      <c r="W71">
        <v>0</v>
      </c>
      <c r="X71" s="1">
        <v>43083.424305555556</v>
      </c>
      <c r="Y71">
        <v>0</v>
      </c>
      <c r="Z71" t="s">
        <v>518</v>
      </c>
      <c r="AA71">
        <v>1</v>
      </c>
      <c r="AB71" s="1">
        <v>43083.424305555556</v>
      </c>
      <c r="AC71">
        <v>0</v>
      </c>
      <c r="AD71" t="s">
        <v>518</v>
      </c>
      <c r="AE71">
        <v>1</v>
      </c>
      <c r="AF71" s="1">
        <v>43083.424305555556</v>
      </c>
      <c r="AG71" t="s">
        <v>518</v>
      </c>
      <c r="AH71">
        <v>0</v>
      </c>
      <c r="AI71">
        <v>0</v>
      </c>
      <c r="AJ71" t="s">
        <v>518</v>
      </c>
      <c r="AK71" t="s">
        <v>518</v>
      </c>
      <c r="AL71" t="s">
        <v>518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1411400</v>
      </c>
    </row>
    <row r="72" spans="1:46" x14ac:dyDescent="0.25">
      <c r="A72">
        <v>226272</v>
      </c>
      <c r="B72" t="s">
        <v>601</v>
      </c>
      <c r="C72">
        <v>0</v>
      </c>
      <c r="D72">
        <v>1000</v>
      </c>
      <c r="E72">
        <v>1366752</v>
      </c>
      <c r="F72">
        <v>1411020</v>
      </c>
      <c r="G72">
        <v>0</v>
      </c>
      <c r="H72">
        <v>1003</v>
      </c>
      <c r="I72">
        <v>1011</v>
      </c>
      <c r="J72">
        <v>1013</v>
      </c>
      <c r="K72">
        <v>30</v>
      </c>
      <c r="L72" t="s">
        <v>21</v>
      </c>
      <c r="M72" t="s">
        <v>518</v>
      </c>
      <c r="N72" t="s">
        <v>17</v>
      </c>
      <c r="O72">
        <v>107256</v>
      </c>
      <c r="P72" s="1">
        <v>43083.424305555556</v>
      </c>
      <c r="Q72">
        <v>0</v>
      </c>
      <c r="R72" s="1">
        <v>43045.429861111108</v>
      </c>
      <c r="S72" t="s">
        <v>518</v>
      </c>
      <c r="T72">
        <v>0</v>
      </c>
      <c r="U72">
        <v>5500</v>
      </c>
      <c r="V72">
        <v>0</v>
      </c>
      <c r="W72">
        <v>0</v>
      </c>
      <c r="X72" s="1">
        <v>43083.424305555556</v>
      </c>
      <c r="Y72">
        <v>0</v>
      </c>
      <c r="Z72" t="s">
        <v>518</v>
      </c>
      <c r="AA72">
        <v>1</v>
      </c>
      <c r="AB72" s="1">
        <v>43083.424305555556</v>
      </c>
      <c r="AC72">
        <v>0</v>
      </c>
      <c r="AD72" t="s">
        <v>518</v>
      </c>
      <c r="AE72">
        <v>1</v>
      </c>
      <c r="AF72" s="1">
        <v>43083.424305555556</v>
      </c>
      <c r="AG72" t="s">
        <v>518</v>
      </c>
      <c r="AH72">
        <v>0</v>
      </c>
      <c r="AI72">
        <v>0</v>
      </c>
      <c r="AJ72" t="s">
        <v>518</v>
      </c>
      <c r="AK72" t="s">
        <v>518</v>
      </c>
      <c r="AL72" t="s">
        <v>518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1411400</v>
      </c>
    </row>
    <row r="73" spans="1:46" x14ac:dyDescent="0.25">
      <c r="A73">
        <v>226273</v>
      </c>
      <c r="B73" t="s">
        <v>602</v>
      </c>
      <c r="C73">
        <v>0</v>
      </c>
      <c r="D73">
        <v>1000</v>
      </c>
      <c r="E73">
        <v>1366775</v>
      </c>
      <c r="F73">
        <v>1411020</v>
      </c>
      <c r="G73">
        <v>0</v>
      </c>
      <c r="H73">
        <v>1003</v>
      </c>
      <c r="I73">
        <v>1011</v>
      </c>
      <c r="J73">
        <v>1013</v>
      </c>
      <c r="K73">
        <v>30</v>
      </c>
      <c r="L73" t="s">
        <v>21</v>
      </c>
      <c r="M73" t="s">
        <v>518</v>
      </c>
      <c r="N73" t="s">
        <v>17</v>
      </c>
      <c r="O73">
        <v>107258</v>
      </c>
      <c r="P73" s="1">
        <v>43083.424305555556</v>
      </c>
      <c r="Q73">
        <v>0</v>
      </c>
      <c r="R73" s="1">
        <v>43045.438888888886</v>
      </c>
      <c r="S73" t="s">
        <v>518</v>
      </c>
      <c r="T73">
        <v>0</v>
      </c>
      <c r="U73">
        <v>5500</v>
      </c>
      <c r="V73">
        <v>0</v>
      </c>
      <c r="W73">
        <v>0</v>
      </c>
      <c r="X73" s="1">
        <v>43083.424305555556</v>
      </c>
      <c r="Y73">
        <v>0</v>
      </c>
      <c r="Z73" t="s">
        <v>518</v>
      </c>
      <c r="AA73">
        <v>1</v>
      </c>
      <c r="AB73" s="1">
        <v>43083.424305555556</v>
      </c>
      <c r="AC73">
        <v>0</v>
      </c>
      <c r="AD73" t="s">
        <v>518</v>
      </c>
      <c r="AE73">
        <v>1</v>
      </c>
      <c r="AF73" s="1">
        <v>43083.424305555556</v>
      </c>
      <c r="AG73" t="s">
        <v>518</v>
      </c>
      <c r="AH73">
        <v>0</v>
      </c>
      <c r="AI73">
        <v>0</v>
      </c>
      <c r="AJ73" t="s">
        <v>518</v>
      </c>
      <c r="AK73" t="s">
        <v>518</v>
      </c>
      <c r="AL73" t="s">
        <v>518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1411400</v>
      </c>
    </row>
    <row r="74" spans="1:46" x14ac:dyDescent="0.25">
      <c r="A74">
        <v>226274</v>
      </c>
      <c r="B74" t="s">
        <v>603</v>
      </c>
      <c r="C74">
        <v>0</v>
      </c>
      <c r="D74">
        <v>1000</v>
      </c>
      <c r="E74">
        <v>1366829</v>
      </c>
      <c r="F74">
        <v>1411020</v>
      </c>
      <c r="G74">
        <v>0</v>
      </c>
      <c r="H74">
        <v>1003</v>
      </c>
      <c r="I74">
        <v>1011</v>
      </c>
      <c r="J74">
        <v>1013</v>
      </c>
      <c r="K74">
        <v>30</v>
      </c>
      <c r="L74" t="s">
        <v>21</v>
      </c>
      <c r="M74" t="s">
        <v>518</v>
      </c>
      <c r="N74" t="s">
        <v>17</v>
      </c>
      <c r="O74">
        <v>107266</v>
      </c>
      <c r="P74" s="1">
        <v>43083.424305555556</v>
      </c>
      <c r="Q74">
        <v>0</v>
      </c>
      <c r="R74" s="1">
        <v>43045.476388888892</v>
      </c>
      <c r="S74" t="s">
        <v>518</v>
      </c>
      <c r="T74">
        <v>0</v>
      </c>
      <c r="U74">
        <v>3000</v>
      </c>
      <c r="V74">
        <v>0</v>
      </c>
      <c r="W74">
        <v>0</v>
      </c>
      <c r="X74" s="1">
        <v>43083.424305555556</v>
      </c>
      <c r="Y74">
        <v>0</v>
      </c>
      <c r="Z74" t="s">
        <v>518</v>
      </c>
      <c r="AA74">
        <v>1</v>
      </c>
      <c r="AB74" s="1">
        <v>43083.424305555556</v>
      </c>
      <c r="AC74">
        <v>0</v>
      </c>
      <c r="AD74" t="s">
        <v>518</v>
      </c>
      <c r="AE74">
        <v>1</v>
      </c>
      <c r="AF74" s="1">
        <v>43083.424305555556</v>
      </c>
      <c r="AG74" t="s">
        <v>518</v>
      </c>
      <c r="AH74">
        <v>0</v>
      </c>
      <c r="AI74">
        <v>0</v>
      </c>
      <c r="AJ74" t="s">
        <v>518</v>
      </c>
      <c r="AK74" t="s">
        <v>518</v>
      </c>
      <c r="AL74" t="s">
        <v>518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1411400</v>
      </c>
    </row>
    <row r="75" spans="1:46" x14ac:dyDescent="0.25">
      <c r="A75">
        <v>226275</v>
      </c>
      <c r="B75" t="s">
        <v>604</v>
      </c>
      <c r="C75">
        <v>0</v>
      </c>
      <c r="D75">
        <v>1000</v>
      </c>
      <c r="E75">
        <v>1366845</v>
      </c>
      <c r="F75">
        <v>1411020</v>
      </c>
      <c r="G75">
        <v>0</v>
      </c>
      <c r="H75">
        <v>1003</v>
      </c>
      <c r="I75">
        <v>1006</v>
      </c>
      <c r="J75">
        <v>1008</v>
      </c>
      <c r="K75">
        <v>30</v>
      </c>
      <c r="L75" t="s">
        <v>21</v>
      </c>
      <c r="M75" t="s">
        <v>518</v>
      </c>
      <c r="N75" t="s">
        <v>17</v>
      </c>
      <c r="O75">
        <v>107270</v>
      </c>
      <c r="P75" s="1">
        <v>43083.424305555556</v>
      </c>
      <c r="Q75">
        <v>0</v>
      </c>
      <c r="R75" s="1">
        <v>43045.486805555556</v>
      </c>
      <c r="S75" t="s">
        <v>518</v>
      </c>
      <c r="T75">
        <v>0</v>
      </c>
      <c r="U75">
        <v>3000</v>
      </c>
      <c r="V75">
        <v>0</v>
      </c>
      <c r="W75">
        <v>0</v>
      </c>
      <c r="X75" s="1">
        <v>43083.424305555556</v>
      </c>
      <c r="Y75">
        <v>0</v>
      </c>
      <c r="Z75" t="s">
        <v>518</v>
      </c>
      <c r="AA75">
        <v>1</v>
      </c>
      <c r="AB75" s="1">
        <v>43083.424305555556</v>
      </c>
      <c r="AC75">
        <v>0</v>
      </c>
      <c r="AD75" t="s">
        <v>518</v>
      </c>
      <c r="AE75">
        <v>1</v>
      </c>
      <c r="AF75" s="1">
        <v>43083.424305555556</v>
      </c>
      <c r="AG75" t="s">
        <v>518</v>
      </c>
      <c r="AH75">
        <v>0</v>
      </c>
      <c r="AI75">
        <v>0</v>
      </c>
      <c r="AJ75" t="s">
        <v>518</v>
      </c>
      <c r="AK75" t="s">
        <v>518</v>
      </c>
      <c r="AL75" t="s">
        <v>518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1411400</v>
      </c>
    </row>
    <row r="76" spans="1:46" x14ac:dyDescent="0.25">
      <c r="A76">
        <v>226276</v>
      </c>
      <c r="B76" t="s">
        <v>605</v>
      </c>
      <c r="C76">
        <v>0</v>
      </c>
      <c r="D76">
        <v>1000</v>
      </c>
      <c r="E76">
        <v>1367097</v>
      </c>
      <c r="F76">
        <v>1411020</v>
      </c>
      <c r="G76">
        <v>0</v>
      </c>
      <c r="H76">
        <v>1003</v>
      </c>
      <c r="I76">
        <v>1011</v>
      </c>
      <c r="J76">
        <v>1013</v>
      </c>
      <c r="K76">
        <v>30</v>
      </c>
      <c r="L76" t="s">
        <v>21</v>
      </c>
      <c r="M76" t="s">
        <v>518</v>
      </c>
      <c r="N76" t="s">
        <v>17</v>
      </c>
      <c r="O76">
        <v>107313</v>
      </c>
      <c r="P76" s="1">
        <v>43083.424305555556</v>
      </c>
      <c r="Q76">
        <v>0</v>
      </c>
      <c r="R76" s="1">
        <v>43045.62222222222</v>
      </c>
      <c r="S76" t="s">
        <v>518</v>
      </c>
      <c r="T76">
        <v>0</v>
      </c>
      <c r="U76">
        <v>5500</v>
      </c>
      <c r="V76">
        <v>0</v>
      </c>
      <c r="W76">
        <v>0</v>
      </c>
      <c r="X76" s="1">
        <v>43083.424305555556</v>
      </c>
      <c r="Y76">
        <v>0</v>
      </c>
      <c r="Z76" t="s">
        <v>518</v>
      </c>
      <c r="AA76">
        <v>1</v>
      </c>
      <c r="AB76" s="1">
        <v>43083.424305555556</v>
      </c>
      <c r="AC76">
        <v>0</v>
      </c>
      <c r="AD76" t="s">
        <v>518</v>
      </c>
      <c r="AE76">
        <v>1</v>
      </c>
      <c r="AF76" s="1">
        <v>43083.424305555556</v>
      </c>
      <c r="AG76" t="s">
        <v>518</v>
      </c>
      <c r="AH76">
        <v>0</v>
      </c>
      <c r="AI76">
        <v>0</v>
      </c>
      <c r="AJ76" t="s">
        <v>518</v>
      </c>
      <c r="AK76" t="s">
        <v>518</v>
      </c>
      <c r="AL76" t="s">
        <v>518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1411400</v>
      </c>
    </row>
    <row r="77" spans="1:46" x14ac:dyDescent="0.25">
      <c r="A77">
        <v>226277</v>
      </c>
      <c r="B77" t="s">
        <v>606</v>
      </c>
      <c r="C77">
        <v>0</v>
      </c>
      <c r="D77">
        <v>1000</v>
      </c>
      <c r="E77">
        <v>1367309</v>
      </c>
      <c r="F77">
        <v>1411020</v>
      </c>
      <c r="G77">
        <v>0</v>
      </c>
      <c r="H77">
        <v>1003</v>
      </c>
      <c r="I77">
        <v>1006</v>
      </c>
      <c r="J77">
        <v>1008</v>
      </c>
      <c r="K77">
        <v>30</v>
      </c>
      <c r="L77" t="s">
        <v>21</v>
      </c>
      <c r="M77" t="s">
        <v>518</v>
      </c>
      <c r="N77" t="s">
        <v>17</v>
      </c>
      <c r="O77">
        <v>107344</v>
      </c>
      <c r="P77" s="1">
        <v>43083.424305555556</v>
      </c>
      <c r="Q77">
        <v>0</v>
      </c>
      <c r="R77" s="1">
        <v>43045.658333333333</v>
      </c>
      <c r="S77" t="s">
        <v>518</v>
      </c>
      <c r="T77">
        <v>0</v>
      </c>
      <c r="U77">
        <v>3000</v>
      </c>
      <c r="V77">
        <v>0</v>
      </c>
      <c r="W77">
        <v>0</v>
      </c>
      <c r="X77" s="1">
        <v>43083.424305555556</v>
      </c>
      <c r="Y77">
        <v>0</v>
      </c>
      <c r="Z77" t="s">
        <v>518</v>
      </c>
      <c r="AA77">
        <v>1</v>
      </c>
      <c r="AB77" s="1">
        <v>43083.424305555556</v>
      </c>
      <c r="AC77">
        <v>0</v>
      </c>
      <c r="AD77" t="s">
        <v>518</v>
      </c>
      <c r="AE77">
        <v>1</v>
      </c>
      <c r="AF77" s="1">
        <v>43083.424305555556</v>
      </c>
      <c r="AG77" t="s">
        <v>518</v>
      </c>
      <c r="AH77">
        <v>0</v>
      </c>
      <c r="AI77">
        <v>0</v>
      </c>
      <c r="AJ77" t="s">
        <v>518</v>
      </c>
      <c r="AK77" t="s">
        <v>518</v>
      </c>
      <c r="AL77" t="s">
        <v>518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1411400</v>
      </c>
    </row>
    <row r="78" spans="1:46" x14ac:dyDescent="0.25">
      <c r="A78">
        <v>226278</v>
      </c>
      <c r="B78" t="s">
        <v>607</v>
      </c>
      <c r="C78">
        <v>0</v>
      </c>
      <c r="D78">
        <v>1000</v>
      </c>
      <c r="E78">
        <v>1367369</v>
      </c>
      <c r="F78">
        <v>1411020</v>
      </c>
      <c r="G78">
        <v>0</v>
      </c>
      <c r="H78">
        <v>1003</v>
      </c>
      <c r="I78">
        <v>1006</v>
      </c>
      <c r="J78">
        <v>1008</v>
      </c>
      <c r="K78">
        <v>30</v>
      </c>
      <c r="L78" t="s">
        <v>21</v>
      </c>
      <c r="M78" t="s">
        <v>518</v>
      </c>
      <c r="N78" t="s">
        <v>17</v>
      </c>
      <c r="O78">
        <v>107352</v>
      </c>
      <c r="P78" s="1">
        <v>43083.424305555556</v>
      </c>
      <c r="Q78">
        <v>0</v>
      </c>
      <c r="R78" s="1">
        <v>43045.689583333333</v>
      </c>
      <c r="S78" t="s">
        <v>518</v>
      </c>
      <c r="T78">
        <v>0</v>
      </c>
      <c r="U78">
        <v>3000</v>
      </c>
      <c r="V78">
        <v>0</v>
      </c>
      <c r="W78">
        <v>0</v>
      </c>
      <c r="X78" s="1">
        <v>43083.424305555556</v>
      </c>
      <c r="Y78">
        <v>0</v>
      </c>
      <c r="Z78" t="s">
        <v>518</v>
      </c>
      <c r="AA78">
        <v>1</v>
      </c>
      <c r="AB78" s="1">
        <v>43083.424305555556</v>
      </c>
      <c r="AC78">
        <v>0</v>
      </c>
      <c r="AD78" t="s">
        <v>518</v>
      </c>
      <c r="AE78">
        <v>1</v>
      </c>
      <c r="AF78" s="1">
        <v>43083.424305555556</v>
      </c>
      <c r="AG78" t="s">
        <v>518</v>
      </c>
      <c r="AH78">
        <v>0</v>
      </c>
      <c r="AI78">
        <v>0</v>
      </c>
      <c r="AJ78" t="s">
        <v>518</v>
      </c>
      <c r="AK78" t="s">
        <v>518</v>
      </c>
      <c r="AL78" t="s">
        <v>518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1411400</v>
      </c>
    </row>
    <row r="79" spans="1:46" x14ac:dyDescent="0.25">
      <c r="A79">
        <v>226279</v>
      </c>
      <c r="B79" t="s">
        <v>608</v>
      </c>
      <c r="C79">
        <v>0</v>
      </c>
      <c r="D79">
        <v>1000</v>
      </c>
      <c r="E79">
        <v>1368181</v>
      </c>
      <c r="F79">
        <v>1411020</v>
      </c>
      <c r="G79">
        <v>0</v>
      </c>
      <c r="H79">
        <v>1003</v>
      </c>
      <c r="I79">
        <v>1011</v>
      </c>
      <c r="J79">
        <v>1013</v>
      </c>
      <c r="K79">
        <v>30</v>
      </c>
      <c r="L79" t="s">
        <v>21</v>
      </c>
      <c r="M79" t="s">
        <v>518</v>
      </c>
      <c r="N79" t="s">
        <v>17</v>
      </c>
      <c r="O79">
        <v>107438</v>
      </c>
      <c r="P79" s="1">
        <v>43083.424305555556</v>
      </c>
      <c r="Q79">
        <v>0</v>
      </c>
      <c r="R79" s="1">
        <v>43046.493055555555</v>
      </c>
      <c r="S79" t="s">
        <v>518</v>
      </c>
      <c r="T79">
        <v>0</v>
      </c>
      <c r="U79">
        <v>3000</v>
      </c>
      <c r="V79">
        <v>0</v>
      </c>
      <c r="W79">
        <v>0</v>
      </c>
      <c r="X79" s="1">
        <v>43083.424305555556</v>
      </c>
      <c r="Y79">
        <v>0</v>
      </c>
      <c r="Z79" t="s">
        <v>518</v>
      </c>
      <c r="AA79">
        <v>1</v>
      </c>
      <c r="AB79" s="1">
        <v>43083.424305555556</v>
      </c>
      <c r="AC79">
        <v>0</v>
      </c>
      <c r="AD79" t="s">
        <v>518</v>
      </c>
      <c r="AE79">
        <v>1</v>
      </c>
      <c r="AF79" s="1">
        <v>43083.424305555556</v>
      </c>
      <c r="AG79" t="s">
        <v>518</v>
      </c>
      <c r="AH79">
        <v>0</v>
      </c>
      <c r="AI79">
        <v>0</v>
      </c>
      <c r="AJ79" t="s">
        <v>518</v>
      </c>
      <c r="AK79" t="s">
        <v>518</v>
      </c>
      <c r="AL79" t="s">
        <v>518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1411400</v>
      </c>
    </row>
    <row r="80" spans="1:46" x14ac:dyDescent="0.25">
      <c r="A80">
        <v>226280</v>
      </c>
      <c r="B80" t="s">
        <v>609</v>
      </c>
      <c r="C80">
        <v>0</v>
      </c>
      <c r="D80">
        <v>1000</v>
      </c>
      <c r="E80">
        <v>1368200</v>
      </c>
      <c r="F80">
        <v>1411020</v>
      </c>
      <c r="G80">
        <v>0</v>
      </c>
      <c r="H80">
        <v>1003</v>
      </c>
      <c r="I80">
        <v>1006</v>
      </c>
      <c r="J80">
        <v>1008</v>
      </c>
      <c r="K80">
        <v>30</v>
      </c>
      <c r="L80" t="s">
        <v>21</v>
      </c>
      <c r="M80" t="s">
        <v>518</v>
      </c>
      <c r="N80" t="s">
        <v>17</v>
      </c>
      <c r="O80">
        <v>107442</v>
      </c>
      <c r="P80" s="1">
        <v>43083.424305555556</v>
      </c>
      <c r="Q80">
        <v>0</v>
      </c>
      <c r="R80" s="1">
        <v>43046.506944444445</v>
      </c>
      <c r="S80" t="s">
        <v>518</v>
      </c>
      <c r="T80">
        <v>0</v>
      </c>
      <c r="U80">
        <v>24000</v>
      </c>
      <c r="V80">
        <v>0</v>
      </c>
      <c r="W80">
        <v>0</v>
      </c>
      <c r="X80" s="1">
        <v>43083.424305555556</v>
      </c>
      <c r="Y80">
        <v>0</v>
      </c>
      <c r="Z80" t="s">
        <v>518</v>
      </c>
      <c r="AA80">
        <v>1</v>
      </c>
      <c r="AB80" s="1">
        <v>43083.424305555556</v>
      </c>
      <c r="AC80">
        <v>0</v>
      </c>
      <c r="AD80" t="s">
        <v>518</v>
      </c>
      <c r="AE80">
        <v>1</v>
      </c>
      <c r="AF80" s="1">
        <v>43083.424305555556</v>
      </c>
      <c r="AG80" t="s">
        <v>518</v>
      </c>
      <c r="AH80">
        <v>0</v>
      </c>
      <c r="AI80">
        <v>0</v>
      </c>
      <c r="AJ80" t="s">
        <v>518</v>
      </c>
      <c r="AK80" t="s">
        <v>518</v>
      </c>
      <c r="AL80" t="s">
        <v>518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1411400</v>
      </c>
    </row>
    <row r="81" spans="1:46" x14ac:dyDescent="0.25">
      <c r="A81">
        <v>226281</v>
      </c>
      <c r="B81" t="s">
        <v>610</v>
      </c>
      <c r="C81">
        <v>0</v>
      </c>
      <c r="D81">
        <v>1000</v>
      </c>
      <c r="E81">
        <v>1341612</v>
      </c>
      <c r="F81">
        <v>1411020</v>
      </c>
      <c r="G81">
        <v>0</v>
      </c>
      <c r="H81">
        <v>1003</v>
      </c>
      <c r="I81">
        <v>0</v>
      </c>
      <c r="J81">
        <v>1013</v>
      </c>
      <c r="K81">
        <v>30</v>
      </c>
      <c r="L81" t="s">
        <v>20</v>
      </c>
      <c r="M81" t="s">
        <v>17</v>
      </c>
      <c r="N81" t="s">
        <v>17</v>
      </c>
      <c r="O81">
        <v>105177</v>
      </c>
      <c r="P81" s="1">
        <v>43083.427777777775</v>
      </c>
      <c r="Q81">
        <v>0</v>
      </c>
      <c r="R81" s="1">
        <v>43022.629861111112</v>
      </c>
      <c r="S81" t="s">
        <v>518</v>
      </c>
      <c r="T81">
        <v>0</v>
      </c>
      <c r="U81">
        <v>350</v>
      </c>
      <c r="V81">
        <v>0</v>
      </c>
      <c r="W81">
        <v>0</v>
      </c>
      <c r="X81" s="1">
        <v>43083.427777777775</v>
      </c>
      <c r="Y81">
        <v>0</v>
      </c>
      <c r="Z81" t="s">
        <v>518</v>
      </c>
      <c r="AA81">
        <v>1</v>
      </c>
      <c r="AB81" s="1">
        <v>43083.427777777775</v>
      </c>
      <c r="AC81">
        <v>0</v>
      </c>
      <c r="AD81" t="s">
        <v>518</v>
      </c>
      <c r="AE81">
        <v>1</v>
      </c>
      <c r="AF81" s="1">
        <v>43083.427777777775</v>
      </c>
      <c r="AG81">
        <v>0</v>
      </c>
      <c r="AH81">
        <v>0</v>
      </c>
      <c r="AI81">
        <v>350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1411404</v>
      </c>
    </row>
    <row r="82" spans="1:46" x14ac:dyDescent="0.25">
      <c r="A82">
        <v>226282</v>
      </c>
      <c r="B82" t="s">
        <v>611</v>
      </c>
      <c r="C82">
        <v>0</v>
      </c>
      <c r="D82">
        <v>1000</v>
      </c>
      <c r="E82">
        <v>1346884</v>
      </c>
      <c r="F82">
        <v>1411020</v>
      </c>
      <c r="G82">
        <v>0</v>
      </c>
      <c r="H82">
        <v>1003</v>
      </c>
      <c r="I82">
        <v>0</v>
      </c>
      <c r="J82">
        <v>1054</v>
      </c>
      <c r="K82">
        <v>30</v>
      </c>
      <c r="L82" t="s">
        <v>20</v>
      </c>
      <c r="M82" t="s">
        <v>17</v>
      </c>
      <c r="N82" t="s">
        <v>17</v>
      </c>
      <c r="O82">
        <v>105584</v>
      </c>
      <c r="P82" s="1">
        <v>43083.427777777775</v>
      </c>
      <c r="Q82">
        <v>0</v>
      </c>
      <c r="R82" s="1">
        <v>43027.581250000003</v>
      </c>
      <c r="S82" t="s">
        <v>518</v>
      </c>
      <c r="T82">
        <v>0</v>
      </c>
      <c r="U82">
        <v>9600</v>
      </c>
      <c r="V82">
        <v>0</v>
      </c>
      <c r="W82">
        <v>0</v>
      </c>
      <c r="X82" s="1">
        <v>43083.427777777775</v>
      </c>
      <c r="Y82">
        <v>0</v>
      </c>
      <c r="Z82" t="s">
        <v>518</v>
      </c>
      <c r="AA82">
        <v>1</v>
      </c>
      <c r="AB82" s="1">
        <v>43083.427777777775</v>
      </c>
      <c r="AC82">
        <v>0</v>
      </c>
      <c r="AD82" t="s">
        <v>518</v>
      </c>
      <c r="AE82">
        <v>1</v>
      </c>
      <c r="AF82" s="1">
        <v>43083.427777777775</v>
      </c>
      <c r="AG82">
        <v>0</v>
      </c>
      <c r="AH82">
        <v>0</v>
      </c>
      <c r="AI82">
        <v>9600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1411404</v>
      </c>
    </row>
    <row r="83" spans="1:46" x14ac:dyDescent="0.25">
      <c r="A83">
        <v>226283</v>
      </c>
      <c r="B83" t="s">
        <v>612</v>
      </c>
      <c r="C83">
        <v>0</v>
      </c>
      <c r="D83">
        <v>1000</v>
      </c>
      <c r="E83">
        <v>1351043</v>
      </c>
      <c r="F83">
        <v>1411020</v>
      </c>
      <c r="G83">
        <v>0</v>
      </c>
      <c r="H83">
        <v>1003</v>
      </c>
      <c r="I83">
        <v>0</v>
      </c>
      <c r="J83">
        <v>1054</v>
      </c>
      <c r="K83">
        <v>30</v>
      </c>
      <c r="L83" t="s">
        <v>20</v>
      </c>
      <c r="M83" t="s">
        <v>17</v>
      </c>
      <c r="N83" t="s">
        <v>17</v>
      </c>
      <c r="O83">
        <v>106021</v>
      </c>
      <c r="P83" s="1">
        <v>43083.427777777775</v>
      </c>
      <c r="Q83">
        <v>0</v>
      </c>
      <c r="R83" s="1">
        <v>43031.647916666669</v>
      </c>
      <c r="S83" t="s">
        <v>518</v>
      </c>
      <c r="T83">
        <v>0</v>
      </c>
      <c r="U83">
        <v>3660</v>
      </c>
      <c r="V83">
        <v>0</v>
      </c>
      <c r="W83">
        <v>0</v>
      </c>
      <c r="X83" s="1">
        <v>43083.427777777775</v>
      </c>
      <c r="Y83">
        <v>0</v>
      </c>
      <c r="Z83" t="s">
        <v>518</v>
      </c>
      <c r="AA83">
        <v>1</v>
      </c>
      <c r="AB83" s="1">
        <v>43083.427777777775</v>
      </c>
      <c r="AC83">
        <v>0</v>
      </c>
      <c r="AD83" t="s">
        <v>518</v>
      </c>
      <c r="AE83">
        <v>1</v>
      </c>
      <c r="AF83" s="1">
        <v>43083.427777777775</v>
      </c>
      <c r="AG83">
        <v>0</v>
      </c>
      <c r="AH83">
        <v>0</v>
      </c>
      <c r="AI83">
        <v>3660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1411404</v>
      </c>
    </row>
    <row r="84" spans="1:46" x14ac:dyDescent="0.25">
      <c r="A84">
        <v>226284</v>
      </c>
      <c r="B84" t="s">
        <v>613</v>
      </c>
      <c r="C84">
        <v>0</v>
      </c>
      <c r="D84">
        <v>1000</v>
      </c>
      <c r="E84">
        <v>1359011</v>
      </c>
      <c r="F84">
        <v>1411020</v>
      </c>
      <c r="G84">
        <v>0</v>
      </c>
      <c r="H84">
        <v>1003</v>
      </c>
      <c r="I84">
        <v>0</v>
      </c>
      <c r="J84">
        <v>1013</v>
      </c>
      <c r="K84">
        <v>30</v>
      </c>
      <c r="L84" t="s">
        <v>20</v>
      </c>
      <c r="M84" t="s">
        <v>17</v>
      </c>
      <c r="N84" t="s">
        <v>17</v>
      </c>
      <c r="O84">
        <v>106609</v>
      </c>
      <c r="P84" s="1">
        <v>43083.427777777775</v>
      </c>
      <c r="Q84">
        <v>0</v>
      </c>
      <c r="R84" s="1">
        <v>43039.543749999997</v>
      </c>
      <c r="S84" t="s">
        <v>518</v>
      </c>
      <c r="T84">
        <v>0</v>
      </c>
      <c r="U84">
        <v>6400</v>
      </c>
      <c r="V84">
        <v>0</v>
      </c>
      <c r="W84">
        <v>0</v>
      </c>
      <c r="X84" s="1">
        <v>43083.427777777775</v>
      </c>
      <c r="Y84">
        <v>0</v>
      </c>
      <c r="Z84" t="s">
        <v>518</v>
      </c>
      <c r="AA84">
        <v>1</v>
      </c>
      <c r="AB84" s="1">
        <v>43083.427777777775</v>
      </c>
      <c r="AC84">
        <v>0</v>
      </c>
      <c r="AD84" t="s">
        <v>518</v>
      </c>
      <c r="AE84">
        <v>1</v>
      </c>
      <c r="AF84" s="1">
        <v>43083.427777777775</v>
      </c>
      <c r="AG84">
        <v>0</v>
      </c>
      <c r="AH84">
        <v>0</v>
      </c>
      <c r="AI84">
        <v>6400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1411404</v>
      </c>
    </row>
    <row r="85" spans="1:46" x14ac:dyDescent="0.25">
      <c r="A85">
        <v>226285</v>
      </c>
      <c r="B85" t="s">
        <v>614</v>
      </c>
      <c r="C85">
        <v>0</v>
      </c>
      <c r="D85">
        <v>1000</v>
      </c>
      <c r="E85">
        <v>1359020</v>
      </c>
      <c r="F85">
        <v>1411020</v>
      </c>
      <c r="G85">
        <v>0</v>
      </c>
      <c r="H85">
        <v>1003</v>
      </c>
      <c r="I85">
        <v>0</v>
      </c>
      <c r="J85">
        <v>1054</v>
      </c>
      <c r="K85">
        <v>30</v>
      </c>
      <c r="L85" t="s">
        <v>20</v>
      </c>
      <c r="M85" t="s">
        <v>17</v>
      </c>
      <c r="N85" t="s">
        <v>17</v>
      </c>
      <c r="O85">
        <v>106613</v>
      </c>
      <c r="P85" s="1">
        <v>43083.427777777775</v>
      </c>
      <c r="Q85">
        <v>0</v>
      </c>
      <c r="R85" s="1">
        <v>43039.548611111109</v>
      </c>
      <c r="S85" t="s">
        <v>518</v>
      </c>
      <c r="T85">
        <v>0</v>
      </c>
      <c r="U85">
        <v>6400</v>
      </c>
      <c r="V85">
        <v>0</v>
      </c>
      <c r="W85">
        <v>0</v>
      </c>
      <c r="X85" s="1">
        <v>43083.427777777775</v>
      </c>
      <c r="Y85">
        <v>0</v>
      </c>
      <c r="Z85" t="s">
        <v>518</v>
      </c>
      <c r="AA85">
        <v>1</v>
      </c>
      <c r="AB85" s="1">
        <v>43083.427777777775</v>
      </c>
      <c r="AC85">
        <v>0</v>
      </c>
      <c r="AD85" t="s">
        <v>518</v>
      </c>
      <c r="AE85">
        <v>1</v>
      </c>
      <c r="AF85" s="1">
        <v>43083.427777777775</v>
      </c>
      <c r="AG85">
        <v>0</v>
      </c>
      <c r="AH85">
        <v>0</v>
      </c>
      <c r="AI85">
        <v>6400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1411404</v>
      </c>
    </row>
    <row r="86" spans="1:46" x14ac:dyDescent="0.25">
      <c r="A86">
        <v>226286</v>
      </c>
      <c r="B86" t="s">
        <v>615</v>
      </c>
      <c r="C86">
        <v>0</v>
      </c>
      <c r="D86">
        <v>1000</v>
      </c>
      <c r="E86">
        <v>1366751</v>
      </c>
      <c r="F86">
        <v>1411020</v>
      </c>
      <c r="G86">
        <v>0</v>
      </c>
      <c r="H86">
        <v>1003</v>
      </c>
      <c r="I86">
        <v>0</v>
      </c>
      <c r="J86">
        <v>1013</v>
      </c>
      <c r="K86">
        <v>30</v>
      </c>
      <c r="L86" t="s">
        <v>20</v>
      </c>
      <c r="M86" t="s">
        <v>17</v>
      </c>
      <c r="N86" t="s">
        <v>17</v>
      </c>
      <c r="O86">
        <v>107255</v>
      </c>
      <c r="P86" s="1">
        <v>43083.427777777775</v>
      </c>
      <c r="Q86">
        <v>0</v>
      </c>
      <c r="R86" s="1">
        <v>43045.429861111108</v>
      </c>
      <c r="S86" t="s">
        <v>518</v>
      </c>
      <c r="T86">
        <v>0</v>
      </c>
      <c r="U86">
        <v>5040</v>
      </c>
      <c r="V86">
        <v>0</v>
      </c>
      <c r="W86">
        <v>0</v>
      </c>
      <c r="X86" s="1">
        <v>43083.427777777775</v>
      </c>
      <c r="Y86">
        <v>0</v>
      </c>
      <c r="Z86" t="s">
        <v>518</v>
      </c>
      <c r="AA86">
        <v>1</v>
      </c>
      <c r="AB86" s="1">
        <v>43083.427777777775</v>
      </c>
      <c r="AC86">
        <v>0</v>
      </c>
      <c r="AD86" t="s">
        <v>518</v>
      </c>
      <c r="AE86">
        <v>1</v>
      </c>
      <c r="AF86" s="1">
        <v>43083.427777777775</v>
      </c>
      <c r="AG86">
        <v>0</v>
      </c>
      <c r="AH86">
        <v>0</v>
      </c>
      <c r="AI86">
        <v>5040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1411404</v>
      </c>
    </row>
    <row r="87" spans="1:46" x14ac:dyDescent="0.25">
      <c r="A87">
        <v>226287</v>
      </c>
      <c r="B87" t="s">
        <v>616</v>
      </c>
      <c r="C87">
        <v>0</v>
      </c>
      <c r="D87">
        <v>1000</v>
      </c>
      <c r="E87">
        <v>1366774</v>
      </c>
      <c r="F87">
        <v>1411020</v>
      </c>
      <c r="G87">
        <v>0</v>
      </c>
      <c r="H87">
        <v>1003</v>
      </c>
      <c r="I87">
        <v>0</v>
      </c>
      <c r="J87">
        <v>1013</v>
      </c>
      <c r="K87">
        <v>30</v>
      </c>
      <c r="L87" t="s">
        <v>20</v>
      </c>
      <c r="M87" t="s">
        <v>17</v>
      </c>
      <c r="N87" t="s">
        <v>17</v>
      </c>
      <c r="O87">
        <v>107257</v>
      </c>
      <c r="P87" s="1">
        <v>43083.427777777775</v>
      </c>
      <c r="Q87">
        <v>0</v>
      </c>
      <c r="R87" s="1">
        <v>43045.438888888886</v>
      </c>
      <c r="S87" t="s">
        <v>518</v>
      </c>
      <c r="T87">
        <v>0</v>
      </c>
      <c r="U87">
        <v>5040</v>
      </c>
      <c r="V87">
        <v>0</v>
      </c>
      <c r="W87">
        <v>0</v>
      </c>
      <c r="X87" s="1">
        <v>43083.427777777775</v>
      </c>
      <c r="Y87">
        <v>0</v>
      </c>
      <c r="Z87" t="s">
        <v>518</v>
      </c>
      <c r="AA87">
        <v>1</v>
      </c>
      <c r="AB87" s="1">
        <v>43083.427777777775</v>
      </c>
      <c r="AC87">
        <v>0</v>
      </c>
      <c r="AD87" t="s">
        <v>518</v>
      </c>
      <c r="AE87">
        <v>1</v>
      </c>
      <c r="AF87" s="1">
        <v>43083.427777777775</v>
      </c>
      <c r="AG87">
        <v>0</v>
      </c>
      <c r="AH87">
        <v>0</v>
      </c>
      <c r="AI87">
        <v>5040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1411404</v>
      </c>
    </row>
    <row r="88" spans="1:46" x14ac:dyDescent="0.25">
      <c r="A88">
        <v>226288</v>
      </c>
      <c r="B88" t="s">
        <v>617</v>
      </c>
      <c r="C88">
        <v>0</v>
      </c>
      <c r="D88">
        <v>1000</v>
      </c>
      <c r="E88">
        <v>1366828</v>
      </c>
      <c r="F88">
        <v>1411020</v>
      </c>
      <c r="G88">
        <v>0</v>
      </c>
      <c r="H88">
        <v>1003</v>
      </c>
      <c r="I88">
        <v>0</v>
      </c>
      <c r="J88">
        <v>1013</v>
      </c>
      <c r="K88">
        <v>30</v>
      </c>
      <c r="L88" t="s">
        <v>20</v>
      </c>
      <c r="M88" t="s">
        <v>17</v>
      </c>
      <c r="N88" t="s">
        <v>17</v>
      </c>
      <c r="O88">
        <v>107265</v>
      </c>
      <c r="P88" s="1">
        <v>43083.427777777775</v>
      </c>
      <c r="Q88">
        <v>0</v>
      </c>
      <c r="R88" s="1">
        <v>43045.476388888892</v>
      </c>
      <c r="S88" t="s">
        <v>518</v>
      </c>
      <c r="T88">
        <v>0</v>
      </c>
      <c r="U88">
        <v>500</v>
      </c>
      <c r="V88">
        <v>0</v>
      </c>
      <c r="W88">
        <v>0</v>
      </c>
      <c r="X88" s="1">
        <v>43083.427777777775</v>
      </c>
      <c r="Y88">
        <v>0</v>
      </c>
      <c r="Z88" t="s">
        <v>518</v>
      </c>
      <c r="AA88">
        <v>1</v>
      </c>
      <c r="AB88" s="1">
        <v>43083.427777777775</v>
      </c>
      <c r="AC88">
        <v>0</v>
      </c>
      <c r="AD88" t="s">
        <v>518</v>
      </c>
      <c r="AE88">
        <v>1</v>
      </c>
      <c r="AF88" s="1">
        <v>43083.427777777775</v>
      </c>
      <c r="AG88">
        <v>0</v>
      </c>
      <c r="AH88">
        <v>0</v>
      </c>
      <c r="AI88">
        <v>500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1411404</v>
      </c>
    </row>
    <row r="89" spans="1:46" x14ac:dyDescent="0.25">
      <c r="A89">
        <v>226289</v>
      </c>
      <c r="B89" t="s">
        <v>618</v>
      </c>
      <c r="C89">
        <v>0</v>
      </c>
      <c r="D89">
        <v>1000</v>
      </c>
      <c r="E89">
        <v>1366844</v>
      </c>
      <c r="F89">
        <v>1411020</v>
      </c>
      <c r="G89">
        <v>0</v>
      </c>
      <c r="H89">
        <v>1003</v>
      </c>
      <c r="I89">
        <v>0</v>
      </c>
      <c r="J89">
        <v>1008</v>
      </c>
      <c r="K89">
        <v>30</v>
      </c>
      <c r="L89" t="s">
        <v>20</v>
      </c>
      <c r="M89" t="s">
        <v>17</v>
      </c>
      <c r="N89" t="s">
        <v>17</v>
      </c>
      <c r="O89">
        <v>107269</v>
      </c>
      <c r="P89" s="1">
        <v>43083.427777777775</v>
      </c>
      <c r="Q89">
        <v>0</v>
      </c>
      <c r="R89" s="1">
        <v>43045.486805555556</v>
      </c>
      <c r="S89" t="s">
        <v>518</v>
      </c>
      <c r="T89">
        <v>0</v>
      </c>
      <c r="U89">
        <v>500</v>
      </c>
      <c r="V89">
        <v>0</v>
      </c>
      <c r="W89">
        <v>0</v>
      </c>
      <c r="X89" s="1">
        <v>43083.427777777775</v>
      </c>
      <c r="Y89">
        <v>0</v>
      </c>
      <c r="Z89" t="s">
        <v>518</v>
      </c>
      <c r="AA89">
        <v>1</v>
      </c>
      <c r="AB89" s="1">
        <v>43083.427777777775</v>
      </c>
      <c r="AC89">
        <v>0</v>
      </c>
      <c r="AD89" t="s">
        <v>518</v>
      </c>
      <c r="AE89">
        <v>1</v>
      </c>
      <c r="AF89" s="1">
        <v>43083.427777777775</v>
      </c>
      <c r="AG89">
        <v>0</v>
      </c>
      <c r="AH89">
        <v>0</v>
      </c>
      <c r="AI89">
        <v>500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1411404</v>
      </c>
    </row>
    <row r="90" spans="1:46" x14ac:dyDescent="0.25">
      <c r="A90">
        <v>226290</v>
      </c>
      <c r="B90" t="s">
        <v>619</v>
      </c>
      <c r="C90">
        <v>0</v>
      </c>
      <c r="D90">
        <v>1000</v>
      </c>
      <c r="E90">
        <v>1367096</v>
      </c>
      <c r="F90">
        <v>1411020</v>
      </c>
      <c r="G90">
        <v>0</v>
      </c>
      <c r="H90">
        <v>1003</v>
      </c>
      <c r="I90">
        <v>0</v>
      </c>
      <c r="J90">
        <v>1013</v>
      </c>
      <c r="K90">
        <v>30</v>
      </c>
      <c r="L90" t="s">
        <v>20</v>
      </c>
      <c r="M90" t="s">
        <v>17</v>
      </c>
      <c r="N90" t="s">
        <v>17</v>
      </c>
      <c r="O90">
        <v>107312</v>
      </c>
      <c r="P90" s="1">
        <v>43083.427777777775</v>
      </c>
      <c r="Q90">
        <v>0</v>
      </c>
      <c r="R90" s="1">
        <v>43045.62222222222</v>
      </c>
      <c r="S90" t="s">
        <v>518</v>
      </c>
      <c r="T90">
        <v>0</v>
      </c>
      <c r="U90">
        <v>5040</v>
      </c>
      <c r="V90">
        <v>0</v>
      </c>
      <c r="W90">
        <v>0</v>
      </c>
      <c r="X90" s="1">
        <v>43083.427777777775</v>
      </c>
      <c r="Y90">
        <v>0</v>
      </c>
      <c r="Z90" t="s">
        <v>518</v>
      </c>
      <c r="AA90">
        <v>1</v>
      </c>
      <c r="AB90" s="1">
        <v>43083.427777777775</v>
      </c>
      <c r="AC90">
        <v>0</v>
      </c>
      <c r="AD90" t="s">
        <v>518</v>
      </c>
      <c r="AE90">
        <v>1</v>
      </c>
      <c r="AF90" s="1">
        <v>43083.427777777775</v>
      </c>
      <c r="AG90">
        <v>0</v>
      </c>
      <c r="AH90">
        <v>0</v>
      </c>
      <c r="AI90">
        <v>5040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1411404</v>
      </c>
    </row>
    <row r="91" spans="1:46" x14ac:dyDescent="0.25">
      <c r="A91">
        <v>226291</v>
      </c>
      <c r="B91" t="s">
        <v>620</v>
      </c>
      <c r="C91">
        <v>0</v>
      </c>
      <c r="D91">
        <v>1000</v>
      </c>
      <c r="E91">
        <v>1367308</v>
      </c>
      <c r="F91">
        <v>1411020</v>
      </c>
      <c r="G91">
        <v>0</v>
      </c>
      <c r="H91">
        <v>1003</v>
      </c>
      <c r="I91">
        <v>0</v>
      </c>
      <c r="J91">
        <v>1008</v>
      </c>
      <c r="K91">
        <v>30</v>
      </c>
      <c r="L91" t="s">
        <v>20</v>
      </c>
      <c r="M91" t="s">
        <v>17</v>
      </c>
      <c r="N91" t="s">
        <v>17</v>
      </c>
      <c r="O91">
        <v>107343</v>
      </c>
      <c r="P91" s="1">
        <v>43083.427777777775</v>
      </c>
      <c r="Q91">
        <v>0</v>
      </c>
      <c r="R91" s="1">
        <v>43045.658333333333</v>
      </c>
      <c r="S91" t="s">
        <v>518</v>
      </c>
      <c r="T91">
        <v>0</v>
      </c>
      <c r="U91">
        <v>500</v>
      </c>
      <c r="V91">
        <v>0</v>
      </c>
      <c r="W91">
        <v>0</v>
      </c>
      <c r="X91" s="1">
        <v>43083.427777777775</v>
      </c>
      <c r="Y91">
        <v>0</v>
      </c>
      <c r="Z91" t="s">
        <v>518</v>
      </c>
      <c r="AA91">
        <v>1</v>
      </c>
      <c r="AB91" s="1">
        <v>43083.427777777775</v>
      </c>
      <c r="AC91">
        <v>0</v>
      </c>
      <c r="AD91" t="s">
        <v>518</v>
      </c>
      <c r="AE91">
        <v>1</v>
      </c>
      <c r="AF91" s="1">
        <v>43083.427777777775</v>
      </c>
      <c r="AG91">
        <v>0</v>
      </c>
      <c r="AH91">
        <v>0</v>
      </c>
      <c r="AI91">
        <v>500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1411404</v>
      </c>
    </row>
    <row r="92" spans="1:46" x14ac:dyDescent="0.25">
      <c r="A92">
        <v>226292</v>
      </c>
      <c r="B92" t="s">
        <v>621</v>
      </c>
      <c r="C92">
        <v>0</v>
      </c>
      <c r="D92">
        <v>1000</v>
      </c>
      <c r="E92">
        <v>1367368</v>
      </c>
      <c r="F92">
        <v>1411020</v>
      </c>
      <c r="G92">
        <v>0</v>
      </c>
      <c r="H92">
        <v>1003</v>
      </c>
      <c r="I92">
        <v>0</v>
      </c>
      <c r="J92">
        <v>1008</v>
      </c>
      <c r="K92">
        <v>30</v>
      </c>
      <c r="L92" t="s">
        <v>20</v>
      </c>
      <c r="M92" t="s">
        <v>17</v>
      </c>
      <c r="N92" t="s">
        <v>17</v>
      </c>
      <c r="O92">
        <v>107351</v>
      </c>
      <c r="P92" s="1">
        <v>43083.427777777775</v>
      </c>
      <c r="Q92">
        <v>0</v>
      </c>
      <c r="R92" s="1">
        <v>43045.689583333333</v>
      </c>
      <c r="S92" t="s">
        <v>518</v>
      </c>
      <c r="T92">
        <v>0</v>
      </c>
      <c r="U92">
        <v>500</v>
      </c>
      <c r="V92">
        <v>0</v>
      </c>
      <c r="W92">
        <v>0</v>
      </c>
      <c r="X92" s="1">
        <v>43083.427777777775</v>
      </c>
      <c r="Y92">
        <v>0</v>
      </c>
      <c r="Z92" t="s">
        <v>518</v>
      </c>
      <c r="AA92">
        <v>1</v>
      </c>
      <c r="AB92" s="1">
        <v>43083.427777777775</v>
      </c>
      <c r="AC92">
        <v>0</v>
      </c>
      <c r="AD92" t="s">
        <v>518</v>
      </c>
      <c r="AE92">
        <v>1</v>
      </c>
      <c r="AF92" s="1">
        <v>43083.427777777775</v>
      </c>
      <c r="AG92">
        <v>0</v>
      </c>
      <c r="AH92">
        <v>0</v>
      </c>
      <c r="AI92">
        <v>500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1411404</v>
      </c>
    </row>
    <row r="93" spans="1:46" x14ac:dyDescent="0.25">
      <c r="A93">
        <v>226293</v>
      </c>
      <c r="B93" t="s">
        <v>622</v>
      </c>
      <c r="C93">
        <v>0</v>
      </c>
      <c r="D93">
        <v>1000</v>
      </c>
      <c r="E93">
        <v>1368180</v>
      </c>
      <c r="F93">
        <v>1411020</v>
      </c>
      <c r="G93">
        <v>0</v>
      </c>
      <c r="H93">
        <v>1003</v>
      </c>
      <c r="I93">
        <v>0</v>
      </c>
      <c r="J93">
        <v>1013</v>
      </c>
      <c r="K93">
        <v>30</v>
      </c>
      <c r="L93" t="s">
        <v>20</v>
      </c>
      <c r="M93" t="s">
        <v>17</v>
      </c>
      <c r="N93" t="s">
        <v>17</v>
      </c>
      <c r="O93">
        <v>107437</v>
      </c>
      <c r="P93" s="1">
        <v>43083.427777777775</v>
      </c>
      <c r="Q93">
        <v>0</v>
      </c>
      <c r="R93" s="1">
        <v>43046.493055555555</v>
      </c>
      <c r="S93" t="s">
        <v>518</v>
      </c>
      <c r="T93">
        <v>0</v>
      </c>
      <c r="U93">
        <v>500</v>
      </c>
      <c r="V93">
        <v>0</v>
      </c>
      <c r="W93">
        <v>0</v>
      </c>
      <c r="X93" s="1">
        <v>43083.427777777775</v>
      </c>
      <c r="Y93">
        <v>0</v>
      </c>
      <c r="Z93" t="s">
        <v>518</v>
      </c>
      <c r="AA93">
        <v>1</v>
      </c>
      <c r="AB93" s="1">
        <v>43083.427777777775</v>
      </c>
      <c r="AC93">
        <v>0</v>
      </c>
      <c r="AD93" t="s">
        <v>518</v>
      </c>
      <c r="AE93">
        <v>1</v>
      </c>
      <c r="AF93" s="1">
        <v>43083.427777777775</v>
      </c>
      <c r="AG93">
        <v>0</v>
      </c>
      <c r="AH93">
        <v>0</v>
      </c>
      <c r="AI93">
        <v>500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1411404</v>
      </c>
    </row>
    <row r="94" spans="1:46" x14ac:dyDescent="0.25">
      <c r="A94">
        <v>226294</v>
      </c>
      <c r="B94" t="s">
        <v>623</v>
      </c>
      <c r="C94">
        <v>0</v>
      </c>
      <c r="D94">
        <v>1000</v>
      </c>
      <c r="E94">
        <v>1368199</v>
      </c>
      <c r="F94">
        <v>1411020</v>
      </c>
      <c r="G94">
        <v>0</v>
      </c>
      <c r="H94">
        <v>1003</v>
      </c>
      <c r="I94">
        <v>0</v>
      </c>
      <c r="J94">
        <v>1008</v>
      </c>
      <c r="K94">
        <v>30</v>
      </c>
      <c r="L94" t="s">
        <v>20</v>
      </c>
      <c r="M94" t="s">
        <v>17</v>
      </c>
      <c r="N94" t="s">
        <v>17</v>
      </c>
      <c r="O94">
        <v>107441</v>
      </c>
      <c r="P94" s="1">
        <v>43083.427777777775</v>
      </c>
      <c r="Q94">
        <v>0</v>
      </c>
      <c r="R94" s="1">
        <v>43046.506944444445</v>
      </c>
      <c r="S94" t="s">
        <v>518</v>
      </c>
      <c r="T94">
        <v>0</v>
      </c>
      <c r="U94">
        <v>21000</v>
      </c>
      <c r="V94">
        <v>0</v>
      </c>
      <c r="W94">
        <v>0</v>
      </c>
      <c r="X94" s="1">
        <v>43083.427777777775</v>
      </c>
      <c r="Y94">
        <v>0</v>
      </c>
      <c r="Z94" t="s">
        <v>518</v>
      </c>
      <c r="AA94">
        <v>1</v>
      </c>
      <c r="AB94" s="1">
        <v>43083.427777777775</v>
      </c>
      <c r="AC94">
        <v>0</v>
      </c>
      <c r="AD94" t="s">
        <v>518</v>
      </c>
      <c r="AE94">
        <v>1</v>
      </c>
      <c r="AF94" s="1">
        <v>43083.427777777775</v>
      </c>
      <c r="AG94">
        <v>0</v>
      </c>
      <c r="AH94">
        <v>0</v>
      </c>
      <c r="AI94">
        <v>21000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1411404</v>
      </c>
    </row>
    <row r="95" spans="1:46" x14ac:dyDescent="0.25">
      <c r="A95">
        <v>226295</v>
      </c>
      <c r="B95" t="s">
        <v>624</v>
      </c>
      <c r="C95">
        <v>0</v>
      </c>
      <c r="D95">
        <v>1000</v>
      </c>
      <c r="E95">
        <v>1344658</v>
      </c>
      <c r="F95">
        <v>1411020</v>
      </c>
      <c r="G95">
        <v>0</v>
      </c>
      <c r="H95">
        <v>1003</v>
      </c>
      <c r="I95">
        <v>1006</v>
      </c>
      <c r="J95">
        <v>1008</v>
      </c>
      <c r="K95">
        <v>30</v>
      </c>
      <c r="L95" t="s">
        <v>21</v>
      </c>
      <c r="M95" t="s">
        <v>518</v>
      </c>
      <c r="N95" t="s">
        <v>17</v>
      </c>
      <c r="O95">
        <v>105376</v>
      </c>
      <c r="P95" s="1">
        <v>43083.439583333333</v>
      </c>
      <c r="Q95">
        <v>0</v>
      </c>
      <c r="R95" s="1">
        <v>43025.559027777781</v>
      </c>
      <c r="S95" t="s">
        <v>518</v>
      </c>
      <c r="T95">
        <v>0</v>
      </c>
      <c r="U95">
        <v>6600</v>
      </c>
      <c r="V95">
        <v>0</v>
      </c>
      <c r="W95">
        <v>0</v>
      </c>
      <c r="X95" s="1">
        <v>43083.439583333333</v>
      </c>
      <c r="Y95">
        <v>0</v>
      </c>
      <c r="Z95" t="s">
        <v>518</v>
      </c>
      <c r="AA95">
        <v>1</v>
      </c>
      <c r="AB95" s="1">
        <v>43083.439583333333</v>
      </c>
      <c r="AC95">
        <v>0</v>
      </c>
      <c r="AD95" t="s">
        <v>518</v>
      </c>
      <c r="AE95">
        <v>1</v>
      </c>
      <c r="AF95" s="1">
        <v>43083.439583333333</v>
      </c>
      <c r="AG95" t="s">
        <v>518</v>
      </c>
      <c r="AH95">
        <v>0</v>
      </c>
      <c r="AI95">
        <v>0</v>
      </c>
      <c r="AJ95" t="s">
        <v>518</v>
      </c>
      <c r="AK95" t="s">
        <v>518</v>
      </c>
      <c r="AL95" t="s">
        <v>518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1411413</v>
      </c>
    </row>
    <row r="96" spans="1:46" x14ac:dyDescent="0.25">
      <c r="A96">
        <v>226296</v>
      </c>
      <c r="B96" t="s">
        <v>625</v>
      </c>
      <c r="C96">
        <v>0</v>
      </c>
      <c r="D96">
        <v>1000</v>
      </c>
      <c r="E96">
        <v>1344820</v>
      </c>
      <c r="F96">
        <v>1411020</v>
      </c>
      <c r="G96">
        <v>0</v>
      </c>
      <c r="H96">
        <v>1003</v>
      </c>
      <c r="I96">
        <v>1006</v>
      </c>
      <c r="J96">
        <v>1008</v>
      </c>
      <c r="K96">
        <v>30</v>
      </c>
      <c r="L96" t="s">
        <v>21</v>
      </c>
      <c r="M96" t="s">
        <v>518</v>
      </c>
      <c r="N96" t="s">
        <v>17</v>
      </c>
      <c r="O96">
        <v>105381</v>
      </c>
      <c r="P96" s="1">
        <v>43083.439583333333</v>
      </c>
      <c r="Q96">
        <v>0</v>
      </c>
      <c r="R96" s="1">
        <v>43025.65625</v>
      </c>
      <c r="S96" t="s">
        <v>518</v>
      </c>
      <c r="T96">
        <v>0</v>
      </c>
      <c r="U96">
        <v>12000</v>
      </c>
      <c r="V96">
        <v>0</v>
      </c>
      <c r="W96">
        <v>0</v>
      </c>
      <c r="X96" s="1">
        <v>43083.439583333333</v>
      </c>
      <c r="Y96">
        <v>0</v>
      </c>
      <c r="Z96" t="s">
        <v>518</v>
      </c>
      <c r="AA96">
        <v>1</v>
      </c>
      <c r="AB96" s="1">
        <v>43083.439583333333</v>
      </c>
      <c r="AC96">
        <v>0</v>
      </c>
      <c r="AD96" t="s">
        <v>518</v>
      </c>
      <c r="AE96">
        <v>1</v>
      </c>
      <c r="AF96" s="1">
        <v>43083.439583333333</v>
      </c>
      <c r="AG96" t="s">
        <v>518</v>
      </c>
      <c r="AH96">
        <v>0</v>
      </c>
      <c r="AI96">
        <v>0</v>
      </c>
      <c r="AJ96" t="s">
        <v>518</v>
      </c>
      <c r="AK96" t="s">
        <v>518</v>
      </c>
      <c r="AL96" t="s">
        <v>518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1411413</v>
      </c>
    </row>
    <row r="97" spans="1:46" x14ac:dyDescent="0.25">
      <c r="A97">
        <v>226297</v>
      </c>
      <c r="B97" t="s">
        <v>626</v>
      </c>
      <c r="C97">
        <v>0</v>
      </c>
      <c r="D97">
        <v>1000</v>
      </c>
      <c r="E97">
        <v>1348303</v>
      </c>
      <c r="F97">
        <v>1411020</v>
      </c>
      <c r="G97">
        <v>0</v>
      </c>
      <c r="H97">
        <v>1003</v>
      </c>
      <c r="I97">
        <v>1006</v>
      </c>
      <c r="J97">
        <v>1008</v>
      </c>
      <c r="K97">
        <v>30</v>
      </c>
      <c r="L97" t="s">
        <v>21</v>
      </c>
      <c r="M97" t="s">
        <v>518</v>
      </c>
      <c r="N97" t="s">
        <v>17</v>
      </c>
      <c r="O97">
        <v>105740</v>
      </c>
      <c r="P97" s="1">
        <v>43083.439583333333</v>
      </c>
      <c r="Q97">
        <v>0</v>
      </c>
      <c r="R97" s="1">
        <v>43028.621527777781</v>
      </c>
      <c r="S97" t="s">
        <v>518</v>
      </c>
      <c r="T97">
        <v>0</v>
      </c>
      <c r="U97">
        <v>11400</v>
      </c>
      <c r="V97">
        <v>0</v>
      </c>
      <c r="W97">
        <v>0</v>
      </c>
      <c r="X97" s="1">
        <v>43083.439583333333</v>
      </c>
      <c r="Y97">
        <v>0</v>
      </c>
      <c r="Z97" t="s">
        <v>518</v>
      </c>
      <c r="AA97">
        <v>1</v>
      </c>
      <c r="AB97" s="1">
        <v>43083.439583333333</v>
      </c>
      <c r="AC97">
        <v>0</v>
      </c>
      <c r="AD97" t="s">
        <v>518</v>
      </c>
      <c r="AE97">
        <v>1</v>
      </c>
      <c r="AF97" s="1">
        <v>43083.439583333333</v>
      </c>
      <c r="AG97" t="s">
        <v>518</v>
      </c>
      <c r="AH97">
        <v>0</v>
      </c>
      <c r="AI97">
        <v>0</v>
      </c>
      <c r="AJ97" t="s">
        <v>518</v>
      </c>
      <c r="AK97" t="s">
        <v>518</v>
      </c>
      <c r="AL97" t="s">
        <v>518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1411413</v>
      </c>
    </row>
    <row r="98" spans="1:46" x14ac:dyDescent="0.25">
      <c r="A98">
        <v>226298</v>
      </c>
      <c r="B98" t="s">
        <v>627</v>
      </c>
      <c r="C98">
        <v>0</v>
      </c>
      <c r="D98">
        <v>1000</v>
      </c>
      <c r="E98">
        <v>1351596</v>
      </c>
      <c r="F98">
        <v>1411020</v>
      </c>
      <c r="G98">
        <v>0</v>
      </c>
      <c r="H98">
        <v>1003</v>
      </c>
      <c r="I98">
        <v>1047</v>
      </c>
      <c r="J98">
        <v>1054</v>
      </c>
      <c r="K98">
        <v>30</v>
      </c>
      <c r="L98" t="s">
        <v>21</v>
      </c>
      <c r="M98" t="s">
        <v>518</v>
      </c>
      <c r="N98" t="s">
        <v>17</v>
      </c>
      <c r="O98">
        <v>106051</v>
      </c>
      <c r="P98" s="1">
        <v>43083.439583333333</v>
      </c>
      <c r="Q98">
        <v>0</v>
      </c>
      <c r="R98" s="1">
        <v>43032.372916666667</v>
      </c>
      <c r="S98" t="s">
        <v>518</v>
      </c>
      <c r="T98">
        <v>0</v>
      </c>
      <c r="U98">
        <v>6860</v>
      </c>
      <c r="V98">
        <v>0</v>
      </c>
      <c r="W98">
        <v>0</v>
      </c>
      <c r="X98" s="1">
        <v>43083.439583333333</v>
      </c>
      <c r="Y98">
        <v>0</v>
      </c>
      <c r="Z98" t="s">
        <v>518</v>
      </c>
      <c r="AA98">
        <v>1</v>
      </c>
      <c r="AB98" s="1">
        <v>43083.439583333333</v>
      </c>
      <c r="AC98">
        <v>0</v>
      </c>
      <c r="AD98" t="s">
        <v>518</v>
      </c>
      <c r="AE98">
        <v>1</v>
      </c>
      <c r="AF98" s="1">
        <v>43083.439583333333</v>
      </c>
      <c r="AG98" t="s">
        <v>518</v>
      </c>
      <c r="AH98">
        <v>0</v>
      </c>
      <c r="AI98">
        <v>0</v>
      </c>
      <c r="AJ98" t="s">
        <v>518</v>
      </c>
      <c r="AK98" t="s">
        <v>518</v>
      </c>
      <c r="AL98" t="s">
        <v>518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1411413</v>
      </c>
    </row>
    <row r="99" spans="1:46" x14ac:dyDescent="0.25">
      <c r="A99">
        <v>226299</v>
      </c>
      <c r="B99" t="s">
        <v>628</v>
      </c>
      <c r="C99">
        <v>0</v>
      </c>
      <c r="D99">
        <v>1000</v>
      </c>
      <c r="E99">
        <v>1351655</v>
      </c>
      <c r="F99">
        <v>1411020</v>
      </c>
      <c r="G99">
        <v>0</v>
      </c>
      <c r="H99">
        <v>1003</v>
      </c>
      <c r="I99">
        <v>1047</v>
      </c>
      <c r="J99">
        <v>1054</v>
      </c>
      <c r="K99">
        <v>30</v>
      </c>
      <c r="L99" t="s">
        <v>21</v>
      </c>
      <c r="M99" t="s">
        <v>518</v>
      </c>
      <c r="N99" t="s">
        <v>17</v>
      </c>
      <c r="O99">
        <v>106057</v>
      </c>
      <c r="P99" s="1">
        <v>43083.439583333333</v>
      </c>
      <c r="Q99">
        <v>0</v>
      </c>
      <c r="R99" s="1">
        <v>43032.38958333333</v>
      </c>
      <c r="S99" t="s">
        <v>518</v>
      </c>
      <c r="T99">
        <v>0</v>
      </c>
      <c r="U99">
        <v>22400</v>
      </c>
      <c r="V99">
        <v>0</v>
      </c>
      <c r="W99">
        <v>0</v>
      </c>
      <c r="X99" s="1">
        <v>43083.439583333333</v>
      </c>
      <c r="Y99">
        <v>0</v>
      </c>
      <c r="Z99" t="s">
        <v>518</v>
      </c>
      <c r="AA99">
        <v>1</v>
      </c>
      <c r="AB99" s="1">
        <v>43083.439583333333</v>
      </c>
      <c r="AC99">
        <v>0</v>
      </c>
      <c r="AD99" t="s">
        <v>518</v>
      </c>
      <c r="AE99">
        <v>1</v>
      </c>
      <c r="AF99" s="1">
        <v>43083.439583333333</v>
      </c>
      <c r="AG99" t="s">
        <v>518</v>
      </c>
      <c r="AH99">
        <v>0</v>
      </c>
      <c r="AI99">
        <v>0</v>
      </c>
      <c r="AJ99" t="s">
        <v>518</v>
      </c>
      <c r="AK99" t="s">
        <v>518</v>
      </c>
      <c r="AL99" t="s">
        <v>518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1411413</v>
      </c>
    </row>
    <row r="100" spans="1:46" x14ac:dyDescent="0.25">
      <c r="A100">
        <v>226300</v>
      </c>
      <c r="B100" t="s">
        <v>629</v>
      </c>
      <c r="C100">
        <v>0</v>
      </c>
      <c r="D100">
        <v>1000</v>
      </c>
      <c r="E100">
        <v>1351872</v>
      </c>
      <c r="F100">
        <v>1411020</v>
      </c>
      <c r="G100">
        <v>0</v>
      </c>
      <c r="H100">
        <v>1003</v>
      </c>
      <c r="I100">
        <v>1006</v>
      </c>
      <c r="J100">
        <v>1008</v>
      </c>
      <c r="K100">
        <v>30</v>
      </c>
      <c r="L100" t="s">
        <v>21</v>
      </c>
      <c r="M100" t="s">
        <v>518</v>
      </c>
      <c r="N100" t="s">
        <v>17</v>
      </c>
      <c r="O100">
        <v>106064</v>
      </c>
      <c r="P100" s="1">
        <v>43083.439583333333</v>
      </c>
      <c r="Q100">
        <v>0</v>
      </c>
      <c r="R100" s="1">
        <v>43032.5</v>
      </c>
      <c r="S100" t="s">
        <v>518</v>
      </c>
      <c r="T100">
        <v>0</v>
      </c>
      <c r="U100">
        <v>5460</v>
      </c>
      <c r="V100">
        <v>0</v>
      </c>
      <c r="W100">
        <v>0</v>
      </c>
      <c r="X100" s="1">
        <v>43083.439583333333</v>
      </c>
      <c r="Y100">
        <v>0</v>
      </c>
      <c r="Z100" t="s">
        <v>518</v>
      </c>
      <c r="AA100">
        <v>1</v>
      </c>
      <c r="AB100" s="1">
        <v>43083.439583333333</v>
      </c>
      <c r="AC100">
        <v>0</v>
      </c>
      <c r="AD100" t="s">
        <v>518</v>
      </c>
      <c r="AE100">
        <v>1</v>
      </c>
      <c r="AF100" s="1">
        <v>43083.439583333333</v>
      </c>
      <c r="AG100" t="s">
        <v>518</v>
      </c>
      <c r="AH100">
        <v>0</v>
      </c>
      <c r="AI100">
        <v>0</v>
      </c>
      <c r="AJ100" t="s">
        <v>518</v>
      </c>
      <c r="AK100" t="s">
        <v>518</v>
      </c>
      <c r="AL100" t="s">
        <v>518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1411413</v>
      </c>
    </row>
    <row r="101" spans="1:46" x14ac:dyDescent="0.25">
      <c r="A101">
        <v>226301</v>
      </c>
      <c r="B101" t="s">
        <v>630</v>
      </c>
      <c r="C101">
        <v>0</v>
      </c>
      <c r="D101">
        <v>1000</v>
      </c>
      <c r="E101">
        <v>1352666</v>
      </c>
      <c r="F101">
        <v>1411020</v>
      </c>
      <c r="G101">
        <v>0</v>
      </c>
      <c r="H101">
        <v>1003</v>
      </c>
      <c r="I101">
        <v>1006</v>
      </c>
      <c r="J101">
        <v>1008</v>
      </c>
      <c r="K101">
        <v>30</v>
      </c>
      <c r="L101" t="s">
        <v>21</v>
      </c>
      <c r="M101" t="s">
        <v>518</v>
      </c>
      <c r="N101" t="s">
        <v>17</v>
      </c>
      <c r="O101">
        <v>106123</v>
      </c>
      <c r="P101" s="1">
        <v>43083.439583333333</v>
      </c>
      <c r="Q101">
        <v>0</v>
      </c>
      <c r="R101" s="1">
        <v>43033.365972222222</v>
      </c>
      <c r="S101" t="s">
        <v>518</v>
      </c>
      <c r="T101">
        <v>0</v>
      </c>
      <c r="U101">
        <v>5110</v>
      </c>
      <c r="V101">
        <v>0</v>
      </c>
      <c r="W101">
        <v>0</v>
      </c>
      <c r="X101" s="1">
        <v>43083.439583333333</v>
      </c>
      <c r="Y101">
        <v>0</v>
      </c>
      <c r="Z101" t="s">
        <v>518</v>
      </c>
      <c r="AA101">
        <v>1</v>
      </c>
      <c r="AB101" s="1">
        <v>43083.439583333333</v>
      </c>
      <c r="AC101">
        <v>0</v>
      </c>
      <c r="AD101" t="s">
        <v>518</v>
      </c>
      <c r="AE101">
        <v>1</v>
      </c>
      <c r="AF101" s="1">
        <v>43083.439583333333</v>
      </c>
      <c r="AG101" t="s">
        <v>518</v>
      </c>
      <c r="AH101">
        <v>0</v>
      </c>
      <c r="AI101">
        <v>0</v>
      </c>
      <c r="AJ101" t="s">
        <v>518</v>
      </c>
      <c r="AK101" t="s">
        <v>518</v>
      </c>
      <c r="AL101" t="s">
        <v>518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1411413</v>
      </c>
    </row>
    <row r="102" spans="1:46" x14ac:dyDescent="0.25">
      <c r="A102">
        <v>226302</v>
      </c>
      <c r="B102" t="s">
        <v>631</v>
      </c>
      <c r="C102">
        <v>0</v>
      </c>
      <c r="D102">
        <v>1000</v>
      </c>
      <c r="E102">
        <v>1357547</v>
      </c>
      <c r="F102">
        <v>1411020</v>
      </c>
      <c r="G102">
        <v>0</v>
      </c>
      <c r="H102">
        <v>1003</v>
      </c>
      <c r="I102">
        <v>1006</v>
      </c>
      <c r="J102">
        <v>1008</v>
      </c>
      <c r="K102">
        <v>30</v>
      </c>
      <c r="L102" t="s">
        <v>21</v>
      </c>
      <c r="M102" t="s">
        <v>518</v>
      </c>
      <c r="N102" t="s">
        <v>17</v>
      </c>
      <c r="O102">
        <v>106474</v>
      </c>
      <c r="P102" s="1">
        <v>43083.439583333333</v>
      </c>
      <c r="Q102">
        <v>0</v>
      </c>
      <c r="R102" s="1">
        <v>43038.548611111109</v>
      </c>
      <c r="S102" t="s">
        <v>518</v>
      </c>
      <c r="T102">
        <v>0</v>
      </c>
      <c r="U102">
        <v>2800</v>
      </c>
      <c r="V102">
        <v>0</v>
      </c>
      <c r="W102">
        <v>0</v>
      </c>
      <c r="X102" s="1">
        <v>43083.439583333333</v>
      </c>
      <c r="Y102">
        <v>0</v>
      </c>
      <c r="Z102" t="s">
        <v>518</v>
      </c>
      <c r="AA102">
        <v>1</v>
      </c>
      <c r="AB102" s="1">
        <v>43083.439583333333</v>
      </c>
      <c r="AC102">
        <v>0</v>
      </c>
      <c r="AD102" t="s">
        <v>518</v>
      </c>
      <c r="AE102">
        <v>1</v>
      </c>
      <c r="AF102" s="1">
        <v>43083.439583333333</v>
      </c>
      <c r="AG102" t="s">
        <v>518</v>
      </c>
      <c r="AH102">
        <v>0</v>
      </c>
      <c r="AI102">
        <v>0</v>
      </c>
      <c r="AJ102" t="s">
        <v>518</v>
      </c>
      <c r="AK102" t="s">
        <v>518</v>
      </c>
      <c r="AL102" t="s">
        <v>518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1411413</v>
      </c>
    </row>
    <row r="103" spans="1:46" x14ac:dyDescent="0.25">
      <c r="A103">
        <v>226303</v>
      </c>
      <c r="B103" t="s">
        <v>632</v>
      </c>
      <c r="C103">
        <v>0</v>
      </c>
      <c r="D103">
        <v>1000</v>
      </c>
      <c r="E103">
        <v>1357845</v>
      </c>
      <c r="F103">
        <v>1411020</v>
      </c>
      <c r="G103">
        <v>0</v>
      </c>
      <c r="H103">
        <v>1003</v>
      </c>
      <c r="I103">
        <v>1047</v>
      </c>
      <c r="J103">
        <v>1054</v>
      </c>
      <c r="K103">
        <v>30</v>
      </c>
      <c r="L103" t="s">
        <v>21</v>
      </c>
      <c r="M103" t="s">
        <v>518</v>
      </c>
      <c r="N103" t="s">
        <v>17</v>
      </c>
      <c r="O103">
        <v>106530</v>
      </c>
      <c r="P103" s="1">
        <v>43083.439583333333</v>
      </c>
      <c r="Q103">
        <v>0</v>
      </c>
      <c r="R103" s="1">
        <v>43038.650694444441</v>
      </c>
      <c r="S103" t="s">
        <v>518</v>
      </c>
      <c r="T103">
        <v>0</v>
      </c>
      <c r="U103">
        <v>19600</v>
      </c>
      <c r="V103">
        <v>0</v>
      </c>
      <c r="W103">
        <v>0</v>
      </c>
      <c r="X103" s="1">
        <v>43083.439583333333</v>
      </c>
      <c r="Y103">
        <v>0</v>
      </c>
      <c r="Z103" t="s">
        <v>518</v>
      </c>
      <c r="AA103">
        <v>1</v>
      </c>
      <c r="AB103" s="1">
        <v>43083.439583333333</v>
      </c>
      <c r="AC103">
        <v>0</v>
      </c>
      <c r="AD103" t="s">
        <v>518</v>
      </c>
      <c r="AE103">
        <v>1</v>
      </c>
      <c r="AF103" s="1">
        <v>43083.439583333333</v>
      </c>
      <c r="AG103" t="s">
        <v>518</v>
      </c>
      <c r="AH103">
        <v>0</v>
      </c>
      <c r="AI103">
        <v>0</v>
      </c>
      <c r="AJ103" t="s">
        <v>518</v>
      </c>
      <c r="AK103" t="s">
        <v>518</v>
      </c>
      <c r="AL103" t="s">
        <v>518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1411413</v>
      </c>
    </row>
    <row r="104" spans="1:46" x14ac:dyDescent="0.25">
      <c r="A104">
        <v>226304</v>
      </c>
      <c r="B104" t="s">
        <v>633</v>
      </c>
      <c r="C104">
        <v>0</v>
      </c>
      <c r="D104">
        <v>1000</v>
      </c>
      <c r="E104">
        <v>1358185</v>
      </c>
      <c r="F104">
        <v>1411020</v>
      </c>
      <c r="G104">
        <v>0</v>
      </c>
      <c r="H104">
        <v>1003</v>
      </c>
      <c r="I104">
        <v>1047</v>
      </c>
      <c r="J104">
        <v>1054</v>
      </c>
      <c r="K104">
        <v>30</v>
      </c>
      <c r="L104" t="s">
        <v>21</v>
      </c>
      <c r="M104" t="s">
        <v>518</v>
      </c>
      <c r="N104" t="s">
        <v>17</v>
      </c>
      <c r="O104">
        <v>106549</v>
      </c>
      <c r="P104" s="1">
        <v>43083.439583333333</v>
      </c>
      <c r="Q104">
        <v>0</v>
      </c>
      <c r="R104" s="1">
        <v>43038.719444444447</v>
      </c>
      <c r="S104" t="s">
        <v>518</v>
      </c>
      <c r="T104">
        <v>0</v>
      </c>
      <c r="U104">
        <v>22400</v>
      </c>
      <c r="V104">
        <v>0</v>
      </c>
      <c r="W104">
        <v>0</v>
      </c>
      <c r="X104" s="1">
        <v>43083.439583333333</v>
      </c>
      <c r="Y104">
        <v>0</v>
      </c>
      <c r="Z104" t="s">
        <v>518</v>
      </c>
      <c r="AA104">
        <v>1</v>
      </c>
      <c r="AB104" s="1">
        <v>43083.439583333333</v>
      </c>
      <c r="AC104">
        <v>0</v>
      </c>
      <c r="AD104" t="s">
        <v>518</v>
      </c>
      <c r="AE104">
        <v>1</v>
      </c>
      <c r="AF104" s="1">
        <v>43083.439583333333</v>
      </c>
      <c r="AG104" t="s">
        <v>518</v>
      </c>
      <c r="AH104">
        <v>0</v>
      </c>
      <c r="AI104">
        <v>0</v>
      </c>
      <c r="AJ104" t="s">
        <v>518</v>
      </c>
      <c r="AK104" t="s">
        <v>518</v>
      </c>
      <c r="AL104" t="s">
        <v>518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1411413</v>
      </c>
    </row>
    <row r="105" spans="1:46" x14ac:dyDescent="0.25">
      <c r="A105">
        <v>226305</v>
      </c>
      <c r="B105" t="s">
        <v>634</v>
      </c>
      <c r="C105">
        <v>0</v>
      </c>
      <c r="D105">
        <v>1000</v>
      </c>
      <c r="E105">
        <v>1360057</v>
      </c>
      <c r="F105">
        <v>1411020</v>
      </c>
      <c r="G105">
        <v>0</v>
      </c>
      <c r="H105">
        <v>1003</v>
      </c>
      <c r="I105">
        <v>1006</v>
      </c>
      <c r="J105">
        <v>1008</v>
      </c>
      <c r="K105">
        <v>30</v>
      </c>
      <c r="L105" t="s">
        <v>21</v>
      </c>
      <c r="M105" t="s">
        <v>518</v>
      </c>
      <c r="N105" t="s">
        <v>17</v>
      </c>
      <c r="O105">
        <v>106669</v>
      </c>
      <c r="P105" s="1">
        <v>43083.439583333333</v>
      </c>
      <c r="Q105">
        <v>0</v>
      </c>
      <c r="R105" s="1">
        <v>43040.493055555555</v>
      </c>
      <c r="S105" t="s">
        <v>518</v>
      </c>
      <c r="T105">
        <v>0</v>
      </c>
      <c r="U105">
        <v>18600</v>
      </c>
      <c r="V105">
        <v>0</v>
      </c>
      <c r="W105">
        <v>0</v>
      </c>
      <c r="X105" s="1">
        <v>43083.439583333333</v>
      </c>
      <c r="Y105">
        <v>0</v>
      </c>
      <c r="Z105" t="s">
        <v>518</v>
      </c>
      <c r="AA105">
        <v>1</v>
      </c>
      <c r="AB105" s="1">
        <v>43083.439583333333</v>
      </c>
      <c r="AC105">
        <v>0</v>
      </c>
      <c r="AD105" t="s">
        <v>518</v>
      </c>
      <c r="AE105">
        <v>1</v>
      </c>
      <c r="AF105" s="1">
        <v>43083.439583333333</v>
      </c>
      <c r="AG105" t="s">
        <v>518</v>
      </c>
      <c r="AH105">
        <v>0</v>
      </c>
      <c r="AI105">
        <v>0</v>
      </c>
      <c r="AJ105" t="s">
        <v>518</v>
      </c>
      <c r="AK105" t="s">
        <v>518</v>
      </c>
      <c r="AL105" t="s">
        <v>518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1411413</v>
      </c>
    </row>
    <row r="106" spans="1:46" x14ac:dyDescent="0.25">
      <c r="A106">
        <v>226306</v>
      </c>
      <c r="B106" t="s">
        <v>635</v>
      </c>
      <c r="C106">
        <v>0</v>
      </c>
      <c r="D106">
        <v>1000</v>
      </c>
      <c r="E106">
        <v>1362705</v>
      </c>
      <c r="F106">
        <v>1411020</v>
      </c>
      <c r="G106">
        <v>0</v>
      </c>
      <c r="H106">
        <v>1003</v>
      </c>
      <c r="I106">
        <v>1047</v>
      </c>
      <c r="J106">
        <v>1054</v>
      </c>
      <c r="K106">
        <v>30</v>
      </c>
      <c r="L106" t="s">
        <v>21</v>
      </c>
      <c r="M106" t="s">
        <v>518</v>
      </c>
      <c r="N106" t="s">
        <v>17</v>
      </c>
      <c r="O106">
        <v>106814</v>
      </c>
      <c r="P106" s="1">
        <v>43083.439583333333</v>
      </c>
      <c r="Q106">
        <v>0</v>
      </c>
      <c r="R106" s="1">
        <v>43042.493055555555</v>
      </c>
      <c r="S106" t="s">
        <v>518</v>
      </c>
      <c r="T106">
        <v>0</v>
      </c>
      <c r="U106">
        <v>22400</v>
      </c>
      <c r="V106">
        <v>0</v>
      </c>
      <c r="W106">
        <v>0</v>
      </c>
      <c r="X106" s="1">
        <v>43083.439583333333</v>
      </c>
      <c r="Y106">
        <v>0</v>
      </c>
      <c r="Z106" t="s">
        <v>518</v>
      </c>
      <c r="AA106">
        <v>1</v>
      </c>
      <c r="AB106" s="1">
        <v>43083.439583333333</v>
      </c>
      <c r="AC106">
        <v>0</v>
      </c>
      <c r="AD106" t="s">
        <v>518</v>
      </c>
      <c r="AE106">
        <v>1</v>
      </c>
      <c r="AF106" s="1">
        <v>43083.439583333333</v>
      </c>
      <c r="AG106" t="s">
        <v>518</v>
      </c>
      <c r="AH106">
        <v>0</v>
      </c>
      <c r="AI106">
        <v>0</v>
      </c>
      <c r="AJ106" t="s">
        <v>518</v>
      </c>
      <c r="AK106" t="s">
        <v>518</v>
      </c>
      <c r="AL106" t="s">
        <v>518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1411413</v>
      </c>
    </row>
    <row r="107" spans="1:46" x14ac:dyDescent="0.25">
      <c r="A107">
        <v>226307</v>
      </c>
      <c r="B107" t="s">
        <v>636</v>
      </c>
      <c r="C107">
        <v>0</v>
      </c>
      <c r="D107">
        <v>1000</v>
      </c>
      <c r="E107">
        <v>1362944</v>
      </c>
      <c r="F107">
        <v>1411020</v>
      </c>
      <c r="G107">
        <v>0</v>
      </c>
      <c r="H107">
        <v>1003</v>
      </c>
      <c r="I107">
        <v>1006</v>
      </c>
      <c r="J107">
        <v>1008</v>
      </c>
      <c r="K107">
        <v>30</v>
      </c>
      <c r="L107" t="s">
        <v>21</v>
      </c>
      <c r="M107" t="s">
        <v>518</v>
      </c>
      <c r="N107" t="s">
        <v>17</v>
      </c>
      <c r="O107">
        <v>106886</v>
      </c>
      <c r="P107" s="1">
        <v>43083.439583333333</v>
      </c>
      <c r="Q107">
        <v>0</v>
      </c>
      <c r="R107" s="1">
        <v>43042.588194444441</v>
      </c>
      <c r="S107" t="s">
        <v>518</v>
      </c>
      <c r="T107">
        <v>0</v>
      </c>
      <c r="U107">
        <v>2800</v>
      </c>
      <c r="V107">
        <v>0</v>
      </c>
      <c r="W107">
        <v>0</v>
      </c>
      <c r="X107" s="1">
        <v>43083.439583333333</v>
      </c>
      <c r="Y107">
        <v>0</v>
      </c>
      <c r="Z107" t="s">
        <v>518</v>
      </c>
      <c r="AA107">
        <v>1</v>
      </c>
      <c r="AB107" s="1">
        <v>43083.439583333333</v>
      </c>
      <c r="AC107">
        <v>0</v>
      </c>
      <c r="AD107" t="s">
        <v>518</v>
      </c>
      <c r="AE107">
        <v>1</v>
      </c>
      <c r="AF107" s="1">
        <v>43083.439583333333</v>
      </c>
      <c r="AG107" t="s">
        <v>518</v>
      </c>
      <c r="AH107">
        <v>0</v>
      </c>
      <c r="AI107">
        <v>0</v>
      </c>
      <c r="AJ107" t="s">
        <v>518</v>
      </c>
      <c r="AK107" t="s">
        <v>518</v>
      </c>
      <c r="AL107" t="s">
        <v>518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1411413</v>
      </c>
    </row>
    <row r="108" spans="1:46" x14ac:dyDescent="0.25">
      <c r="A108">
        <v>226308</v>
      </c>
      <c r="B108" t="s">
        <v>637</v>
      </c>
      <c r="C108">
        <v>0</v>
      </c>
      <c r="D108">
        <v>1000</v>
      </c>
      <c r="E108">
        <v>1344657</v>
      </c>
      <c r="F108">
        <v>1411020</v>
      </c>
      <c r="G108">
        <v>0</v>
      </c>
      <c r="H108">
        <v>1003</v>
      </c>
      <c r="I108">
        <v>0</v>
      </c>
      <c r="J108">
        <v>1008</v>
      </c>
      <c r="K108">
        <v>30</v>
      </c>
      <c r="L108" t="s">
        <v>20</v>
      </c>
      <c r="M108" t="s">
        <v>17</v>
      </c>
      <c r="N108" t="s">
        <v>17</v>
      </c>
      <c r="O108">
        <v>105375</v>
      </c>
      <c r="P108" s="1">
        <v>43083.447916666664</v>
      </c>
      <c r="Q108">
        <v>0</v>
      </c>
      <c r="R108" s="1">
        <v>43025.559027777781</v>
      </c>
      <c r="S108" t="s">
        <v>518</v>
      </c>
      <c r="T108">
        <v>0</v>
      </c>
      <c r="U108">
        <v>3080</v>
      </c>
      <c r="V108">
        <v>0</v>
      </c>
      <c r="W108">
        <v>0</v>
      </c>
      <c r="X108" s="1">
        <v>43083.447916666664</v>
      </c>
      <c r="Y108">
        <v>0</v>
      </c>
      <c r="Z108" t="s">
        <v>518</v>
      </c>
      <c r="AA108">
        <v>1</v>
      </c>
      <c r="AB108" s="1">
        <v>43083.447916666664</v>
      </c>
      <c r="AC108">
        <v>0</v>
      </c>
      <c r="AD108" t="s">
        <v>518</v>
      </c>
      <c r="AE108">
        <v>1</v>
      </c>
      <c r="AF108" s="1">
        <v>43083.447916666664</v>
      </c>
      <c r="AG108">
        <v>0</v>
      </c>
      <c r="AH108">
        <v>0</v>
      </c>
      <c r="AI108">
        <v>3080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1411431</v>
      </c>
    </row>
    <row r="109" spans="1:46" x14ac:dyDescent="0.25">
      <c r="A109">
        <v>226309</v>
      </c>
      <c r="B109" t="s">
        <v>638</v>
      </c>
      <c r="C109">
        <v>0</v>
      </c>
      <c r="D109">
        <v>1000</v>
      </c>
      <c r="E109">
        <v>1344687</v>
      </c>
      <c r="F109">
        <v>1411020</v>
      </c>
      <c r="G109">
        <v>0</v>
      </c>
      <c r="H109">
        <v>1003</v>
      </c>
      <c r="I109">
        <v>0</v>
      </c>
      <c r="J109">
        <v>1008</v>
      </c>
      <c r="K109">
        <v>30</v>
      </c>
      <c r="L109" t="s">
        <v>20</v>
      </c>
      <c r="M109" t="s">
        <v>17</v>
      </c>
      <c r="N109" t="s">
        <v>17</v>
      </c>
      <c r="O109">
        <v>105377</v>
      </c>
      <c r="P109" s="1">
        <v>43083.447916666664</v>
      </c>
      <c r="Q109">
        <v>0</v>
      </c>
      <c r="R109" s="1">
        <v>43025.574305555558</v>
      </c>
      <c r="S109" t="s">
        <v>518</v>
      </c>
      <c r="T109">
        <v>0</v>
      </c>
      <c r="U109">
        <v>1320</v>
      </c>
      <c r="V109">
        <v>0</v>
      </c>
      <c r="W109">
        <v>0</v>
      </c>
      <c r="X109" s="1">
        <v>43083.447916666664</v>
      </c>
      <c r="Y109">
        <v>0</v>
      </c>
      <c r="Z109" t="s">
        <v>518</v>
      </c>
      <c r="AA109">
        <v>1</v>
      </c>
      <c r="AB109" s="1">
        <v>43083.447916666664</v>
      </c>
      <c r="AC109">
        <v>0</v>
      </c>
      <c r="AD109" t="s">
        <v>518</v>
      </c>
      <c r="AE109">
        <v>1</v>
      </c>
      <c r="AF109" s="1">
        <v>43083.447916666664</v>
      </c>
      <c r="AG109">
        <v>0</v>
      </c>
      <c r="AH109">
        <v>0</v>
      </c>
      <c r="AI109">
        <v>1320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1411431</v>
      </c>
    </row>
    <row r="110" spans="1:46" x14ac:dyDescent="0.25">
      <c r="A110">
        <v>226310</v>
      </c>
      <c r="B110" t="s">
        <v>639</v>
      </c>
      <c r="C110">
        <v>0</v>
      </c>
      <c r="D110">
        <v>1000</v>
      </c>
      <c r="E110">
        <v>1344817</v>
      </c>
      <c r="F110">
        <v>1411020</v>
      </c>
      <c r="G110">
        <v>0</v>
      </c>
      <c r="H110">
        <v>1003</v>
      </c>
      <c r="I110">
        <v>0</v>
      </c>
      <c r="J110">
        <v>1008</v>
      </c>
      <c r="K110">
        <v>30</v>
      </c>
      <c r="L110" t="s">
        <v>20</v>
      </c>
      <c r="M110" t="s">
        <v>17</v>
      </c>
      <c r="N110" t="s">
        <v>17</v>
      </c>
      <c r="O110">
        <v>105379</v>
      </c>
      <c r="P110" s="1">
        <v>43083.447916666664</v>
      </c>
      <c r="Q110">
        <v>0</v>
      </c>
      <c r="R110" s="1">
        <v>43025.65625</v>
      </c>
      <c r="S110" t="s">
        <v>518</v>
      </c>
      <c r="T110">
        <v>0</v>
      </c>
      <c r="U110">
        <v>10584</v>
      </c>
      <c r="V110">
        <v>0</v>
      </c>
      <c r="W110">
        <v>0</v>
      </c>
      <c r="X110" s="1">
        <v>43083.447916666664</v>
      </c>
      <c r="Y110">
        <v>0</v>
      </c>
      <c r="Z110" t="s">
        <v>518</v>
      </c>
      <c r="AA110">
        <v>1</v>
      </c>
      <c r="AB110" s="1">
        <v>43083.447916666664</v>
      </c>
      <c r="AC110">
        <v>0</v>
      </c>
      <c r="AD110" t="s">
        <v>518</v>
      </c>
      <c r="AE110">
        <v>1</v>
      </c>
      <c r="AF110" s="1">
        <v>43083.447916666664</v>
      </c>
      <c r="AG110">
        <v>0</v>
      </c>
      <c r="AH110">
        <v>0</v>
      </c>
      <c r="AI110">
        <v>10584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1411431</v>
      </c>
    </row>
    <row r="111" spans="1:46" x14ac:dyDescent="0.25">
      <c r="A111">
        <v>226311</v>
      </c>
      <c r="B111" t="s">
        <v>640</v>
      </c>
      <c r="C111">
        <v>0</v>
      </c>
      <c r="D111">
        <v>1000</v>
      </c>
      <c r="E111">
        <v>1344819</v>
      </c>
      <c r="F111">
        <v>1411020</v>
      </c>
      <c r="G111">
        <v>0</v>
      </c>
      <c r="H111">
        <v>1003</v>
      </c>
      <c r="I111">
        <v>0</v>
      </c>
      <c r="J111">
        <v>1008</v>
      </c>
      <c r="K111">
        <v>30</v>
      </c>
      <c r="L111" t="s">
        <v>20</v>
      </c>
      <c r="M111" t="s">
        <v>17</v>
      </c>
      <c r="N111" t="s">
        <v>17</v>
      </c>
      <c r="O111">
        <v>105380</v>
      </c>
      <c r="P111" s="1">
        <v>43083.447916666664</v>
      </c>
      <c r="Q111">
        <v>0</v>
      </c>
      <c r="R111" s="1">
        <v>43025.65625</v>
      </c>
      <c r="S111" t="s">
        <v>518</v>
      </c>
      <c r="T111">
        <v>0</v>
      </c>
      <c r="U111">
        <v>4536</v>
      </c>
      <c r="V111">
        <v>0</v>
      </c>
      <c r="W111">
        <v>0</v>
      </c>
      <c r="X111" s="1">
        <v>43083.447916666664</v>
      </c>
      <c r="Y111">
        <v>0</v>
      </c>
      <c r="Z111" t="s">
        <v>518</v>
      </c>
      <c r="AA111">
        <v>1</v>
      </c>
      <c r="AB111" s="1">
        <v>43083.447916666664</v>
      </c>
      <c r="AC111">
        <v>0</v>
      </c>
      <c r="AD111" t="s">
        <v>518</v>
      </c>
      <c r="AE111">
        <v>1</v>
      </c>
      <c r="AF111" s="1">
        <v>43083.447916666664</v>
      </c>
      <c r="AG111">
        <v>0</v>
      </c>
      <c r="AH111">
        <v>0</v>
      </c>
      <c r="AI111">
        <v>4536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1411431</v>
      </c>
    </row>
    <row r="112" spans="1:46" x14ac:dyDescent="0.25">
      <c r="A112">
        <v>226312</v>
      </c>
      <c r="B112" t="s">
        <v>641</v>
      </c>
      <c r="C112">
        <v>0</v>
      </c>
      <c r="D112">
        <v>1000</v>
      </c>
      <c r="E112">
        <v>1348298</v>
      </c>
      <c r="F112">
        <v>1411020</v>
      </c>
      <c r="G112">
        <v>0</v>
      </c>
      <c r="H112">
        <v>1003</v>
      </c>
      <c r="I112">
        <v>0</v>
      </c>
      <c r="J112">
        <v>1008</v>
      </c>
      <c r="K112">
        <v>30</v>
      </c>
      <c r="L112" t="s">
        <v>20</v>
      </c>
      <c r="M112" t="s">
        <v>17</v>
      </c>
      <c r="N112" t="s">
        <v>17</v>
      </c>
      <c r="O112">
        <v>105737</v>
      </c>
      <c r="P112" s="1">
        <v>43083.447916666664</v>
      </c>
      <c r="Q112">
        <v>0</v>
      </c>
      <c r="R112" s="1">
        <v>43028.621527777781</v>
      </c>
      <c r="S112" t="s">
        <v>518</v>
      </c>
      <c r="T112">
        <v>0</v>
      </c>
      <c r="U112">
        <v>5300</v>
      </c>
      <c r="V112">
        <v>0</v>
      </c>
      <c r="W112">
        <v>0</v>
      </c>
      <c r="X112" s="1">
        <v>43083.447916666664</v>
      </c>
      <c r="Y112">
        <v>0</v>
      </c>
      <c r="Z112" t="s">
        <v>518</v>
      </c>
      <c r="AA112">
        <v>1</v>
      </c>
      <c r="AB112" s="1">
        <v>43083.447916666664</v>
      </c>
      <c r="AC112">
        <v>0</v>
      </c>
      <c r="AD112" t="s">
        <v>518</v>
      </c>
      <c r="AE112">
        <v>1</v>
      </c>
      <c r="AF112" s="1">
        <v>43083.447916666664</v>
      </c>
      <c r="AG112">
        <v>0</v>
      </c>
      <c r="AH112">
        <v>0</v>
      </c>
      <c r="AI112">
        <v>5300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1411431</v>
      </c>
    </row>
    <row r="113" spans="1:46" x14ac:dyDescent="0.25">
      <c r="A113">
        <v>226313</v>
      </c>
      <c r="B113" t="s">
        <v>642</v>
      </c>
      <c r="C113">
        <v>0</v>
      </c>
      <c r="D113">
        <v>1000</v>
      </c>
      <c r="E113">
        <v>1348300</v>
      </c>
      <c r="F113">
        <v>1411020</v>
      </c>
      <c r="G113">
        <v>0</v>
      </c>
      <c r="H113">
        <v>1003</v>
      </c>
      <c r="I113">
        <v>0</v>
      </c>
      <c r="J113">
        <v>1008</v>
      </c>
      <c r="K113">
        <v>30</v>
      </c>
      <c r="L113" t="s">
        <v>20</v>
      </c>
      <c r="M113" t="s">
        <v>17</v>
      </c>
      <c r="N113" t="s">
        <v>17</v>
      </c>
      <c r="O113">
        <v>105738</v>
      </c>
      <c r="P113" s="1">
        <v>43083.447916666664</v>
      </c>
      <c r="Q113">
        <v>0</v>
      </c>
      <c r="R113" s="1">
        <v>43028.621527777781</v>
      </c>
      <c r="S113" t="s">
        <v>518</v>
      </c>
      <c r="T113">
        <v>0</v>
      </c>
      <c r="U113">
        <v>2300</v>
      </c>
      <c r="V113">
        <v>0</v>
      </c>
      <c r="W113">
        <v>0</v>
      </c>
      <c r="X113" s="1">
        <v>43083.447916666664</v>
      </c>
      <c r="Y113">
        <v>0</v>
      </c>
      <c r="Z113" t="s">
        <v>518</v>
      </c>
      <c r="AA113">
        <v>1</v>
      </c>
      <c r="AB113" s="1">
        <v>43083.447916666664</v>
      </c>
      <c r="AC113">
        <v>0</v>
      </c>
      <c r="AD113" t="s">
        <v>518</v>
      </c>
      <c r="AE113">
        <v>1</v>
      </c>
      <c r="AF113" s="1">
        <v>43083.447916666664</v>
      </c>
      <c r="AG113">
        <v>0</v>
      </c>
      <c r="AH113">
        <v>0</v>
      </c>
      <c r="AI113">
        <v>2300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1411431</v>
      </c>
    </row>
    <row r="114" spans="1:46" x14ac:dyDescent="0.25">
      <c r="A114">
        <v>226314</v>
      </c>
      <c r="B114" t="s">
        <v>643</v>
      </c>
      <c r="C114">
        <v>0</v>
      </c>
      <c r="D114">
        <v>1000</v>
      </c>
      <c r="E114">
        <v>1351591</v>
      </c>
      <c r="F114">
        <v>1411020</v>
      </c>
      <c r="G114">
        <v>0</v>
      </c>
      <c r="H114">
        <v>1003</v>
      </c>
      <c r="I114">
        <v>0</v>
      </c>
      <c r="J114">
        <v>1054</v>
      </c>
      <c r="K114">
        <v>30</v>
      </c>
      <c r="L114" t="s">
        <v>20</v>
      </c>
      <c r="M114" t="s">
        <v>17</v>
      </c>
      <c r="N114" t="s">
        <v>17</v>
      </c>
      <c r="O114">
        <v>106048</v>
      </c>
      <c r="P114" s="1">
        <v>43083.447916666664</v>
      </c>
      <c r="Q114">
        <v>0</v>
      </c>
      <c r="R114" s="1">
        <v>43032.372916666667</v>
      </c>
      <c r="S114" t="s">
        <v>518</v>
      </c>
      <c r="T114">
        <v>0</v>
      </c>
      <c r="U114">
        <v>1470</v>
      </c>
      <c r="V114">
        <v>0</v>
      </c>
      <c r="W114">
        <v>0</v>
      </c>
      <c r="X114" s="1">
        <v>43083.447916666664</v>
      </c>
      <c r="Y114">
        <v>0</v>
      </c>
      <c r="Z114" t="s">
        <v>518</v>
      </c>
      <c r="AA114">
        <v>1</v>
      </c>
      <c r="AB114" s="1">
        <v>43083.447916666664</v>
      </c>
      <c r="AC114">
        <v>0</v>
      </c>
      <c r="AD114" t="s">
        <v>518</v>
      </c>
      <c r="AE114">
        <v>1</v>
      </c>
      <c r="AF114" s="1">
        <v>43083.447916666664</v>
      </c>
      <c r="AG114">
        <v>0</v>
      </c>
      <c r="AH114">
        <v>0</v>
      </c>
      <c r="AI114">
        <v>1470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1411431</v>
      </c>
    </row>
    <row r="115" spans="1:46" x14ac:dyDescent="0.25">
      <c r="A115">
        <v>226315</v>
      </c>
      <c r="B115" t="s">
        <v>644</v>
      </c>
      <c r="C115">
        <v>0</v>
      </c>
      <c r="D115">
        <v>1000</v>
      </c>
      <c r="E115">
        <v>1351595</v>
      </c>
      <c r="F115">
        <v>1411020</v>
      </c>
      <c r="G115">
        <v>0</v>
      </c>
      <c r="H115">
        <v>1003</v>
      </c>
      <c r="I115">
        <v>0</v>
      </c>
      <c r="J115">
        <v>1054</v>
      </c>
      <c r="K115">
        <v>30</v>
      </c>
      <c r="L115" t="s">
        <v>20</v>
      </c>
      <c r="M115" t="s">
        <v>17</v>
      </c>
      <c r="N115" t="s">
        <v>17</v>
      </c>
      <c r="O115">
        <v>106050</v>
      </c>
      <c r="P115" s="1">
        <v>43083.447916666664</v>
      </c>
      <c r="Q115">
        <v>0</v>
      </c>
      <c r="R115" s="1">
        <v>43032.372916666667</v>
      </c>
      <c r="S115" t="s">
        <v>518</v>
      </c>
      <c r="T115">
        <v>0</v>
      </c>
      <c r="U115">
        <v>1470</v>
      </c>
      <c r="V115">
        <v>0</v>
      </c>
      <c r="W115">
        <v>0</v>
      </c>
      <c r="X115" s="1">
        <v>43083.447916666664</v>
      </c>
      <c r="Y115">
        <v>0</v>
      </c>
      <c r="Z115" t="s">
        <v>518</v>
      </c>
      <c r="AA115">
        <v>1</v>
      </c>
      <c r="AB115" s="1">
        <v>43083.447916666664</v>
      </c>
      <c r="AC115">
        <v>0</v>
      </c>
      <c r="AD115" t="s">
        <v>518</v>
      </c>
      <c r="AE115">
        <v>1</v>
      </c>
      <c r="AF115" s="1">
        <v>43083.447916666664</v>
      </c>
      <c r="AG115">
        <v>0</v>
      </c>
      <c r="AH115">
        <v>0</v>
      </c>
      <c r="AI115">
        <v>1470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1411431</v>
      </c>
    </row>
    <row r="116" spans="1:46" x14ac:dyDescent="0.25">
      <c r="A116">
        <v>226316</v>
      </c>
      <c r="B116" t="s">
        <v>645</v>
      </c>
      <c r="C116">
        <v>0</v>
      </c>
      <c r="D116">
        <v>1000</v>
      </c>
      <c r="E116">
        <v>1351650</v>
      </c>
      <c r="F116">
        <v>1411020</v>
      </c>
      <c r="G116">
        <v>0</v>
      </c>
      <c r="H116">
        <v>1003</v>
      </c>
      <c r="I116">
        <v>0</v>
      </c>
      <c r="J116">
        <v>1054</v>
      </c>
      <c r="K116">
        <v>30</v>
      </c>
      <c r="L116" t="s">
        <v>20</v>
      </c>
      <c r="M116" t="s">
        <v>17</v>
      </c>
      <c r="N116" t="s">
        <v>17</v>
      </c>
      <c r="O116">
        <v>106054</v>
      </c>
      <c r="P116" s="1">
        <v>43083.447916666664</v>
      </c>
      <c r="Q116">
        <v>0</v>
      </c>
      <c r="R116" s="1">
        <v>43032.38958333333</v>
      </c>
      <c r="S116" t="s">
        <v>518</v>
      </c>
      <c r="T116">
        <v>0</v>
      </c>
      <c r="U116">
        <v>9600</v>
      </c>
      <c r="V116">
        <v>0</v>
      </c>
      <c r="W116">
        <v>0</v>
      </c>
      <c r="X116" s="1">
        <v>43083.447916666664</v>
      </c>
      <c r="Y116">
        <v>0</v>
      </c>
      <c r="Z116" t="s">
        <v>518</v>
      </c>
      <c r="AA116">
        <v>1</v>
      </c>
      <c r="AB116" s="1">
        <v>43083.447916666664</v>
      </c>
      <c r="AC116">
        <v>0</v>
      </c>
      <c r="AD116" t="s">
        <v>518</v>
      </c>
      <c r="AE116">
        <v>1</v>
      </c>
      <c r="AF116" s="1">
        <v>43083.447916666664</v>
      </c>
      <c r="AG116">
        <v>0</v>
      </c>
      <c r="AH116">
        <v>0</v>
      </c>
      <c r="AI116">
        <v>9600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1411431</v>
      </c>
    </row>
    <row r="117" spans="1:46" x14ac:dyDescent="0.25">
      <c r="A117">
        <v>226317</v>
      </c>
      <c r="B117" t="s">
        <v>646</v>
      </c>
      <c r="C117">
        <v>0</v>
      </c>
      <c r="D117">
        <v>1000</v>
      </c>
      <c r="E117">
        <v>1351871</v>
      </c>
      <c r="F117">
        <v>1411020</v>
      </c>
      <c r="G117">
        <v>0</v>
      </c>
      <c r="H117">
        <v>1003</v>
      </c>
      <c r="I117">
        <v>0</v>
      </c>
      <c r="J117">
        <v>1008</v>
      </c>
      <c r="K117">
        <v>30</v>
      </c>
      <c r="L117" t="s">
        <v>20</v>
      </c>
      <c r="M117" t="s">
        <v>17</v>
      </c>
      <c r="N117" t="s">
        <v>17</v>
      </c>
      <c r="O117">
        <v>106063</v>
      </c>
      <c r="P117" s="1">
        <v>43083.447916666664</v>
      </c>
      <c r="Q117">
        <v>0</v>
      </c>
      <c r="R117" s="1">
        <v>43032.5</v>
      </c>
      <c r="S117" t="s">
        <v>518</v>
      </c>
      <c r="T117">
        <v>0</v>
      </c>
      <c r="U117">
        <v>2340</v>
      </c>
      <c r="V117">
        <v>0</v>
      </c>
      <c r="W117">
        <v>0</v>
      </c>
      <c r="X117" s="1">
        <v>43083.447916666664</v>
      </c>
      <c r="Y117">
        <v>0</v>
      </c>
      <c r="Z117" t="s">
        <v>518</v>
      </c>
      <c r="AA117">
        <v>1</v>
      </c>
      <c r="AB117" s="1">
        <v>43083.447916666664</v>
      </c>
      <c r="AC117">
        <v>0</v>
      </c>
      <c r="AD117" t="s">
        <v>518</v>
      </c>
      <c r="AE117">
        <v>1</v>
      </c>
      <c r="AF117" s="1">
        <v>43083.447916666664</v>
      </c>
      <c r="AG117">
        <v>0</v>
      </c>
      <c r="AH117">
        <v>0</v>
      </c>
      <c r="AI117">
        <v>2340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1411431</v>
      </c>
    </row>
    <row r="118" spans="1:46" x14ac:dyDescent="0.25">
      <c r="A118">
        <v>226318</v>
      </c>
      <c r="B118" t="s">
        <v>647</v>
      </c>
      <c r="C118">
        <v>0</v>
      </c>
      <c r="D118">
        <v>1000</v>
      </c>
      <c r="E118">
        <v>1352665</v>
      </c>
      <c r="F118">
        <v>1411020</v>
      </c>
      <c r="G118">
        <v>0</v>
      </c>
      <c r="H118">
        <v>1003</v>
      </c>
      <c r="I118">
        <v>0</v>
      </c>
      <c r="J118">
        <v>1008</v>
      </c>
      <c r="K118">
        <v>30</v>
      </c>
      <c r="L118" t="s">
        <v>20</v>
      </c>
      <c r="M118" t="s">
        <v>17</v>
      </c>
      <c r="N118" t="s">
        <v>17</v>
      </c>
      <c r="O118">
        <v>106122</v>
      </c>
      <c r="P118" s="1">
        <v>43083.447916666664</v>
      </c>
      <c r="Q118">
        <v>0</v>
      </c>
      <c r="R118" s="1">
        <v>43033.365972222222</v>
      </c>
      <c r="S118" t="s">
        <v>518</v>
      </c>
      <c r="T118">
        <v>0</v>
      </c>
      <c r="U118">
        <v>2190</v>
      </c>
      <c r="V118">
        <v>0</v>
      </c>
      <c r="W118">
        <v>0</v>
      </c>
      <c r="X118" s="1">
        <v>43083.447916666664</v>
      </c>
      <c r="Y118">
        <v>0</v>
      </c>
      <c r="Z118" t="s">
        <v>518</v>
      </c>
      <c r="AA118">
        <v>1</v>
      </c>
      <c r="AB118" s="1">
        <v>43083.447916666664</v>
      </c>
      <c r="AC118">
        <v>0</v>
      </c>
      <c r="AD118" t="s">
        <v>518</v>
      </c>
      <c r="AE118">
        <v>1</v>
      </c>
      <c r="AF118" s="1">
        <v>43083.447916666664</v>
      </c>
      <c r="AG118">
        <v>0</v>
      </c>
      <c r="AH118">
        <v>0</v>
      </c>
      <c r="AI118">
        <v>2190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1411431</v>
      </c>
    </row>
    <row r="119" spans="1:46" x14ac:dyDescent="0.25">
      <c r="A119">
        <v>226319</v>
      </c>
      <c r="B119" t="s">
        <v>648</v>
      </c>
      <c r="C119">
        <v>0</v>
      </c>
      <c r="D119">
        <v>1000</v>
      </c>
      <c r="E119">
        <v>1357546</v>
      </c>
      <c r="F119">
        <v>1411020</v>
      </c>
      <c r="G119">
        <v>0</v>
      </c>
      <c r="H119">
        <v>1003</v>
      </c>
      <c r="I119">
        <v>0</v>
      </c>
      <c r="J119">
        <v>1008</v>
      </c>
      <c r="K119">
        <v>30</v>
      </c>
      <c r="L119" t="s">
        <v>20</v>
      </c>
      <c r="M119" t="s">
        <v>17</v>
      </c>
      <c r="N119" t="s">
        <v>17</v>
      </c>
      <c r="O119">
        <v>106473</v>
      </c>
      <c r="P119" s="1">
        <v>43083.447916666664</v>
      </c>
      <c r="Q119">
        <v>0</v>
      </c>
      <c r="R119" s="1">
        <v>43038.548611111109</v>
      </c>
      <c r="S119" t="s">
        <v>518</v>
      </c>
      <c r="T119">
        <v>0</v>
      </c>
      <c r="U119">
        <v>1200</v>
      </c>
      <c r="V119">
        <v>0</v>
      </c>
      <c r="W119">
        <v>0</v>
      </c>
      <c r="X119" s="1">
        <v>43083.447916666664</v>
      </c>
      <c r="Y119">
        <v>0</v>
      </c>
      <c r="Z119" t="s">
        <v>518</v>
      </c>
      <c r="AA119">
        <v>1</v>
      </c>
      <c r="AB119" s="1">
        <v>43083.447916666664</v>
      </c>
      <c r="AC119">
        <v>0</v>
      </c>
      <c r="AD119" t="s">
        <v>518</v>
      </c>
      <c r="AE119">
        <v>1</v>
      </c>
      <c r="AF119" s="1">
        <v>43083.447916666664</v>
      </c>
      <c r="AG119">
        <v>0</v>
      </c>
      <c r="AH119">
        <v>0</v>
      </c>
      <c r="AI119">
        <v>1200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1411431</v>
      </c>
    </row>
    <row r="120" spans="1:46" x14ac:dyDescent="0.25">
      <c r="A120">
        <v>226320</v>
      </c>
      <c r="B120" t="s">
        <v>649</v>
      </c>
      <c r="C120">
        <v>0</v>
      </c>
      <c r="D120">
        <v>1000</v>
      </c>
      <c r="E120">
        <v>1357844</v>
      </c>
      <c r="F120">
        <v>1411020</v>
      </c>
      <c r="G120">
        <v>0</v>
      </c>
      <c r="H120">
        <v>1003</v>
      </c>
      <c r="I120">
        <v>0</v>
      </c>
      <c r="J120">
        <v>1054</v>
      </c>
      <c r="K120">
        <v>30</v>
      </c>
      <c r="L120" t="s">
        <v>20</v>
      </c>
      <c r="M120" t="s">
        <v>17</v>
      </c>
      <c r="N120" t="s">
        <v>17</v>
      </c>
      <c r="O120">
        <v>106529</v>
      </c>
      <c r="P120" s="1">
        <v>43083.447916666664</v>
      </c>
      <c r="Q120">
        <v>0</v>
      </c>
      <c r="R120" s="1">
        <v>43038.650694444441</v>
      </c>
      <c r="S120" t="s">
        <v>518</v>
      </c>
      <c r="T120">
        <v>0</v>
      </c>
      <c r="U120">
        <v>8400</v>
      </c>
      <c r="V120">
        <v>0</v>
      </c>
      <c r="W120">
        <v>0</v>
      </c>
      <c r="X120" s="1">
        <v>43083.447916666664</v>
      </c>
      <c r="Y120">
        <v>0</v>
      </c>
      <c r="Z120" t="s">
        <v>518</v>
      </c>
      <c r="AA120">
        <v>1</v>
      </c>
      <c r="AB120" s="1">
        <v>43083.447916666664</v>
      </c>
      <c r="AC120">
        <v>0</v>
      </c>
      <c r="AD120" t="s">
        <v>518</v>
      </c>
      <c r="AE120">
        <v>1</v>
      </c>
      <c r="AF120" s="1">
        <v>43083.447916666664</v>
      </c>
      <c r="AG120">
        <v>0</v>
      </c>
      <c r="AH120">
        <v>0</v>
      </c>
      <c r="AI120">
        <v>8400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1411431</v>
      </c>
    </row>
    <row r="121" spans="1:46" x14ac:dyDescent="0.25">
      <c r="A121">
        <v>226321</v>
      </c>
      <c r="B121" t="s">
        <v>650</v>
      </c>
      <c r="C121">
        <v>0</v>
      </c>
      <c r="D121">
        <v>1000</v>
      </c>
      <c r="E121">
        <v>1358178</v>
      </c>
      <c r="F121">
        <v>1411020</v>
      </c>
      <c r="G121">
        <v>0</v>
      </c>
      <c r="H121">
        <v>1003</v>
      </c>
      <c r="I121">
        <v>0</v>
      </c>
      <c r="J121">
        <v>1054</v>
      </c>
      <c r="K121">
        <v>30</v>
      </c>
      <c r="L121" t="s">
        <v>20</v>
      </c>
      <c r="M121" t="s">
        <v>17</v>
      </c>
      <c r="N121" t="s">
        <v>17</v>
      </c>
      <c r="O121">
        <v>106545</v>
      </c>
      <c r="P121" s="1">
        <v>43083.447916666664</v>
      </c>
      <c r="Q121">
        <v>0</v>
      </c>
      <c r="R121" s="1">
        <v>43038.719444444447</v>
      </c>
      <c r="S121" t="s">
        <v>518</v>
      </c>
      <c r="T121">
        <v>0</v>
      </c>
      <c r="U121">
        <v>9600</v>
      </c>
      <c r="V121">
        <v>0</v>
      </c>
      <c r="W121">
        <v>0</v>
      </c>
      <c r="X121" s="1">
        <v>43083.447916666664</v>
      </c>
      <c r="Y121">
        <v>0</v>
      </c>
      <c r="Z121" t="s">
        <v>518</v>
      </c>
      <c r="AA121">
        <v>1</v>
      </c>
      <c r="AB121" s="1">
        <v>43083.447916666664</v>
      </c>
      <c r="AC121">
        <v>0</v>
      </c>
      <c r="AD121" t="s">
        <v>518</v>
      </c>
      <c r="AE121">
        <v>1</v>
      </c>
      <c r="AF121" s="1">
        <v>43083.447916666664</v>
      </c>
      <c r="AG121">
        <v>0</v>
      </c>
      <c r="AH121">
        <v>0</v>
      </c>
      <c r="AI121">
        <v>9600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1411431</v>
      </c>
    </row>
    <row r="122" spans="1:46" x14ac:dyDescent="0.25">
      <c r="A122">
        <v>226322</v>
      </c>
      <c r="B122" t="s">
        <v>651</v>
      </c>
      <c r="C122">
        <v>0</v>
      </c>
      <c r="D122">
        <v>1000</v>
      </c>
      <c r="E122">
        <v>1360052</v>
      </c>
      <c r="F122">
        <v>1411020</v>
      </c>
      <c r="G122">
        <v>0</v>
      </c>
      <c r="H122">
        <v>1003</v>
      </c>
      <c r="I122">
        <v>0</v>
      </c>
      <c r="J122">
        <v>1008</v>
      </c>
      <c r="K122">
        <v>30</v>
      </c>
      <c r="L122" t="s">
        <v>20</v>
      </c>
      <c r="M122" t="s">
        <v>17</v>
      </c>
      <c r="N122" t="s">
        <v>17</v>
      </c>
      <c r="O122">
        <v>106666</v>
      </c>
      <c r="P122" s="1">
        <v>43083.447916666664</v>
      </c>
      <c r="Q122">
        <v>0</v>
      </c>
      <c r="R122" s="1">
        <v>43040.493055555555</v>
      </c>
      <c r="S122" t="s">
        <v>518</v>
      </c>
      <c r="T122">
        <v>0</v>
      </c>
      <c r="U122">
        <v>8680</v>
      </c>
      <c r="V122">
        <v>0</v>
      </c>
      <c r="W122">
        <v>0</v>
      </c>
      <c r="X122" s="1">
        <v>43083.447916666664</v>
      </c>
      <c r="Y122">
        <v>0</v>
      </c>
      <c r="Z122" t="s">
        <v>518</v>
      </c>
      <c r="AA122">
        <v>1</v>
      </c>
      <c r="AB122" s="1">
        <v>43083.447916666664</v>
      </c>
      <c r="AC122">
        <v>0</v>
      </c>
      <c r="AD122" t="s">
        <v>518</v>
      </c>
      <c r="AE122">
        <v>1</v>
      </c>
      <c r="AF122" s="1">
        <v>43083.447916666664</v>
      </c>
      <c r="AG122">
        <v>0</v>
      </c>
      <c r="AH122">
        <v>0</v>
      </c>
      <c r="AI122">
        <v>8680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1411431</v>
      </c>
    </row>
    <row r="123" spans="1:46" x14ac:dyDescent="0.25">
      <c r="A123">
        <v>226323</v>
      </c>
      <c r="B123" t="s">
        <v>652</v>
      </c>
      <c r="C123">
        <v>0</v>
      </c>
      <c r="D123">
        <v>1000</v>
      </c>
      <c r="E123">
        <v>1360054</v>
      </c>
      <c r="F123">
        <v>1411020</v>
      </c>
      <c r="G123">
        <v>0</v>
      </c>
      <c r="H123">
        <v>1003</v>
      </c>
      <c r="I123">
        <v>0</v>
      </c>
      <c r="J123">
        <v>1008</v>
      </c>
      <c r="K123">
        <v>30</v>
      </c>
      <c r="L123" t="s">
        <v>20</v>
      </c>
      <c r="M123" t="s">
        <v>17</v>
      </c>
      <c r="N123" t="s">
        <v>17</v>
      </c>
      <c r="O123">
        <v>106667</v>
      </c>
      <c r="P123" s="1">
        <v>43083.447916666664</v>
      </c>
      <c r="Q123">
        <v>0</v>
      </c>
      <c r="R123" s="1">
        <v>43040.493055555555</v>
      </c>
      <c r="S123" t="s">
        <v>518</v>
      </c>
      <c r="T123">
        <v>0</v>
      </c>
      <c r="U123">
        <v>3720</v>
      </c>
      <c r="V123">
        <v>0</v>
      </c>
      <c r="W123">
        <v>0</v>
      </c>
      <c r="X123" s="1">
        <v>43083.447916666664</v>
      </c>
      <c r="Y123">
        <v>0</v>
      </c>
      <c r="Z123" t="s">
        <v>518</v>
      </c>
      <c r="AA123">
        <v>1</v>
      </c>
      <c r="AB123" s="1">
        <v>43083.447916666664</v>
      </c>
      <c r="AC123">
        <v>0</v>
      </c>
      <c r="AD123" t="s">
        <v>518</v>
      </c>
      <c r="AE123">
        <v>1</v>
      </c>
      <c r="AF123" s="1">
        <v>43083.447916666664</v>
      </c>
      <c r="AG123">
        <v>0</v>
      </c>
      <c r="AH123">
        <v>0</v>
      </c>
      <c r="AI123">
        <v>3720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1411431</v>
      </c>
    </row>
    <row r="124" spans="1:46" x14ac:dyDescent="0.25">
      <c r="A124">
        <v>226324</v>
      </c>
      <c r="B124" t="s">
        <v>653</v>
      </c>
      <c r="C124">
        <v>0</v>
      </c>
      <c r="D124">
        <v>1000</v>
      </c>
      <c r="E124">
        <v>1362704</v>
      </c>
      <c r="F124">
        <v>1411020</v>
      </c>
      <c r="G124">
        <v>0</v>
      </c>
      <c r="H124">
        <v>1003</v>
      </c>
      <c r="I124">
        <v>0</v>
      </c>
      <c r="J124">
        <v>1054</v>
      </c>
      <c r="K124">
        <v>30</v>
      </c>
      <c r="L124" t="s">
        <v>20</v>
      </c>
      <c r="M124" t="s">
        <v>17</v>
      </c>
      <c r="N124" t="s">
        <v>17</v>
      </c>
      <c r="O124">
        <v>106813</v>
      </c>
      <c r="P124" s="1">
        <v>43083.447916666664</v>
      </c>
      <c r="Q124">
        <v>0</v>
      </c>
      <c r="R124" s="1">
        <v>43042.493055555555</v>
      </c>
      <c r="S124" t="s">
        <v>518</v>
      </c>
      <c r="T124">
        <v>0</v>
      </c>
      <c r="U124">
        <v>9600</v>
      </c>
      <c r="V124">
        <v>0</v>
      </c>
      <c r="W124">
        <v>0</v>
      </c>
      <c r="X124" s="1">
        <v>43083.447916666664</v>
      </c>
      <c r="Y124">
        <v>0</v>
      </c>
      <c r="Z124" t="s">
        <v>518</v>
      </c>
      <c r="AA124">
        <v>1</v>
      </c>
      <c r="AB124" s="1">
        <v>43083.447916666664</v>
      </c>
      <c r="AC124">
        <v>0</v>
      </c>
      <c r="AD124" t="s">
        <v>518</v>
      </c>
      <c r="AE124">
        <v>1</v>
      </c>
      <c r="AF124" s="1">
        <v>43083.447916666664</v>
      </c>
      <c r="AG124">
        <v>0</v>
      </c>
      <c r="AH124">
        <v>0</v>
      </c>
      <c r="AI124">
        <v>9600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1411431</v>
      </c>
    </row>
    <row r="125" spans="1:46" x14ac:dyDescent="0.25">
      <c r="A125">
        <v>226325</v>
      </c>
      <c r="B125" t="s">
        <v>654</v>
      </c>
      <c r="C125">
        <v>0</v>
      </c>
      <c r="D125">
        <v>1000</v>
      </c>
      <c r="E125">
        <v>1362941</v>
      </c>
      <c r="F125">
        <v>1411020</v>
      </c>
      <c r="G125">
        <v>0</v>
      </c>
      <c r="H125">
        <v>1003</v>
      </c>
      <c r="I125">
        <v>0</v>
      </c>
      <c r="J125">
        <v>1008</v>
      </c>
      <c r="K125">
        <v>30</v>
      </c>
      <c r="L125" t="s">
        <v>20</v>
      </c>
      <c r="M125" t="s">
        <v>17</v>
      </c>
      <c r="N125" t="s">
        <v>17</v>
      </c>
      <c r="O125">
        <v>106884</v>
      </c>
      <c r="P125" s="1">
        <v>43083.447916666664</v>
      </c>
      <c r="Q125">
        <v>0</v>
      </c>
      <c r="R125" s="1">
        <v>43042.588194444441</v>
      </c>
      <c r="S125" t="s">
        <v>518</v>
      </c>
      <c r="T125">
        <v>0</v>
      </c>
      <c r="U125">
        <v>1200</v>
      </c>
      <c r="V125">
        <v>0</v>
      </c>
      <c r="W125">
        <v>0</v>
      </c>
      <c r="X125" s="1">
        <v>43083.447916666664</v>
      </c>
      <c r="Y125">
        <v>0</v>
      </c>
      <c r="Z125" t="s">
        <v>518</v>
      </c>
      <c r="AA125">
        <v>1</v>
      </c>
      <c r="AB125" s="1">
        <v>43083.447916666664</v>
      </c>
      <c r="AC125">
        <v>0</v>
      </c>
      <c r="AD125" t="s">
        <v>518</v>
      </c>
      <c r="AE125">
        <v>1</v>
      </c>
      <c r="AF125" s="1">
        <v>43083.447916666664</v>
      </c>
      <c r="AG125">
        <v>0</v>
      </c>
      <c r="AH125">
        <v>0</v>
      </c>
      <c r="AI125">
        <v>1200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1411431</v>
      </c>
    </row>
    <row r="126" spans="1:46" x14ac:dyDescent="0.25">
      <c r="A126">
        <v>226326</v>
      </c>
      <c r="B126" t="s">
        <v>655</v>
      </c>
      <c r="C126">
        <v>0</v>
      </c>
      <c r="D126">
        <v>1000</v>
      </c>
      <c r="E126">
        <v>1360081</v>
      </c>
      <c r="F126">
        <v>1411020</v>
      </c>
      <c r="G126">
        <v>0</v>
      </c>
      <c r="H126">
        <v>1003</v>
      </c>
      <c r="I126">
        <v>1047</v>
      </c>
      <c r="J126">
        <v>1054</v>
      </c>
      <c r="K126">
        <v>30</v>
      </c>
      <c r="L126" t="s">
        <v>21</v>
      </c>
      <c r="M126" t="s">
        <v>518</v>
      </c>
      <c r="N126" t="s">
        <v>17</v>
      </c>
      <c r="O126">
        <v>106674</v>
      </c>
      <c r="P126" s="1">
        <v>43083.45416666667</v>
      </c>
      <c r="Q126">
        <v>0</v>
      </c>
      <c r="R126" s="1">
        <v>43040.513194444444</v>
      </c>
      <c r="S126" t="s">
        <v>518</v>
      </c>
      <c r="T126">
        <v>0</v>
      </c>
      <c r="U126">
        <v>22400</v>
      </c>
      <c r="V126">
        <v>0</v>
      </c>
      <c r="W126">
        <v>0</v>
      </c>
      <c r="X126" s="1">
        <v>43083.45416666667</v>
      </c>
      <c r="Y126">
        <v>0</v>
      </c>
      <c r="Z126" t="s">
        <v>518</v>
      </c>
      <c r="AA126">
        <v>1</v>
      </c>
      <c r="AB126" s="1">
        <v>43083.45416666667</v>
      </c>
      <c r="AC126">
        <v>0</v>
      </c>
      <c r="AD126" t="s">
        <v>518</v>
      </c>
      <c r="AE126">
        <v>1</v>
      </c>
      <c r="AF126" s="1">
        <v>43083.45416666667</v>
      </c>
      <c r="AG126" t="s">
        <v>518</v>
      </c>
      <c r="AH126">
        <v>0</v>
      </c>
      <c r="AI126">
        <v>0</v>
      </c>
      <c r="AJ126" t="s">
        <v>518</v>
      </c>
      <c r="AK126" t="s">
        <v>518</v>
      </c>
      <c r="AL126" t="s">
        <v>518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1411444</v>
      </c>
    </row>
    <row r="127" spans="1:46" x14ac:dyDescent="0.25">
      <c r="A127">
        <v>226327</v>
      </c>
      <c r="B127" t="s">
        <v>656</v>
      </c>
      <c r="C127">
        <v>0</v>
      </c>
      <c r="D127">
        <v>1000</v>
      </c>
      <c r="E127">
        <v>1370725</v>
      </c>
      <c r="F127">
        <v>1411020</v>
      </c>
      <c r="G127">
        <v>0</v>
      </c>
      <c r="H127">
        <v>1003</v>
      </c>
      <c r="I127">
        <v>1047</v>
      </c>
      <c r="J127">
        <v>1054</v>
      </c>
      <c r="K127">
        <v>30</v>
      </c>
      <c r="L127" t="s">
        <v>21</v>
      </c>
      <c r="M127" t="s">
        <v>518</v>
      </c>
      <c r="N127" t="s">
        <v>17</v>
      </c>
      <c r="O127">
        <v>107590</v>
      </c>
      <c r="P127" s="1">
        <v>43083.45416666667</v>
      </c>
      <c r="Q127">
        <v>0</v>
      </c>
      <c r="R127" s="1">
        <v>43048.513888888891</v>
      </c>
      <c r="S127" t="s">
        <v>518</v>
      </c>
      <c r="T127">
        <v>0</v>
      </c>
      <c r="U127">
        <v>6554</v>
      </c>
      <c r="V127">
        <v>0</v>
      </c>
      <c r="W127">
        <v>0</v>
      </c>
      <c r="X127" s="1">
        <v>43083.45416666667</v>
      </c>
      <c r="Y127">
        <v>0</v>
      </c>
      <c r="Z127" t="s">
        <v>518</v>
      </c>
      <c r="AA127">
        <v>1</v>
      </c>
      <c r="AB127" s="1">
        <v>43083.45416666667</v>
      </c>
      <c r="AC127">
        <v>0</v>
      </c>
      <c r="AD127" t="s">
        <v>518</v>
      </c>
      <c r="AE127">
        <v>1</v>
      </c>
      <c r="AF127" s="1">
        <v>43083.45416666667</v>
      </c>
      <c r="AG127" t="s">
        <v>518</v>
      </c>
      <c r="AH127">
        <v>0</v>
      </c>
      <c r="AI127">
        <v>0</v>
      </c>
      <c r="AJ127" t="s">
        <v>518</v>
      </c>
      <c r="AK127" t="s">
        <v>518</v>
      </c>
      <c r="AL127" t="s">
        <v>518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1411444</v>
      </c>
    </row>
    <row r="128" spans="1:46" x14ac:dyDescent="0.25">
      <c r="A128">
        <v>226328</v>
      </c>
      <c r="B128" t="s">
        <v>657</v>
      </c>
      <c r="C128">
        <v>0</v>
      </c>
      <c r="D128">
        <v>1000</v>
      </c>
      <c r="E128">
        <v>1370789</v>
      </c>
      <c r="F128">
        <v>1411020</v>
      </c>
      <c r="G128">
        <v>0</v>
      </c>
      <c r="H128">
        <v>1003</v>
      </c>
      <c r="I128">
        <v>1047</v>
      </c>
      <c r="J128">
        <v>1054</v>
      </c>
      <c r="K128">
        <v>30</v>
      </c>
      <c r="L128" t="s">
        <v>21</v>
      </c>
      <c r="M128" t="s">
        <v>518</v>
      </c>
      <c r="N128" t="s">
        <v>17</v>
      </c>
      <c r="O128">
        <v>107598</v>
      </c>
      <c r="P128" s="1">
        <v>43083.45416666667</v>
      </c>
      <c r="Q128">
        <v>0</v>
      </c>
      <c r="R128" s="1">
        <v>43048.567361111112</v>
      </c>
      <c r="S128" t="s">
        <v>518</v>
      </c>
      <c r="T128">
        <v>0</v>
      </c>
      <c r="U128">
        <v>6554</v>
      </c>
      <c r="V128">
        <v>0</v>
      </c>
      <c r="W128">
        <v>0</v>
      </c>
      <c r="X128" s="1">
        <v>43083.45416666667</v>
      </c>
      <c r="Y128">
        <v>0</v>
      </c>
      <c r="Z128" t="s">
        <v>518</v>
      </c>
      <c r="AA128">
        <v>1</v>
      </c>
      <c r="AB128" s="1">
        <v>43083.45416666667</v>
      </c>
      <c r="AC128">
        <v>0</v>
      </c>
      <c r="AD128" t="s">
        <v>518</v>
      </c>
      <c r="AE128">
        <v>1</v>
      </c>
      <c r="AF128" s="1">
        <v>43083.45416666667</v>
      </c>
      <c r="AG128" t="s">
        <v>518</v>
      </c>
      <c r="AH128">
        <v>0</v>
      </c>
      <c r="AI128">
        <v>0</v>
      </c>
      <c r="AJ128" t="s">
        <v>518</v>
      </c>
      <c r="AK128" t="s">
        <v>518</v>
      </c>
      <c r="AL128" t="s">
        <v>518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1411444</v>
      </c>
    </row>
    <row r="129" spans="1:46" x14ac:dyDescent="0.25">
      <c r="A129">
        <v>226329</v>
      </c>
      <c r="B129" t="s">
        <v>658</v>
      </c>
      <c r="C129">
        <v>0</v>
      </c>
      <c r="D129">
        <v>1000</v>
      </c>
      <c r="E129">
        <v>1370810</v>
      </c>
      <c r="F129">
        <v>1411020</v>
      </c>
      <c r="G129">
        <v>0</v>
      </c>
      <c r="H129">
        <v>1003</v>
      </c>
      <c r="I129">
        <v>1047</v>
      </c>
      <c r="J129">
        <v>1054</v>
      </c>
      <c r="K129">
        <v>30</v>
      </c>
      <c r="L129" t="s">
        <v>21</v>
      </c>
      <c r="M129" t="s">
        <v>518</v>
      </c>
      <c r="N129" t="s">
        <v>17</v>
      </c>
      <c r="O129">
        <v>107604</v>
      </c>
      <c r="P129" s="1">
        <v>43083.45416666667</v>
      </c>
      <c r="Q129">
        <v>0</v>
      </c>
      <c r="R129" s="1">
        <v>43048.572916666664</v>
      </c>
      <c r="S129" t="s">
        <v>518</v>
      </c>
      <c r="T129">
        <v>0</v>
      </c>
      <c r="U129">
        <v>3000</v>
      </c>
      <c r="V129">
        <v>0</v>
      </c>
      <c r="W129">
        <v>0</v>
      </c>
      <c r="X129" s="1">
        <v>43083.45416666667</v>
      </c>
      <c r="Y129">
        <v>0</v>
      </c>
      <c r="Z129" t="s">
        <v>518</v>
      </c>
      <c r="AA129">
        <v>1</v>
      </c>
      <c r="AB129" s="1">
        <v>43083.45416666667</v>
      </c>
      <c r="AC129">
        <v>0</v>
      </c>
      <c r="AD129" t="s">
        <v>518</v>
      </c>
      <c r="AE129">
        <v>1</v>
      </c>
      <c r="AF129" s="1">
        <v>43083.45416666667</v>
      </c>
      <c r="AG129" t="s">
        <v>518</v>
      </c>
      <c r="AH129">
        <v>0</v>
      </c>
      <c r="AI129">
        <v>0</v>
      </c>
      <c r="AJ129" t="s">
        <v>518</v>
      </c>
      <c r="AK129" t="s">
        <v>518</v>
      </c>
      <c r="AL129" t="s">
        <v>518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1411444</v>
      </c>
    </row>
    <row r="130" spans="1:46" x14ac:dyDescent="0.25">
      <c r="A130">
        <v>226330</v>
      </c>
      <c r="B130" t="s">
        <v>659</v>
      </c>
      <c r="C130">
        <v>0</v>
      </c>
      <c r="D130">
        <v>1000</v>
      </c>
      <c r="E130">
        <v>1370822</v>
      </c>
      <c r="F130">
        <v>1411020</v>
      </c>
      <c r="G130">
        <v>0</v>
      </c>
      <c r="H130">
        <v>1003</v>
      </c>
      <c r="I130">
        <v>1047</v>
      </c>
      <c r="J130">
        <v>1054</v>
      </c>
      <c r="K130">
        <v>30</v>
      </c>
      <c r="L130" t="s">
        <v>21</v>
      </c>
      <c r="M130" t="s">
        <v>518</v>
      </c>
      <c r="N130" t="s">
        <v>17</v>
      </c>
      <c r="O130">
        <v>107608</v>
      </c>
      <c r="P130" s="1">
        <v>43083.45416666667</v>
      </c>
      <c r="Q130">
        <v>0</v>
      </c>
      <c r="R130" s="1">
        <v>43048.576388888891</v>
      </c>
      <c r="S130" t="s">
        <v>518</v>
      </c>
      <c r="T130">
        <v>0</v>
      </c>
      <c r="U130">
        <v>3000</v>
      </c>
      <c r="V130">
        <v>0</v>
      </c>
      <c r="W130">
        <v>0</v>
      </c>
      <c r="X130" s="1">
        <v>43083.45416666667</v>
      </c>
      <c r="Y130">
        <v>0</v>
      </c>
      <c r="Z130" t="s">
        <v>518</v>
      </c>
      <c r="AA130">
        <v>1</v>
      </c>
      <c r="AB130" s="1">
        <v>43083.45416666667</v>
      </c>
      <c r="AC130">
        <v>0</v>
      </c>
      <c r="AD130" t="s">
        <v>518</v>
      </c>
      <c r="AE130">
        <v>1</v>
      </c>
      <c r="AF130" s="1">
        <v>43083.45416666667</v>
      </c>
      <c r="AG130" t="s">
        <v>518</v>
      </c>
      <c r="AH130">
        <v>0</v>
      </c>
      <c r="AI130">
        <v>0</v>
      </c>
      <c r="AJ130" t="s">
        <v>518</v>
      </c>
      <c r="AK130" t="s">
        <v>518</v>
      </c>
      <c r="AL130" t="s">
        <v>518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1411444</v>
      </c>
    </row>
    <row r="131" spans="1:46" x14ac:dyDescent="0.25">
      <c r="A131">
        <v>226331</v>
      </c>
      <c r="B131" t="s">
        <v>660</v>
      </c>
      <c r="C131">
        <v>0</v>
      </c>
      <c r="D131">
        <v>1000</v>
      </c>
      <c r="E131">
        <v>1370905</v>
      </c>
      <c r="F131">
        <v>1411020</v>
      </c>
      <c r="G131">
        <v>0</v>
      </c>
      <c r="H131">
        <v>1003</v>
      </c>
      <c r="I131">
        <v>1047</v>
      </c>
      <c r="J131">
        <v>1054</v>
      </c>
      <c r="K131">
        <v>30</v>
      </c>
      <c r="L131" t="s">
        <v>21</v>
      </c>
      <c r="M131" t="s">
        <v>518</v>
      </c>
      <c r="N131" t="s">
        <v>17</v>
      </c>
      <c r="O131">
        <v>107628</v>
      </c>
      <c r="P131" s="1">
        <v>43083.45416666667</v>
      </c>
      <c r="Q131">
        <v>0</v>
      </c>
      <c r="R131" s="1">
        <v>43048.615972222222</v>
      </c>
      <c r="S131" t="s">
        <v>518</v>
      </c>
      <c r="T131">
        <v>0</v>
      </c>
      <c r="U131">
        <v>13500</v>
      </c>
      <c r="V131">
        <v>0</v>
      </c>
      <c r="W131">
        <v>0</v>
      </c>
      <c r="X131" s="1">
        <v>43083.45416666667</v>
      </c>
      <c r="Y131">
        <v>0</v>
      </c>
      <c r="Z131" t="s">
        <v>518</v>
      </c>
      <c r="AA131">
        <v>1</v>
      </c>
      <c r="AB131" s="1">
        <v>43083.45416666667</v>
      </c>
      <c r="AC131">
        <v>0</v>
      </c>
      <c r="AD131" t="s">
        <v>518</v>
      </c>
      <c r="AE131">
        <v>1</v>
      </c>
      <c r="AF131" s="1">
        <v>43083.45416666667</v>
      </c>
      <c r="AG131" t="s">
        <v>518</v>
      </c>
      <c r="AH131">
        <v>0</v>
      </c>
      <c r="AI131">
        <v>0</v>
      </c>
      <c r="AJ131" t="s">
        <v>518</v>
      </c>
      <c r="AK131" t="s">
        <v>518</v>
      </c>
      <c r="AL131" t="s">
        <v>518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1411444</v>
      </c>
    </row>
    <row r="132" spans="1:46" x14ac:dyDescent="0.25">
      <c r="A132">
        <v>226332</v>
      </c>
      <c r="B132" t="s">
        <v>661</v>
      </c>
      <c r="C132">
        <v>0</v>
      </c>
      <c r="D132">
        <v>1000</v>
      </c>
      <c r="E132">
        <v>1370966</v>
      </c>
      <c r="F132">
        <v>1411020</v>
      </c>
      <c r="G132">
        <v>0</v>
      </c>
      <c r="H132">
        <v>1003</v>
      </c>
      <c r="I132">
        <v>1047</v>
      </c>
      <c r="J132">
        <v>1054</v>
      </c>
      <c r="K132">
        <v>30</v>
      </c>
      <c r="L132" t="s">
        <v>21</v>
      </c>
      <c r="M132" t="s">
        <v>518</v>
      </c>
      <c r="N132" t="s">
        <v>17</v>
      </c>
      <c r="O132">
        <v>107652</v>
      </c>
      <c r="P132" s="1">
        <v>43083.45416666667</v>
      </c>
      <c r="Q132">
        <v>0</v>
      </c>
      <c r="R132" s="1">
        <v>43048.631944444445</v>
      </c>
      <c r="S132" t="s">
        <v>518</v>
      </c>
      <c r="T132">
        <v>0</v>
      </c>
      <c r="U132">
        <v>13500</v>
      </c>
      <c r="V132">
        <v>0</v>
      </c>
      <c r="W132">
        <v>0</v>
      </c>
      <c r="X132" s="1">
        <v>43083.45416666667</v>
      </c>
      <c r="Y132">
        <v>0</v>
      </c>
      <c r="Z132" t="s">
        <v>518</v>
      </c>
      <c r="AA132">
        <v>1</v>
      </c>
      <c r="AB132" s="1">
        <v>43083.45416666667</v>
      </c>
      <c r="AC132">
        <v>0</v>
      </c>
      <c r="AD132" t="s">
        <v>518</v>
      </c>
      <c r="AE132">
        <v>1</v>
      </c>
      <c r="AF132" s="1">
        <v>43083.45416666667</v>
      </c>
      <c r="AG132" t="s">
        <v>518</v>
      </c>
      <c r="AH132">
        <v>0</v>
      </c>
      <c r="AI132">
        <v>0</v>
      </c>
      <c r="AJ132" t="s">
        <v>518</v>
      </c>
      <c r="AK132" t="s">
        <v>518</v>
      </c>
      <c r="AL132" t="s">
        <v>518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1411444</v>
      </c>
    </row>
    <row r="133" spans="1:46" x14ac:dyDescent="0.25">
      <c r="A133">
        <v>226333</v>
      </c>
      <c r="B133" t="s">
        <v>662</v>
      </c>
      <c r="C133">
        <v>0</v>
      </c>
      <c r="D133">
        <v>1000</v>
      </c>
      <c r="E133">
        <v>1370982</v>
      </c>
      <c r="F133">
        <v>1411020</v>
      </c>
      <c r="G133">
        <v>0</v>
      </c>
      <c r="H133">
        <v>1003</v>
      </c>
      <c r="I133">
        <v>1047</v>
      </c>
      <c r="J133">
        <v>1054</v>
      </c>
      <c r="K133">
        <v>30</v>
      </c>
      <c r="L133" t="s">
        <v>21</v>
      </c>
      <c r="M133" t="s">
        <v>518</v>
      </c>
      <c r="N133" t="s">
        <v>17</v>
      </c>
      <c r="O133">
        <v>107656</v>
      </c>
      <c r="P133" s="1">
        <v>43083.45416666667</v>
      </c>
      <c r="Q133">
        <v>0</v>
      </c>
      <c r="R133" s="1">
        <v>43048.637499999997</v>
      </c>
      <c r="S133" t="s">
        <v>518</v>
      </c>
      <c r="T133">
        <v>0</v>
      </c>
      <c r="U133">
        <v>13500</v>
      </c>
      <c r="V133">
        <v>0</v>
      </c>
      <c r="W133">
        <v>0</v>
      </c>
      <c r="X133" s="1">
        <v>43083.45416666667</v>
      </c>
      <c r="Y133">
        <v>0</v>
      </c>
      <c r="Z133" t="s">
        <v>518</v>
      </c>
      <c r="AA133">
        <v>1</v>
      </c>
      <c r="AB133" s="1">
        <v>43083.45416666667</v>
      </c>
      <c r="AC133">
        <v>0</v>
      </c>
      <c r="AD133" t="s">
        <v>518</v>
      </c>
      <c r="AE133">
        <v>1</v>
      </c>
      <c r="AF133" s="1">
        <v>43083.45416666667</v>
      </c>
      <c r="AG133" t="s">
        <v>518</v>
      </c>
      <c r="AH133">
        <v>0</v>
      </c>
      <c r="AI133">
        <v>0</v>
      </c>
      <c r="AJ133" t="s">
        <v>518</v>
      </c>
      <c r="AK133" t="s">
        <v>518</v>
      </c>
      <c r="AL133" t="s">
        <v>518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1411444</v>
      </c>
    </row>
    <row r="134" spans="1:46" x14ac:dyDescent="0.25">
      <c r="A134">
        <v>226334</v>
      </c>
      <c r="B134" t="s">
        <v>663</v>
      </c>
      <c r="C134">
        <v>0</v>
      </c>
      <c r="D134">
        <v>1000</v>
      </c>
      <c r="E134">
        <v>1371013</v>
      </c>
      <c r="F134">
        <v>1411020</v>
      </c>
      <c r="G134">
        <v>0</v>
      </c>
      <c r="H134">
        <v>1003</v>
      </c>
      <c r="I134">
        <v>1047</v>
      </c>
      <c r="J134">
        <v>1054</v>
      </c>
      <c r="K134">
        <v>30</v>
      </c>
      <c r="L134" t="s">
        <v>21</v>
      </c>
      <c r="M134" t="s">
        <v>518</v>
      </c>
      <c r="N134" t="s">
        <v>17</v>
      </c>
      <c r="O134">
        <v>107660</v>
      </c>
      <c r="P134" s="1">
        <v>43083.45416666667</v>
      </c>
      <c r="Q134">
        <v>0</v>
      </c>
      <c r="R134" s="1">
        <v>43048.661111111112</v>
      </c>
      <c r="S134" t="s">
        <v>518</v>
      </c>
      <c r="T134">
        <v>0</v>
      </c>
      <c r="U134">
        <v>13500</v>
      </c>
      <c r="V134">
        <v>0</v>
      </c>
      <c r="W134">
        <v>0</v>
      </c>
      <c r="X134" s="1">
        <v>43083.45416666667</v>
      </c>
      <c r="Y134">
        <v>0</v>
      </c>
      <c r="Z134" t="s">
        <v>518</v>
      </c>
      <c r="AA134">
        <v>1</v>
      </c>
      <c r="AB134" s="1">
        <v>43083.45416666667</v>
      </c>
      <c r="AC134">
        <v>0</v>
      </c>
      <c r="AD134" t="s">
        <v>518</v>
      </c>
      <c r="AE134">
        <v>1</v>
      </c>
      <c r="AF134" s="1">
        <v>43083.45416666667</v>
      </c>
      <c r="AG134" t="s">
        <v>518</v>
      </c>
      <c r="AH134">
        <v>0</v>
      </c>
      <c r="AI134">
        <v>0</v>
      </c>
      <c r="AJ134" t="s">
        <v>518</v>
      </c>
      <c r="AK134" t="s">
        <v>518</v>
      </c>
      <c r="AL134" t="s">
        <v>518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1411444</v>
      </c>
    </row>
    <row r="135" spans="1:46" x14ac:dyDescent="0.25">
      <c r="A135">
        <v>226335</v>
      </c>
      <c r="B135" t="s">
        <v>664</v>
      </c>
      <c r="C135">
        <v>0</v>
      </c>
      <c r="D135">
        <v>1000</v>
      </c>
      <c r="E135">
        <v>1371096</v>
      </c>
      <c r="F135">
        <v>1411020</v>
      </c>
      <c r="G135">
        <v>0</v>
      </c>
      <c r="H135">
        <v>1003</v>
      </c>
      <c r="I135">
        <v>1047</v>
      </c>
      <c r="J135">
        <v>1054</v>
      </c>
      <c r="K135">
        <v>30</v>
      </c>
      <c r="L135" t="s">
        <v>21</v>
      </c>
      <c r="M135" t="s">
        <v>518</v>
      </c>
      <c r="N135" t="s">
        <v>17</v>
      </c>
      <c r="O135">
        <v>107676</v>
      </c>
      <c r="P135" s="1">
        <v>43083.45416666667</v>
      </c>
      <c r="Q135">
        <v>0</v>
      </c>
      <c r="R135" s="1">
        <v>43048.688194444447</v>
      </c>
      <c r="S135" t="s">
        <v>518</v>
      </c>
      <c r="T135">
        <v>0</v>
      </c>
      <c r="U135">
        <v>13500</v>
      </c>
      <c r="V135">
        <v>0</v>
      </c>
      <c r="W135">
        <v>0</v>
      </c>
      <c r="X135" s="1">
        <v>43083.45416666667</v>
      </c>
      <c r="Y135">
        <v>0</v>
      </c>
      <c r="Z135" t="s">
        <v>518</v>
      </c>
      <c r="AA135">
        <v>1</v>
      </c>
      <c r="AB135" s="1">
        <v>43083.45416666667</v>
      </c>
      <c r="AC135">
        <v>0</v>
      </c>
      <c r="AD135" t="s">
        <v>518</v>
      </c>
      <c r="AE135">
        <v>1</v>
      </c>
      <c r="AF135" s="1">
        <v>43083.45416666667</v>
      </c>
      <c r="AG135" t="s">
        <v>518</v>
      </c>
      <c r="AH135">
        <v>0</v>
      </c>
      <c r="AI135">
        <v>0</v>
      </c>
      <c r="AJ135" t="s">
        <v>518</v>
      </c>
      <c r="AK135" t="s">
        <v>518</v>
      </c>
      <c r="AL135" t="s">
        <v>518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1411444</v>
      </c>
    </row>
    <row r="136" spans="1:46" x14ac:dyDescent="0.25">
      <c r="A136">
        <v>226336</v>
      </c>
      <c r="B136" t="s">
        <v>665</v>
      </c>
      <c r="C136">
        <v>0</v>
      </c>
      <c r="D136">
        <v>1000</v>
      </c>
      <c r="E136">
        <v>1372568</v>
      </c>
      <c r="F136">
        <v>1411020</v>
      </c>
      <c r="G136">
        <v>0</v>
      </c>
      <c r="H136">
        <v>1003</v>
      </c>
      <c r="I136">
        <v>1047</v>
      </c>
      <c r="J136">
        <v>1054</v>
      </c>
      <c r="K136">
        <v>30</v>
      </c>
      <c r="L136" t="s">
        <v>21</v>
      </c>
      <c r="M136" t="s">
        <v>518</v>
      </c>
      <c r="N136" t="s">
        <v>17</v>
      </c>
      <c r="O136">
        <v>107918</v>
      </c>
      <c r="P136" s="1">
        <v>43083.45416666667</v>
      </c>
      <c r="Q136">
        <v>0</v>
      </c>
      <c r="R136" s="1">
        <v>43049.59652777778</v>
      </c>
      <c r="S136" t="s">
        <v>518</v>
      </c>
      <c r="T136">
        <v>0</v>
      </c>
      <c r="U136">
        <v>4900</v>
      </c>
      <c r="V136">
        <v>0</v>
      </c>
      <c r="W136">
        <v>0</v>
      </c>
      <c r="X136" s="1">
        <v>43083.45416666667</v>
      </c>
      <c r="Y136">
        <v>0</v>
      </c>
      <c r="Z136" t="s">
        <v>518</v>
      </c>
      <c r="AA136">
        <v>1</v>
      </c>
      <c r="AB136" s="1">
        <v>43083.45416666667</v>
      </c>
      <c r="AC136">
        <v>0</v>
      </c>
      <c r="AD136" t="s">
        <v>518</v>
      </c>
      <c r="AE136">
        <v>1</v>
      </c>
      <c r="AF136" s="1">
        <v>43083.45416666667</v>
      </c>
      <c r="AG136" t="s">
        <v>518</v>
      </c>
      <c r="AH136">
        <v>0</v>
      </c>
      <c r="AI136">
        <v>0</v>
      </c>
      <c r="AJ136" t="s">
        <v>518</v>
      </c>
      <c r="AK136" t="s">
        <v>518</v>
      </c>
      <c r="AL136" t="s">
        <v>518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1411444</v>
      </c>
    </row>
    <row r="137" spans="1:46" x14ac:dyDescent="0.25">
      <c r="A137">
        <v>226337</v>
      </c>
      <c r="B137" t="s">
        <v>666</v>
      </c>
      <c r="C137">
        <v>0</v>
      </c>
      <c r="D137">
        <v>1000</v>
      </c>
      <c r="E137">
        <v>1375444</v>
      </c>
      <c r="F137">
        <v>1411020</v>
      </c>
      <c r="G137">
        <v>0</v>
      </c>
      <c r="H137">
        <v>1003</v>
      </c>
      <c r="I137">
        <v>1047</v>
      </c>
      <c r="J137">
        <v>1054</v>
      </c>
      <c r="K137">
        <v>30</v>
      </c>
      <c r="L137" t="s">
        <v>21</v>
      </c>
      <c r="M137" t="s">
        <v>518</v>
      </c>
      <c r="N137" t="s">
        <v>17</v>
      </c>
      <c r="O137">
        <v>108146</v>
      </c>
      <c r="P137" s="1">
        <v>43083.45416666667</v>
      </c>
      <c r="Q137">
        <v>0</v>
      </c>
      <c r="R137" s="1">
        <v>43052.570833333331</v>
      </c>
      <c r="S137" t="s">
        <v>518</v>
      </c>
      <c r="T137">
        <v>0</v>
      </c>
      <c r="U137">
        <v>3000</v>
      </c>
      <c r="V137">
        <v>0</v>
      </c>
      <c r="W137">
        <v>0</v>
      </c>
      <c r="X137" s="1">
        <v>43083.45416666667</v>
      </c>
      <c r="Y137">
        <v>0</v>
      </c>
      <c r="Z137" t="s">
        <v>518</v>
      </c>
      <c r="AA137">
        <v>1</v>
      </c>
      <c r="AB137" s="1">
        <v>43083.45416666667</v>
      </c>
      <c r="AC137">
        <v>0</v>
      </c>
      <c r="AD137" t="s">
        <v>518</v>
      </c>
      <c r="AE137">
        <v>1</v>
      </c>
      <c r="AF137" s="1">
        <v>43083.45416666667</v>
      </c>
      <c r="AG137" t="s">
        <v>518</v>
      </c>
      <c r="AH137">
        <v>0</v>
      </c>
      <c r="AI137">
        <v>0</v>
      </c>
      <c r="AJ137" t="s">
        <v>518</v>
      </c>
      <c r="AK137" t="s">
        <v>518</v>
      </c>
      <c r="AL137" t="s">
        <v>518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1411444</v>
      </c>
    </row>
    <row r="138" spans="1:46" x14ac:dyDescent="0.25">
      <c r="A138">
        <v>226338</v>
      </c>
      <c r="B138" t="s">
        <v>667</v>
      </c>
      <c r="C138">
        <v>0</v>
      </c>
      <c r="D138">
        <v>1000</v>
      </c>
      <c r="E138">
        <v>1375468</v>
      </c>
      <c r="F138">
        <v>1411020</v>
      </c>
      <c r="G138">
        <v>0</v>
      </c>
      <c r="H138">
        <v>1003</v>
      </c>
      <c r="I138">
        <v>1047</v>
      </c>
      <c r="J138">
        <v>1054</v>
      </c>
      <c r="K138">
        <v>30</v>
      </c>
      <c r="L138" t="s">
        <v>21</v>
      </c>
      <c r="M138" t="s">
        <v>518</v>
      </c>
      <c r="N138" t="s">
        <v>17</v>
      </c>
      <c r="O138">
        <v>108152</v>
      </c>
      <c r="P138" s="1">
        <v>43083.45416666667</v>
      </c>
      <c r="Q138">
        <v>0</v>
      </c>
      <c r="R138" s="1">
        <v>43052.584027777775</v>
      </c>
      <c r="S138" t="s">
        <v>518</v>
      </c>
      <c r="T138">
        <v>0</v>
      </c>
      <c r="U138">
        <v>3000</v>
      </c>
      <c r="V138">
        <v>0</v>
      </c>
      <c r="W138">
        <v>0</v>
      </c>
      <c r="X138" s="1">
        <v>43083.45416666667</v>
      </c>
      <c r="Y138">
        <v>0</v>
      </c>
      <c r="Z138" t="s">
        <v>518</v>
      </c>
      <c r="AA138">
        <v>1</v>
      </c>
      <c r="AB138" s="1">
        <v>43083.45416666667</v>
      </c>
      <c r="AC138">
        <v>0</v>
      </c>
      <c r="AD138" t="s">
        <v>518</v>
      </c>
      <c r="AE138">
        <v>1</v>
      </c>
      <c r="AF138" s="1">
        <v>43083.45416666667</v>
      </c>
      <c r="AG138" t="s">
        <v>518</v>
      </c>
      <c r="AH138">
        <v>0</v>
      </c>
      <c r="AI138">
        <v>0</v>
      </c>
      <c r="AJ138" t="s">
        <v>518</v>
      </c>
      <c r="AK138" t="s">
        <v>518</v>
      </c>
      <c r="AL138" t="s">
        <v>518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1411444</v>
      </c>
    </row>
    <row r="139" spans="1:46" x14ac:dyDescent="0.25">
      <c r="A139">
        <v>226339</v>
      </c>
      <c r="B139" t="s">
        <v>668</v>
      </c>
      <c r="C139">
        <v>0</v>
      </c>
      <c r="D139">
        <v>1000</v>
      </c>
      <c r="E139">
        <v>1360074</v>
      </c>
      <c r="F139">
        <v>1411020</v>
      </c>
      <c r="G139">
        <v>0</v>
      </c>
      <c r="H139">
        <v>1003</v>
      </c>
      <c r="I139">
        <v>0</v>
      </c>
      <c r="J139">
        <v>1054</v>
      </c>
      <c r="K139">
        <v>30</v>
      </c>
      <c r="L139" t="s">
        <v>20</v>
      </c>
      <c r="M139" t="s">
        <v>17</v>
      </c>
      <c r="N139" t="s">
        <v>17</v>
      </c>
      <c r="O139">
        <v>106670</v>
      </c>
      <c r="P139" s="1">
        <v>43083.458333333336</v>
      </c>
      <c r="Q139">
        <v>0</v>
      </c>
      <c r="R139" s="1">
        <v>43040.513194444444</v>
      </c>
      <c r="S139" t="s">
        <v>518</v>
      </c>
      <c r="T139">
        <v>0</v>
      </c>
      <c r="U139">
        <v>3200</v>
      </c>
      <c r="V139">
        <v>0</v>
      </c>
      <c r="W139">
        <v>0</v>
      </c>
      <c r="X139" s="1">
        <v>43083.458333333336</v>
      </c>
      <c r="Y139">
        <v>0</v>
      </c>
      <c r="Z139" t="s">
        <v>518</v>
      </c>
      <c r="AA139">
        <v>1</v>
      </c>
      <c r="AB139" s="1">
        <v>43083.458333333336</v>
      </c>
      <c r="AC139">
        <v>0</v>
      </c>
      <c r="AD139" t="s">
        <v>518</v>
      </c>
      <c r="AE139">
        <v>1</v>
      </c>
      <c r="AF139" s="1">
        <v>43083.458333333336</v>
      </c>
      <c r="AG139">
        <v>0</v>
      </c>
      <c r="AH139">
        <v>0</v>
      </c>
      <c r="AI139">
        <v>3200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1411448</v>
      </c>
    </row>
    <row r="140" spans="1:46" x14ac:dyDescent="0.25">
      <c r="A140">
        <v>226340</v>
      </c>
      <c r="B140" t="s">
        <v>669</v>
      </c>
      <c r="C140">
        <v>0</v>
      </c>
      <c r="D140">
        <v>1000</v>
      </c>
      <c r="E140">
        <v>1360078</v>
      </c>
      <c r="F140">
        <v>1411020</v>
      </c>
      <c r="G140">
        <v>0</v>
      </c>
      <c r="H140">
        <v>1003</v>
      </c>
      <c r="I140">
        <v>0</v>
      </c>
      <c r="J140">
        <v>1054</v>
      </c>
      <c r="K140">
        <v>30</v>
      </c>
      <c r="L140" t="s">
        <v>20</v>
      </c>
      <c r="M140" t="s">
        <v>17</v>
      </c>
      <c r="N140" t="s">
        <v>17</v>
      </c>
      <c r="O140">
        <v>106672</v>
      </c>
      <c r="P140" s="1">
        <v>43083.458333333336</v>
      </c>
      <c r="Q140">
        <v>0</v>
      </c>
      <c r="R140" s="1">
        <v>43040.513194444444</v>
      </c>
      <c r="S140" t="s">
        <v>518</v>
      </c>
      <c r="T140">
        <v>0</v>
      </c>
      <c r="U140">
        <v>3200</v>
      </c>
      <c r="V140">
        <v>0</v>
      </c>
      <c r="W140">
        <v>0</v>
      </c>
      <c r="X140" s="1">
        <v>43083.458333333336</v>
      </c>
      <c r="Y140">
        <v>0</v>
      </c>
      <c r="Z140" t="s">
        <v>518</v>
      </c>
      <c r="AA140">
        <v>1</v>
      </c>
      <c r="AB140" s="1">
        <v>43083.458333333336</v>
      </c>
      <c r="AC140">
        <v>0</v>
      </c>
      <c r="AD140" t="s">
        <v>518</v>
      </c>
      <c r="AE140">
        <v>1</v>
      </c>
      <c r="AF140" s="1">
        <v>43083.458333333336</v>
      </c>
      <c r="AG140">
        <v>0</v>
      </c>
      <c r="AH140">
        <v>0</v>
      </c>
      <c r="AI140">
        <v>3200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1411448</v>
      </c>
    </row>
    <row r="141" spans="1:46" x14ac:dyDescent="0.25">
      <c r="A141">
        <v>226341</v>
      </c>
      <c r="B141" t="s">
        <v>670</v>
      </c>
      <c r="C141">
        <v>0</v>
      </c>
      <c r="D141">
        <v>1000</v>
      </c>
      <c r="E141">
        <v>1360080</v>
      </c>
      <c r="F141">
        <v>1411020</v>
      </c>
      <c r="G141">
        <v>0</v>
      </c>
      <c r="H141">
        <v>1003</v>
      </c>
      <c r="I141">
        <v>0</v>
      </c>
      <c r="J141">
        <v>1054</v>
      </c>
      <c r="K141">
        <v>30</v>
      </c>
      <c r="L141" t="s">
        <v>20</v>
      </c>
      <c r="M141" t="s">
        <v>17</v>
      </c>
      <c r="N141" t="s">
        <v>17</v>
      </c>
      <c r="O141">
        <v>106673</v>
      </c>
      <c r="P141" s="1">
        <v>43083.458333333336</v>
      </c>
      <c r="Q141">
        <v>0</v>
      </c>
      <c r="R141" s="1">
        <v>43040.513194444444</v>
      </c>
      <c r="S141" t="s">
        <v>518</v>
      </c>
      <c r="T141">
        <v>0</v>
      </c>
      <c r="U141">
        <v>3200</v>
      </c>
      <c r="V141">
        <v>0</v>
      </c>
      <c r="W141">
        <v>0</v>
      </c>
      <c r="X141" s="1">
        <v>43083.458333333336</v>
      </c>
      <c r="Y141">
        <v>0</v>
      </c>
      <c r="Z141" t="s">
        <v>518</v>
      </c>
      <c r="AA141">
        <v>1</v>
      </c>
      <c r="AB141" s="1">
        <v>43083.458333333336</v>
      </c>
      <c r="AC141">
        <v>0</v>
      </c>
      <c r="AD141" t="s">
        <v>518</v>
      </c>
      <c r="AE141">
        <v>1</v>
      </c>
      <c r="AF141" s="1">
        <v>43083.458333333336</v>
      </c>
      <c r="AG141">
        <v>0</v>
      </c>
      <c r="AH141">
        <v>0</v>
      </c>
      <c r="AI141">
        <v>3200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1411448</v>
      </c>
    </row>
    <row r="142" spans="1:46" x14ac:dyDescent="0.25">
      <c r="A142">
        <v>226342</v>
      </c>
      <c r="B142" t="s">
        <v>671</v>
      </c>
      <c r="C142">
        <v>0</v>
      </c>
      <c r="D142">
        <v>1000</v>
      </c>
      <c r="E142">
        <v>1370724</v>
      </c>
      <c r="F142">
        <v>1411020</v>
      </c>
      <c r="G142">
        <v>0</v>
      </c>
      <c r="H142">
        <v>1003</v>
      </c>
      <c r="I142">
        <v>0</v>
      </c>
      <c r="J142">
        <v>1054</v>
      </c>
      <c r="K142">
        <v>30</v>
      </c>
      <c r="L142" t="s">
        <v>20</v>
      </c>
      <c r="M142" t="s">
        <v>17</v>
      </c>
      <c r="N142" t="s">
        <v>17</v>
      </c>
      <c r="O142">
        <v>107589</v>
      </c>
      <c r="P142" s="1">
        <v>43083.458333333336</v>
      </c>
      <c r="Q142">
        <v>0</v>
      </c>
      <c r="R142" s="1">
        <v>43048.513888888891</v>
      </c>
      <c r="S142" t="s">
        <v>518</v>
      </c>
      <c r="T142">
        <v>0</v>
      </c>
      <c r="U142">
        <v>9256</v>
      </c>
      <c r="V142">
        <v>0</v>
      </c>
      <c r="W142">
        <v>0</v>
      </c>
      <c r="X142" s="1">
        <v>43083.458333333336</v>
      </c>
      <c r="Y142">
        <v>0</v>
      </c>
      <c r="Z142" t="s">
        <v>518</v>
      </c>
      <c r="AA142">
        <v>1</v>
      </c>
      <c r="AB142" s="1">
        <v>43083.458333333336</v>
      </c>
      <c r="AC142">
        <v>0</v>
      </c>
      <c r="AD142" t="s">
        <v>518</v>
      </c>
      <c r="AE142">
        <v>1</v>
      </c>
      <c r="AF142" s="1">
        <v>43083.458333333336</v>
      </c>
      <c r="AG142">
        <v>0</v>
      </c>
      <c r="AH142">
        <v>0</v>
      </c>
      <c r="AI142">
        <v>9256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1411448</v>
      </c>
    </row>
    <row r="143" spans="1:46" x14ac:dyDescent="0.25">
      <c r="A143">
        <v>226343</v>
      </c>
      <c r="B143" t="s">
        <v>672</v>
      </c>
      <c r="C143">
        <v>0</v>
      </c>
      <c r="D143">
        <v>1000</v>
      </c>
      <c r="E143">
        <v>1370788</v>
      </c>
      <c r="F143">
        <v>1411020</v>
      </c>
      <c r="G143">
        <v>0</v>
      </c>
      <c r="H143">
        <v>1003</v>
      </c>
      <c r="I143">
        <v>0</v>
      </c>
      <c r="J143">
        <v>1054</v>
      </c>
      <c r="K143">
        <v>30</v>
      </c>
      <c r="L143" t="s">
        <v>20</v>
      </c>
      <c r="M143" t="s">
        <v>17</v>
      </c>
      <c r="N143" t="s">
        <v>17</v>
      </c>
      <c r="O143">
        <v>107597</v>
      </c>
      <c r="P143" s="1">
        <v>43083.458333333336</v>
      </c>
      <c r="Q143">
        <v>0</v>
      </c>
      <c r="R143" s="1">
        <v>43048.567361111112</v>
      </c>
      <c r="S143" t="s">
        <v>518</v>
      </c>
      <c r="T143">
        <v>0</v>
      </c>
      <c r="U143">
        <v>9256</v>
      </c>
      <c r="V143">
        <v>0</v>
      </c>
      <c r="W143">
        <v>0</v>
      </c>
      <c r="X143" s="1">
        <v>43083.458333333336</v>
      </c>
      <c r="Y143">
        <v>0</v>
      </c>
      <c r="Z143" t="s">
        <v>518</v>
      </c>
      <c r="AA143">
        <v>1</v>
      </c>
      <c r="AB143" s="1">
        <v>43083.458333333336</v>
      </c>
      <c r="AC143">
        <v>0</v>
      </c>
      <c r="AD143" t="s">
        <v>518</v>
      </c>
      <c r="AE143">
        <v>1</v>
      </c>
      <c r="AF143" s="1">
        <v>43083.458333333336</v>
      </c>
      <c r="AG143">
        <v>0</v>
      </c>
      <c r="AH143">
        <v>0</v>
      </c>
      <c r="AI143">
        <v>9256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1411448</v>
      </c>
    </row>
    <row r="144" spans="1:46" x14ac:dyDescent="0.25">
      <c r="A144">
        <v>226344</v>
      </c>
      <c r="B144" t="s">
        <v>673</v>
      </c>
      <c r="C144">
        <v>0</v>
      </c>
      <c r="D144">
        <v>1000</v>
      </c>
      <c r="E144">
        <v>1370809</v>
      </c>
      <c r="F144">
        <v>1411020</v>
      </c>
      <c r="G144">
        <v>0</v>
      </c>
      <c r="H144">
        <v>1003</v>
      </c>
      <c r="I144">
        <v>0</v>
      </c>
      <c r="J144">
        <v>1054</v>
      </c>
      <c r="K144">
        <v>30</v>
      </c>
      <c r="L144" t="s">
        <v>20</v>
      </c>
      <c r="M144" t="s">
        <v>17</v>
      </c>
      <c r="N144" t="s">
        <v>17</v>
      </c>
      <c r="O144">
        <v>107603</v>
      </c>
      <c r="P144" s="1">
        <v>43083.458333333336</v>
      </c>
      <c r="Q144">
        <v>0</v>
      </c>
      <c r="R144" s="1">
        <v>43048.572916666664</v>
      </c>
      <c r="S144" t="s">
        <v>518</v>
      </c>
      <c r="T144">
        <v>0</v>
      </c>
      <c r="U144">
        <v>500</v>
      </c>
      <c r="V144">
        <v>0</v>
      </c>
      <c r="W144">
        <v>0</v>
      </c>
      <c r="X144" s="1">
        <v>43083.458333333336</v>
      </c>
      <c r="Y144">
        <v>0</v>
      </c>
      <c r="Z144" t="s">
        <v>518</v>
      </c>
      <c r="AA144">
        <v>1</v>
      </c>
      <c r="AB144" s="1">
        <v>43083.458333333336</v>
      </c>
      <c r="AC144">
        <v>0</v>
      </c>
      <c r="AD144" t="s">
        <v>518</v>
      </c>
      <c r="AE144">
        <v>1</v>
      </c>
      <c r="AF144" s="1">
        <v>43083.458333333336</v>
      </c>
      <c r="AG144">
        <v>0</v>
      </c>
      <c r="AH144">
        <v>0</v>
      </c>
      <c r="AI144">
        <v>500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1411448</v>
      </c>
    </row>
    <row r="145" spans="1:46" x14ac:dyDescent="0.25">
      <c r="A145">
        <v>226345</v>
      </c>
      <c r="B145" t="s">
        <v>674</v>
      </c>
      <c r="C145">
        <v>0</v>
      </c>
      <c r="D145">
        <v>1000</v>
      </c>
      <c r="E145">
        <v>1370821</v>
      </c>
      <c r="F145">
        <v>1411020</v>
      </c>
      <c r="G145">
        <v>0</v>
      </c>
      <c r="H145">
        <v>1003</v>
      </c>
      <c r="I145">
        <v>0</v>
      </c>
      <c r="J145">
        <v>1054</v>
      </c>
      <c r="K145">
        <v>30</v>
      </c>
      <c r="L145" t="s">
        <v>20</v>
      </c>
      <c r="M145" t="s">
        <v>17</v>
      </c>
      <c r="N145" t="s">
        <v>17</v>
      </c>
      <c r="O145">
        <v>107607</v>
      </c>
      <c r="P145" s="1">
        <v>43083.458333333336</v>
      </c>
      <c r="Q145">
        <v>0</v>
      </c>
      <c r="R145" s="1">
        <v>43048.576388888891</v>
      </c>
      <c r="S145" t="s">
        <v>518</v>
      </c>
      <c r="T145">
        <v>0</v>
      </c>
      <c r="U145">
        <v>500</v>
      </c>
      <c r="V145">
        <v>0</v>
      </c>
      <c r="W145">
        <v>0</v>
      </c>
      <c r="X145" s="1">
        <v>43083.458333333336</v>
      </c>
      <c r="Y145">
        <v>0</v>
      </c>
      <c r="Z145" t="s">
        <v>518</v>
      </c>
      <c r="AA145">
        <v>1</v>
      </c>
      <c r="AB145" s="1">
        <v>43083.458333333336</v>
      </c>
      <c r="AC145">
        <v>0</v>
      </c>
      <c r="AD145" t="s">
        <v>518</v>
      </c>
      <c r="AE145">
        <v>1</v>
      </c>
      <c r="AF145" s="1">
        <v>43083.458333333336</v>
      </c>
      <c r="AG145">
        <v>0</v>
      </c>
      <c r="AH145">
        <v>0</v>
      </c>
      <c r="AI145">
        <v>500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1411448</v>
      </c>
    </row>
    <row r="146" spans="1:46" x14ac:dyDescent="0.25">
      <c r="A146">
        <v>226346</v>
      </c>
      <c r="B146" t="s">
        <v>675</v>
      </c>
      <c r="C146">
        <v>0</v>
      </c>
      <c r="D146">
        <v>1000</v>
      </c>
      <c r="E146">
        <v>1370904</v>
      </c>
      <c r="F146">
        <v>1411020</v>
      </c>
      <c r="G146">
        <v>0</v>
      </c>
      <c r="H146">
        <v>1003</v>
      </c>
      <c r="I146">
        <v>0</v>
      </c>
      <c r="J146">
        <v>1054</v>
      </c>
      <c r="K146">
        <v>30</v>
      </c>
      <c r="L146" t="s">
        <v>20</v>
      </c>
      <c r="M146" t="s">
        <v>17</v>
      </c>
      <c r="N146" t="s">
        <v>17</v>
      </c>
      <c r="O146">
        <v>107627</v>
      </c>
      <c r="P146" s="1">
        <v>43083.458333333336</v>
      </c>
      <c r="Q146">
        <v>0</v>
      </c>
      <c r="R146" s="1">
        <v>43048.615972222222</v>
      </c>
      <c r="S146" t="s">
        <v>518</v>
      </c>
      <c r="T146">
        <v>0</v>
      </c>
      <c r="U146">
        <v>16800</v>
      </c>
      <c r="V146">
        <v>0</v>
      </c>
      <c r="W146">
        <v>0</v>
      </c>
      <c r="X146" s="1">
        <v>43083.458333333336</v>
      </c>
      <c r="Y146">
        <v>0</v>
      </c>
      <c r="Z146" t="s">
        <v>518</v>
      </c>
      <c r="AA146">
        <v>1</v>
      </c>
      <c r="AB146" s="1">
        <v>43083.458333333336</v>
      </c>
      <c r="AC146">
        <v>0</v>
      </c>
      <c r="AD146" t="s">
        <v>518</v>
      </c>
      <c r="AE146">
        <v>1</v>
      </c>
      <c r="AF146" s="1">
        <v>43083.458333333336</v>
      </c>
      <c r="AG146">
        <v>0</v>
      </c>
      <c r="AH146">
        <v>0</v>
      </c>
      <c r="AI146">
        <v>16800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1411448</v>
      </c>
    </row>
    <row r="147" spans="1:46" x14ac:dyDescent="0.25">
      <c r="A147">
        <v>226347</v>
      </c>
      <c r="B147" t="s">
        <v>676</v>
      </c>
      <c r="C147">
        <v>0</v>
      </c>
      <c r="D147">
        <v>1000</v>
      </c>
      <c r="E147">
        <v>1370965</v>
      </c>
      <c r="F147">
        <v>1411020</v>
      </c>
      <c r="G147">
        <v>0</v>
      </c>
      <c r="H147">
        <v>1003</v>
      </c>
      <c r="I147">
        <v>0</v>
      </c>
      <c r="J147">
        <v>1054</v>
      </c>
      <c r="K147">
        <v>30</v>
      </c>
      <c r="L147" t="s">
        <v>20</v>
      </c>
      <c r="M147" t="s">
        <v>17</v>
      </c>
      <c r="N147" t="s">
        <v>17</v>
      </c>
      <c r="O147">
        <v>107651</v>
      </c>
      <c r="P147" s="1">
        <v>43083.458333333336</v>
      </c>
      <c r="Q147">
        <v>0</v>
      </c>
      <c r="R147" s="1">
        <v>43048.631944444445</v>
      </c>
      <c r="S147" t="s">
        <v>518</v>
      </c>
      <c r="T147">
        <v>0</v>
      </c>
      <c r="U147">
        <v>16800</v>
      </c>
      <c r="V147">
        <v>0</v>
      </c>
      <c r="W147">
        <v>0</v>
      </c>
      <c r="X147" s="1">
        <v>43083.458333333336</v>
      </c>
      <c r="Y147">
        <v>0</v>
      </c>
      <c r="Z147" t="s">
        <v>518</v>
      </c>
      <c r="AA147">
        <v>1</v>
      </c>
      <c r="AB147" s="1">
        <v>43083.458333333336</v>
      </c>
      <c r="AC147">
        <v>0</v>
      </c>
      <c r="AD147" t="s">
        <v>518</v>
      </c>
      <c r="AE147">
        <v>1</v>
      </c>
      <c r="AF147" s="1">
        <v>43083.458333333336</v>
      </c>
      <c r="AG147">
        <v>0</v>
      </c>
      <c r="AH147">
        <v>0</v>
      </c>
      <c r="AI147">
        <v>16800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1411448</v>
      </c>
    </row>
    <row r="148" spans="1:46" x14ac:dyDescent="0.25">
      <c r="A148">
        <v>226348</v>
      </c>
      <c r="B148" t="s">
        <v>677</v>
      </c>
      <c r="C148">
        <v>0</v>
      </c>
      <c r="D148">
        <v>1000</v>
      </c>
      <c r="E148">
        <v>1370981</v>
      </c>
      <c r="F148">
        <v>1411020</v>
      </c>
      <c r="G148">
        <v>0</v>
      </c>
      <c r="H148">
        <v>1003</v>
      </c>
      <c r="I148">
        <v>0</v>
      </c>
      <c r="J148">
        <v>1054</v>
      </c>
      <c r="K148">
        <v>30</v>
      </c>
      <c r="L148" t="s">
        <v>20</v>
      </c>
      <c r="M148" t="s">
        <v>17</v>
      </c>
      <c r="N148" t="s">
        <v>17</v>
      </c>
      <c r="O148">
        <v>107655</v>
      </c>
      <c r="P148" s="1">
        <v>43083.458333333336</v>
      </c>
      <c r="Q148">
        <v>0</v>
      </c>
      <c r="R148" s="1">
        <v>43048.637499999997</v>
      </c>
      <c r="S148" t="s">
        <v>518</v>
      </c>
      <c r="T148">
        <v>0</v>
      </c>
      <c r="U148">
        <v>16800</v>
      </c>
      <c r="V148">
        <v>0</v>
      </c>
      <c r="W148">
        <v>0</v>
      </c>
      <c r="X148" s="1">
        <v>43083.458333333336</v>
      </c>
      <c r="Y148">
        <v>0</v>
      </c>
      <c r="Z148" t="s">
        <v>518</v>
      </c>
      <c r="AA148">
        <v>1</v>
      </c>
      <c r="AB148" s="1">
        <v>43083.458333333336</v>
      </c>
      <c r="AC148">
        <v>0</v>
      </c>
      <c r="AD148" t="s">
        <v>518</v>
      </c>
      <c r="AE148">
        <v>1</v>
      </c>
      <c r="AF148" s="1">
        <v>43083.458333333336</v>
      </c>
      <c r="AG148">
        <v>0</v>
      </c>
      <c r="AH148">
        <v>0</v>
      </c>
      <c r="AI148">
        <v>16800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1411448</v>
      </c>
    </row>
    <row r="149" spans="1:46" x14ac:dyDescent="0.25">
      <c r="A149">
        <v>226349</v>
      </c>
      <c r="B149" t="s">
        <v>678</v>
      </c>
      <c r="C149">
        <v>0</v>
      </c>
      <c r="D149">
        <v>1000</v>
      </c>
      <c r="E149">
        <v>1371012</v>
      </c>
      <c r="F149">
        <v>1411020</v>
      </c>
      <c r="G149">
        <v>0</v>
      </c>
      <c r="H149">
        <v>1003</v>
      </c>
      <c r="I149">
        <v>0</v>
      </c>
      <c r="J149">
        <v>1054</v>
      </c>
      <c r="K149">
        <v>30</v>
      </c>
      <c r="L149" t="s">
        <v>20</v>
      </c>
      <c r="M149" t="s">
        <v>17</v>
      </c>
      <c r="N149" t="s">
        <v>17</v>
      </c>
      <c r="O149">
        <v>107659</v>
      </c>
      <c r="P149" s="1">
        <v>43083.458333333336</v>
      </c>
      <c r="Q149">
        <v>0</v>
      </c>
      <c r="R149" s="1">
        <v>43048.661111111112</v>
      </c>
      <c r="S149" t="s">
        <v>518</v>
      </c>
      <c r="T149">
        <v>0</v>
      </c>
      <c r="U149">
        <v>16800</v>
      </c>
      <c r="V149">
        <v>0</v>
      </c>
      <c r="W149">
        <v>0</v>
      </c>
      <c r="X149" s="1">
        <v>43083.458333333336</v>
      </c>
      <c r="Y149">
        <v>0</v>
      </c>
      <c r="Z149" t="s">
        <v>518</v>
      </c>
      <c r="AA149">
        <v>1</v>
      </c>
      <c r="AB149" s="1">
        <v>43083.458333333336</v>
      </c>
      <c r="AC149">
        <v>0</v>
      </c>
      <c r="AD149" t="s">
        <v>518</v>
      </c>
      <c r="AE149">
        <v>1</v>
      </c>
      <c r="AF149" s="1">
        <v>43083.458333333336</v>
      </c>
      <c r="AG149">
        <v>0</v>
      </c>
      <c r="AH149">
        <v>0</v>
      </c>
      <c r="AI149">
        <v>16800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1411448</v>
      </c>
    </row>
    <row r="150" spans="1:46" x14ac:dyDescent="0.25">
      <c r="A150">
        <v>226350</v>
      </c>
      <c r="B150" t="s">
        <v>679</v>
      </c>
      <c r="C150">
        <v>0</v>
      </c>
      <c r="D150">
        <v>1000</v>
      </c>
      <c r="E150">
        <v>1371095</v>
      </c>
      <c r="F150">
        <v>1411020</v>
      </c>
      <c r="G150">
        <v>0</v>
      </c>
      <c r="H150">
        <v>1003</v>
      </c>
      <c r="I150">
        <v>0</v>
      </c>
      <c r="J150">
        <v>1054</v>
      </c>
      <c r="K150">
        <v>30</v>
      </c>
      <c r="L150" t="s">
        <v>20</v>
      </c>
      <c r="M150" t="s">
        <v>17</v>
      </c>
      <c r="N150" t="s">
        <v>17</v>
      </c>
      <c r="O150">
        <v>107675</v>
      </c>
      <c r="P150" s="1">
        <v>43083.458333333336</v>
      </c>
      <c r="Q150">
        <v>0</v>
      </c>
      <c r="R150" s="1">
        <v>43048.688194444447</v>
      </c>
      <c r="S150" t="s">
        <v>518</v>
      </c>
      <c r="T150">
        <v>0</v>
      </c>
      <c r="U150">
        <v>16800</v>
      </c>
      <c r="V150">
        <v>0</v>
      </c>
      <c r="W150">
        <v>0</v>
      </c>
      <c r="X150" s="1">
        <v>43083.458333333336</v>
      </c>
      <c r="Y150">
        <v>0</v>
      </c>
      <c r="Z150" t="s">
        <v>518</v>
      </c>
      <c r="AA150">
        <v>1</v>
      </c>
      <c r="AB150" s="1">
        <v>43083.458333333336</v>
      </c>
      <c r="AC150">
        <v>0</v>
      </c>
      <c r="AD150" t="s">
        <v>518</v>
      </c>
      <c r="AE150">
        <v>1</v>
      </c>
      <c r="AF150" s="1">
        <v>43083.458333333336</v>
      </c>
      <c r="AG150">
        <v>0</v>
      </c>
      <c r="AH150">
        <v>0</v>
      </c>
      <c r="AI150">
        <v>16800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1411448</v>
      </c>
    </row>
    <row r="151" spans="1:46" x14ac:dyDescent="0.25">
      <c r="A151">
        <v>226351</v>
      </c>
      <c r="B151" t="s">
        <v>680</v>
      </c>
      <c r="C151">
        <v>0</v>
      </c>
      <c r="D151">
        <v>1000</v>
      </c>
      <c r="E151">
        <v>1372567</v>
      </c>
      <c r="F151">
        <v>1411020</v>
      </c>
      <c r="G151">
        <v>0</v>
      </c>
      <c r="H151">
        <v>1003</v>
      </c>
      <c r="I151">
        <v>0</v>
      </c>
      <c r="J151">
        <v>1054</v>
      </c>
      <c r="K151">
        <v>30</v>
      </c>
      <c r="L151" t="s">
        <v>20</v>
      </c>
      <c r="M151" t="s">
        <v>17</v>
      </c>
      <c r="N151" t="s">
        <v>17</v>
      </c>
      <c r="O151">
        <v>107917</v>
      </c>
      <c r="P151" s="1">
        <v>43083.458333333336</v>
      </c>
      <c r="Q151">
        <v>0</v>
      </c>
      <c r="R151" s="1">
        <v>43049.59652777778</v>
      </c>
      <c r="S151" t="s">
        <v>518</v>
      </c>
      <c r="T151">
        <v>0</v>
      </c>
      <c r="U151">
        <v>3360</v>
      </c>
      <c r="V151">
        <v>0</v>
      </c>
      <c r="W151">
        <v>0</v>
      </c>
      <c r="X151" s="1">
        <v>43083.458333333336</v>
      </c>
      <c r="Y151">
        <v>0</v>
      </c>
      <c r="Z151" t="s">
        <v>518</v>
      </c>
      <c r="AA151">
        <v>1</v>
      </c>
      <c r="AB151" s="1">
        <v>43083.458333333336</v>
      </c>
      <c r="AC151">
        <v>0</v>
      </c>
      <c r="AD151" t="s">
        <v>518</v>
      </c>
      <c r="AE151">
        <v>1</v>
      </c>
      <c r="AF151" s="1">
        <v>43083.458333333336</v>
      </c>
      <c r="AG151">
        <v>0</v>
      </c>
      <c r="AH151">
        <v>0</v>
      </c>
      <c r="AI151">
        <v>3360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1411448</v>
      </c>
    </row>
    <row r="152" spans="1:46" x14ac:dyDescent="0.25">
      <c r="A152">
        <v>226352</v>
      </c>
      <c r="B152" t="s">
        <v>681</v>
      </c>
      <c r="C152">
        <v>0</v>
      </c>
      <c r="D152">
        <v>1000</v>
      </c>
      <c r="E152">
        <v>1375443</v>
      </c>
      <c r="F152">
        <v>1411020</v>
      </c>
      <c r="G152">
        <v>0</v>
      </c>
      <c r="H152">
        <v>1003</v>
      </c>
      <c r="I152">
        <v>0</v>
      </c>
      <c r="J152">
        <v>1054</v>
      </c>
      <c r="K152">
        <v>30</v>
      </c>
      <c r="L152" t="s">
        <v>20</v>
      </c>
      <c r="M152" t="s">
        <v>17</v>
      </c>
      <c r="N152" t="s">
        <v>17</v>
      </c>
      <c r="O152">
        <v>108145</v>
      </c>
      <c r="P152" s="1">
        <v>43083.458333333336</v>
      </c>
      <c r="Q152">
        <v>0</v>
      </c>
      <c r="R152" s="1">
        <v>43052.570833333331</v>
      </c>
      <c r="S152" t="s">
        <v>518</v>
      </c>
      <c r="T152">
        <v>0</v>
      </c>
      <c r="U152">
        <v>500</v>
      </c>
      <c r="V152">
        <v>0</v>
      </c>
      <c r="W152">
        <v>0</v>
      </c>
      <c r="X152" s="1">
        <v>43083.458333333336</v>
      </c>
      <c r="Y152">
        <v>0</v>
      </c>
      <c r="Z152" t="s">
        <v>518</v>
      </c>
      <c r="AA152">
        <v>1</v>
      </c>
      <c r="AB152" s="1">
        <v>43083.458333333336</v>
      </c>
      <c r="AC152">
        <v>0</v>
      </c>
      <c r="AD152" t="s">
        <v>518</v>
      </c>
      <c r="AE152">
        <v>1</v>
      </c>
      <c r="AF152" s="1">
        <v>43083.458333333336</v>
      </c>
      <c r="AG152">
        <v>0</v>
      </c>
      <c r="AH152">
        <v>0</v>
      </c>
      <c r="AI152">
        <v>500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1411448</v>
      </c>
    </row>
    <row r="153" spans="1:46" x14ac:dyDescent="0.25">
      <c r="A153">
        <v>226353</v>
      </c>
      <c r="B153" t="s">
        <v>682</v>
      </c>
      <c r="C153">
        <v>0</v>
      </c>
      <c r="D153">
        <v>1000</v>
      </c>
      <c r="E153">
        <v>1375467</v>
      </c>
      <c r="F153">
        <v>1411020</v>
      </c>
      <c r="G153">
        <v>0</v>
      </c>
      <c r="H153">
        <v>1003</v>
      </c>
      <c r="I153">
        <v>0</v>
      </c>
      <c r="J153">
        <v>1054</v>
      </c>
      <c r="K153">
        <v>30</v>
      </c>
      <c r="L153" t="s">
        <v>20</v>
      </c>
      <c r="M153" t="s">
        <v>17</v>
      </c>
      <c r="N153" t="s">
        <v>17</v>
      </c>
      <c r="O153">
        <v>108151</v>
      </c>
      <c r="P153" s="1">
        <v>43083.458333333336</v>
      </c>
      <c r="Q153">
        <v>0</v>
      </c>
      <c r="R153" s="1">
        <v>43052.584027777775</v>
      </c>
      <c r="S153" t="s">
        <v>518</v>
      </c>
      <c r="T153">
        <v>0</v>
      </c>
      <c r="U153">
        <v>500</v>
      </c>
      <c r="V153">
        <v>0</v>
      </c>
      <c r="W153">
        <v>0</v>
      </c>
      <c r="X153" s="1">
        <v>43083.458333333336</v>
      </c>
      <c r="Y153">
        <v>0</v>
      </c>
      <c r="Z153" t="s">
        <v>518</v>
      </c>
      <c r="AA153">
        <v>1</v>
      </c>
      <c r="AB153" s="1">
        <v>43083.458333333336</v>
      </c>
      <c r="AC153">
        <v>0</v>
      </c>
      <c r="AD153" t="s">
        <v>518</v>
      </c>
      <c r="AE153">
        <v>1</v>
      </c>
      <c r="AF153" s="1">
        <v>43083.458333333336</v>
      </c>
      <c r="AG153">
        <v>0</v>
      </c>
      <c r="AH153">
        <v>0</v>
      </c>
      <c r="AI153">
        <v>500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1411448</v>
      </c>
    </row>
    <row r="154" spans="1:46" x14ac:dyDescent="0.25">
      <c r="A154">
        <v>226354</v>
      </c>
      <c r="B154" t="s">
        <v>683</v>
      </c>
      <c r="C154">
        <v>0</v>
      </c>
      <c r="D154">
        <v>1000</v>
      </c>
      <c r="E154">
        <v>1370715</v>
      </c>
      <c r="F154">
        <v>1411020</v>
      </c>
      <c r="G154">
        <v>0</v>
      </c>
      <c r="H154">
        <v>1003</v>
      </c>
      <c r="I154">
        <v>1047</v>
      </c>
      <c r="J154">
        <v>1054</v>
      </c>
      <c r="K154">
        <v>30</v>
      </c>
      <c r="L154" t="s">
        <v>20</v>
      </c>
      <c r="M154" t="s">
        <v>17</v>
      </c>
      <c r="N154" t="s">
        <v>17</v>
      </c>
      <c r="O154">
        <v>107585</v>
      </c>
      <c r="P154" s="1">
        <v>43083.460416666669</v>
      </c>
      <c r="Q154">
        <v>0</v>
      </c>
      <c r="R154" t="s">
        <v>518</v>
      </c>
      <c r="S154" t="s">
        <v>518</v>
      </c>
      <c r="T154">
        <v>0</v>
      </c>
      <c r="U154">
        <v>9256</v>
      </c>
      <c r="V154">
        <v>0</v>
      </c>
      <c r="W154">
        <v>0</v>
      </c>
      <c r="X154" s="1">
        <v>43083.460416666669</v>
      </c>
      <c r="Y154">
        <v>0</v>
      </c>
      <c r="Z154" t="s">
        <v>518</v>
      </c>
      <c r="AA154">
        <v>1</v>
      </c>
      <c r="AB154" s="1">
        <v>43083.460416666669</v>
      </c>
      <c r="AC154">
        <v>0</v>
      </c>
      <c r="AD154" t="s">
        <v>518</v>
      </c>
      <c r="AE154">
        <v>0</v>
      </c>
      <c r="AF154" t="s">
        <v>518</v>
      </c>
      <c r="AG154" t="s">
        <v>518</v>
      </c>
      <c r="AH154">
        <v>0</v>
      </c>
      <c r="AI154">
        <v>0</v>
      </c>
      <c r="AJ154" t="s">
        <v>518</v>
      </c>
      <c r="AK154" t="s">
        <v>518</v>
      </c>
      <c r="AL154" t="s">
        <v>518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1411449</v>
      </c>
    </row>
    <row r="155" spans="1:46" x14ac:dyDescent="0.25">
      <c r="A155">
        <v>226355</v>
      </c>
      <c r="B155" t="s">
        <v>684</v>
      </c>
      <c r="C155">
        <v>0</v>
      </c>
      <c r="D155">
        <v>1000</v>
      </c>
      <c r="E155">
        <v>1370716</v>
      </c>
      <c r="F155">
        <v>1411020</v>
      </c>
      <c r="G155">
        <v>0</v>
      </c>
      <c r="H155">
        <v>1003</v>
      </c>
      <c r="I155">
        <v>1047</v>
      </c>
      <c r="J155">
        <v>1054</v>
      </c>
      <c r="K155">
        <v>30</v>
      </c>
      <c r="L155" t="s">
        <v>21</v>
      </c>
      <c r="M155" t="s">
        <v>17</v>
      </c>
      <c r="N155" t="s">
        <v>17</v>
      </c>
      <c r="O155">
        <v>107586</v>
      </c>
      <c r="P155" s="1">
        <v>43083.460416666669</v>
      </c>
      <c r="Q155">
        <v>0</v>
      </c>
      <c r="R155" t="s">
        <v>518</v>
      </c>
      <c r="S155" t="s">
        <v>518</v>
      </c>
      <c r="T155">
        <v>0</v>
      </c>
      <c r="U155">
        <v>6554</v>
      </c>
      <c r="V155">
        <v>0</v>
      </c>
      <c r="W155">
        <v>0</v>
      </c>
      <c r="X155" s="1">
        <v>43083.460416666669</v>
      </c>
      <c r="Y155">
        <v>0</v>
      </c>
      <c r="Z155" t="s">
        <v>518</v>
      </c>
      <c r="AA155">
        <v>1</v>
      </c>
      <c r="AB155" s="1">
        <v>43083.460416666669</v>
      </c>
      <c r="AC155">
        <v>0</v>
      </c>
      <c r="AD155" t="s">
        <v>518</v>
      </c>
      <c r="AE155">
        <v>0</v>
      </c>
      <c r="AF155" t="s">
        <v>518</v>
      </c>
      <c r="AG155" t="s">
        <v>518</v>
      </c>
      <c r="AH155">
        <v>0</v>
      </c>
      <c r="AI155">
        <v>0</v>
      </c>
      <c r="AJ155" t="s">
        <v>518</v>
      </c>
      <c r="AK155" t="s">
        <v>518</v>
      </c>
      <c r="AL155" t="s">
        <v>518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1411449</v>
      </c>
    </row>
    <row r="156" spans="1:46" x14ac:dyDescent="0.25">
      <c r="A156">
        <v>226356</v>
      </c>
      <c r="B156" t="s">
        <v>685</v>
      </c>
      <c r="C156">
        <v>0</v>
      </c>
      <c r="D156">
        <v>1000</v>
      </c>
      <c r="E156">
        <v>1358296</v>
      </c>
      <c r="F156">
        <v>1411020</v>
      </c>
      <c r="G156">
        <v>0</v>
      </c>
      <c r="H156">
        <v>1003</v>
      </c>
      <c r="I156">
        <v>1047</v>
      </c>
      <c r="J156">
        <v>1054</v>
      </c>
      <c r="K156">
        <v>30</v>
      </c>
      <c r="L156" t="s">
        <v>20</v>
      </c>
      <c r="M156" t="s">
        <v>17</v>
      </c>
      <c r="N156" t="s">
        <v>17</v>
      </c>
      <c r="O156">
        <v>106559</v>
      </c>
      <c r="P156" s="1">
        <v>43083.461805555555</v>
      </c>
      <c r="Q156">
        <v>0</v>
      </c>
      <c r="R156" t="s">
        <v>518</v>
      </c>
      <c r="S156" t="s">
        <v>518</v>
      </c>
      <c r="T156">
        <v>0</v>
      </c>
      <c r="U156">
        <v>14700</v>
      </c>
      <c r="V156">
        <v>0</v>
      </c>
      <c r="W156">
        <v>0</v>
      </c>
      <c r="X156" s="1">
        <v>43083.461805555555</v>
      </c>
      <c r="Y156">
        <v>0</v>
      </c>
      <c r="Z156" t="s">
        <v>518</v>
      </c>
      <c r="AA156">
        <v>1</v>
      </c>
      <c r="AB156" s="1">
        <v>43083.461805555555</v>
      </c>
      <c r="AC156">
        <v>0</v>
      </c>
      <c r="AD156" t="s">
        <v>518</v>
      </c>
      <c r="AE156">
        <v>0</v>
      </c>
      <c r="AF156" t="s">
        <v>518</v>
      </c>
      <c r="AG156" t="s">
        <v>518</v>
      </c>
      <c r="AH156">
        <v>0</v>
      </c>
      <c r="AI156">
        <v>0</v>
      </c>
      <c r="AJ156" t="s">
        <v>518</v>
      </c>
      <c r="AK156" t="s">
        <v>518</v>
      </c>
      <c r="AL156" t="s">
        <v>518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1411451</v>
      </c>
    </row>
    <row r="157" spans="1:46" x14ac:dyDescent="0.25">
      <c r="A157">
        <v>226357</v>
      </c>
      <c r="B157" t="s">
        <v>686</v>
      </c>
      <c r="C157">
        <v>0</v>
      </c>
      <c r="D157">
        <v>1000</v>
      </c>
      <c r="E157">
        <v>1358298</v>
      </c>
      <c r="F157">
        <v>1411020</v>
      </c>
      <c r="G157">
        <v>0</v>
      </c>
      <c r="H157">
        <v>1003</v>
      </c>
      <c r="I157">
        <v>1047</v>
      </c>
      <c r="J157">
        <v>1054</v>
      </c>
      <c r="K157">
        <v>30</v>
      </c>
      <c r="L157" t="s">
        <v>20</v>
      </c>
      <c r="M157" t="s">
        <v>17</v>
      </c>
      <c r="N157" t="s">
        <v>17</v>
      </c>
      <c r="O157">
        <v>106560</v>
      </c>
      <c r="P157" s="1">
        <v>43083.461805555555</v>
      </c>
      <c r="Q157">
        <v>0</v>
      </c>
      <c r="R157" t="s">
        <v>518</v>
      </c>
      <c r="S157" t="s">
        <v>518</v>
      </c>
      <c r="T157">
        <v>0</v>
      </c>
      <c r="U157">
        <v>6300</v>
      </c>
      <c r="V157">
        <v>0</v>
      </c>
      <c r="W157">
        <v>0</v>
      </c>
      <c r="X157" s="1">
        <v>43083.461805555555</v>
      </c>
      <c r="Y157">
        <v>0</v>
      </c>
      <c r="Z157" t="s">
        <v>518</v>
      </c>
      <c r="AA157">
        <v>1</v>
      </c>
      <c r="AB157" s="1">
        <v>43083.461805555555</v>
      </c>
      <c r="AC157">
        <v>0</v>
      </c>
      <c r="AD157" t="s">
        <v>518</v>
      </c>
      <c r="AE157">
        <v>0</v>
      </c>
      <c r="AF157" t="s">
        <v>518</v>
      </c>
      <c r="AG157" t="s">
        <v>518</v>
      </c>
      <c r="AH157">
        <v>0</v>
      </c>
      <c r="AI157">
        <v>0</v>
      </c>
      <c r="AJ157" t="s">
        <v>518</v>
      </c>
      <c r="AK157" t="s">
        <v>518</v>
      </c>
      <c r="AL157" t="s">
        <v>518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1411451</v>
      </c>
    </row>
    <row r="158" spans="1:46" x14ac:dyDescent="0.25">
      <c r="A158">
        <v>226358</v>
      </c>
      <c r="B158" t="s">
        <v>687</v>
      </c>
      <c r="C158">
        <v>0</v>
      </c>
      <c r="D158">
        <v>1000</v>
      </c>
      <c r="E158">
        <v>1358301</v>
      </c>
      <c r="F158">
        <v>1411020</v>
      </c>
      <c r="G158">
        <v>0</v>
      </c>
      <c r="H158">
        <v>1003</v>
      </c>
      <c r="I158">
        <v>1047</v>
      </c>
      <c r="J158">
        <v>1054</v>
      </c>
      <c r="K158">
        <v>30</v>
      </c>
      <c r="L158" t="s">
        <v>21</v>
      </c>
      <c r="M158" t="s">
        <v>17</v>
      </c>
      <c r="N158" t="s">
        <v>17</v>
      </c>
      <c r="O158">
        <v>106562</v>
      </c>
      <c r="P158" s="1">
        <v>43083.461805555555</v>
      </c>
      <c r="Q158">
        <v>0</v>
      </c>
      <c r="R158" t="s">
        <v>518</v>
      </c>
      <c r="S158" t="s">
        <v>518</v>
      </c>
      <c r="T158">
        <v>0</v>
      </c>
      <c r="U158">
        <v>16800</v>
      </c>
      <c r="V158">
        <v>0</v>
      </c>
      <c r="W158">
        <v>0</v>
      </c>
      <c r="X158" s="1">
        <v>43083.461805555555</v>
      </c>
      <c r="Y158">
        <v>0</v>
      </c>
      <c r="Z158" t="s">
        <v>518</v>
      </c>
      <c r="AA158">
        <v>1</v>
      </c>
      <c r="AB158" s="1">
        <v>43083.461805555555</v>
      </c>
      <c r="AC158">
        <v>0</v>
      </c>
      <c r="AD158" t="s">
        <v>518</v>
      </c>
      <c r="AE158">
        <v>0</v>
      </c>
      <c r="AF158" t="s">
        <v>518</v>
      </c>
      <c r="AG158" t="s">
        <v>518</v>
      </c>
      <c r="AH158">
        <v>0</v>
      </c>
      <c r="AI158">
        <v>0</v>
      </c>
      <c r="AJ158" t="s">
        <v>518</v>
      </c>
      <c r="AK158" t="s">
        <v>518</v>
      </c>
      <c r="AL158" t="s">
        <v>518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1411451</v>
      </c>
    </row>
    <row r="159" spans="1:46" x14ac:dyDescent="0.25">
      <c r="A159">
        <v>226362</v>
      </c>
      <c r="B159" t="s">
        <v>688</v>
      </c>
      <c r="C159">
        <v>0</v>
      </c>
      <c r="D159">
        <v>1000</v>
      </c>
      <c r="E159">
        <v>1365509</v>
      </c>
      <c r="F159">
        <v>1411020</v>
      </c>
      <c r="G159">
        <v>0</v>
      </c>
      <c r="H159">
        <v>1003</v>
      </c>
      <c r="I159">
        <v>1047</v>
      </c>
      <c r="J159">
        <v>1054</v>
      </c>
      <c r="K159">
        <v>30</v>
      </c>
      <c r="L159" t="s">
        <v>21</v>
      </c>
      <c r="M159" t="s">
        <v>518</v>
      </c>
      <c r="N159" t="s">
        <v>17</v>
      </c>
      <c r="O159">
        <v>107230</v>
      </c>
      <c r="P159" s="1">
        <v>43084.401388888888</v>
      </c>
      <c r="Q159">
        <v>0</v>
      </c>
      <c r="R159" s="1">
        <v>43044.445833333331</v>
      </c>
      <c r="S159" t="s">
        <v>518</v>
      </c>
      <c r="T159">
        <v>0</v>
      </c>
      <c r="U159">
        <v>9600</v>
      </c>
      <c r="V159">
        <v>0</v>
      </c>
      <c r="W159">
        <v>0</v>
      </c>
      <c r="X159" s="1">
        <v>43084.401388888888</v>
      </c>
      <c r="Y159">
        <v>0</v>
      </c>
      <c r="Z159" t="s">
        <v>518</v>
      </c>
      <c r="AA159">
        <v>1</v>
      </c>
      <c r="AB159" s="1">
        <v>43084.401388888888</v>
      </c>
      <c r="AC159">
        <v>0</v>
      </c>
      <c r="AD159" t="s">
        <v>518</v>
      </c>
      <c r="AE159">
        <v>1</v>
      </c>
      <c r="AF159" s="1">
        <v>43084.401388888888</v>
      </c>
      <c r="AG159" t="s">
        <v>518</v>
      </c>
      <c r="AH159">
        <v>0</v>
      </c>
      <c r="AI159">
        <v>0</v>
      </c>
      <c r="AJ159" t="s">
        <v>518</v>
      </c>
      <c r="AK159" t="s">
        <v>518</v>
      </c>
      <c r="AL159" t="s">
        <v>518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1412337</v>
      </c>
    </row>
    <row r="160" spans="1:46" x14ac:dyDescent="0.25">
      <c r="A160">
        <v>226363</v>
      </c>
      <c r="B160" t="s">
        <v>689</v>
      </c>
      <c r="C160">
        <v>0</v>
      </c>
      <c r="D160">
        <v>1000</v>
      </c>
      <c r="E160">
        <v>1365533</v>
      </c>
      <c r="F160">
        <v>1411020</v>
      </c>
      <c r="G160">
        <v>0</v>
      </c>
      <c r="H160">
        <v>1003</v>
      </c>
      <c r="I160">
        <v>1047</v>
      </c>
      <c r="J160">
        <v>1054</v>
      </c>
      <c r="K160">
        <v>30</v>
      </c>
      <c r="L160" t="s">
        <v>21</v>
      </c>
      <c r="M160" t="s">
        <v>518</v>
      </c>
      <c r="N160" t="s">
        <v>17</v>
      </c>
      <c r="O160">
        <v>107236</v>
      </c>
      <c r="P160" s="1">
        <v>43084.401388888888</v>
      </c>
      <c r="Q160">
        <v>0</v>
      </c>
      <c r="R160" s="1">
        <v>43044.458333333336</v>
      </c>
      <c r="S160" t="s">
        <v>518</v>
      </c>
      <c r="T160">
        <v>0</v>
      </c>
      <c r="U160">
        <v>9600</v>
      </c>
      <c r="V160">
        <v>0</v>
      </c>
      <c r="W160">
        <v>0</v>
      </c>
      <c r="X160" s="1">
        <v>43084.401388888888</v>
      </c>
      <c r="Y160">
        <v>0</v>
      </c>
      <c r="Z160" t="s">
        <v>518</v>
      </c>
      <c r="AA160">
        <v>1</v>
      </c>
      <c r="AB160" s="1">
        <v>43084.401388888888</v>
      </c>
      <c r="AC160">
        <v>0</v>
      </c>
      <c r="AD160" t="s">
        <v>518</v>
      </c>
      <c r="AE160">
        <v>1</v>
      </c>
      <c r="AF160" s="1">
        <v>43084.401388888888</v>
      </c>
      <c r="AG160" t="s">
        <v>518</v>
      </c>
      <c r="AH160">
        <v>0</v>
      </c>
      <c r="AI160">
        <v>0</v>
      </c>
      <c r="AJ160" t="s">
        <v>518</v>
      </c>
      <c r="AK160" t="s">
        <v>518</v>
      </c>
      <c r="AL160" t="s">
        <v>518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1412337</v>
      </c>
    </row>
    <row r="161" spans="1:46" x14ac:dyDescent="0.25">
      <c r="A161">
        <v>226364</v>
      </c>
      <c r="B161" t="s">
        <v>690</v>
      </c>
      <c r="C161">
        <v>0</v>
      </c>
      <c r="D161">
        <v>1000</v>
      </c>
      <c r="E161">
        <v>1365546</v>
      </c>
      <c r="F161">
        <v>1411020</v>
      </c>
      <c r="G161">
        <v>0</v>
      </c>
      <c r="H161">
        <v>1003</v>
      </c>
      <c r="I161">
        <v>1047</v>
      </c>
      <c r="J161">
        <v>1054</v>
      </c>
      <c r="K161">
        <v>30</v>
      </c>
      <c r="L161" t="s">
        <v>21</v>
      </c>
      <c r="M161" t="s">
        <v>518</v>
      </c>
      <c r="N161" t="s">
        <v>17</v>
      </c>
      <c r="O161">
        <v>107238</v>
      </c>
      <c r="P161" s="1">
        <v>43084.401388888888</v>
      </c>
      <c r="Q161">
        <v>0</v>
      </c>
      <c r="R161" s="1">
        <v>43044.465277777781</v>
      </c>
      <c r="S161" t="s">
        <v>518</v>
      </c>
      <c r="T161">
        <v>0</v>
      </c>
      <c r="U161">
        <v>9600</v>
      </c>
      <c r="V161">
        <v>0</v>
      </c>
      <c r="W161">
        <v>0</v>
      </c>
      <c r="X161" s="1">
        <v>43084.401388888888</v>
      </c>
      <c r="Y161">
        <v>0</v>
      </c>
      <c r="Z161" t="s">
        <v>518</v>
      </c>
      <c r="AA161">
        <v>1</v>
      </c>
      <c r="AB161" s="1">
        <v>43084.401388888888</v>
      </c>
      <c r="AC161">
        <v>0</v>
      </c>
      <c r="AD161" t="s">
        <v>518</v>
      </c>
      <c r="AE161">
        <v>1</v>
      </c>
      <c r="AF161" s="1">
        <v>43084.401388888888</v>
      </c>
      <c r="AG161" t="s">
        <v>518</v>
      </c>
      <c r="AH161">
        <v>0</v>
      </c>
      <c r="AI161">
        <v>0</v>
      </c>
      <c r="AJ161" t="s">
        <v>518</v>
      </c>
      <c r="AK161" t="s">
        <v>518</v>
      </c>
      <c r="AL161" t="s">
        <v>518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1412337</v>
      </c>
    </row>
    <row r="162" spans="1:46" x14ac:dyDescent="0.25">
      <c r="A162">
        <v>226365</v>
      </c>
      <c r="B162" t="s">
        <v>691</v>
      </c>
      <c r="C162">
        <v>0</v>
      </c>
      <c r="D162">
        <v>1000</v>
      </c>
      <c r="E162">
        <v>1365554</v>
      </c>
      <c r="F162">
        <v>1411020</v>
      </c>
      <c r="G162">
        <v>0</v>
      </c>
      <c r="H162">
        <v>1003</v>
      </c>
      <c r="I162">
        <v>1047</v>
      </c>
      <c r="J162">
        <v>1054</v>
      </c>
      <c r="K162">
        <v>30</v>
      </c>
      <c r="L162" t="s">
        <v>21</v>
      </c>
      <c r="M162" t="s">
        <v>518</v>
      </c>
      <c r="N162" t="s">
        <v>17</v>
      </c>
      <c r="O162">
        <v>107240</v>
      </c>
      <c r="P162" s="1">
        <v>43084.401388888888</v>
      </c>
      <c r="Q162">
        <v>0</v>
      </c>
      <c r="R162" s="1">
        <v>43044.472222222219</v>
      </c>
      <c r="S162" t="s">
        <v>518</v>
      </c>
      <c r="T162">
        <v>0</v>
      </c>
      <c r="U162">
        <v>9600</v>
      </c>
      <c r="V162">
        <v>0</v>
      </c>
      <c r="W162">
        <v>0</v>
      </c>
      <c r="X162" s="1">
        <v>43084.401388888888</v>
      </c>
      <c r="Y162">
        <v>0</v>
      </c>
      <c r="Z162" t="s">
        <v>518</v>
      </c>
      <c r="AA162">
        <v>1</v>
      </c>
      <c r="AB162" s="1">
        <v>43084.401388888888</v>
      </c>
      <c r="AC162">
        <v>0</v>
      </c>
      <c r="AD162" t="s">
        <v>518</v>
      </c>
      <c r="AE162">
        <v>1</v>
      </c>
      <c r="AF162" s="1">
        <v>43084.401388888888</v>
      </c>
      <c r="AG162" t="s">
        <v>518</v>
      </c>
      <c r="AH162">
        <v>0</v>
      </c>
      <c r="AI162">
        <v>0</v>
      </c>
      <c r="AJ162" t="s">
        <v>518</v>
      </c>
      <c r="AK162" t="s">
        <v>518</v>
      </c>
      <c r="AL162" t="s">
        <v>518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1412337</v>
      </c>
    </row>
    <row r="163" spans="1:46" x14ac:dyDescent="0.25">
      <c r="A163">
        <v>226366</v>
      </c>
      <c r="B163" t="s">
        <v>692</v>
      </c>
      <c r="C163">
        <v>0</v>
      </c>
      <c r="D163">
        <v>1000</v>
      </c>
      <c r="E163">
        <v>1366838</v>
      </c>
      <c r="F163">
        <v>1411020</v>
      </c>
      <c r="G163">
        <v>0</v>
      </c>
      <c r="H163">
        <v>1003</v>
      </c>
      <c r="I163">
        <v>1047</v>
      </c>
      <c r="J163">
        <v>1054</v>
      </c>
      <c r="K163">
        <v>30</v>
      </c>
      <c r="L163" t="s">
        <v>21</v>
      </c>
      <c r="M163" t="s">
        <v>518</v>
      </c>
      <c r="N163" t="s">
        <v>17</v>
      </c>
      <c r="O163">
        <v>107268</v>
      </c>
      <c r="P163" s="1">
        <v>43084.401388888888</v>
      </c>
      <c r="Q163">
        <v>0</v>
      </c>
      <c r="R163" s="1">
        <v>43045.479861111111</v>
      </c>
      <c r="S163" t="s">
        <v>518</v>
      </c>
      <c r="T163">
        <v>0</v>
      </c>
      <c r="U163">
        <v>3000</v>
      </c>
      <c r="V163">
        <v>0</v>
      </c>
      <c r="W163">
        <v>0</v>
      </c>
      <c r="X163" s="1">
        <v>43084.401388888888</v>
      </c>
      <c r="Y163">
        <v>0</v>
      </c>
      <c r="Z163" t="s">
        <v>518</v>
      </c>
      <c r="AA163">
        <v>1</v>
      </c>
      <c r="AB163" s="1">
        <v>43084.401388888888</v>
      </c>
      <c r="AC163">
        <v>0</v>
      </c>
      <c r="AD163" t="s">
        <v>518</v>
      </c>
      <c r="AE163">
        <v>1</v>
      </c>
      <c r="AF163" s="1">
        <v>43084.401388888888</v>
      </c>
      <c r="AG163" t="s">
        <v>518</v>
      </c>
      <c r="AH163">
        <v>0</v>
      </c>
      <c r="AI163">
        <v>0</v>
      </c>
      <c r="AJ163" t="s">
        <v>518</v>
      </c>
      <c r="AK163" t="s">
        <v>518</v>
      </c>
      <c r="AL163" t="s">
        <v>518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1412337</v>
      </c>
    </row>
    <row r="164" spans="1:46" x14ac:dyDescent="0.25">
      <c r="A164">
        <v>226367</v>
      </c>
      <c r="B164" t="s">
        <v>693</v>
      </c>
      <c r="C164">
        <v>0</v>
      </c>
      <c r="D164">
        <v>1000</v>
      </c>
      <c r="E164">
        <v>1366860</v>
      </c>
      <c r="F164">
        <v>1411020</v>
      </c>
      <c r="G164">
        <v>0</v>
      </c>
      <c r="H164">
        <v>1003</v>
      </c>
      <c r="I164">
        <v>1047</v>
      </c>
      <c r="J164">
        <v>1054</v>
      </c>
      <c r="K164">
        <v>30</v>
      </c>
      <c r="L164" t="s">
        <v>21</v>
      </c>
      <c r="M164" t="s">
        <v>518</v>
      </c>
      <c r="N164" t="s">
        <v>17</v>
      </c>
      <c r="O164">
        <v>107272</v>
      </c>
      <c r="P164" s="1">
        <v>43084.401388888888</v>
      </c>
      <c r="Q164">
        <v>0</v>
      </c>
      <c r="R164" s="1">
        <v>43045.495833333334</v>
      </c>
      <c r="S164" t="s">
        <v>518</v>
      </c>
      <c r="T164">
        <v>0</v>
      </c>
      <c r="U164">
        <v>3000</v>
      </c>
      <c r="V164">
        <v>0</v>
      </c>
      <c r="W164">
        <v>0</v>
      </c>
      <c r="X164" s="1">
        <v>43084.401388888888</v>
      </c>
      <c r="Y164">
        <v>0</v>
      </c>
      <c r="Z164" t="s">
        <v>518</v>
      </c>
      <c r="AA164">
        <v>1</v>
      </c>
      <c r="AB164" s="1">
        <v>43084.401388888888</v>
      </c>
      <c r="AC164">
        <v>0</v>
      </c>
      <c r="AD164" t="s">
        <v>518</v>
      </c>
      <c r="AE164">
        <v>1</v>
      </c>
      <c r="AF164" s="1">
        <v>43084.401388888888</v>
      </c>
      <c r="AG164" t="s">
        <v>518</v>
      </c>
      <c r="AH164">
        <v>0</v>
      </c>
      <c r="AI164">
        <v>0</v>
      </c>
      <c r="AJ164" t="s">
        <v>518</v>
      </c>
      <c r="AK164" t="s">
        <v>518</v>
      </c>
      <c r="AL164" t="s">
        <v>518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1412337</v>
      </c>
    </row>
    <row r="165" spans="1:46" x14ac:dyDescent="0.25">
      <c r="A165">
        <v>226368</v>
      </c>
      <c r="B165" t="s">
        <v>694</v>
      </c>
      <c r="C165">
        <v>0</v>
      </c>
      <c r="D165">
        <v>1000</v>
      </c>
      <c r="E165">
        <v>1366992</v>
      </c>
      <c r="F165">
        <v>1411020</v>
      </c>
      <c r="G165">
        <v>0</v>
      </c>
      <c r="H165">
        <v>1003</v>
      </c>
      <c r="I165">
        <v>1047</v>
      </c>
      <c r="J165">
        <v>1054</v>
      </c>
      <c r="K165">
        <v>30</v>
      </c>
      <c r="L165" t="s">
        <v>21</v>
      </c>
      <c r="M165" t="s">
        <v>518</v>
      </c>
      <c r="N165" t="s">
        <v>17</v>
      </c>
      <c r="O165">
        <v>107278</v>
      </c>
      <c r="P165" s="1">
        <v>43084.401388888888</v>
      </c>
      <c r="Q165">
        <v>0</v>
      </c>
      <c r="R165" s="1">
        <v>43045.581250000003</v>
      </c>
      <c r="S165" t="s">
        <v>518</v>
      </c>
      <c r="T165">
        <v>0</v>
      </c>
      <c r="U165">
        <v>3000</v>
      </c>
      <c r="V165">
        <v>0</v>
      </c>
      <c r="W165">
        <v>0</v>
      </c>
      <c r="X165" s="1">
        <v>43084.401388888888</v>
      </c>
      <c r="Y165">
        <v>0</v>
      </c>
      <c r="Z165" t="s">
        <v>518</v>
      </c>
      <c r="AA165">
        <v>1</v>
      </c>
      <c r="AB165" s="1">
        <v>43084.401388888888</v>
      </c>
      <c r="AC165">
        <v>0</v>
      </c>
      <c r="AD165" t="s">
        <v>518</v>
      </c>
      <c r="AE165">
        <v>1</v>
      </c>
      <c r="AF165" s="1">
        <v>43084.401388888888</v>
      </c>
      <c r="AG165" t="s">
        <v>518</v>
      </c>
      <c r="AH165">
        <v>0</v>
      </c>
      <c r="AI165">
        <v>0</v>
      </c>
      <c r="AJ165" t="s">
        <v>518</v>
      </c>
      <c r="AK165" t="s">
        <v>518</v>
      </c>
      <c r="AL165" t="s">
        <v>518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1412337</v>
      </c>
    </row>
    <row r="166" spans="1:46" x14ac:dyDescent="0.25">
      <c r="A166">
        <v>226369</v>
      </c>
      <c r="B166" t="s">
        <v>695</v>
      </c>
      <c r="C166">
        <v>0</v>
      </c>
      <c r="D166">
        <v>1000</v>
      </c>
      <c r="E166">
        <v>1367087</v>
      </c>
      <c r="F166">
        <v>1411020</v>
      </c>
      <c r="G166">
        <v>0</v>
      </c>
      <c r="H166">
        <v>1003</v>
      </c>
      <c r="I166">
        <v>1047</v>
      </c>
      <c r="J166">
        <v>1054</v>
      </c>
      <c r="K166">
        <v>30</v>
      </c>
      <c r="L166" t="s">
        <v>21</v>
      </c>
      <c r="M166" t="s">
        <v>518</v>
      </c>
      <c r="N166" t="s">
        <v>17</v>
      </c>
      <c r="O166">
        <v>107311</v>
      </c>
      <c r="P166" s="1">
        <v>43084.401388888888</v>
      </c>
      <c r="Q166">
        <v>0</v>
      </c>
      <c r="R166" s="1">
        <v>43045.617361111108</v>
      </c>
      <c r="S166" t="s">
        <v>518</v>
      </c>
      <c r="T166">
        <v>0</v>
      </c>
      <c r="U166">
        <v>3000</v>
      </c>
      <c r="V166">
        <v>0</v>
      </c>
      <c r="W166">
        <v>0</v>
      </c>
      <c r="X166" s="1">
        <v>43084.401388888888</v>
      </c>
      <c r="Y166">
        <v>0</v>
      </c>
      <c r="Z166" t="s">
        <v>518</v>
      </c>
      <c r="AA166">
        <v>1</v>
      </c>
      <c r="AB166" s="1">
        <v>43084.401388888888</v>
      </c>
      <c r="AC166">
        <v>0</v>
      </c>
      <c r="AD166" t="s">
        <v>518</v>
      </c>
      <c r="AE166">
        <v>1</v>
      </c>
      <c r="AF166" s="1">
        <v>43084.401388888888</v>
      </c>
      <c r="AG166" t="s">
        <v>518</v>
      </c>
      <c r="AH166">
        <v>0</v>
      </c>
      <c r="AI166">
        <v>0</v>
      </c>
      <c r="AJ166" t="s">
        <v>518</v>
      </c>
      <c r="AK166" t="s">
        <v>518</v>
      </c>
      <c r="AL166" t="s">
        <v>518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1412337</v>
      </c>
    </row>
    <row r="167" spans="1:46" x14ac:dyDescent="0.25">
      <c r="A167">
        <v>226370</v>
      </c>
      <c r="B167" t="s">
        <v>696</v>
      </c>
      <c r="C167">
        <v>0</v>
      </c>
      <c r="D167">
        <v>1000</v>
      </c>
      <c r="E167">
        <v>1367258</v>
      </c>
      <c r="F167">
        <v>1411020</v>
      </c>
      <c r="G167">
        <v>0</v>
      </c>
      <c r="H167">
        <v>1003</v>
      </c>
      <c r="I167">
        <v>1047</v>
      </c>
      <c r="J167">
        <v>1054</v>
      </c>
      <c r="K167">
        <v>30</v>
      </c>
      <c r="L167" t="s">
        <v>21</v>
      </c>
      <c r="M167" t="s">
        <v>518</v>
      </c>
      <c r="N167" t="s">
        <v>17</v>
      </c>
      <c r="O167">
        <v>107339</v>
      </c>
      <c r="P167" s="1">
        <v>43084.401388888888</v>
      </c>
      <c r="Q167">
        <v>0</v>
      </c>
      <c r="R167" s="1">
        <v>43045.635416666664</v>
      </c>
      <c r="S167" t="s">
        <v>518</v>
      </c>
      <c r="T167">
        <v>0</v>
      </c>
      <c r="U167">
        <v>3000</v>
      </c>
      <c r="V167">
        <v>0</v>
      </c>
      <c r="W167">
        <v>0</v>
      </c>
      <c r="X167" s="1">
        <v>43084.401388888888</v>
      </c>
      <c r="Y167">
        <v>0</v>
      </c>
      <c r="Z167" t="s">
        <v>518</v>
      </c>
      <c r="AA167">
        <v>1</v>
      </c>
      <c r="AB167" s="1">
        <v>43084.401388888888</v>
      </c>
      <c r="AC167">
        <v>0</v>
      </c>
      <c r="AD167" t="s">
        <v>518</v>
      </c>
      <c r="AE167">
        <v>1</v>
      </c>
      <c r="AF167" s="1">
        <v>43084.401388888888</v>
      </c>
      <c r="AG167" t="s">
        <v>518</v>
      </c>
      <c r="AH167">
        <v>0</v>
      </c>
      <c r="AI167">
        <v>0</v>
      </c>
      <c r="AJ167" t="s">
        <v>518</v>
      </c>
      <c r="AK167" t="s">
        <v>518</v>
      </c>
      <c r="AL167" t="s">
        <v>518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1412337</v>
      </c>
    </row>
    <row r="168" spans="1:46" x14ac:dyDescent="0.25">
      <c r="A168">
        <v>226371</v>
      </c>
      <c r="B168" t="s">
        <v>697</v>
      </c>
      <c r="C168">
        <v>0</v>
      </c>
      <c r="D168">
        <v>1000</v>
      </c>
      <c r="E168">
        <v>1367271</v>
      </c>
      <c r="F168">
        <v>1411020</v>
      </c>
      <c r="G168">
        <v>0</v>
      </c>
      <c r="H168">
        <v>1003</v>
      </c>
      <c r="I168">
        <v>1047</v>
      </c>
      <c r="J168">
        <v>1054</v>
      </c>
      <c r="K168">
        <v>30</v>
      </c>
      <c r="L168" t="s">
        <v>21</v>
      </c>
      <c r="M168" t="s">
        <v>518</v>
      </c>
      <c r="N168" t="s">
        <v>17</v>
      </c>
      <c r="O168">
        <v>107341</v>
      </c>
      <c r="P168" s="1">
        <v>43084.401388888888</v>
      </c>
      <c r="Q168">
        <v>0</v>
      </c>
      <c r="R168" s="1">
        <v>43045.640972222223</v>
      </c>
      <c r="S168" t="s">
        <v>518</v>
      </c>
      <c r="T168">
        <v>0</v>
      </c>
      <c r="U168">
        <v>3000</v>
      </c>
      <c r="V168">
        <v>0</v>
      </c>
      <c r="W168">
        <v>0</v>
      </c>
      <c r="X168" s="1">
        <v>43084.401388888888</v>
      </c>
      <c r="Y168">
        <v>0</v>
      </c>
      <c r="Z168" t="s">
        <v>518</v>
      </c>
      <c r="AA168">
        <v>1</v>
      </c>
      <c r="AB168" s="1">
        <v>43084.401388888888</v>
      </c>
      <c r="AC168">
        <v>0</v>
      </c>
      <c r="AD168" t="s">
        <v>518</v>
      </c>
      <c r="AE168">
        <v>1</v>
      </c>
      <c r="AF168" s="1">
        <v>43084.401388888888</v>
      </c>
      <c r="AG168" t="s">
        <v>518</v>
      </c>
      <c r="AH168">
        <v>0</v>
      </c>
      <c r="AI168">
        <v>0</v>
      </c>
      <c r="AJ168" t="s">
        <v>518</v>
      </c>
      <c r="AK168" t="s">
        <v>518</v>
      </c>
      <c r="AL168" t="s">
        <v>518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1412337</v>
      </c>
    </row>
    <row r="169" spans="1:46" x14ac:dyDescent="0.25">
      <c r="A169">
        <v>226372</v>
      </c>
      <c r="B169" t="s">
        <v>698</v>
      </c>
      <c r="C169">
        <v>0</v>
      </c>
      <c r="D169">
        <v>1000</v>
      </c>
      <c r="E169">
        <v>1367335</v>
      </c>
      <c r="F169">
        <v>1411020</v>
      </c>
      <c r="G169">
        <v>0</v>
      </c>
      <c r="H169">
        <v>1003</v>
      </c>
      <c r="I169">
        <v>1047</v>
      </c>
      <c r="J169">
        <v>1054</v>
      </c>
      <c r="K169">
        <v>30</v>
      </c>
      <c r="L169" t="s">
        <v>21</v>
      </c>
      <c r="M169" t="s">
        <v>518</v>
      </c>
      <c r="N169" t="s">
        <v>17</v>
      </c>
      <c r="O169">
        <v>107348</v>
      </c>
      <c r="P169" s="1">
        <v>43084.401388888888</v>
      </c>
      <c r="Q169">
        <v>0</v>
      </c>
      <c r="R169" s="1">
        <v>43045.664583333331</v>
      </c>
      <c r="S169" t="s">
        <v>518</v>
      </c>
      <c r="T169">
        <v>0</v>
      </c>
      <c r="U169">
        <v>3000</v>
      </c>
      <c r="V169">
        <v>0</v>
      </c>
      <c r="W169">
        <v>0</v>
      </c>
      <c r="X169" s="1">
        <v>43084.401388888888</v>
      </c>
      <c r="Y169">
        <v>0</v>
      </c>
      <c r="Z169" t="s">
        <v>518</v>
      </c>
      <c r="AA169">
        <v>1</v>
      </c>
      <c r="AB169" s="1">
        <v>43084.401388888888</v>
      </c>
      <c r="AC169">
        <v>0</v>
      </c>
      <c r="AD169" t="s">
        <v>518</v>
      </c>
      <c r="AE169">
        <v>1</v>
      </c>
      <c r="AF169" s="1">
        <v>43084.401388888888</v>
      </c>
      <c r="AG169" t="s">
        <v>518</v>
      </c>
      <c r="AH169">
        <v>0</v>
      </c>
      <c r="AI169">
        <v>0</v>
      </c>
      <c r="AJ169" t="s">
        <v>518</v>
      </c>
      <c r="AK169" t="s">
        <v>518</v>
      </c>
      <c r="AL169" t="s">
        <v>518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1412337</v>
      </c>
    </row>
    <row r="170" spans="1:46" x14ac:dyDescent="0.25">
      <c r="A170">
        <v>226373</v>
      </c>
      <c r="B170" t="s">
        <v>699</v>
      </c>
      <c r="C170">
        <v>0</v>
      </c>
      <c r="D170">
        <v>1000</v>
      </c>
      <c r="E170">
        <v>1367392</v>
      </c>
      <c r="F170">
        <v>1411020</v>
      </c>
      <c r="G170">
        <v>0</v>
      </c>
      <c r="H170">
        <v>1003</v>
      </c>
      <c r="I170">
        <v>1047</v>
      </c>
      <c r="J170">
        <v>1054</v>
      </c>
      <c r="K170">
        <v>30</v>
      </c>
      <c r="L170" t="s">
        <v>21</v>
      </c>
      <c r="M170" t="s">
        <v>518</v>
      </c>
      <c r="N170" t="s">
        <v>17</v>
      </c>
      <c r="O170">
        <v>107354</v>
      </c>
      <c r="P170" s="1">
        <v>43084.401388888888</v>
      </c>
      <c r="Q170">
        <v>0</v>
      </c>
      <c r="R170" s="1">
        <v>43045.699305555558</v>
      </c>
      <c r="S170" t="s">
        <v>518</v>
      </c>
      <c r="T170">
        <v>0</v>
      </c>
      <c r="U170">
        <v>3000</v>
      </c>
      <c r="V170">
        <v>0</v>
      </c>
      <c r="W170">
        <v>0</v>
      </c>
      <c r="X170" s="1">
        <v>43084.401388888888</v>
      </c>
      <c r="Y170">
        <v>0</v>
      </c>
      <c r="Z170" t="s">
        <v>518</v>
      </c>
      <c r="AA170">
        <v>1</v>
      </c>
      <c r="AB170" s="1">
        <v>43084.401388888888</v>
      </c>
      <c r="AC170">
        <v>0</v>
      </c>
      <c r="AD170" t="s">
        <v>518</v>
      </c>
      <c r="AE170">
        <v>1</v>
      </c>
      <c r="AF170" s="1">
        <v>43084.401388888888</v>
      </c>
      <c r="AG170" t="s">
        <v>518</v>
      </c>
      <c r="AH170">
        <v>0</v>
      </c>
      <c r="AI170">
        <v>0</v>
      </c>
      <c r="AJ170" t="s">
        <v>518</v>
      </c>
      <c r="AK170" t="s">
        <v>518</v>
      </c>
      <c r="AL170" t="s">
        <v>518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1412337</v>
      </c>
    </row>
    <row r="171" spans="1:46" x14ac:dyDescent="0.25">
      <c r="A171">
        <v>226374</v>
      </c>
      <c r="B171" t="s">
        <v>700</v>
      </c>
      <c r="C171">
        <v>0</v>
      </c>
      <c r="D171">
        <v>1000</v>
      </c>
      <c r="E171">
        <v>1367493</v>
      </c>
      <c r="F171">
        <v>1411020</v>
      </c>
      <c r="G171">
        <v>0</v>
      </c>
      <c r="H171">
        <v>1003</v>
      </c>
      <c r="I171">
        <v>1047</v>
      </c>
      <c r="J171">
        <v>1054</v>
      </c>
      <c r="K171">
        <v>30</v>
      </c>
      <c r="L171" t="s">
        <v>21</v>
      </c>
      <c r="M171" t="s">
        <v>518</v>
      </c>
      <c r="N171" t="s">
        <v>17</v>
      </c>
      <c r="O171">
        <v>107374</v>
      </c>
      <c r="P171" s="1">
        <v>43084.401388888888</v>
      </c>
      <c r="Q171">
        <v>0</v>
      </c>
      <c r="R171" s="1">
        <v>43045.734722222223</v>
      </c>
      <c r="S171" t="s">
        <v>518</v>
      </c>
      <c r="T171">
        <v>0</v>
      </c>
      <c r="U171">
        <v>9600</v>
      </c>
      <c r="V171">
        <v>0</v>
      </c>
      <c r="W171">
        <v>0</v>
      </c>
      <c r="X171" s="1">
        <v>43084.401388888888</v>
      </c>
      <c r="Y171">
        <v>0</v>
      </c>
      <c r="Z171" t="s">
        <v>518</v>
      </c>
      <c r="AA171">
        <v>1</v>
      </c>
      <c r="AB171" s="1">
        <v>43084.401388888888</v>
      </c>
      <c r="AC171">
        <v>0</v>
      </c>
      <c r="AD171" t="s">
        <v>518</v>
      </c>
      <c r="AE171">
        <v>1</v>
      </c>
      <c r="AF171" s="1">
        <v>43084.401388888888</v>
      </c>
      <c r="AG171" t="s">
        <v>518</v>
      </c>
      <c r="AH171">
        <v>0</v>
      </c>
      <c r="AI171">
        <v>0</v>
      </c>
      <c r="AJ171" t="s">
        <v>518</v>
      </c>
      <c r="AK171" t="s">
        <v>518</v>
      </c>
      <c r="AL171" t="s">
        <v>518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1412337</v>
      </c>
    </row>
    <row r="172" spans="1:46" x14ac:dyDescent="0.25">
      <c r="A172">
        <v>226375</v>
      </c>
      <c r="B172" t="s">
        <v>701</v>
      </c>
      <c r="C172">
        <v>0</v>
      </c>
      <c r="D172">
        <v>1000</v>
      </c>
      <c r="E172">
        <v>1367966</v>
      </c>
      <c r="F172">
        <v>1411020</v>
      </c>
      <c r="G172">
        <v>0</v>
      </c>
      <c r="H172">
        <v>1003</v>
      </c>
      <c r="I172">
        <v>1047</v>
      </c>
      <c r="J172">
        <v>1054</v>
      </c>
      <c r="K172">
        <v>30</v>
      </c>
      <c r="L172" t="s">
        <v>21</v>
      </c>
      <c r="M172" t="s">
        <v>518</v>
      </c>
      <c r="N172" t="s">
        <v>17</v>
      </c>
      <c r="O172">
        <v>107380</v>
      </c>
      <c r="P172" s="1">
        <v>43084.401388888888</v>
      </c>
      <c r="Q172">
        <v>0</v>
      </c>
      <c r="R172" s="1">
        <v>43046.425000000003</v>
      </c>
      <c r="S172" t="s">
        <v>518</v>
      </c>
      <c r="T172">
        <v>0</v>
      </c>
      <c r="U172">
        <v>10700</v>
      </c>
      <c r="V172">
        <v>0</v>
      </c>
      <c r="W172">
        <v>0</v>
      </c>
      <c r="X172" s="1">
        <v>43084.401388888888</v>
      </c>
      <c r="Y172">
        <v>0</v>
      </c>
      <c r="Z172" t="s">
        <v>518</v>
      </c>
      <c r="AA172">
        <v>1</v>
      </c>
      <c r="AB172" s="1">
        <v>43084.401388888888</v>
      </c>
      <c r="AC172">
        <v>0</v>
      </c>
      <c r="AD172" t="s">
        <v>518</v>
      </c>
      <c r="AE172">
        <v>1</v>
      </c>
      <c r="AF172" s="1">
        <v>43084.401388888888</v>
      </c>
      <c r="AG172" t="s">
        <v>518</v>
      </c>
      <c r="AH172">
        <v>0</v>
      </c>
      <c r="AI172">
        <v>0</v>
      </c>
      <c r="AJ172" t="s">
        <v>518</v>
      </c>
      <c r="AK172" t="s">
        <v>518</v>
      </c>
      <c r="AL172" t="s">
        <v>518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1412337</v>
      </c>
    </row>
    <row r="173" spans="1:46" x14ac:dyDescent="0.25">
      <c r="A173">
        <v>226376</v>
      </c>
      <c r="B173" t="s">
        <v>702</v>
      </c>
      <c r="C173">
        <v>0</v>
      </c>
      <c r="D173">
        <v>1000</v>
      </c>
      <c r="E173">
        <v>1365508</v>
      </c>
      <c r="F173">
        <v>1411020</v>
      </c>
      <c r="G173">
        <v>0</v>
      </c>
      <c r="H173">
        <v>1003</v>
      </c>
      <c r="I173">
        <v>0</v>
      </c>
      <c r="J173">
        <v>1054</v>
      </c>
      <c r="K173">
        <v>30</v>
      </c>
      <c r="L173" t="s">
        <v>20</v>
      </c>
      <c r="M173" t="s">
        <v>17</v>
      </c>
      <c r="N173" t="s">
        <v>17</v>
      </c>
      <c r="O173">
        <v>107229</v>
      </c>
      <c r="P173" s="1">
        <v>43084.406944444447</v>
      </c>
      <c r="Q173">
        <v>0</v>
      </c>
      <c r="R173" s="1">
        <v>43044.445833333331</v>
      </c>
      <c r="S173" t="s">
        <v>518</v>
      </c>
      <c r="T173">
        <v>0</v>
      </c>
      <c r="U173">
        <v>6400</v>
      </c>
      <c r="V173">
        <v>0</v>
      </c>
      <c r="W173">
        <v>0</v>
      </c>
      <c r="X173" s="1">
        <v>43084.406944444447</v>
      </c>
      <c r="Y173">
        <v>0</v>
      </c>
      <c r="Z173" t="s">
        <v>518</v>
      </c>
      <c r="AA173">
        <v>1</v>
      </c>
      <c r="AB173" s="1">
        <v>43084.406944444447</v>
      </c>
      <c r="AC173">
        <v>0</v>
      </c>
      <c r="AD173" t="s">
        <v>518</v>
      </c>
      <c r="AE173">
        <v>1</v>
      </c>
      <c r="AF173" s="1">
        <v>43084.406944444447</v>
      </c>
      <c r="AG173">
        <v>0</v>
      </c>
      <c r="AH173">
        <v>0</v>
      </c>
      <c r="AI173">
        <v>6400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1412338</v>
      </c>
    </row>
    <row r="174" spans="1:46" x14ac:dyDescent="0.25">
      <c r="A174">
        <v>226377</v>
      </c>
      <c r="B174" t="s">
        <v>703</v>
      </c>
      <c r="C174">
        <v>0</v>
      </c>
      <c r="D174">
        <v>1000</v>
      </c>
      <c r="E174">
        <v>1365532</v>
      </c>
      <c r="F174">
        <v>1411020</v>
      </c>
      <c r="G174">
        <v>0</v>
      </c>
      <c r="H174">
        <v>1003</v>
      </c>
      <c r="I174">
        <v>0</v>
      </c>
      <c r="J174">
        <v>1054</v>
      </c>
      <c r="K174">
        <v>30</v>
      </c>
      <c r="L174" t="s">
        <v>20</v>
      </c>
      <c r="M174" t="s">
        <v>17</v>
      </c>
      <c r="N174" t="s">
        <v>17</v>
      </c>
      <c r="O174">
        <v>107235</v>
      </c>
      <c r="P174" s="1">
        <v>43084.406944444447</v>
      </c>
      <c r="Q174">
        <v>0</v>
      </c>
      <c r="R174" s="1">
        <v>43044.458333333336</v>
      </c>
      <c r="S174" t="s">
        <v>518</v>
      </c>
      <c r="T174">
        <v>0</v>
      </c>
      <c r="U174">
        <v>6400</v>
      </c>
      <c r="V174">
        <v>0</v>
      </c>
      <c r="W174">
        <v>0</v>
      </c>
      <c r="X174" s="1">
        <v>43084.406944444447</v>
      </c>
      <c r="Y174">
        <v>0</v>
      </c>
      <c r="Z174" t="s">
        <v>518</v>
      </c>
      <c r="AA174">
        <v>1</v>
      </c>
      <c r="AB174" s="1">
        <v>43084.406944444447</v>
      </c>
      <c r="AC174">
        <v>0</v>
      </c>
      <c r="AD174" t="s">
        <v>518</v>
      </c>
      <c r="AE174">
        <v>1</v>
      </c>
      <c r="AF174" s="1">
        <v>43084.406944444447</v>
      </c>
      <c r="AG174">
        <v>0</v>
      </c>
      <c r="AH174">
        <v>0</v>
      </c>
      <c r="AI174">
        <v>6400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1412338</v>
      </c>
    </row>
    <row r="175" spans="1:46" x14ac:dyDescent="0.25">
      <c r="A175">
        <v>226378</v>
      </c>
      <c r="B175" t="s">
        <v>704</v>
      </c>
      <c r="C175">
        <v>0</v>
      </c>
      <c r="D175">
        <v>1000</v>
      </c>
      <c r="E175">
        <v>1365545</v>
      </c>
      <c r="F175">
        <v>1411020</v>
      </c>
      <c r="G175">
        <v>0</v>
      </c>
      <c r="H175">
        <v>1003</v>
      </c>
      <c r="I175">
        <v>0</v>
      </c>
      <c r="J175">
        <v>1054</v>
      </c>
      <c r="K175">
        <v>30</v>
      </c>
      <c r="L175" t="s">
        <v>20</v>
      </c>
      <c r="M175" t="s">
        <v>17</v>
      </c>
      <c r="N175" t="s">
        <v>17</v>
      </c>
      <c r="O175">
        <v>107237</v>
      </c>
      <c r="P175" s="1">
        <v>43084.406944444447</v>
      </c>
      <c r="Q175">
        <v>0</v>
      </c>
      <c r="R175" s="1">
        <v>43044.465277777781</v>
      </c>
      <c r="S175" t="s">
        <v>518</v>
      </c>
      <c r="T175">
        <v>0</v>
      </c>
      <c r="U175">
        <v>6400</v>
      </c>
      <c r="V175">
        <v>0</v>
      </c>
      <c r="W175">
        <v>0</v>
      </c>
      <c r="X175" s="1">
        <v>43084.406944444447</v>
      </c>
      <c r="Y175">
        <v>0</v>
      </c>
      <c r="Z175" t="s">
        <v>518</v>
      </c>
      <c r="AA175">
        <v>1</v>
      </c>
      <c r="AB175" s="1">
        <v>43084.406944444447</v>
      </c>
      <c r="AC175">
        <v>0</v>
      </c>
      <c r="AD175" t="s">
        <v>518</v>
      </c>
      <c r="AE175">
        <v>1</v>
      </c>
      <c r="AF175" s="1">
        <v>43084.406944444447</v>
      </c>
      <c r="AG175">
        <v>0</v>
      </c>
      <c r="AH175">
        <v>0</v>
      </c>
      <c r="AI175">
        <v>6400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1412338</v>
      </c>
    </row>
    <row r="176" spans="1:46" x14ac:dyDescent="0.25">
      <c r="A176">
        <v>226379</v>
      </c>
      <c r="B176" t="s">
        <v>705</v>
      </c>
      <c r="C176">
        <v>0</v>
      </c>
      <c r="D176">
        <v>1000</v>
      </c>
      <c r="E176">
        <v>1365553</v>
      </c>
      <c r="F176">
        <v>1411020</v>
      </c>
      <c r="G176">
        <v>0</v>
      </c>
      <c r="H176">
        <v>1003</v>
      </c>
      <c r="I176">
        <v>0</v>
      </c>
      <c r="J176">
        <v>1054</v>
      </c>
      <c r="K176">
        <v>30</v>
      </c>
      <c r="L176" t="s">
        <v>20</v>
      </c>
      <c r="M176" t="s">
        <v>17</v>
      </c>
      <c r="N176" t="s">
        <v>17</v>
      </c>
      <c r="O176">
        <v>107239</v>
      </c>
      <c r="P176" s="1">
        <v>43084.406944444447</v>
      </c>
      <c r="Q176">
        <v>0</v>
      </c>
      <c r="R176" s="1">
        <v>43044.472222222219</v>
      </c>
      <c r="S176" t="s">
        <v>518</v>
      </c>
      <c r="T176">
        <v>0</v>
      </c>
      <c r="U176">
        <v>6400</v>
      </c>
      <c r="V176">
        <v>0</v>
      </c>
      <c r="W176">
        <v>0</v>
      </c>
      <c r="X176" s="1">
        <v>43084.406944444447</v>
      </c>
      <c r="Y176">
        <v>0</v>
      </c>
      <c r="Z176" t="s">
        <v>518</v>
      </c>
      <c r="AA176">
        <v>1</v>
      </c>
      <c r="AB176" s="1">
        <v>43084.406944444447</v>
      </c>
      <c r="AC176">
        <v>0</v>
      </c>
      <c r="AD176" t="s">
        <v>518</v>
      </c>
      <c r="AE176">
        <v>1</v>
      </c>
      <c r="AF176" s="1">
        <v>43084.406944444447</v>
      </c>
      <c r="AG176">
        <v>0</v>
      </c>
      <c r="AH176">
        <v>0</v>
      </c>
      <c r="AI176">
        <v>6400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1412338</v>
      </c>
    </row>
    <row r="177" spans="1:46" x14ac:dyDescent="0.25">
      <c r="A177">
        <v>226380</v>
      </c>
      <c r="B177" t="s">
        <v>706</v>
      </c>
      <c r="C177">
        <v>0</v>
      </c>
      <c r="D177">
        <v>1000</v>
      </c>
      <c r="E177">
        <v>1366837</v>
      </c>
      <c r="F177">
        <v>1411020</v>
      </c>
      <c r="G177">
        <v>0</v>
      </c>
      <c r="H177">
        <v>1003</v>
      </c>
      <c r="I177">
        <v>0</v>
      </c>
      <c r="J177">
        <v>1054</v>
      </c>
      <c r="K177">
        <v>30</v>
      </c>
      <c r="L177" t="s">
        <v>20</v>
      </c>
      <c r="M177" t="s">
        <v>17</v>
      </c>
      <c r="N177" t="s">
        <v>17</v>
      </c>
      <c r="O177">
        <v>107267</v>
      </c>
      <c r="P177" s="1">
        <v>43084.406944444447</v>
      </c>
      <c r="Q177">
        <v>0</v>
      </c>
      <c r="R177" s="1">
        <v>43045.479861111111</v>
      </c>
      <c r="S177" t="s">
        <v>518</v>
      </c>
      <c r="T177">
        <v>0</v>
      </c>
      <c r="U177">
        <v>500</v>
      </c>
      <c r="V177">
        <v>0</v>
      </c>
      <c r="W177">
        <v>0</v>
      </c>
      <c r="X177" s="1">
        <v>43084.406944444447</v>
      </c>
      <c r="Y177">
        <v>0</v>
      </c>
      <c r="Z177" t="s">
        <v>518</v>
      </c>
      <c r="AA177">
        <v>1</v>
      </c>
      <c r="AB177" s="1">
        <v>43084.406944444447</v>
      </c>
      <c r="AC177">
        <v>0</v>
      </c>
      <c r="AD177" t="s">
        <v>518</v>
      </c>
      <c r="AE177">
        <v>1</v>
      </c>
      <c r="AF177" s="1">
        <v>43084.406944444447</v>
      </c>
      <c r="AG177">
        <v>0</v>
      </c>
      <c r="AH177">
        <v>0</v>
      </c>
      <c r="AI177">
        <v>500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1412338</v>
      </c>
    </row>
    <row r="178" spans="1:46" x14ac:dyDescent="0.25">
      <c r="A178">
        <v>226381</v>
      </c>
      <c r="B178" t="s">
        <v>707</v>
      </c>
      <c r="C178">
        <v>0</v>
      </c>
      <c r="D178">
        <v>1000</v>
      </c>
      <c r="E178">
        <v>1366859</v>
      </c>
      <c r="F178">
        <v>1411020</v>
      </c>
      <c r="G178">
        <v>0</v>
      </c>
      <c r="H178">
        <v>1003</v>
      </c>
      <c r="I178">
        <v>0</v>
      </c>
      <c r="J178">
        <v>1054</v>
      </c>
      <c r="K178">
        <v>30</v>
      </c>
      <c r="L178" t="s">
        <v>20</v>
      </c>
      <c r="M178" t="s">
        <v>17</v>
      </c>
      <c r="N178" t="s">
        <v>17</v>
      </c>
      <c r="O178">
        <v>107271</v>
      </c>
      <c r="P178" s="1">
        <v>43084.406944444447</v>
      </c>
      <c r="Q178">
        <v>0</v>
      </c>
      <c r="R178" s="1">
        <v>43045.495833333334</v>
      </c>
      <c r="S178" t="s">
        <v>518</v>
      </c>
      <c r="T178">
        <v>0</v>
      </c>
      <c r="U178">
        <v>500</v>
      </c>
      <c r="V178">
        <v>0</v>
      </c>
      <c r="W178">
        <v>0</v>
      </c>
      <c r="X178" s="1">
        <v>43084.406944444447</v>
      </c>
      <c r="Y178">
        <v>0</v>
      </c>
      <c r="Z178" t="s">
        <v>518</v>
      </c>
      <c r="AA178">
        <v>1</v>
      </c>
      <c r="AB178" s="1">
        <v>43084.406944444447</v>
      </c>
      <c r="AC178">
        <v>0</v>
      </c>
      <c r="AD178" t="s">
        <v>518</v>
      </c>
      <c r="AE178">
        <v>1</v>
      </c>
      <c r="AF178" s="1">
        <v>43084.406944444447</v>
      </c>
      <c r="AG178">
        <v>0</v>
      </c>
      <c r="AH178">
        <v>0</v>
      </c>
      <c r="AI178">
        <v>500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1412338</v>
      </c>
    </row>
    <row r="179" spans="1:46" x14ac:dyDescent="0.25">
      <c r="A179">
        <v>226382</v>
      </c>
      <c r="B179" t="s">
        <v>708</v>
      </c>
      <c r="C179">
        <v>0</v>
      </c>
      <c r="D179">
        <v>1000</v>
      </c>
      <c r="E179">
        <v>1366991</v>
      </c>
      <c r="F179">
        <v>1411020</v>
      </c>
      <c r="G179">
        <v>0</v>
      </c>
      <c r="H179">
        <v>1003</v>
      </c>
      <c r="I179">
        <v>0</v>
      </c>
      <c r="J179">
        <v>1054</v>
      </c>
      <c r="K179">
        <v>30</v>
      </c>
      <c r="L179" t="s">
        <v>20</v>
      </c>
      <c r="M179" t="s">
        <v>17</v>
      </c>
      <c r="N179" t="s">
        <v>17</v>
      </c>
      <c r="O179">
        <v>107277</v>
      </c>
      <c r="P179" s="1">
        <v>43084.406944444447</v>
      </c>
      <c r="Q179">
        <v>0</v>
      </c>
      <c r="R179" s="1">
        <v>43045.581250000003</v>
      </c>
      <c r="S179" t="s">
        <v>518</v>
      </c>
      <c r="T179">
        <v>0</v>
      </c>
      <c r="U179">
        <v>500</v>
      </c>
      <c r="V179">
        <v>0</v>
      </c>
      <c r="W179">
        <v>0</v>
      </c>
      <c r="X179" s="1">
        <v>43084.406944444447</v>
      </c>
      <c r="Y179">
        <v>0</v>
      </c>
      <c r="Z179" t="s">
        <v>518</v>
      </c>
      <c r="AA179">
        <v>1</v>
      </c>
      <c r="AB179" s="1">
        <v>43084.406944444447</v>
      </c>
      <c r="AC179">
        <v>0</v>
      </c>
      <c r="AD179" t="s">
        <v>518</v>
      </c>
      <c r="AE179">
        <v>1</v>
      </c>
      <c r="AF179" s="1">
        <v>43084.406944444447</v>
      </c>
      <c r="AG179">
        <v>0</v>
      </c>
      <c r="AH179">
        <v>0</v>
      </c>
      <c r="AI179">
        <v>500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1412338</v>
      </c>
    </row>
    <row r="180" spans="1:46" x14ac:dyDescent="0.25">
      <c r="A180">
        <v>226383</v>
      </c>
      <c r="B180" t="s">
        <v>709</v>
      </c>
      <c r="C180">
        <v>0</v>
      </c>
      <c r="D180">
        <v>1000</v>
      </c>
      <c r="E180">
        <v>1367086</v>
      </c>
      <c r="F180">
        <v>1411020</v>
      </c>
      <c r="G180">
        <v>0</v>
      </c>
      <c r="H180">
        <v>1003</v>
      </c>
      <c r="I180">
        <v>0</v>
      </c>
      <c r="J180">
        <v>1054</v>
      </c>
      <c r="K180">
        <v>30</v>
      </c>
      <c r="L180" t="s">
        <v>20</v>
      </c>
      <c r="M180" t="s">
        <v>17</v>
      </c>
      <c r="N180" t="s">
        <v>17</v>
      </c>
      <c r="O180">
        <v>107310</v>
      </c>
      <c r="P180" s="1">
        <v>43084.406944444447</v>
      </c>
      <c r="Q180">
        <v>0</v>
      </c>
      <c r="R180" s="1">
        <v>43045.617361111108</v>
      </c>
      <c r="S180" t="s">
        <v>518</v>
      </c>
      <c r="T180">
        <v>0</v>
      </c>
      <c r="U180">
        <v>500</v>
      </c>
      <c r="V180">
        <v>0</v>
      </c>
      <c r="W180">
        <v>0</v>
      </c>
      <c r="X180" s="1">
        <v>43084.406944444447</v>
      </c>
      <c r="Y180">
        <v>0</v>
      </c>
      <c r="Z180" t="s">
        <v>518</v>
      </c>
      <c r="AA180">
        <v>1</v>
      </c>
      <c r="AB180" s="1">
        <v>43084.406944444447</v>
      </c>
      <c r="AC180">
        <v>0</v>
      </c>
      <c r="AD180" t="s">
        <v>518</v>
      </c>
      <c r="AE180">
        <v>1</v>
      </c>
      <c r="AF180" s="1">
        <v>43084.406944444447</v>
      </c>
      <c r="AG180">
        <v>0</v>
      </c>
      <c r="AH180">
        <v>0</v>
      </c>
      <c r="AI180">
        <v>500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1412338</v>
      </c>
    </row>
    <row r="181" spans="1:46" x14ac:dyDescent="0.25">
      <c r="A181">
        <v>226384</v>
      </c>
      <c r="B181" t="s">
        <v>710</v>
      </c>
      <c r="C181">
        <v>0</v>
      </c>
      <c r="D181">
        <v>1000</v>
      </c>
      <c r="E181">
        <v>1367257</v>
      </c>
      <c r="F181">
        <v>1411020</v>
      </c>
      <c r="G181">
        <v>0</v>
      </c>
      <c r="H181">
        <v>1003</v>
      </c>
      <c r="I181">
        <v>0</v>
      </c>
      <c r="J181">
        <v>1054</v>
      </c>
      <c r="K181">
        <v>30</v>
      </c>
      <c r="L181" t="s">
        <v>20</v>
      </c>
      <c r="M181" t="s">
        <v>17</v>
      </c>
      <c r="N181" t="s">
        <v>17</v>
      </c>
      <c r="O181">
        <v>107338</v>
      </c>
      <c r="P181" s="1">
        <v>43084.406944444447</v>
      </c>
      <c r="Q181">
        <v>0</v>
      </c>
      <c r="R181" s="1">
        <v>43045.635416666664</v>
      </c>
      <c r="S181" t="s">
        <v>518</v>
      </c>
      <c r="T181">
        <v>0</v>
      </c>
      <c r="U181">
        <v>500</v>
      </c>
      <c r="V181">
        <v>0</v>
      </c>
      <c r="W181">
        <v>0</v>
      </c>
      <c r="X181" s="1">
        <v>43084.406944444447</v>
      </c>
      <c r="Y181">
        <v>0</v>
      </c>
      <c r="Z181" t="s">
        <v>518</v>
      </c>
      <c r="AA181">
        <v>1</v>
      </c>
      <c r="AB181" s="1">
        <v>43084.406944444447</v>
      </c>
      <c r="AC181">
        <v>0</v>
      </c>
      <c r="AD181" t="s">
        <v>518</v>
      </c>
      <c r="AE181">
        <v>1</v>
      </c>
      <c r="AF181" s="1">
        <v>43084.406944444447</v>
      </c>
      <c r="AG181">
        <v>0</v>
      </c>
      <c r="AH181">
        <v>0</v>
      </c>
      <c r="AI181">
        <v>500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1412338</v>
      </c>
    </row>
    <row r="182" spans="1:46" x14ac:dyDescent="0.25">
      <c r="A182">
        <v>226385</v>
      </c>
      <c r="B182" t="s">
        <v>711</v>
      </c>
      <c r="C182">
        <v>0</v>
      </c>
      <c r="D182">
        <v>1000</v>
      </c>
      <c r="E182">
        <v>1367270</v>
      </c>
      <c r="F182">
        <v>1411020</v>
      </c>
      <c r="G182">
        <v>0</v>
      </c>
      <c r="H182">
        <v>1003</v>
      </c>
      <c r="I182">
        <v>0</v>
      </c>
      <c r="J182">
        <v>1054</v>
      </c>
      <c r="K182">
        <v>30</v>
      </c>
      <c r="L182" t="s">
        <v>20</v>
      </c>
      <c r="M182" t="s">
        <v>17</v>
      </c>
      <c r="N182" t="s">
        <v>17</v>
      </c>
      <c r="O182">
        <v>107340</v>
      </c>
      <c r="P182" s="1">
        <v>43084.406944444447</v>
      </c>
      <c r="Q182">
        <v>0</v>
      </c>
      <c r="R182" s="1">
        <v>43045.640972222223</v>
      </c>
      <c r="S182" t="s">
        <v>518</v>
      </c>
      <c r="T182">
        <v>0</v>
      </c>
      <c r="U182">
        <v>500</v>
      </c>
      <c r="V182">
        <v>0</v>
      </c>
      <c r="W182">
        <v>0</v>
      </c>
      <c r="X182" s="1">
        <v>43084.406944444447</v>
      </c>
      <c r="Y182">
        <v>0</v>
      </c>
      <c r="Z182" t="s">
        <v>518</v>
      </c>
      <c r="AA182">
        <v>1</v>
      </c>
      <c r="AB182" s="1">
        <v>43084.406944444447</v>
      </c>
      <c r="AC182">
        <v>0</v>
      </c>
      <c r="AD182" t="s">
        <v>518</v>
      </c>
      <c r="AE182">
        <v>1</v>
      </c>
      <c r="AF182" s="1">
        <v>43084.406944444447</v>
      </c>
      <c r="AG182">
        <v>0</v>
      </c>
      <c r="AH182">
        <v>0</v>
      </c>
      <c r="AI182">
        <v>500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1412338</v>
      </c>
    </row>
    <row r="183" spans="1:46" x14ac:dyDescent="0.25">
      <c r="A183">
        <v>226386</v>
      </c>
      <c r="B183" t="s">
        <v>712</v>
      </c>
      <c r="C183">
        <v>0</v>
      </c>
      <c r="D183">
        <v>1000</v>
      </c>
      <c r="E183">
        <v>1367334</v>
      </c>
      <c r="F183">
        <v>1411020</v>
      </c>
      <c r="G183">
        <v>0</v>
      </c>
      <c r="H183">
        <v>1003</v>
      </c>
      <c r="I183">
        <v>0</v>
      </c>
      <c r="J183">
        <v>1054</v>
      </c>
      <c r="K183">
        <v>30</v>
      </c>
      <c r="L183" t="s">
        <v>20</v>
      </c>
      <c r="M183" t="s">
        <v>17</v>
      </c>
      <c r="N183" t="s">
        <v>17</v>
      </c>
      <c r="O183">
        <v>107347</v>
      </c>
      <c r="P183" s="1">
        <v>43084.406944444447</v>
      </c>
      <c r="Q183">
        <v>0</v>
      </c>
      <c r="R183" s="1">
        <v>43045.664583333331</v>
      </c>
      <c r="S183" t="s">
        <v>518</v>
      </c>
      <c r="T183">
        <v>0</v>
      </c>
      <c r="U183">
        <v>500</v>
      </c>
      <c r="V183">
        <v>0</v>
      </c>
      <c r="W183">
        <v>0</v>
      </c>
      <c r="X183" s="1">
        <v>43084.406944444447</v>
      </c>
      <c r="Y183">
        <v>0</v>
      </c>
      <c r="Z183" t="s">
        <v>518</v>
      </c>
      <c r="AA183">
        <v>1</v>
      </c>
      <c r="AB183" s="1">
        <v>43084.406944444447</v>
      </c>
      <c r="AC183">
        <v>0</v>
      </c>
      <c r="AD183" t="s">
        <v>518</v>
      </c>
      <c r="AE183">
        <v>1</v>
      </c>
      <c r="AF183" s="1">
        <v>43084.406944444447</v>
      </c>
      <c r="AG183">
        <v>0</v>
      </c>
      <c r="AH183">
        <v>0</v>
      </c>
      <c r="AI183">
        <v>500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1412338</v>
      </c>
    </row>
    <row r="184" spans="1:46" x14ac:dyDescent="0.25">
      <c r="A184">
        <v>226387</v>
      </c>
      <c r="B184" t="s">
        <v>713</v>
      </c>
      <c r="C184">
        <v>0</v>
      </c>
      <c r="D184">
        <v>1000</v>
      </c>
      <c r="E184">
        <v>1367391</v>
      </c>
      <c r="F184">
        <v>1411020</v>
      </c>
      <c r="G184">
        <v>0</v>
      </c>
      <c r="H184">
        <v>1003</v>
      </c>
      <c r="I184">
        <v>0</v>
      </c>
      <c r="J184">
        <v>1054</v>
      </c>
      <c r="K184">
        <v>30</v>
      </c>
      <c r="L184" t="s">
        <v>20</v>
      </c>
      <c r="M184" t="s">
        <v>17</v>
      </c>
      <c r="N184" t="s">
        <v>17</v>
      </c>
      <c r="O184">
        <v>107353</v>
      </c>
      <c r="P184" s="1">
        <v>43084.406944444447</v>
      </c>
      <c r="Q184">
        <v>0</v>
      </c>
      <c r="R184" s="1">
        <v>43045.699305555558</v>
      </c>
      <c r="S184" t="s">
        <v>518</v>
      </c>
      <c r="T184">
        <v>0</v>
      </c>
      <c r="U184">
        <v>500</v>
      </c>
      <c r="V184">
        <v>0</v>
      </c>
      <c r="W184">
        <v>0</v>
      </c>
      <c r="X184" s="1">
        <v>43084.406944444447</v>
      </c>
      <c r="Y184">
        <v>0</v>
      </c>
      <c r="Z184" t="s">
        <v>518</v>
      </c>
      <c r="AA184">
        <v>1</v>
      </c>
      <c r="AB184" s="1">
        <v>43084.406944444447</v>
      </c>
      <c r="AC184">
        <v>0</v>
      </c>
      <c r="AD184" t="s">
        <v>518</v>
      </c>
      <c r="AE184">
        <v>1</v>
      </c>
      <c r="AF184" s="1">
        <v>43084.406944444447</v>
      </c>
      <c r="AG184">
        <v>0</v>
      </c>
      <c r="AH184">
        <v>0</v>
      </c>
      <c r="AI184">
        <v>500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1412338</v>
      </c>
    </row>
    <row r="185" spans="1:46" x14ac:dyDescent="0.25">
      <c r="A185">
        <v>226388</v>
      </c>
      <c r="B185" t="s">
        <v>714</v>
      </c>
      <c r="C185">
        <v>0</v>
      </c>
      <c r="D185">
        <v>1000</v>
      </c>
      <c r="E185">
        <v>1367492</v>
      </c>
      <c r="F185">
        <v>1411020</v>
      </c>
      <c r="G185">
        <v>0</v>
      </c>
      <c r="H185">
        <v>1003</v>
      </c>
      <c r="I185">
        <v>0</v>
      </c>
      <c r="J185">
        <v>1054</v>
      </c>
      <c r="K185">
        <v>30</v>
      </c>
      <c r="L185" t="s">
        <v>20</v>
      </c>
      <c r="M185" t="s">
        <v>17</v>
      </c>
      <c r="N185" t="s">
        <v>17</v>
      </c>
      <c r="O185">
        <v>107373</v>
      </c>
      <c r="P185" s="1">
        <v>43084.406944444447</v>
      </c>
      <c r="Q185">
        <v>0</v>
      </c>
      <c r="R185" s="1">
        <v>43045.734722222223</v>
      </c>
      <c r="S185" t="s">
        <v>518</v>
      </c>
      <c r="T185">
        <v>0</v>
      </c>
      <c r="U185">
        <v>6400</v>
      </c>
      <c r="V185">
        <v>0</v>
      </c>
      <c r="W185">
        <v>0</v>
      </c>
      <c r="X185" s="1">
        <v>43084.406944444447</v>
      </c>
      <c r="Y185">
        <v>0</v>
      </c>
      <c r="Z185" t="s">
        <v>518</v>
      </c>
      <c r="AA185">
        <v>1</v>
      </c>
      <c r="AB185" s="1">
        <v>43084.406944444447</v>
      </c>
      <c r="AC185">
        <v>0</v>
      </c>
      <c r="AD185" t="s">
        <v>518</v>
      </c>
      <c r="AE185">
        <v>1</v>
      </c>
      <c r="AF185" s="1">
        <v>43084.406944444447</v>
      </c>
      <c r="AG185">
        <v>0</v>
      </c>
      <c r="AH185">
        <v>0</v>
      </c>
      <c r="AI185">
        <v>6400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1412338</v>
      </c>
    </row>
    <row r="186" spans="1:46" x14ac:dyDescent="0.25">
      <c r="A186">
        <v>226389</v>
      </c>
      <c r="B186" t="s">
        <v>715</v>
      </c>
      <c r="C186">
        <v>0</v>
      </c>
      <c r="D186">
        <v>1000</v>
      </c>
      <c r="E186">
        <v>1367965</v>
      </c>
      <c r="F186">
        <v>1411020</v>
      </c>
      <c r="G186">
        <v>0</v>
      </c>
      <c r="H186">
        <v>1003</v>
      </c>
      <c r="I186">
        <v>0</v>
      </c>
      <c r="J186">
        <v>1054</v>
      </c>
      <c r="K186">
        <v>30</v>
      </c>
      <c r="L186" t="s">
        <v>20</v>
      </c>
      <c r="M186" t="s">
        <v>17</v>
      </c>
      <c r="N186" t="s">
        <v>17</v>
      </c>
      <c r="O186">
        <v>107379</v>
      </c>
      <c r="P186" s="1">
        <v>43084.406944444447</v>
      </c>
      <c r="Q186">
        <v>0</v>
      </c>
      <c r="R186" s="1">
        <v>43046.425000000003</v>
      </c>
      <c r="S186" t="s">
        <v>518</v>
      </c>
      <c r="T186">
        <v>0</v>
      </c>
      <c r="U186">
        <v>12600</v>
      </c>
      <c r="V186">
        <v>0</v>
      </c>
      <c r="W186">
        <v>0</v>
      </c>
      <c r="X186" s="1">
        <v>43084.406944444447</v>
      </c>
      <c r="Y186">
        <v>0</v>
      </c>
      <c r="Z186" t="s">
        <v>518</v>
      </c>
      <c r="AA186">
        <v>1</v>
      </c>
      <c r="AB186" s="1">
        <v>43084.406944444447</v>
      </c>
      <c r="AC186">
        <v>0</v>
      </c>
      <c r="AD186" t="s">
        <v>518</v>
      </c>
      <c r="AE186">
        <v>1</v>
      </c>
      <c r="AF186" s="1">
        <v>43084.406944444447</v>
      </c>
      <c r="AG186">
        <v>0</v>
      </c>
      <c r="AH186">
        <v>0</v>
      </c>
      <c r="AI186">
        <v>12600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1412338</v>
      </c>
    </row>
    <row r="187" spans="1:46" x14ac:dyDescent="0.25">
      <c r="A187">
        <v>226390</v>
      </c>
      <c r="B187" t="s">
        <v>716</v>
      </c>
      <c r="C187">
        <v>0</v>
      </c>
      <c r="D187">
        <v>1000</v>
      </c>
      <c r="E187">
        <v>1329387</v>
      </c>
      <c r="F187">
        <v>1411020</v>
      </c>
      <c r="G187">
        <v>0</v>
      </c>
      <c r="H187">
        <v>1003</v>
      </c>
      <c r="I187">
        <v>1047</v>
      </c>
      <c r="J187">
        <v>1054</v>
      </c>
      <c r="K187">
        <v>30</v>
      </c>
      <c r="L187" t="s">
        <v>21</v>
      </c>
      <c r="M187" t="s">
        <v>518</v>
      </c>
      <c r="N187" t="s">
        <v>17</v>
      </c>
      <c r="O187">
        <v>104523</v>
      </c>
      <c r="P187" s="1">
        <v>43084.42083333333</v>
      </c>
      <c r="Q187">
        <v>0</v>
      </c>
      <c r="R187" s="1">
        <v>43012.515277777777</v>
      </c>
      <c r="S187" t="s">
        <v>518</v>
      </c>
      <c r="T187">
        <v>0</v>
      </c>
      <c r="U187">
        <v>22400</v>
      </c>
      <c r="V187">
        <v>0</v>
      </c>
      <c r="W187">
        <v>0</v>
      </c>
      <c r="X187" s="1">
        <v>43084.42083333333</v>
      </c>
      <c r="Y187">
        <v>0</v>
      </c>
      <c r="Z187" t="s">
        <v>518</v>
      </c>
      <c r="AA187">
        <v>1</v>
      </c>
      <c r="AB187" s="1">
        <v>43084.42083333333</v>
      </c>
      <c r="AC187">
        <v>0</v>
      </c>
      <c r="AD187" t="s">
        <v>518</v>
      </c>
      <c r="AE187">
        <v>1</v>
      </c>
      <c r="AF187" s="1">
        <v>43084.42083333333</v>
      </c>
      <c r="AG187" t="s">
        <v>518</v>
      </c>
      <c r="AH187">
        <v>0</v>
      </c>
      <c r="AI187">
        <v>0</v>
      </c>
      <c r="AJ187" t="s">
        <v>518</v>
      </c>
      <c r="AK187" t="s">
        <v>518</v>
      </c>
      <c r="AL187" t="s">
        <v>518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1412348</v>
      </c>
    </row>
    <row r="188" spans="1:46" x14ac:dyDescent="0.25">
      <c r="A188">
        <v>226391</v>
      </c>
      <c r="B188" t="s">
        <v>717</v>
      </c>
      <c r="C188">
        <v>0</v>
      </c>
      <c r="D188">
        <v>1000</v>
      </c>
      <c r="E188">
        <v>1352034</v>
      </c>
      <c r="F188">
        <v>1411020</v>
      </c>
      <c r="G188">
        <v>0</v>
      </c>
      <c r="H188">
        <v>1003</v>
      </c>
      <c r="I188">
        <v>1047</v>
      </c>
      <c r="J188">
        <v>1054</v>
      </c>
      <c r="K188">
        <v>30</v>
      </c>
      <c r="L188" t="s">
        <v>21</v>
      </c>
      <c r="M188" t="s">
        <v>518</v>
      </c>
      <c r="N188" t="s">
        <v>17</v>
      </c>
      <c r="O188">
        <v>106086</v>
      </c>
      <c r="P188" s="1">
        <v>43084.42083333333</v>
      </c>
      <c r="Q188">
        <v>0</v>
      </c>
      <c r="R188" s="1">
        <v>43032.594444444447</v>
      </c>
      <c r="S188" t="s">
        <v>518</v>
      </c>
      <c r="T188">
        <v>0</v>
      </c>
      <c r="U188">
        <v>2250</v>
      </c>
      <c r="V188">
        <v>0</v>
      </c>
      <c r="W188">
        <v>0</v>
      </c>
      <c r="X188" s="1">
        <v>43084.42083333333</v>
      </c>
      <c r="Y188">
        <v>0</v>
      </c>
      <c r="Z188" t="s">
        <v>518</v>
      </c>
      <c r="AA188">
        <v>1</v>
      </c>
      <c r="AB188" s="1">
        <v>43084.42083333333</v>
      </c>
      <c r="AC188">
        <v>0</v>
      </c>
      <c r="AD188" t="s">
        <v>518</v>
      </c>
      <c r="AE188">
        <v>1</v>
      </c>
      <c r="AF188" s="1">
        <v>43084.42083333333</v>
      </c>
      <c r="AG188" t="s">
        <v>518</v>
      </c>
      <c r="AH188">
        <v>0</v>
      </c>
      <c r="AI188">
        <v>0</v>
      </c>
      <c r="AJ188" t="s">
        <v>518</v>
      </c>
      <c r="AK188" t="s">
        <v>518</v>
      </c>
      <c r="AL188" t="s">
        <v>518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1412348</v>
      </c>
    </row>
    <row r="189" spans="1:46" x14ac:dyDescent="0.25">
      <c r="A189">
        <v>226392</v>
      </c>
      <c r="B189" t="s">
        <v>718</v>
      </c>
      <c r="C189">
        <v>0</v>
      </c>
      <c r="D189">
        <v>1000</v>
      </c>
      <c r="E189">
        <v>1356497</v>
      </c>
      <c r="F189">
        <v>1411020</v>
      </c>
      <c r="G189">
        <v>0</v>
      </c>
      <c r="H189">
        <v>1003</v>
      </c>
      <c r="I189">
        <v>1011</v>
      </c>
      <c r="J189">
        <v>1013</v>
      </c>
      <c r="K189">
        <v>30</v>
      </c>
      <c r="L189" t="s">
        <v>21</v>
      </c>
      <c r="M189" t="s">
        <v>518</v>
      </c>
      <c r="N189" t="s">
        <v>17</v>
      </c>
      <c r="O189">
        <v>106407</v>
      </c>
      <c r="P189" s="1">
        <v>43084.42083333333</v>
      </c>
      <c r="Q189">
        <v>0</v>
      </c>
      <c r="R189" s="1">
        <v>43037.59375</v>
      </c>
      <c r="S189" t="s">
        <v>518</v>
      </c>
      <c r="T189">
        <v>0</v>
      </c>
      <c r="U189">
        <v>2250</v>
      </c>
      <c r="V189">
        <v>0</v>
      </c>
      <c r="W189">
        <v>0</v>
      </c>
      <c r="X189" s="1">
        <v>43084.42083333333</v>
      </c>
      <c r="Y189">
        <v>0</v>
      </c>
      <c r="Z189" t="s">
        <v>518</v>
      </c>
      <c r="AA189">
        <v>1</v>
      </c>
      <c r="AB189" s="1">
        <v>43084.42083333333</v>
      </c>
      <c r="AC189">
        <v>0</v>
      </c>
      <c r="AD189" t="s">
        <v>518</v>
      </c>
      <c r="AE189">
        <v>1</v>
      </c>
      <c r="AF189" s="1">
        <v>43084.42083333333</v>
      </c>
      <c r="AG189" t="s">
        <v>518</v>
      </c>
      <c r="AH189">
        <v>0</v>
      </c>
      <c r="AI189">
        <v>0</v>
      </c>
      <c r="AJ189" t="s">
        <v>518</v>
      </c>
      <c r="AK189" t="s">
        <v>518</v>
      </c>
      <c r="AL189" t="s">
        <v>518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1412348</v>
      </c>
    </row>
    <row r="190" spans="1:46" x14ac:dyDescent="0.25">
      <c r="A190">
        <v>226393</v>
      </c>
      <c r="B190" t="s">
        <v>719</v>
      </c>
      <c r="C190">
        <v>0</v>
      </c>
      <c r="D190">
        <v>1000</v>
      </c>
      <c r="E190">
        <v>1356504</v>
      </c>
      <c r="F190">
        <v>1411020</v>
      </c>
      <c r="G190">
        <v>0</v>
      </c>
      <c r="H190">
        <v>1003</v>
      </c>
      <c r="I190">
        <v>1011</v>
      </c>
      <c r="J190">
        <v>1013</v>
      </c>
      <c r="K190">
        <v>30</v>
      </c>
      <c r="L190" t="s">
        <v>21</v>
      </c>
      <c r="M190" t="s">
        <v>518</v>
      </c>
      <c r="N190" t="s">
        <v>17</v>
      </c>
      <c r="O190">
        <v>106409</v>
      </c>
      <c r="P190" s="1">
        <v>43084.42083333333</v>
      </c>
      <c r="Q190">
        <v>0</v>
      </c>
      <c r="R190" s="1">
        <v>43037.597222222219</v>
      </c>
      <c r="S190" t="s">
        <v>518</v>
      </c>
      <c r="T190">
        <v>0</v>
      </c>
      <c r="U190">
        <v>2250</v>
      </c>
      <c r="V190">
        <v>0</v>
      </c>
      <c r="W190">
        <v>0</v>
      </c>
      <c r="X190" s="1">
        <v>43084.42083333333</v>
      </c>
      <c r="Y190">
        <v>0</v>
      </c>
      <c r="Z190" t="s">
        <v>518</v>
      </c>
      <c r="AA190">
        <v>1</v>
      </c>
      <c r="AB190" s="1">
        <v>43084.42083333333</v>
      </c>
      <c r="AC190">
        <v>0</v>
      </c>
      <c r="AD190" t="s">
        <v>518</v>
      </c>
      <c r="AE190">
        <v>1</v>
      </c>
      <c r="AF190" s="1">
        <v>43084.42083333333</v>
      </c>
      <c r="AG190" t="s">
        <v>518</v>
      </c>
      <c r="AH190">
        <v>0</v>
      </c>
      <c r="AI190">
        <v>0</v>
      </c>
      <c r="AJ190" t="s">
        <v>518</v>
      </c>
      <c r="AK190" t="s">
        <v>518</v>
      </c>
      <c r="AL190" t="s">
        <v>518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1412348</v>
      </c>
    </row>
    <row r="191" spans="1:46" x14ac:dyDescent="0.25">
      <c r="A191">
        <v>226394</v>
      </c>
      <c r="B191" t="s">
        <v>720</v>
      </c>
      <c r="C191">
        <v>0</v>
      </c>
      <c r="D191">
        <v>1000</v>
      </c>
      <c r="E191">
        <v>1356571</v>
      </c>
      <c r="F191">
        <v>1411020</v>
      </c>
      <c r="G191">
        <v>0</v>
      </c>
      <c r="H191">
        <v>1003</v>
      </c>
      <c r="I191">
        <v>1011</v>
      </c>
      <c r="J191">
        <v>1013</v>
      </c>
      <c r="K191">
        <v>30</v>
      </c>
      <c r="L191" t="s">
        <v>21</v>
      </c>
      <c r="M191" t="s">
        <v>518</v>
      </c>
      <c r="N191" t="s">
        <v>17</v>
      </c>
      <c r="O191">
        <v>106421</v>
      </c>
      <c r="P191" s="1">
        <v>43084.42083333333</v>
      </c>
      <c r="Q191">
        <v>0</v>
      </c>
      <c r="R191" s="1">
        <v>43037.63958333333</v>
      </c>
      <c r="S191" t="s">
        <v>518</v>
      </c>
      <c r="T191">
        <v>0</v>
      </c>
      <c r="U191">
        <v>2250</v>
      </c>
      <c r="V191">
        <v>0</v>
      </c>
      <c r="W191">
        <v>0</v>
      </c>
      <c r="X191" s="1">
        <v>43084.42083333333</v>
      </c>
      <c r="Y191">
        <v>0</v>
      </c>
      <c r="Z191" t="s">
        <v>518</v>
      </c>
      <c r="AA191">
        <v>1</v>
      </c>
      <c r="AB191" s="1">
        <v>43084.42083333333</v>
      </c>
      <c r="AC191">
        <v>0</v>
      </c>
      <c r="AD191" t="s">
        <v>518</v>
      </c>
      <c r="AE191">
        <v>1</v>
      </c>
      <c r="AF191" s="1">
        <v>43084.42083333333</v>
      </c>
      <c r="AG191" t="s">
        <v>518</v>
      </c>
      <c r="AH191">
        <v>0</v>
      </c>
      <c r="AI191">
        <v>0</v>
      </c>
      <c r="AJ191" t="s">
        <v>518</v>
      </c>
      <c r="AK191" t="s">
        <v>518</v>
      </c>
      <c r="AL191" t="s">
        <v>518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1412348</v>
      </c>
    </row>
    <row r="192" spans="1:46" x14ac:dyDescent="0.25">
      <c r="A192">
        <v>226395</v>
      </c>
      <c r="B192" t="s">
        <v>721</v>
      </c>
      <c r="C192">
        <v>0</v>
      </c>
      <c r="D192">
        <v>1000</v>
      </c>
      <c r="E192">
        <v>1356582</v>
      </c>
      <c r="F192">
        <v>1411020</v>
      </c>
      <c r="G192">
        <v>0</v>
      </c>
      <c r="H192">
        <v>1003</v>
      </c>
      <c r="I192">
        <v>1011</v>
      </c>
      <c r="J192">
        <v>1013</v>
      </c>
      <c r="K192">
        <v>30</v>
      </c>
      <c r="L192" t="s">
        <v>21</v>
      </c>
      <c r="M192" t="s">
        <v>518</v>
      </c>
      <c r="N192" t="s">
        <v>17</v>
      </c>
      <c r="O192">
        <v>106423</v>
      </c>
      <c r="P192" s="1">
        <v>43084.42083333333</v>
      </c>
      <c r="Q192">
        <v>0</v>
      </c>
      <c r="R192" s="1">
        <v>43037.644444444442</v>
      </c>
      <c r="S192" t="s">
        <v>518</v>
      </c>
      <c r="T192">
        <v>0</v>
      </c>
      <c r="U192">
        <v>2250</v>
      </c>
      <c r="V192">
        <v>0</v>
      </c>
      <c r="W192">
        <v>0</v>
      </c>
      <c r="X192" s="1">
        <v>43084.42083333333</v>
      </c>
      <c r="Y192">
        <v>0</v>
      </c>
      <c r="Z192" t="s">
        <v>518</v>
      </c>
      <c r="AA192">
        <v>1</v>
      </c>
      <c r="AB192" s="1">
        <v>43084.42083333333</v>
      </c>
      <c r="AC192">
        <v>0</v>
      </c>
      <c r="AD192" t="s">
        <v>518</v>
      </c>
      <c r="AE192">
        <v>1</v>
      </c>
      <c r="AF192" s="1">
        <v>43084.42083333333</v>
      </c>
      <c r="AG192" t="s">
        <v>518</v>
      </c>
      <c r="AH192">
        <v>0</v>
      </c>
      <c r="AI192">
        <v>0</v>
      </c>
      <c r="AJ192" t="s">
        <v>518</v>
      </c>
      <c r="AK192" t="s">
        <v>518</v>
      </c>
      <c r="AL192" t="s">
        <v>518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1412348</v>
      </c>
    </row>
    <row r="193" spans="1:46" x14ac:dyDescent="0.25">
      <c r="A193">
        <v>226396</v>
      </c>
      <c r="B193" t="s">
        <v>722</v>
      </c>
      <c r="C193">
        <v>0</v>
      </c>
      <c r="D193">
        <v>1000</v>
      </c>
      <c r="E193">
        <v>1356590</v>
      </c>
      <c r="F193">
        <v>1411020</v>
      </c>
      <c r="G193">
        <v>0</v>
      </c>
      <c r="H193">
        <v>1003</v>
      </c>
      <c r="I193">
        <v>1011</v>
      </c>
      <c r="J193">
        <v>1013</v>
      </c>
      <c r="K193">
        <v>30</v>
      </c>
      <c r="L193" t="s">
        <v>21</v>
      </c>
      <c r="M193" t="s">
        <v>518</v>
      </c>
      <c r="N193" t="s">
        <v>17</v>
      </c>
      <c r="O193">
        <v>106425</v>
      </c>
      <c r="P193" s="1">
        <v>43084.42083333333</v>
      </c>
      <c r="Q193">
        <v>0</v>
      </c>
      <c r="R193" s="1">
        <v>43037.647222222222</v>
      </c>
      <c r="S193" t="s">
        <v>518</v>
      </c>
      <c r="T193">
        <v>0</v>
      </c>
      <c r="U193">
        <v>2250</v>
      </c>
      <c r="V193">
        <v>0</v>
      </c>
      <c r="W193">
        <v>0</v>
      </c>
      <c r="X193" s="1">
        <v>43084.42083333333</v>
      </c>
      <c r="Y193">
        <v>0</v>
      </c>
      <c r="Z193" t="s">
        <v>518</v>
      </c>
      <c r="AA193">
        <v>1</v>
      </c>
      <c r="AB193" s="1">
        <v>43084.42083333333</v>
      </c>
      <c r="AC193">
        <v>0</v>
      </c>
      <c r="AD193" t="s">
        <v>518</v>
      </c>
      <c r="AE193">
        <v>1</v>
      </c>
      <c r="AF193" s="1">
        <v>43084.42083333333</v>
      </c>
      <c r="AG193" t="s">
        <v>518</v>
      </c>
      <c r="AH193">
        <v>0</v>
      </c>
      <c r="AI193">
        <v>0</v>
      </c>
      <c r="AJ193" t="s">
        <v>518</v>
      </c>
      <c r="AK193" t="s">
        <v>518</v>
      </c>
      <c r="AL193" t="s">
        <v>518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1412348</v>
      </c>
    </row>
    <row r="194" spans="1:46" x14ac:dyDescent="0.25">
      <c r="A194">
        <v>226397</v>
      </c>
      <c r="B194" t="s">
        <v>723</v>
      </c>
      <c r="C194">
        <v>0</v>
      </c>
      <c r="D194">
        <v>1000</v>
      </c>
      <c r="E194">
        <v>1356623</v>
      </c>
      <c r="F194">
        <v>1411020</v>
      </c>
      <c r="G194">
        <v>0</v>
      </c>
      <c r="H194">
        <v>1003</v>
      </c>
      <c r="I194">
        <v>1011</v>
      </c>
      <c r="J194">
        <v>1013</v>
      </c>
      <c r="K194">
        <v>30</v>
      </c>
      <c r="L194" t="s">
        <v>21</v>
      </c>
      <c r="M194" t="s">
        <v>518</v>
      </c>
      <c r="N194" t="s">
        <v>17</v>
      </c>
      <c r="O194">
        <v>106432</v>
      </c>
      <c r="P194" s="1">
        <v>43084.42083333333</v>
      </c>
      <c r="Q194">
        <v>0</v>
      </c>
      <c r="R194" s="1">
        <v>43037.693055555559</v>
      </c>
      <c r="S194" t="s">
        <v>518</v>
      </c>
      <c r="T194">
        <v>0</v>
      </c>
      <c r="U194">
        <v>2250</v>
      </c>
      <c r="V194">
        <v>0</v>
      </c>
      <c r="W194">
        <v>0</v>
      </c>
      <c r="X194" s="1">
        <v>43084.42083333333</v>
      </c>
      <c r="Y194">
        <v>0</v>
      </c>
      <c r="Z194" t="s">
        <v>518</v>
      </c>
      <c r="AA194">
        <v>1</v>
      </c>
      <c r="AB194" s="1">
        <v>43084.42083333333</v>
      </c>
      <c r="AC194">
        <v>0</v>
      </c>
      <c r="AD194" t="s">
        <v>518</v>
      </c>
      <c r="AE194">
        <v>1</v>
      </c>
      <c r="AF194" s="1">
        <v>43084.42083333333</v>
      </c>
      <c r="AG194" t="s">
        <v>518</v>
      </c>
      <c r="AH194">
        <v>0</v>
      </c>
      <c r="AI194">
        <v>0</v>
      </c>
      <c r="AJ194" t="s">
        <v>518</v>
      </c>
      <c r="AK194" t="s">
        <v>518</v>
      </c>
      <c r="AL194" t="s">
        <v>518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1412348</v>
      </c>
    </row>
    <row r="195" spans="1:46" x14ac:dyDescent="0.25">
      <c r="A195">
        <v>226398</v>
      </c>
      <c r="B195" t="s">
        <v>724</v>
      </c>
      <c r="C195">
        <v>0</v>
      </c>
      <c r="D195">
        <v>1000</v>
      </c>
      <c r="E195">
        <v>1357814</v>
      </c>
      <c r="F195">
        <v>1411020</v>
      </c>
      <c r="G195">
        <v>0</v>
      </c>
      <c r="H195">
        <v>1003</v>
      </c>
      <c r="I195">
        <v>1011</v>
      </c>
      <c r="J195">
        <v>1013</v>
      </c>
      <c r="K195">
        <v>30</v>
      </c>
      <c r="L195" t="s">
        <v>21</v>
      </c>
      <c r="M195" t="s">
        <v>518</v>
      </c>
      <c r="N195" t="s">
        <v>17</v>
      </c>
      <c r="O195">
        <v>106520</v>
      </c>
      <c r="P195" s="1">
        <v>43084.42083333333</v>
      </c>
      <c r="Q195">
        <v>0</v>
      </c>
      <c r="R195" s="1">
        <v>43038.63958333333</v>
      </c>
      <c r="S195" t="s">
        <v>518</v>
      </c>
      <c r="T195">
        <v>0</v>
      </c>
      <c r="U195">
        <v>2250</v>
      </c>
      <c r="V195">
        <v>0</v>
      </c>
      <c r="W195">
        <v>0</v>
      </c>
      <c r="X195" s="1">
        <v>43084.42083333333</v>
      </c>
      <c r="Y195">
        <v>0</v>
      </c>
      <c r="Z195" t="s">
        <v>518</v>
      </c>
      <c r="AA195">
        <v>1</v>
      </c>
      <c r="AB195" s="1">
        <v>43084.42083333333</v>
      </c>
      <c r="AC195">
        <v>0</v>
      </c>
      <c r="AD195" t="s">
        <v>518</v>
      </c>
      <c r="AE195">
        <v>1</v>
      </c>
      <c r="AF195" s="1">
        <v>43084.42083333333</v>
      </c>
      <c r="AG195" t="s">
        <v>518</v>
      </c>
      <c r="AH195">
        <v>0</v>
      </c>
      <c r="AI195">
        <v>0</v>
      </c>
      <c r="AJ195" t="s">
        <v>518</v>
      </c>
      <c r="AK195" t="s">
        <v>518</v>
      </c>
      <c r="AL195" t="s">
        <v>518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1412348</v>
      </c>
    </row>
    <row r="196" spans="1:46" x14ac:dyDescent="0.25">
      <c r="A196">
        <v>226399</v>
      </c>
      <c r="B196" t="s">
        <v>725</v>
      </c>
      <c r="C196">
        <v>0</v>
      </c>
      <c r="D196">
        <v>1000</v>
      </c>
      <c r="E196">
        <v>1357830</v>
      </c>
      <c r="F196">
        <v>1411020</v>
      </c>
      <c r="G196">
        <v>0</v>
      </c>
      <c r="H196">
        <v>1003</v>
      </c>
      <c r="I196">
        <v>1011</v>
      </c>
      <c r="J196">
        <v>1013</v>
      </c>
      <c r="K196">
        <v>30</v>
      </c>
      <c r="L196" t="s">
        <v>21</v>
      </c>
      <c r="M196" t="s">
        <v>518</v>
      </c>
      <c r="N196" t="s">
        <v>17</v>
      </c>
      <c r="O196">
        <v>106524</v>
      </c>
      <c r="P196" s="1">
        <v>43084.42083333333</v>
      </c>
      <c r="Q196">
        <v>0</v>
      </c>
      <c r="R196" s="1">
        <v>43038.643750000003</v>
      </c>
      <c r="S196" t="s">
        <v>518</v>
      </c>
      <c r="T196">
        <v>0</v>
      </c>
      <c r="U196">
        <v>2250</v>
      </c>
      <c r="V196">
        <v>0</v>
      </c>
      <c r="W196">
        <v>0</v>
      </c>
      <c r="X196" s="1">
        <v>43084.42083333333</v>
      </c>
      <c r="Y196">
        <v>0</v>
      </c>
      <c r="Z196" t="s">
        <v>518</v>
      </c>
      <c r="AA196">
        <v>1</v>
      </c>
      <c r="AB196" s="1">
        <v>43084.42083333333</v>
      </c>
      <c r="AC196">
        <v>0</v>
      </c>
      <c r="AD196" t="s">
        <v>518</v>
      </c>
      <c r="AE196">
        <v>1</v>
      </c>
      <c r="AF196" s="1">
        <v>43084.42083333333</v>
      </c>
      <c r="AG196" t="s">
        <v>518</v>
      </c>
      <c r="AH196">
        <v>0</v>
      </c>
      <c r="AI196">
        <v>0</v>
      </c>
      <c r="AJ196" t="s">
        <v>518</v>
      </c>
      <c r="AK196" t="s">
        <v>518</v>
      </c>
      <c r="AL196" t="s">
        <v>518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1412348</v>
      </c>
    </row>
    <row r="197" spans="1:46" x14ac:dyDescent="0.25">
      <c r="A197">
        <v>226400</v>
      </c>
      <c r="B197" t="s">
        <v>726</v>
      </c>
      <c r="C197">
        <v>0</v>
      </c>
      <c r="D197">
        <v>1000</v>
      </c>
      <c r="E197">
        <v>1357872</v>
      </c>
      <c r="F197">
        <v>1411020</v>
      </c>
      <c r="G197">
        <v>0</v>
      </c>
      <c r="H197">
        <v>1003</v>
      </c>
      <c r="I197">
        <v>1011</v>
      </c>
      <c r="J197">
        <v>1013</v>
      </c>
      <c r="K197">
        <v>30</v>
      </c>
      <c r="L197" t="s">
        <v>21</v>
      </c>
      <c r="M197" t="s">
        <v>518</v>
      </c>
      <c r="N197" t="s">
        <v>17</v>
      </c>
      <c r="O197">
        <v>106534</v>
      </c>
      <c r="P197" s="1">
        <v>43084.42083333333</v>
      </c>
      <c r="Q197">
        <v>0</v>
      </c>
      <c r="R197" s="1">
        <v>43038.65625</v>
      </c>
      <c r="S197" t="s">
        <v>518</v>
      </c>
      <c r="T197">
        <v>0</v>
      </c>
      <c r="U197">
        <v>2250</v>
      </c>
      <c r="V197">
        <v>0</v>
      </c>
      <c r="W197">
        <v>0</v>
      </c>
      <c r="X197" s="1">
        <v>43084.42083333333</v>
      </c>
      <c r="Y197">
        <v>0</v>
      </c>
      <c r="Z197" t="s">
        <v>518</v>
      </c>
      <c r="AA197">
        <v>1</v>
      </c>
      <c r="AB197" s="1">
        <v>43084.42083333333</v>
      </c>
      <c r="AC197">
        <v>0</v>
      </c>
      <c r="AD197" t="s">
        <v>518</v>
      </c>
      <c r="AE197">
        <v>1</v>
      </c>
      <c r="AF197" s="1">
        <v>43084.42083333333</v>
      </c>
      <c r="AG197" t="s">
        <v>518</v>
      </c>
      <c r="AH197">
        <v>0</v>
      </c>
      <c r="AI197">
        <v>0</v>
      </c>
      <c r="AJ197" t="s">
        <v>518</v>
      </c>
      <c r="AK197" t="s">
        <v>518</v>
      </c>
      <c r="AL197" t="s">
        <v>518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1412348</v>
      </c>
    </row>
    <row r="198" spans="1:46" x14ac:dyDescent="0.25">
      <c r="A198">
        <v>226401</v>
      </c>
      <c r="B198" t="s">
        <v>727</v>
      </c>
      <c r="C198">
        <v>0</v>
      </c>
      <c r="D198">
        <v>1000</v>
      </c>
      <c r="E198">
        <v>1358533</v>
      </c>
      <c r="F198">
        <v>1411020</v>
      </c>
      <c r="G198">
        <v>0</v>
      </c>
      <c r="H198">
        <v>1003</v>
      </c>
      <c r="I198">
        <v>1011</v>
      </c>
      <c r="J198">
        <v>1013</v>
      </c>
      <c r="K198">
        <v>30</v>
      </c>
      <c r="L198" t="s">
        <v>21</v>
      </c>
      <c r="M198" t="s">
        <v>518</v>
      </c>
      <c r="N198" t="s">
        <v>17</v>
      </c>
      <c r="O198">
        <v>106576</v>
      </c>
      <c r="P198" s="1">
        <v>43084.42083333333</v>
      </c>
      <c r="Q198">
        <v>0</v>
      </c>
      <c r="R198" s="1">
        <v>43038.833333333336</v>
      </c>
      <c r="S198" t="s">
        <v>518</v>
      </c>
      <c r="T198">
        <v>0</v>
      </c>
      <c r="U198">
        <v>2250</v>
      </c>
      <c r="V198">
        <v>0</v>
      </c>
      <c r="W198">
        <v>0</v>
      </c>
      <c r="X198" s="1">
        <v>43084.42083333333</v>
      </c>
      <c r="Y198">
        <v>0</v>
      </c>
      <c r="Z198" t="s">
        <v>518</v>
      </c>
      <c r="AA198">
        <v>1</v>
      </c>
      <c r="AB198" s="1">
        <v>43084.42083333333</v>
      </c>
      <c r="AC198">
        <v>0</v>
      </c>
      <c r="AD198" t="s">
        <v>518</v>
      </c>
      <c r="AE198">
        <v>1</v>
      </c>
      <c r="AF198" s="1">
        <v>43084.42083333333</v>
      </c>
      <c r="AG198" t="s">
        <v>518</v>
      </c>
      <c r="AH198">
        <v>0</v>
      </c>
      <c r="AI198">
        <v>0</v>
      </c>
      <c r="AJ198" t="s">
        <v>518</v>
      </c>
      <c r="AK198" t="s">
        <v>518</v>
      </c>
      <c r="AL198" t="s">
        <v>518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1412348</v>
      </c>
    </row>
    <row r="199" spans="1:46" x14ac:dyDescent="0.25">
      <c r="A199">
        <v>226402</v>
      </c>
      <c r="B199" t="s">
        <v>728</v>
      </c>
      <c r="C199">
        <v>0</v>
      </c>
      <c r="D199">
        <v>1000</v>
      </c>
      <c r="E199">
        <v>1358538</v>
      </c>
      <c r="F199">
        <v>1411020</v>
      </c>
      <c r="G199">
        <v>0</v>
      </c>
      <c r="H199">
        <v>1003</v>
      </c>
      <c r="I199">
        <v>1011</v>
      </c>
      <c r="J199">
        <v>1013</v>
      </c>
      <c r="K199">
        <v>30</v>
      </c>
      <c r="L199" t="s">
        <v>21</v>
      </c>
      <c r="M199" t="s">
        <v>518</v>
      </c>
      <c r="N199" t="s">
        <v>17</v>
      </c>
      <c r="O199">
        <v>106578</v>
      </c>
      <c r="P199" s="1">
        <v>43084.42083333333</v>
      </c>
      <c r="Q199">
        <v>0</v>
      </c>
      <c r="R199" s="1">
        <v>43038.836111111108</v>
      </c>
      <c r="S199" t="s">
        <v>518</v>
      </c>
      <c r="T199">
        <v>0</v>
      </c>
      <c r="U199">
        <v>2250</v>
      </c>
      <c r="V199">
        <v>0</v>
      </c>
      <c r="W199">
        <v>0</v>
      </c>
      <c r="X199" s="1">
        <v>43084.42083333333</v>
      </c>
      <c r="Y199">
        <v>0</v>
      </c>
      <c r="Z199" t="s">
        <v>518</v>
      </c>
      <c r="AA199">
        <v>1</v>
      </c>
      <c r="AB199" s="1">
        <v>43084.42083333333</v>
      </c>
      <c r="AC199">
        <v>0</v>
      </c>
      <c r="AD199" t="s">
        <v>518</v>
      </c>
      <c r="AE199">
        <v>1</v>
      </c>
      <c r="AF199" s="1">
        <v>43084.42083333333</v>
      </c>
      <c r="AG199" t="s">
        <v>518</v>
      </c>
      <c r="AH199">
        <v>0</v>
      </c>
      <c r="AI199">
        <v>0</v>
      </c>
      <c r="AJ199" t="s">
        <v>518</v>
      </c>
      <c r="AK199" t="s">
        <v>518</v>
      </c>
      <c r="AL199" t="s">
        <v>518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1412348</v>
      </c>
    </row>
    <row r="200" spans="1:46" x14ac:dyDescent="0.25">
      <c r="A200">
        <v>226403</v>
      </c>
      <c r="B200" t="s">
        <v>729</v>
      </c>
      <c r="C200">
        <v>0</v>
      </c>
      <c r="D200">
        <v>1000</v>
      </c>
      <c r="E200">
        <v>1368186</v>
      </c>
      <c r="F200">
        <v>1411020</v>
      </c>
      <c r="G200">
        <v>0</v>
      </c>
      <c r="H200">
        <v>1003</v>
      </c>
      <c r="I200">
        <v>1047</v>
      </c>
      <c r="J200">
        <v>1054</v>
      </c>
      <c r="K200">
        <v>30</v>
      </c>
      <c r="L200" t="s">
        <v>21</v>
      </c>
      <c r="M200" t="s">
        <v>518</v>
      </c>
      <c r="N200" t="s">
        <v>17</v>
      </c>
      <c r="O200">
        <v>107440</v>
      </c>
      <c r="P200" s="1">
        <v>43084.42083333333</v>
      </c>
      <c r="Q200">
        <v>0</v>
      </c>
      <c r="R200" s="1">
        <v>43046.49722222222</v>
      </c>
      <c r="S200" t="s">
        <v>518</v>
      </c>
      <c r="T200">
        <v>0</v>
      </c>
      <c r="U200">
        <v>3000</v>
      </c>
      <c r="V200">
        <v>0</v>
      </c>
      <c r="W200">
        <v>0</v>
      </c>
      <c r="X200" s="1">
        <v>43084.42083333333</v>
      </c>
      <c r="Y200">
        <v>0</v>
      </c>
      <c r="Z200" t="s">
        <v>518</v>
      </c>
      <c r="AA200">
        <v>1</v>
      </c>
      <c r="AB200" s="1">
        <v>43084.42083333333</v>
      </c>
      <c r="AC200">
        <v>0</v>
      </c>
      <c r="AD200" t="s">
        <v>518</v>
      </c>
      <c r="AE200">
        <v>1</v>
      </c>
      <c r="AF200" s="1">
        <v>43084.42083333333</v>
      </c>
      <c r="AG200" t="s">
        <v>518</v>
      </c>
      <c r="AH200">
        <v>0</v>
      </c>
      <c r="AI200">
        <v>0</v>
      </c>
      <c r="AJ200" t="s">
        <v>518</v>
      </c>
      <c r="AK200" t="s">
        <v>518</v>
      </c>
      <c r="AL200" t="s">
        <v>518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1412348</v>
      </c>
    </row>
    <row r="201" spans="1:46" x14ac:dyDescent="0.25">
      <c r="A201">
        <v>226404</v>
      </c>
      <c r="B201" t="s">
        <v>730</v>
      </c>
      <c r="C201">
        <v>0</v>
      </c>
      <c r="D201">
        <v>1000</v>
      </c>
      <c r="E201">
        <v>1329382</v>
      </c>
      <c r="F201">
        <v>1411020</v>
      </c>
      <c r="G201">
        <v>0</v>
      </c>
      <c r="H201">
        <v>1003</v>
      </c>
      <c r="I201">
        <v>0</v>
      </c>
      <c r="J201">
        <v>1054</v>
      </c>
      <c r="K201">
        <v>30</v>
      </c>
      <c r="L201" t="s">
        <v>20</v>
      </c>
      <c r="M201" t="s">
        <v>17</v>
      </c>
      <c r="N201" t="s">
        <v>17</v>
      </c>
      <c r="O201">
        <v>104520</v>
      </c>
      <c r="P201" s="1">
        <v>43084.425000000003</v>
      </c>
      <c r="Q201">
        <v>0</v>
      </c>
      <c r="R201" s="1">
        <v>43012.515277777777</v>
      </c>
      <c r="S201" t="s">
        <v>518</v>
      </c>
      <c r="T201">
        <v>0</v>
      </c>
      <c r="U201">
        <v>4800</v>
      </c>
      <c r="V201">
        <v>0</v>
      </c>
      <c r="W201">
        <v>0</v>
      </c>
      <c r="X201" s="1">
        <v>43084.425000000003</v>
      </c>
      <c r="Y201">
        <v>0</v>
      </c>
      <c r="Z201" t="s">
        <v>518</v>
      </c>
      <c r="AA201">
        <v>1</v>
      </c>
      <c r="AB201" s="1">
        <v>43084.425000000003</v>
      </c>
      <c r="AC201">
        <v>0</v>
      </c>
      <c r="AD201" t="s">
        <v>518</v>
      </c>
      <c r="AE201">
        <v>1</v>
      </c>
      <c r="AF201" s="1">
        <v>43084.425000000003</v>
      </c>
      <c r="AG201">
        <v>0</v>
      </c>
      <c r="AH201">
        <v>0</v>
      </c>
      <c r="AI201">
        <v>4800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1412357</v>
      </c>
    </row>
    <row r="202" spans="1:46" x14ac:dyDescent="0.25">
      <c r="A202">
        <v>226405</v>
      </c>
      <c r="B202" t="s">
        <v>731</v>
      </c>
      <c r="C202">
        <v>0</v>
      </c>
      <c r="D202">
        <v>1000</v>
      </c>
      <c r="E202">
        <v>1329386</v>
      </c>
      <c r="F202">
        <v>1411020</v>
      </c>
      <c r="G202">
        <v>0</v>
      </c>
      <c r="H202">
        <v>1003</v>
      </c>
      <c r="I202">
        <v>0</v>
      </c>
      <c r="J202">
        <v>1054</v>
      </c>
      <c r="K202">
        <v>30</v>
      </c>
      <c r="L202" t="s">
        <v>20</v>
      </c>
      <c r="M202" t="s">
        <v>17</v>
      </c>
      <c r="N202" t="s">
        <v>17</v>
      </c>
      <c r="O202">
        <v>104522</v>
      </c>
      <c r="P202" s="1">
        <v>43084.425000000003</v>
      </c>
      <c r="Q202">
        <v>0</v>
      </c>
      <c r="R202" s="1">
        <v>43012.515277777777</v>
      </c>
      <c r="S202" t="s">
        <v>518</v>
      </c>
      <c r="T202">
        <v>0</v>
      </c>
      <c r="U202">
        <v>4800</v>
      </c>
      <c r="V202">
        <v>0</v>
      </c>
      <c r="W202">
        <v>0</v>
      </c>
      <c r="X202" s="1">
        <v>43084.425000000003</v>
      </c>
      <c r="Y202">
        <v>0</v>
      </c>
      <c r="Z202" t="s">
        <v>518</v>
      </c>
      <c r="AA202">
        <v>1</v>
      </c>
      <c r="AB202" s="1">
        <v>43084.425000000003</v>
      </c>
      <c r="AC202">
        <v>0</v>
      </c>
      <c r="AD202" t="s">
        <v>518</v>
      </c>
      <c r="AE202">
        <v>1</v>
      </c>
      <c r="AF202" s="1">
        <v>43084.425000000003</v>
      </c>
      <c r="AG202">
        <v>0</v>
      </c>
      <c r="AH202">
        <v>0</v>
      </c>
      <c r="AI202">
        <v>4800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1412357</v>
      </c>
    </row>
    <row r="203" spans="1:46" x14ac:dyDescent="0.25">
      <c r="A203">
        <v>226406</v>
      </c>
      <c r="B203" t="s">
        <v>732</v>
      </c>
      <c r="C203">
        <v>0</v>
      </c>
      <c r="D203">
        <v>1000</v>
      </c>
      <c r="E203">
        <v>1352033</v>
      </c>
      <c r="F203">
        <v>1411020</v>
      </c>
      <c r="G203">
        <v>0</v>
      </c>
      <c r="H203">
        <v>1003</v>
      </c>
      <c r="I203">
        <v>0</v>
      </c>
      <c r="J203">
        <v>1054</v>
      </c>
      <c r="K203">
        <v>30</v>
      </c>
      <c r="L203" t="s">
        <v>20</v>
      </c>
      <c r="M203" t="s">
        <v>17</v>
      </c>
      <c r="N203" t="s">
        <v>17</v>
      </c>
      <c r="O203">
        <v>106085</v>
      </c>
      <c r="P203" s="1">
        <v>43084.425000000003</v>
      </c>
      <c r="Q203">
        <v>0</v>
      </c>
      <c r="R203" s="1">
        <v>43032.594444444447</v>
      </c>
      <c r="S203" t="s">
        <v>518</v>
      </c>
      <c r="T203">
        <v>0</v>
      </c>
      <c r="U203">
        <v>350</v>
      </c>
      <c r="V203">
        <v>0</v>
      </c>
      <c r="W203">
        <v>0</v>
      </c>
      <c r="X203" s="1">
        <v>43084.425000000003</v>
      </c>
      <c r="Y203">
        <v>0</v>
      </c>
      <c r="Z203" t="s">
        <v>518</v>
      </c>
      <c r="AA203">
        <v>1</v>
      </c>
      <c r="AB203" s="1">
        <v>43084.425000000003</v>
      </c>
      <c r="AC203">
        <v>0</v>
      </c>
      <c r="AD203" t="s">
        <v>518</v>
      </c>
      <c r="AE203">
        <v>1</v>
      </c>
      <c r="AF203" s="1">
        <v>43084.425000000003</v>
      </c>
      <c r="AG203">
        <v>0</v>
      </c>
      <c r="AH203">
        <v>0</v>
      </c>
      <c r="AI203">
        <v>350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1412357</v>
      </c>
    </row>
    <row r="204" spans="1:46" x14ac:dyDescent="0.25">
      <c r="A204">
        <v>226407</v>
      </c>
      <c r="B204" t="s">
        <v>733</v>
      </c>
      <c r="C204">
        <v>0</v>
      </c>
      <c r="D204">
        <v>1000</v>
      </c>
      <c r="E204">
        <v>1356496</v>
      </c>
      <c r="F204">
        <v>1411020</v>
      </c>
      <c r="G204">
        <v>0</v>
      </c>
      <c r="H204">
        <v>1003</v>
      </c>
      <c r="I204">
        <v>0</v>
      </c>
      <c r="J204">
        <v>1013</v>
      </c>
      <c r="K204">
        <v>30</v>
      </c>
      <c r="L204" t="s">
        <v>20</v>
      </c>
      <c r="M204" t="s">
        <v>17</v>
      </c>
      <c r="N204" t="s">
        <v>17</v>
      </c>
      <c r="O204">
        <v>106406</v>
      </c>
      <c r="P204" s="1">
        <v>43084.425000000003</v>
      </c>
      <c r="Q204">
        <v>0</v>
      </c>
      <c r="R204" s="1">
        <v>43037.59375</v>
      </c>
      <c r="S204" t="s">
        <v>518</v>
      </c>
      <c r="T204">
        <v>0</v>
      </c>
      <c r="U204">
        <v>350</v>
      </c>
      <c r="V204">
        <v>0</v>
      </c>
      <c r="W204">
        <v>0</v>
      </c>
      <c r="X204" s="1">
        <v>43084.425000000003</v>
      </c>
      <c r="Y204">
        <v>0</v>
      </c>
      <c r="Z204" t="s">
        <v>518</v>
      </c>
      <c r="AA204">
        <v>1</v>
      </c>
      <c r="AB204" s="1">
        <v>43084.425000000003</v>
      </c>
      <c r="AC204">
        <v>0</v>
      </c>
      <c r="AD204" t="s">
        <v>518</v>
      </c>
      <c r="AE204">
        <v>1</v>
      </c>
      <c r="AF204" s="1">
        <v>43084.425000000003</v>
      </c>
      <c r="AG204">
        <v>0</v>
      </c>
      <c r="AH204">
        <v>0</v>
      </c>
      <c r="AI204">
        <v>350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1412357</v>
      </c>
    </row>
    <row r="205" spans="1:46" x14ac:dyDescent="0.25">
      <c r="A205">
        <v>226408</v>
      </c>
      <c r="B205" t="s">
        <v>734</v>
      </c>
      <c r="C205">
        <v>0</v>
      </c>
      <c r="D205">
        <v>1000</v>
      </c>
      <c r="E205">
        <v>1356503</v>
      </c>
      <c r="F205">
        <v>1411020</v>
      </c>
      <c r="G205">
        <v>0</v>
      </c>
      <c r="H205">
        <v>1003</v>
      </c>
      <c r="I205">
        <v>0</v>
      </c>
      <c r="J205">
        <v>1013</v>
      </c>
      <c r="K205">
        <v>30</v>
      </c>
      <c r="L205" t="s">
        <v>20</v>
      </c>
      <c r="M205" t="s">
        <v>17</v>
      </c>
      <c r="N205" t="s">
        <v>17</v>
      </c>
      <c r="O205">
        <v>106408</v>
      </c>
      <c r="P205" s="1">
        <v>43084.425000000003</v>
      </c>
      <c r="Q205">
        <v>0</v>
      </c>
      <c r="R205" s="1">
        <v>43037.597222222219</v>
      </c>
      <c r="S205" t="s">
        <v>518</v>
      </c>
      <c r="T205">
        <v>0</v>
      </c>
      <c r="U205">
        <v>350</v>
      </c>
      <c r="V205">
        <v>0</v>
      </c>
      <c r="W205">
        <v>0</v>
      </c>
      <c r="X205" s="1">
        <v>43084.425000000003</v>
      </c>
      <c r="Y205">
        <v>0</v>
      </c>
      <c r="Z205" t="s">
        <v>518</v>
      </c>
      <c r="AA205">
        <v>1</v>
      </c>
      <c r="AB205" s="1">
        <v>43084.425000000003</v>
      </c>
      <c r="AC205">
        <v>0</v>
      </c>
      <c r="AD205" t="s">
        <v>518</v>
      </c>
      <c r="AE205">
        <v>1</v>
      </c>
      <c r="AF205" s="1">
        <v>43084.425000000003</v>
      </c>
      <c r="AG205">
        <v>0</v>
      </c>
      <c r="AH205">
        <v>0</v>
      </c>
      <c r="AI205">
        <v>350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1412357</v>
      </c>
    </row>
    <row r="206" spans="1:46" x14ac:dyDescent="0.25">
      <c r="A206">
        <v>226409</v>
      </c>
      <c r="B206" t="s">
        <v>735</v>
      </c>
      <c r="C206">
        <v>0</v>
      </c>
      <c r="D206">
        <v>1000</v>
      </c>
      <c r="E206">
        <v>1356570</v>
      </c>
      <c r="F206">
        <v>1411020</v>
      </c>
      <c r="G206">
        <v>0</v>
      </c>
      <c r="H206">
        <v>1003</v>
      </c>
      <c r="I206">
        <v>0</v>
      </c>
      <c r="J206">
        <v>1013</v>
      </c>
      <c r="K206">
        <v>30</v>
      </c>
      <c r="L206" t="s">
        <v>20</v>
      </c>
      <c r="M206" t="s">
        <v>17</v>
      </c>
      <c r="N206" t="s">
        <v>17</v>
      </c>
      <c r="O206">
        <v>106420</v>
      </c>
      <c r="P206" s="1">
        <v>43084.425000000003</v>
      </c>
      <c r="Q206">
        <v>0</v>
      </c>
      <c r="R206" s="1">
        <v>43037.63958333333</v>
      </c>
      <c r="S206" t="s">
        <v>518</v>
      </c>
      <c r="T206">
        <v>0</v>
      </c>
      <c r="U206">
        <v>350</v>
      </c>
      <c r="V206">
        <v>0</v>
      </c>
      <c r="W206">
        <v>0</v>
      </c>
      <c r="X206" s="1">
        <v>43084.425000000003</v>
      </c>
      <c r="Y206">
        <v>0</v>
      </c>
      <c r="Z206" t="s">
        <v>518</v>
      </c>
      <c r="AA206">
        <v>1</v>
      </c>
      <c r="AB206" s="1">
        <v>43084.425000000003</v>
      </c>
      <c r="AC206">
        <v>0</v>
      </c>
      <c r="AD206" t="s">
        <v>518</v>
      </c>
      <c r="AE206">
        <v>1</v>
      </c>
      <c r="AF206" s="1">
        <v>43084.425000000003</v>
      </c>
      <c r="AG206">
        <v>0</v>
      </c>
      <c r="AH206">
        <v>0</v>
      </c>
      <c r="AI206">
        <v>350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1412357</v>
      </c>
    </row>
    <row r="207" spans="1:46" x14ac:dyDescent="0.25">
      <c r="A207">
        <v>226410</v>
      </c>
      <c r="B207" t="s">
        <v>736</v>
      </c>
      <c r="C207">
        <v>0</v>
      </c>
      <c r="D207">
        <v>1000</v>
      </c>
      <c r="E207">
        <v>1356581</v>
      </c>
      <c r="F207">
        <v>1411020</v>
      </c>
      <c r="G207">
        <v>0</v>
      </c>
      <c r="H207">
        <v>1003</v>
      </c>
      <c r="I207">
        <v>0</v>
      </c>
      <c r="J207">
        <v>1013</v>
      </c>
      <c r="K207">
        <v>30</v>
      </c>
      <c r="L207" t="s">
        <v>20</v>
      </c>
      <c r="M207" t="s">
        <v>17</v>
      </c>
      <c r="N207" t="s">
        <v>17</v>
      </c>
      <c r="O207">
        <v>106422</v>
      </c>
      <c r="P207" s="1">
        <v>43084.425000000003</v>
      </c>
      <c r="Q207">
        <v>0</v>
      </c>
      <c r="R207" s="1">
        <v>43037.644444444442</v>
      </c>
      <c r="S207" t="s">
        <v>518</v>
      </c>
      <c r="T207">
        <v>0</v>
      </c>
      <c r="U207">
        <v>350</v>
      </c>
      <c r="V207">
        <v>0</v>
      </c>
      <c r="W207">
        <v>0</v>
      </c>
      <c r="X207" s="1">
        <v>43084.425000000003</v>
      </c>
      <c r="Y207">
        <v>0</v>
      </c>
      <c r="Z207" t="s">
        <v>518</v>
      </c>
      <c r="AA207">
        <v>1</v>
      </c>
      <c r="AB207" s="1">
        <v>43084.425000000003</v>
      </c>
      <c r="AC207">
        <v>0</v>
      </c>
      <c r="AD207" t="s">
        <v>518</v>
      </c>
      <c r="AE207">
        <v>1</v>
      </c>
      <c r="AF207" s="1">
        <v>43084.425000000003</v>
      </c>
      <c r="AG207">
        <v>0</v>
      </c>
      <c r="AH207">
        <v>0</v>
      </c>
      <c r="AI207">
        <v>350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1412357</v>
      </c>
    </row>
    <row r="208" spans="1:46" x14ac:dyDescent="0.25">
      <c r="A208">
        <v>226411</v>
      </c>
      <c r="B208" t="s">
        <v>737</v>
      </c>
      <c r="C208">
        <v>0</v>
      </c>
      <c r="D208">
        <v>1000</v>
      </c>
      <c r="E208">
        <v>1356589</v>
      </c>
      <c r="F208">
        <v>1411020</v>
      </c>
      <c r="G208">
        <v>0</v>
      </c>
      <c r="H208">
        <v>1003</v>
      </c>
      <c r="I208">
        <v>0</v>
      </c>
      <c r="J208">
        <v>1013</v>
      </c>
      <c r="K208">
        <v>30</v>
      </c>
      <c r="L208" t="s">
        <v>20</v>
      </c>
      <c r="M208" t="s">
        <v>17</v>
      </c>
      <c r="N208" t="s">
        <v>17</v>
      </c>
      <c r="O208">
        <v>106424</v>
      </c>
      <c r="P208" s="1">
        <v>43084.425000000003</v>
      </c>
      <c r="Q208">
        <v>0</v>
      </c>
      <c r="R208" s="1">
        <v>43037.647222222222</v>
      </c>
      <c r="S208" t="s">
        <v>518</v>
      </c>
      <c r="T208">
        <v>0</v>
      </c>
      <c r="U208">
        <v>350</v>
      </c>
      <c r="V208">
        <v>0</v>
      </c>
      <c r="W208">
        <v>0</v>
      </c>
      <c r="X208" s="1">
        <v>43084.425000000003</v>
      </c>
      <c r="Y208">
        <v>0</v>
      </c>
      <c r="Z208" t="s">
        <v>518</v>
      </c>
      <c r="AA208">
        <v>1</v>
      </c>
      <c r="AB208" s="1">
        <v>43084.425000000003</v>
      </c>
      <c r="AC208">
        <v>0</v>
      </c>
      <c r="AD208" t="s">
        <v>518</v>
      </c>
      <c r="AE208">
        <v>1</v>
      </c>
      <c r="AF208" s="1">
        <v>43084.425000000003</v>
      </c>
      <c r="AG208">
        <v>0</v>
      </c>
      <c r="AH208">
        <v>0</v>
      </c>
      <c r="AI208">
        <v>350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1412357</v>
      </c>
    </row>
    <row r="209" spans="1:46" x14ac:dyDescent="0.25">
      <c r="A209">
        <v>226412</v>
      </c>
      <c r="B209" t="s">
        <v>738</v>
      </c>
      <c r="C209">
        <v>0</v>
      </c>
      <c r="D209">
        <v>1000</v>
      </c>
      <c r="E209">
        <v>1356622</v>
      </c>
      <c r="F209">
        <v>1411020</v>
      </c>
      <c r="G209">
        <v>0</v>
      </c>
      <c r="H209">
        <v>1003</v>
      </c>
      <c r="I209">
        <v>0</v>
      </c>
      <c r="J209">
        <v>1013</v>
      </c>
      <c r="K209">
        <v>30</v>
      </c>
      <c r="L209" t="s">
        <v>20</v>
      </c>
      <c r="M209" t="s">
        <v>17</v>
      </c>
      <c r="N209" t="s">
        <v>17</v>
      </c>
      <c r="O209">
        <v>106431</v>
      </c>
      <c r="P209" s="1">
        <v>43084.425000000003</v>
      </c>
      <c r="Q209">
        <v>0</v>
      </c>
      <c r="R209" s="1">
        <v>43037.693055555559</v>
      </c>
      <c r="S209" t="s">
        <v>518</v>
      </c>
      <c r="T209">
        <v>0</v>
      </c>
      <c r="U209">
        <v>350</v>
      </c>
      <c r="V209">
        <v>0</v>
      </c>
      <c r="W209">
        <v>0</v>
      </c>
      <c r="X209" s="1">
        <v>43084.425000000003</v>
      </c>
      <c r="Y209">
        <v>0</v>
      </c>
      <c r="Z209" t="s">
        <v>518</v>
      </c>
      <c r="AA209">
        <v>1</v>
      </c>
      <c r="AB209" s="1">
        <v>43084.425000000003</v>
      </c>
      <c r="AC209">
        <v>0</v>
      </c>
      <c r="AD209" t="s">
        <v>518</v>
      </c>
      <c r="AE209">
        <v>1</v>
      </c>
      <c r="AF209" s="1">
        <v>43084.425000000003</v>
      </c>
      <c r="AG209">
        <v>0</v>
      </c>
      <c r="AH209">
        <v>0</v>
      </c>
      <c r="AI209">
        <v>350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1412357</v>
      </c>
    </row>
    <row r="210" spans="1:46" x14ac:dyDescent="0.25">
      <c r="A210">
        <v>226413</v>
      </c>
      <c r="B210" t="s">
        <v>739</v>
      </c>
      <c r="C210">
        <v>0</v>
      </c>
      <c r="D210">
        <v>1000</v>
      </c>
      <c r="E210">
        <v>1357813</v>
      </c>
      <c r="F210">
        <v>1411020</v>
      </c>
      <c r="G210">
        <v>0</v>
      </c>
      <c r="H210">
        <v>1003</v>
      </c>
      <c r="I210">
        <v>0</v>
      </c>
      <c r="J210">
        <v>1013</v>
      </c>
      <c r="K210">
        <v>30</v>
      </c>
      <c r="L210" t="s">
        <v>20</v>
      </c>
      <c r="M210" t="s">
        <v>17</v>
      </c>
      <c r="N210" t="s">
        <v>17</v>
      </c>
      <c r="O210">
        <v>106519</v>
      </c>
      <c r="P210" s="1">
        <v>43084.425000000003</v>
      </c>
      <c r="Q210">
        <v>0</v>
      </c>
      <c r="R210" s="1">
        <v>43038.63958333333</v>
      </c>
      <c r="S210" t="s">
        <v>518</v>
      </c>
      <c r="T210">
        <v>0</v>
      </c>
      <c r="U210">
        <v>350</v>
      </c>
      <c r="V210">
        <v>0</v>
      </c>
      <c r="W210">
        <v>0</v>
      </c>
      <c r="X210" s="1">
        <v>43084.425000000003</v>
      </c>
      <c r="Y210">
        <v>0</v>
      </c>
      <c r="Z210" t="s">
        <v>518</v>
      </c>
      <c r="AA210">
        <v>1</v>
      </c>
      <c r="AB210" s="1">
        <v>43084.425000000003</v>
      </c>
      <c r="AC210">
        <v>0</v>
      </c>
      <c r="AD210" t="s">
        <v>518</v>
      </c>
      <c r="AE210">
        <v>1</v>
      </c>
      <c r="AF210" s="1">
        <v>43084.425000000003</v>
      </c>
      <c r="AG210">
        <v>0</v>
      </c>
      <c r="AH210">
        <v>0</v>
      </c>
      <c r="AI210">
        <v>350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1412357</v>
      </c>
    </row>
    <row r="211" spans="1:46" x14ac:dyDescent="0.25">
      <c r="A211">
        <v>226414</v>
      </c>
      <c r="B211" t="s">
        <v>740</v>
      </c>
      <c r="C211">
        <v>0</v>
      </c>
      <c r="D211">
        <v>1000</v>
      </c>
      <c r="E211">
        <v>1357829</v>
      </c>
      <c r="F211">
        <v>1411020</v>
      </c>
      <c r="G211">
        <v>0</v>
      </c>
      <c r="H211">
        <v>1003</v>
      </c>
      <c r="I211">
        <v>0</v>
      </c>
      <c r="J211">
        <v>1013</v>
      </c>
      <c r="K211">
        <v>30</v>
      </c>
      <c r="L211" t="s">
        <v>20</v>
      </c>
      <c r="M211" t="s">
        <v>17</v>
      </c>
      <c r="N211" t="s">
        <v>17</v>
      </c>
      <c r="O211">
        <v>106523</v>
      </c>
      <c r="P211" s="1">
        <v>43084.425000000003</v>
      </c>
      <c r="Q211">
        <v>0</v>
      </c>
      <c r="R211" s="1">
        <v>43038.643750000003</v>
      </c>
      <c r="S211" t="s">
        <v>518</v>
      </c>
      <c r="T211">
        <v>0</v>
      </c>
      <c r="U211">
        <v>350</v>
      </c>
      <c r="V211">
        <v>0</v>
      </c>
      <c r="W211">
        <v>0</v>
      </c>
      <c r="X211" s="1">
        <v>43084.425000000003</v>
      </c>
      <c r="Y211">
        <v>0</v>
      </c>
      <c r="Z211" t="s">
        <v>518</v>
      </c>
      <c r="AA211">
        <v>1</v>
      </c>
      <c r="AB211" s="1">
        <v>43084.425000000003</v>
      </c>
      <c r="AC211">
        <v>0</v>
      </c>
      <c r="AD211" t="s">
        <v>518</v>
      </c>
      <c r="AE211">
        <v>1</v>
      </c>
      <c r="AF211" s="1">
        <v>43084.425000000003</v>
      </c>
      <c r="AG211">
        <v>0</v>
      </c>
      <c r="AH211">
        <v>0</v>
      </c>
      <c r="AI211">
        <v>350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1412357</v>
      </c>
    </row>
    <row r="212" spans="1:46" x14ac:dyDescent="0.25">
      <c r="A212">
        <v>226415</v>
      </c>
      <c r="B212" t="s">
        <v>741</v>
      </c>
      <c r="C212">
        <v>0</v>
      </c>
      <c r="D212">
        <v>1000</v>
      </c>
      <c r="E212">
        <v>1357871</v>
      </c>
      <c r="F212">
        <v>1411020</v>
      </c>
      <c r="G212">
        <v>0</v>
      </c>
      <c r="H212">
        <v>1003</v>
      </c>
      <c r="I212">
        <v>0</v>
      </c>
      <c r="J212">
        <v>1013</v>
      </c>
      <c r="K212">
        <v>30</v>
      </c>
      <c r="L212" t="s">
        <v>20</v>
      </c>
      <c r="M212" t="s">
        <v>17</v>
      </c>
      <c r="N212" t="s">
        <v>17</v>
      </c>
      <c r="O212">
        <v>106533</v>
      </c>
      <c r="P212" s="1">
        <v>43084.425000000003</v>
      </c>
      <c r="Q212">
        <v>0</v>
      </c>
      <c r="R212" s="1">
        <v>43038.65625</v>
      </c>
      <c r="S212" t="s">
        <v>518</v>
      </c>
      <c r="T212">
        <v>0</v>
      </c>
      <c r="U212">
        <v>350</v>
      </c>
      <c r="V212">
        <v>0</v>
      </c>
      <c r="W212">
        <v>0</v>
      </c>
      <c r="X212" s="1">
        <v>43084.425000000003</v>
      </c>
      <c r="Y212">
        <v>0</v>
      </c>
      <c r="Z212" t="s">
        <v>518</v>
      </c>
      <c r="AA212">
        <v>1</v>
      </c>
      <c r="AB212" s="1">
        <v>43084.425000000003</v>
      </c>
      <c r="AC212">
        <v>0</v>
      </c>
      <c r="AD212" t="s">
        <v>518</v>
      </c>
      <c r="AE212">
        <v>1</v>
      </c>
      <c r="AF212" s="1">
        <v>43084.425000000003</v>
      </c>
      <c r="AG212">
        <v>0</v>
      </c>
      <c r="AH212">
        <v>0</v>
      </c>
      <c r="AI212">
        <v>350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1412357</v>
      </c>
    </row>
    <row r="213" spans="1:46" x14ac:dyDescent="0.25">
      <c r="A213">
        <v>226416</v>
      </c>
      <c r="B213" t="s">
        <v>742</v>
      </c>
      <c r="C213">
        <v>0</v>
      </c>
      <c r="D213">
        <v>1000</v>
      </c>
      <c r="E213">
        <v>1358532</v>
      </c>
      <c r="F213">
        <v>1411020</v>
      </c>
      <c r="G213">
        <v>0</v>
      </c>
      <c r="H213">
        <v>1003</v>
      </c>
      <c r="I213">
        <v>0</v>
      </c>
      <c r="J213">
        <v>1013</v>
      </c>
      <c r="K213">
        <v>30</v>
      </c>
      <c r="L213" t="s">
        <v>20</v>
      </c>
      <c r="M213" t="s">
        <v>17</v>
      </c>
      <c r="N213" t="s">
        <v>17</v>
      </c>
      <c r="O213">
        <v>106575</v>
      </c>
      <c r="P213" s="1">
        <v>43084.425000000003</v>
      </c>
      <c r="Q213">
        <v>0</v>
      </c>
      <c r="R213" s="1">
        <v>43038.833333333336</v>
      </c>
      <c r="S213" t="s">
        <v>518</v>
      </c>
      <c r="T213">
        <v>0</v>
      </c>
      <c r="U213">
        <v>350</v>
      </c>
      <c r="V213">
        <v>0</v>
      </c>
      <c r="W213">
        <v>0</v>
      </c>
      <c r="X213" s="1">
        <v>43084.425000000003</v>
      </c>
      <c r="Y213">
        <v>0</v>
      </c>
      <c r="Z213" t="s">
        <v>518</v>
      </c>
      <c r="AA213">
        <v>1</v>
      </c>
      <c r="AB213" s="1">
        <v>43084.425000000003</v>
      </c>
      <c r="AC213">
        <v>0</v>
      </c>
      <c r="AD213" t="s">
        <v>518</v>
      </c>
      <c r="AE213">
        <v>1</v>
      </c>
      <c r="AF213" s="1">
        <v>43084.425000000003</v>
      </c>
      <c r="AG213">
        <v>0</v>
      </c>
      <c r="AH213">
        <v>0</v>
      </c>
      <c r="AI213">
        <v>350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1412357</v>
      </c>
    </row>
    <row r="214" spans="1:46" x14ac:dyDescent="0.25">
      <c r="A214">
        <v>226417</v>
      </c>
      <c r="B214" t="s">
        <v>743</v>
      </c>
      <c r="C214">
        <v>0</v>
      </c>
      <c r="D214">
        <v>1000</v>
      </c>
      <c r="E214">
        <v>1358537</v>
      </c>
      <c r="F214">
        <v>1411020</v>
      </c>
      <c r="G214">
        <v>0</v>
      </c>
      <c r="H214">
        <v>1003</v>
      </c>
      <c r="I214">
        <v>0</v>
      </c>
      <c r="J214">
        <v>1013</v>
      </c>
      <c r="K214">
        <v>30</v>
      </c>
      <c r="L214" t="s">
        <v>20</v>
      </c>
      <c r="M214" t="s">
        <v>17</v>
      </c>
      <c r="N214" t="s">
        <v>17</v>
      </c>
      <c r="O214">
        <v>106577</v>
      </c>
      <c r="P214" s="1">
        <v>43084.425000000003</v>
      </c>
      <c r="Q214">
        <v>0</v>
      </c>
      <c r="R214" s="1">
        <v>43038.836111111108</v>
      </c>
      <c r="S214" t="s">
        <v>518</v>
      </c>
      <c r="T214">
        <v>0</v>
      </c>
      <c r="U214">
        <v>350</v>
      </c>
      <c r="V214">
        <v>0</v>
      </c>
      <c r="W214">
        <v>0</v>
      </c>
      <c r="X214" s="1">
        <v>43084.425000000003</v>
      </c>
      <c r="Y214">
        <v>0</v>
      </c>
      <c r="Z214" t="s">
        <v>518</v>
      </c>
      <c r="AA214">
        <v>1</v>
      </c>
      <c r="AB214" s="1">
        <v>43084.425000000003</v>
      </c>
      <c r="AC214">
        <v>0</v>
      </c>
      <c r="AD214" t="s">
        <v>518</v>
      </c>
      <c r="AE214">
        <v>1</v>
      </c>
      <c r="AF214" s="1">
        <v>43084.425000000003</v>
      </c>
      <c r="AG214">
        <v>0</v>
      </c>
      <c r="AH214">
        <v>0</v>
      </c>
      <c r="AI214">
        <v>350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1412357</v>
      </c>
    </row>
    <row r="215" spans="1:46" x14ac:dyDescent="0.25">
      <c r="A215">
        <v>226418</v>
      </c>
      <c r="B215" t="s">
        <v>744</v>
      </c>
      <c r="C215">
        <v>0</v>
      </c>
      <c r="D215">
        <v>1000</v>
      </c>
      <c r="E215">
        <v>1368185</v>
      </c>
      <c r="F215">
        <v>1411020</v>
      </c>
      <c r="G215">
        <v>0</v>
      </c>
      <c r="H215">
        <v>1003</v>
      </c>
      <c r="I215">
        <v>0</v>
      </c>
      <c r="J215">
        <v>1054</v>
      </c>
      <c r="K215">
        <v>30</v>
      </c>
      <c r="L215" t="s">
        <v>20</v>
      </c>
      <c r="M215" t="s">
        <v>17</v>
      </c>
      <c r="N215" t="s">
        <v>17</v>
      </c>
      <c r="O215">
        <v>107439</v>
      </c>
      <c r="P215" s="1">
        <v>43084.425000000003</v>
      </c>
      <c r="Q215">
        <v>0</v>
      </c>
      <c r="R215" s="1">
        <v>43046.49722222222</v>
      </c>
      <c r="S215" t="s">
        <v>518</v>
      </c>
      <c r="T215">
        <v>0</v>
      </c>
      <c r="U215">
        <v>500</v>
      </c>
      <c r="V215">
        <v>0</v>
      </c>
      <c r="W215">
        <v>0</v>
      </c>
      <c r="X215" s="1">
        <v>43084.425000000003</v>
      </c>
      <c r="Y215">
        <v>0</v>
      </c>
      <c r="Z215" t="s">
        <v>518</v>
      </c>
      <c r="AA215">
        <v>1</v>
      </c>
      <c r="AB215" s="1">
        <v>43084.425000000003</v>
      </c>
      <c r="AC215">
        <v>0</v>
      </c>
      <c r="AD215" t="s">
        <v>518</v>
      </c>
      <c r="AE215">
        <v>1</v>
      </c>
      <c r="AF215" s="1">
        <v>43084.425000000003</v>
      </c>
      <c r="AG215">
        <v>0</v>
      </c>
      <c r="AH215">
        <v>0</v>
      </c>
      <c r="AI215">
        <v>500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1412357</v>
      </c>
    </row>
    <row r="216" spans="1:46" x14ac:dyDescent="0.25">
      <c r="A216">
        <v>226419</v>
      </c>
      <c r="B216" t="s">
        <v>745</v>
      </c>
      <c r="C216">
        <v>0</v>
      </c>
      <c r="D216">
        <v>1000</v>
      </c>
      <c r="E216">
        <v>1354083</v>
      </c>
      <c r="F216">
        <v>1411020</v>
      </c>
      <c r="G216">
        <v>0</v>
      </c>
      <c r="H216">
        <v>1003</v>
      </c>
      <c r="I216">
        <v>1047</v>
      </c>
      <c r="J216">
        <v>1054</v>
      </c>
      <c r="K216">
        <v>30</v>
      </c>
      <c r="L216" t="s">
        <v>21</v>
      </c>
      <c r="M216" t="s">
        <v>518</v>
      </c>
      <c r="N216" t="s">
        <v>17</v>
      </c>
      <c r="O216">
        <v>106223</v>
      </c>
      <c r="P216" s="1">
        <v>43084.431250000001</v>
      </c>
      <c r="Q216">
        <v>0</v>
      </c>
      <c r="R216" s="1">
        <v>43034.793749999997</v>
      </c>
      <c r="S216" t="s">
        <v>518</v>
      </c>
      <c r="T216">
        <v>0</v>
      </c>
      <c r="U216">
        <v>2250</v>
      </c>
      <c r="V216">
        <v>0</v>
      </c>
      <c r="W216">
        <v>0</v>
      </c>
      <c r="X216" s="1">
        <v>43084.431250000001</v>
      </c>
      <c r="Y216">
        <v>0</v>
      </c>
      <c r="Z216" t="s">
        <v>518</v>
      </c>
      <c r="AA216">
        <v>1</v>
      </c>
      <c r="AB216" s="1">
        <v>43084.431250000001</v>
      </c>
      <c r="AC216">
        <v>0</v>
      </c>
      <c r="AD216" t="s">
        <v>518</v>
      </c>
      <c r="AE216">
        <v>1</v>
      </c>
      <c r="AF216" s="1">
        <v>43084.431250000001</v>
      </c>
      <c r="AG216" t="s">
        <v>518</v>
      </c>
      <c r="AH216">
        <v>0</v>
      </c>
      <c r="AI216">
        <v>0</v>
      </c>
      <c r="AJ216" t="s">
        <v>518</v>
      </c>
      <c r="AK216" t="s">
        <v>518</v>
      </c>
      <c r="AL216" t="s">
        <v>518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1412365</v>
      </c>
    </row>
    <row r="217" spans="1:46" x14ac:dyDescent="0.25">
      <c r="A217">
        <v>226420</v>
      </c>
      <c r="B217" t="s">
        <v>746</v>
      </c>
      <c r="C217">
        <v>0</v>
      </c>
      <c r="D217">
        <v>1000</v>
      </c>
      <c r="E217">
        <v>1354096</v>
      </c>
      <c r="F217">
        <v>1411020</v>
      </c>
      <c r="G217">
        <v>0</v>
      </c>
      <c r="H217">
        <v>1003</v>
      </c>
      <c r="I217">
        <v>1047</v>
      </c>
      <c r="J217">
        <v>1054</v>
      </c>
      <c r="K217">
        <v>30</v>
      </c>
      <c r="L217" t="s">
        <v>21</v>
      </c>
      <c r="M217" t="s">
        <v>518</v>
      </c>
      <c r="N217" t="s">
        <v>17</v>
      </c>
      <c r="O217">
        <v>106225</v>
      </c>
      <c r="P217" s="1">
        <v>43084.431250000001</v>
      </c>
      <c r="Q217">
        <v>0</v>
      </c>
      <c r="R217" s="1">
        <v>43034.799305555556</v>
      </c>
      <c r="S217" t="s">
        <v>518</v>
      </c>
      <c r="T217">
        <v>0</v>
      </c>
      <c r="U217">
        <v>2250</v>
      </c>
      <c r="V217">
        <v>0</v>
      </c>
      <c r="W217">
        <v>0</v>
      </c>
      <c r="X217" s="1">
        <v>43084.431250000001</v>
      </c>
      <c r="Y217">
        <v>0</v>
      </c>
      <c r="Z217" t="s">
        <v>518</v>
      </c>
      <c r="AA217">
        <v>1</v>
      </c>
      <c r="AB217" s="1">
        <v>43084.431250000001</v>
      </c>
      <c r="AC217">
        <v>0</v>
      </c>
      <c r="AD217" t="s">
        <v>518</v>
      </c>
      <c r="AE217">
        <v>1</v>
      </c>
      <c r="AF217" s="1">
        <v>43084.431250000001</v>
      </c>
      <c r="AG217" t="s">
        <v>518</v>
      </c>
      <c r="AH217">
        <v>0</v>
      </c>
      <c r="AI217">
        <v>0</v>
      </c>
      <c r="AJ217" t="s">
        <v>518</v>
      </c>
      <c r="AK217" t="s">
        <v>518</v>
      </c>
      <c r="AL217" t="s">
        <v>518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1412365</v>
      </c>
    </row>
    <row r="218" spans="1:46" x14ac:dyDescent="0.25">
      <c r="A218">
        <v>226421</v>
      </c>
      <c r="B218" t="s">
        <v>747</v>
      </c>
      <c r="C218">
        <v>0</v>
      </c>
      <c r="D218">
        <v>1000</v>
      </c>
      <c r="E218">
        <v>1356604</v>
      </c>
      <c r="F218">
        <v>1411020</v>
      </c>
      <c r="G218">
        <v>0</v>
      </c>
      <c r="H218">
        <v>1003</v>
      </c>
      <c r="I218">
        <v>1047</v>
      </c>
      <c r="J218">
        <v>1054</v>
      </c>
      <c r="K218">
        <v>30</v>
      </c>
      <c r="L218" t="s">
        <v>21</v>
      </c>
      <c r="M218" t="s">
        <v>518</v>
      </c>
      <c r="N218" t="s">
        <v>17</v>
      </c>
      <c r="O218">
        <v>106430</v>
      </c>
      <c r="P218" s="1">
        <v>43084.431250000001</v>
      </c>
      <c r="Q218">
        <v>0</v>
      </c>
      <c r="R218" s="1">
        <v>43037.657638888886</v>
      </c>
      <c r="S218" t="s">
        <v>518</v>
      </c>
      <c r="T218">
        <v>0</v>
      </c>
      <c r="U218">
        <v>2250</v>
      </c>
      <c r="V218">
        <v>0</v>
      </c>
      <c r="W218">
        <v>0</v>
      </c>
      <c r="X218" s="1">
        <v>43084.431250000001</v>
      </c>
      <c r="Y218">
        <v>0</v>
      </c>
      <c r="Z218" t="s">
        <v>518</v>
      </c>
      <c r="AA218">
        <v>1</v>
      </c>
      <c r="AB218" s="1">
        <v>43084.431250000001</v>
      </c>
      <c r="AC218">
        <v>0</v>
      </c>
      <c r="AD218" t="s">
        <v>518</v>
      </c>
      <c r="AE218">
        <v>1</v>
      </c>
      <c r="AF218" s="1">
        <v>43084.431250000001</v>
      </c>
      <c r="AG218" t="s">
        <v>518</v>
      </c>
      <c r="AH218">
        <v>0</v>
      </c>
      <c r="AI218">
        <v>0</v>
      </c>
      <c r="AJ218" t="s">
        <v>518</v>
      </c>
      <c r="AK218" t="s">
        <v>518</v>
      </c>
      <c r="AL218" t="s">
        <v>518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1412365</v>
      </c>
    </row>
    <row r="219" spans="1:46" x14ac:dyDescent="0.25">
      <c r="A219">
        <v>226422</v>
      </c>
      <c r="B219" t="s">
        <v>748</v>
      </c>
      <c r="C219">
        <v>0</v>
      </c>
      <c r="D219">
        <v>1000</v>
      </c>
      <c r="E219">
        <v>1357327</v>
      </c>
      <c r="F219">
        <v>1411020</v>
      </c>
      <c r="G219">
        <v>0</v>
      </c>
      <c r="H219">
        <v>1003</v>
      </c>
      <c r="I219">
        <v>1047</v>
      </c>
      <c r="J219">
        <v>1054</v>
      </c>
      <c r="K219">
        <v>30</v>
      </c>
      <c r="L219" t="s">
        <v>21</v>
      </c>
      <c r="M219" t="s">
        <v>518</v>
      </c>
      <c r="N219" t="s">
        <v>17</v>
      </c>
      <c r="O219">
        <v>106460</v>
      </c>
      <c r="P219" s="1">
        <v>43084.431250000001</v>
      </c>
      <c r="Q219">
        <v>0</v>
      </c>
      <c r="R219" s="1">
        <v>43038.477777777778</v>
      </c>
      <c r="S219" t="s">
        <v>518</v>
      </c>
      <c r="T219">
        <v>0</v>
      </c>
      <c r="U219">
        <v>2250</v>
      </c>
      <c r="V219">
        <v>0</v>
      </c>
      <c r="W219">
        <v>0</v>
      </c>
      <c r="X219" s="1">
        <v>43084.431250000001</v>
      </c>
      <c r="Y219">
        <v>0</v>
      </c>
      <c r="Z219" t="s">
        <v>518</v>
      </c>
      <c r="AA219">
        <v>1</v>
      </c>
      <c r="AB219" s="1">
        <v>43084.431250000001</v>
      </c>
      <c r="AC219">
        <v>0</v>
      </c>
      <c r="AD219" t="s">
        <v>518</v>
      </c>
      <c r="AE219">
        <v>1</v>
      </c>
      <c r="AF219" s="1">
        <v>43084.431250000001</v>
      </c>
      <c r="AG219" t="s">
        <v>518</v>
      </c>
      <c r="AH219">
        <v>0</v>
      </c>
      <c r="AI219">
        <v>0</v>
      </c>
      <c r="AJ219" t="s">
        <v>518</v>
      </c>
      <c r="AK219" t="s">
        <v>518</v>
      </c>
      <c r="AL219" t="s">
        <v>518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1412365</v>
      </c>
    </row>
    <row r="220" spans="1:46" x14ac:dyDescent="0.25">
      <c r="A220">
        <v>226423</v>
      </c>
      <c r="B220" t="s">
        <v>749</v>
      </c>
      <c r="C220">
        <v>0</v>
      </c>
      <c r="D220">
        <v>1000</v>
      </c>
      <c r="E220">
        <v>1357745</v>
      </c>
      <c r="F220">
        <v>1411020</v>
      </c>
      <c r="G220">
        <v>0</v>
      </c>
      <c r="H220">
        <v>1003</v>
      </c>
      <c r="I220">
        <v>1047</v>
      </c>
      <c r="J220">
        <v>1054</v>
      </c>
      <c r="K220">
        <v>30</v>
      </c>
      <c r="L220" t="s">
        <v>21</v>
      </c>
      <c r="M220" t="s">
        <v>518</v>
      </c>
      <c r="N220" t="s">
        <v>17</v>
      </c>
      <c r="O220">
        <v>106512</v>
      </c>
      <c r="P220" s="1">
        <v>43084.431250000001</v>
      </c>
      <c r="Q220">
        <v>0</v>
      </c>
      <c r="R220" s="1">
        <v>43038.6</v>
      </c>
      <c r="S220" t="s">
        <v>518</v>
      </c>
      <c r="T220">
        <v>0</v>
      </c>
      <c r="U220">
        <v>2250</v>
      </c>
      <c r="V220">
        <v>0</v>
      </c>
      <c r="W220">
        <v>0</v>
      </c>
      <c r="X220" s="1">
        <v>43084.431250000001</v>
      </c>
      <c r="Y220">
        <v>0</v>
      </c>
      <c r="Z220" t="s">
        <v>518</v>
      </c>
      <c r="AA220">
        <v>1</v>
      </c>
      <c r="AB220" s="1">
        <v>43084.431250000001</v>
      </c>
      <c r="AC220">
        <v>0</v>
      </c>
      <c r="AD220" t="s">
        <v>518</v>
      </c>
      <c r="AE220">
        <v>1</v>
      </c>
      <c r="AF220" s="1">
        <v>43084.431250000001</v>
      </c>
      <c r="AG220" t="s">
        <v>518</v>
      </c>
      <c r="AH220">
        <v>0</v>
      </c>
      <c r="AI220">
        <v>0</v>
      </c>
      <c r="AJ220" t="s">
        <v>518</v>
      </c>
      <c r="AK220" t="s">
        <v>518</v>
      </c>
      <c r="AL220" t="s">
        <v>518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1412365</v>
      </c>
    </row>
    <row r="221" spans="1:46" x14ac:dyDescent="0.25">
      <c r="A221">
        <v>226424</v>
      </c>
      <c r="B221" t="s">
        <v>750</v>
      </c>
      <c r="C221">
        <v>0</v>
      </c>
      <c r="D221">
        <v>1000</v>
      </c>
      <c r="E221">
        <v>1365008</v>
      </c>
      <c r="F221">
        <v>1411020</v>
      </c>
      <c r="G221">
        <v>0</v>
      </c>
      <c r="H221">
        <v>1003</v>
      </c>
      <c r="I221">
        <v>1047</v>
      </c>
      <c r="J221">
        <v>1054</v>
      </c>
      <c r="K221">
        <v>30</v>
      </c>
      <c r="L221" t="s">
        <v>21</v>
      </c>
      <c r="M221" t="s">
        <v>518</v>
      </c>
      <c r="N221" t="s">
        <v>17</v>
      </c>
      <c r="O221">
        <v>107190</v>
      </c>
      <c r="P221" s="1">
        <v>43084.431250000001</v>
      </c>
      <c r="Q221">
        <v>0</v>
      </c>
      <c r="R221" s="1">
        <v>43043.677777777775</v>
      </c>
      <c r="S221" t="s">
        <v>518</v>
      </c>
      <c r="T221">
        <v>0</v>
      </c>
      <c r="U221">
        <v>9600</v>
      </c>
      <c r="V221">
        <v>0</v>
      </c>
      <c r="W221">
        <v>0</v>
      </c>
      <c r="X221" s="1">
        <v>43084.431250000001</v>
      </c>
      <c r="Y221">
        <v>0</v>
      </c>
      <c r="Z221" t="s">
        <v>518</v>
      </c>
      <c r="AA221">
        <v>1</v>
      </c>
      <c r="AB221" s="1">
        <v>43084.431250000001</v>
      </c>
      <c r="AC221">
        <v>0</v>
      </c>
      <c r="AD221" t="s">
        <v>518</v>
      </c>
      <c r="AE221">
        <v>1</v>
      </c>
      <c r="AF221" s="1">
        <v>43084.431250000001</v>
      </c>
      <c r="AG221" t="s">
        <v>518</v>
      </c>
      <c r="AH221">
        <v>0</v>
      </c>
      <c r="AI221">
        <v>0</v>
      </c>
      <c r="AJ221" t="s">
        <v>518</v>
      </c>
      <c r="AK221" t="s">
        <v>518</v>
      </c>
      <c r="AL221" t="s">
        <v>518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1412365</v>
      </c>
    </row>
    <row r="222" spans="1:46" x14ac:dyDescent="0.25">
      <c r="A222">
        <v>226425</v>
      </c>
      <c r="B222" t="s">
        <v>751</v>
      </c>
      <c r="C222">
        <v>0</v>
      </c>
      <c r="D222">
        <v>1000</v>
      </c>
      <c r="E222">
        <v>1365050</v>
      </c>
      <c r="F222">
        <v>1411020</v>
      </c>
      <c r="G222">
        <v>0</v>
      </c>
      <c r="H222">
        <v>1003</v>
      </c>
      <c r="I222">
        <v>1047</v>
      </c>
      <c r="J222">
        <v>1054</v>
      </c>
      <c r="K222">
        <v>30</v>
      </c>
      <c r="L222" t="s">
        <v>21</v>
      </c>
      <c r="M222" t="s">
        <v>518</v>
      </c>
      <c r="N222" t="s">
        <v>17</v>
      </c>
      <c r="O222">
        <v>107194</v>
      </c>
      <c r="P222" s="1">
        <v>43084.431250000001</v>
      </c>
      <c r="Q222">
        <v>0</v>
      </c>
      <c r="R222" s="1">
        <v>43043.700694444444</v>
      </c>
      <c r="S222" t="s">
        <v>518</v>
      </c>
      <c r="T222">
        <v>0</v>
      </c>
      <c r="U222">
        <v>9600</v>
      </c>
      <c r="V222">
        <v>0</v>
      </c>
      <c r="W222">
        <v>0</v>
      </c>
      <c r="X222" s="1">
        <v>43084.431250000001</v>
      </c>
      <c r="Y222">
        <v>0</v>
      </c>
      <c r="Z222" t="s">
        <v>518</v>
      </c>
      <c r="AA222">
        <v>1</v>
      </c>
      <c r="AB222" s="1">
        <v>43084.431250000001</v>
      </c>
      <c r="AC222">
        <v>0</v>
      </c>
      <c r="AD222" t="s">
        <v>518</v>
      </c>
      <c r="AE222">
        <v>1</v>
      </c>
      <c r="AF222" s="1">
        <v>43084.431250000001</v>
      </c>
      <c r="AG222" t="s">
        <v>518</v>
      </c>
      <c r="AH222">
        <v>0</v>
      </c>
      <c r="AI222">
        <v>0</v>
      </c>
      <c r="AJ222" t="s">
        <v>518</v>
      </c>
      <c r="AK222" t="s">
        <v>518</v>
      </c>
      <c r="AL222" t="s">
        <v>518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1412365</v>
      </c>
    </row>
    <row r="223" spans="1:46" x14ac:dyDescent="0.25">
      <c r="A223">
        <v>226426</v>
      </c>
      <c r="B223" t="s">
        <v>752</v>
      </c>
      <c r="C223">
        <v>0</v>
      </c>
      <c r="D223">
        <v>1000</v>
      </c>
      <c r="E223">
        <v>1365056</v>
      </c>
      <c r="F223">
        <v>1411020</v>
      </c>
      <c r="G223">
        <v>0</v>
      </c>
      <c r="H223">
        <v>1003</v>
      </c>
      <c r="I223">
        <v>1047</v>
      </c>
      <c r="J223">
        <v>1054</v>
      </c>
      <c r="K223">
        <v>30</v>
      </c>
      <c r="L223" t="s">
        <v>21</v>
      </c>
      <c r="M223" t="s">
        <v>518</v>
      </c>
      <c r="N223" t="s">
        <v>17</v>
      </c>
      <c r="O223">
        <v>107196</v>
      </c>
      <c r="P223" s="1">
        <v>43084.431250000001</v>
      </c>
      <c r="Q223">
        <v>0</v>
      </c>
      <c r="R223" s="1">
        <v>43043.70416666667</v>
      </c>
      <c r="S223" t="s">
        <v>518</v>
      </c>
      <c r="T223">
        <v>0</v>
      </c>
      <c r="U223">
        <v>9600</v>
      </c>
      <c r="V223">
        <v>0</v>
      </c>
      <c r="W223">
        <v>0</v>
      </c>
      <c r="X223" s="1">
        <v>43084.431250000001</v>
      </c>
      <c r="Y223">
        <v>0</v>
      </c>
      <c r="Z223" t="s">
        <v>518</v>
      </c>
      <c r="AA223">
        <v>1</v>
      </c>
      <c r="AB223" s="1">
        <v>43084.431250000001</v>
      </c>
      <c r="AC223">
        <v>0</v>
      </c>
      <c r="AD223" t="s">
        <v>518</v>
      </c>
      <c r="AE223">
        <v>1</v>
      </c>
      <c r="AF223" s="1">
        <v>43084.431250000001</v>
      </c>
      <c r="AG223" t="s">
        <v>518</v>
      </c>
      <c r="AH223">
        <v>0</v>
      </c>
      <c r="AI223">
        <v>0</v>
      </c>
      <c r="AJ223" t="s">
        <v>518</v>
      </c>
      <c r="AK223" t="s">
        <v>518</v>
      </c>
      <c r="AL223" t="s">
        <v>518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1412365</v>
      </c>
    </row>
    <row r="224" spans="1:46" x14ac:dyDescent="0.25">
      <c r="A224">
        <v>226427</v>
      </c>
      <c r="B224" t="s">
        <v>753</v>
      </c>
      <c r="C224">
        <v>0</v>
      </c>
      <c r="D224">
        <v>1000</v>
      </c>
      <c r="E224">
        <v>1365077</v>
      </c>
      <c r="F224">
        <v>1411020</v>
      </c>
      <c r="G224">
        <v>0</v>
      </c>
      <c r="H224">
        <v>1003</v>
      </c>
      <c r="I224">
        <v>1047</v>
      </c>
      <c r="J224">
        <v>1054</v>
      </c>
      <c r="K224">
        <v>30</v>
      </c>
      <c r="L224" t="s">
        <v>21</v>
      </c>
      <c r="M224" t="s">
        <v>518</v>
      </c>
      <c r="N224" t="s">
        <v>17</v>
      </c>
      <c r="O224">
        <v>107200</v>
      </c>
      <c r="P224" s="1">
        <v>43084.431250000001</v>
      </c>
      <c r="Q224">
        <v>0</v>
      </c>
      <c r="R224" s="1">
        <v>43043.71597222222</v>
      </c>
      <c r="S224" t="s">
        <v>518</v>
      </c>
      <c r="T224">
        <v>0</v>
      </c>
      <c r="U224">
        <v>9600</v>
      </c>
      <c r="V224">
        <v>0</v>
      </c>
      <c r="W224">
        <v>0</v>
      </c>
      <c r="X224" s="1">
        <v>43084.431250000001</v>
      </c>
      <c r="Y224">
        <v>0</v>
      </c>
      <c r="Z224" t="s">
        <v>518</v>
      </c>
      <c r="AA224">
        <v>1</v>
      </c>
      <c r="AB224" s="1">
        <v>43084.431250000001</v>
      </c>
      <c r="AC224">
        <v>0</v>
      </c>
      <c r="AD224" t="s">
        <v>518</v>
      </c>
      <c r="AE224">
        <v>1</v>
      </c>
      <c r="AF224" s="1">
        <v>43084.431250000001</v>
      </c>
      <c r="AG224" t="s">
        <v>518</v>
      </c>
      <c r="AH224">
        <v>0</v>
      </c>
      <c r="AI224">
        <v>0</v>
      </c>
      <c r="AJ224" t="s">
        <v>518</v>
      </c>
      <c r="AK224" t="s">
        <v>518</v>
      </c>
      <c r="AL224" t="s">
        <v>518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1412365</v>
      </c>
    </row>
    <row r="225" spans="1:46" x14ac:dyDescent="0.25">
      <c r="A225">
        <v>226428</v>
      </c>
      <c r="B225" t="s">
        <v>754</v>
      </c>
      <c r="C225">
        <v>0</v>
      </c>
      <c r="D225">
        <v>1000</v>
      </c>
      <c r="E225">
        <v>1365102</v>
      </c>
      <c r="F225">
        <v>1411020</v>
      </c>
      <c r="G225">
        <v>0</v>
      </c>
      <c r="H225">
        <v>1003</v>
      </c>
      <c r="I225">
        <v>1047</v>
      </c>
      <c r="J225">
        <v>1054</v>
      </c>
      <c r="K225">
        <v>30</v>
      </c>
      <c r="L225" t="s">
        <v>21</v>
      </c>
      <c r="M225" t="s">
        <v>518</v>
      </c>
      <c r="N225" t="s">
        <v>17</v>
      </c>
      <c r="O225">
        <v>107202</v>
      </c>
      <c r="P225" s="1">
        <v>43084.431250000001</v>
      </c>
      <c r="Q225">
        <v>0</v>
      </c>
      <c r="R225" s="1">
        <v>43043.736111111109</v>
      </c>
      <c r="S225" t="s">
        <v>518</v>
      </c>
      <c r="T225">
        <v>0</v>
      </c>
      <c r="U225">
        <v>9600</v>
      </c>
      <c r="V225">
        <v>0</v>
      </c>
      <c r="W225">
        <v>0</v>
      </c>
      <c r="X225" s="1">
        <v>43084.431250000001</v>
      </c>
      <c r="Y225">
        <v>0</v>
      </c>
      <c r="Z225" t="s">
        <v>518</v>
      </c>
      <c r="AA225">
        <v>1</v>
      </c>
      <c r="AB225" s="1">
        <v>43084.431250000001</v>
      </c>
      <c r="AC225">
        <v>0</v>
      </c>
      <c r="AD225" t="s">
        <v>518</v>
      </c>
      <c r="AE225">
        <v>1</v>
      </c>
      <c r="AF225" s="1">
        <v>43084.431250000001</v>
      </c>
      <c r="AG225" t="s">
        <v>518</v>
      </c>
      <c r="AH225">
        <v>0</v>
      </c>
      <c r="AI225">
        <v>0</v>
      </c>
      <c r="AJ225" t="s">
        <v>518</v>
      </c>
      <c r="AK225" t="s">
        <v>518</v>
      </c>
      <c r="AL225" t="s">
        <v>518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1412365</v>
      </c>
    </row>
    <row r="226" spans="1:46" x14ac:dyDescent="0.25">
      <c r="A226">
        <v>226429</v>
      </c>
      <c r="B226" t="s">
        <v>755</v>
      </c>
      <c r="C226">
        <v>0</v>
      </c>
      <c r="D226">
        <v>1000</v>
      </c>
      <c r="E226">
        <v>1365525</v>
      </c>
      <c r="F226">
        <v>1411020</v>
      </c>
      <c r="G226">
        <v>0</v>
      </c>
      <c r="H226">
        <v>1003</v>
      </c>
      <c r="I226">
        <v>1047</v>
      </c>
      <c r="J226">
        <v>1054</v>
      </c>
      <c r="K226">
        <v>30</v>
      </c>
      <c r="L226" t="s">
        <v>21</v>
      </c>
      <c r="M226" t="s">
        <v>518</v>
      </c>
      <c r="N226" t="s">
        <v>17</v>
      </c>
      <c r="O226">
        <v>107234</v>
      </c>
      <c r="P226" s="1">
        <v>43084.431250000001</v>
      </c>
      <c r="Q226">
        <v>0</v>
      </c>
      <c r="R226" s="1">
        <v>43044.454861111109</v>
      </c>
      <c r="S226" t="s">
        <v>518</v>
      </c>
      <c r="T226">
        <v>0</v>
      </c>
      <c r="U226">
        <v>9600</v>
      </c>
      <c r="V226">
        <v>0</v>
      </c>
      <c r="W226">
        <v>0</v>
      </c>
      <c r="X226" s="1">
        <v>43084.431250000001</v>
      </c>
      <c r="Y226">
        <v>0</v>
      </c>
      <c r="Z226" t="s">
        <v>518</v>
      </c>
      <c r="AA226">
        <v>1</v>
      </c>
      <c r="AB226" s="1">
        <v>43084.431250000001</v>
      </c>
      <c r="AC226">
        <v>0</v>
      </c>
      <c r="AD226" t="s">
        <v>518</v>
      </c>
      <c r="AE226">
        <v>1</v>
      </c>
      <c r="AF226" s="1">
        <v>43084.431250000001</v>
      </c>
      <c r="AG226" t="s">
        <v>518</v>
      </c>
      <c r="AH226">
        <v>0</v>
      </c>
      <c r="AI226">
        <v>0</v>
      </c>
      <c r="AJ226" t="s">
        <v>518</v>
      </c>
      <c r="AK226" t="s">
        <v>518</v>
      </c>
      <c r="AL226" t="s">
        <v>518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1412365</v>
      </c>
    </row>
    <row r="227" spans="1:46" x14ac:dyDescent="0.25">
      <c r="A227">
        <v>226430</v>
      </c>
      <c r="B227" t="s">
        <v>756</v>
      </c>
      <c r="C227">
        <v>0</v>
      </c>
      <c r="D227">
        <v>1000</v>
      </c>
      <c r="E227">
        <v>1366730</v>
      </c>
      <c r="F227">
        <v>1411020</v>
      </c>
      <c r="G227">
        <v>0</v>
      </c>
      <c r="H227">
        <v>1003</v>
      </c>
      <c r="I227">
        <v>1047</v>
      </c>
      <c r="J227">
        <v>1054</v>
      </c>
      <c r="K227">
        <v>30</v>
      </c>
      <c r="L227" t="s">
        <v>21</v>
      </c>
      <c r="M227" t="s">
        <v>518</v>
      </c>
      <c r="N227" t="s">
        <v>17</v>
      </c>
      <c r="O227">
        <v>107254</v>
      </c>
      <c r="P227" s="1">
        <v>43084.431250000001</v>
      </c>
      <c r="Q227">
        <v>0</v>
      </c>
      <c r="R227" s="1">
        <v>43045.406944444447</v>
      </c>
      <c r="S227" t="s">
        <v>518</v>
      </c>
      <c r="T227">
        <v>0</v>
      </c>
      <c r="U227">
        <v>5500</v>
      </c>
      <c r="V227">
        <v>0</v>
      </c>
      <c r="W227">
        <v>0</v>
      </c>
      <c r="X227" s="1">
        <v>43084.431250000001</v>
      </c>
      <c r="Y227">
        <v>0</v>
      </c>
      <c r="Z227" t="s">
        <v>518</v>
      </c>
      <c r="AA227">
        <v>1</v>
      </c>
      <c r="AB227" s="1">
        <v>43084.431250000001</v>
      </c>
      <c r="AC227">
        <v>0</v>
      </c>
      <c r="AD227" t="s">
        <v>518</v>
      </c>
      <c r="AE227">
        <v>1</v>
      </c>
      <c r="AF227" s="1">
        <v>43084.431250000001</v>
      </c>
      <c r="AG227" t="s">
        <v>518</v>
      </c>
      <c r="AH227">
        <v>0</v>
      </c>
      <c r="AI227">
        <v>0</v>
      </c>
      <c r="AJ227" t="s">
        <v>518</v>
      </c>
      <c r="AK227" t="s">
        <v>518</v>
      </c>
      <c r="AL227" t="s">
        <v>518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1412365</v>
      </c>
    </row>
    <row r="228" spans="1:46" x14ac:dyDescent="0.25">
      <c r="A228">
        <v>226431</v>
      </c>
      <c r="B228" t="s">
        <v>757</v>
      </c>
      <c r="C228">
        <v>0</v>
      </c>
      <c r="D228">
        <v>1000</v>
      </c>
      <c r="E228">
        <v>1366797</v>
      </c>
      <c r="F228">
        <v>1411020</v>
      </c>
      <c r="G228">
        <v>0</v>
      </c>
      <c r="H228">
        <v>1003</v>
      </c>
      <c r="I228">
        <v>1047</v>
      </c>
      <c r="J228">
        <v>1054</v>
      </c>
      <c r="K228">
        <v>30</v>
      </c>
      <c r="L228" t="s">
        <v>21</v>
      </c>
      <c r="M228" t="s">
        <v>518</v>
      </c>
      <c r="N228" t="s">
        <v>17</v>
      </c>
      <c r="O228">
        <v>107262</v>
      </c>
      <c r="P228" s="1">
        <v>43084.431250000001</v>
      </c>
      <c r="Q228">
        <v>0</v>
      </c>
      <c r="R228" s="1">
        <v>43045.454861111109</v>
      </c>
      <c r="S228" t="s">
        <v>518</v>
      </c>
      <c r="T228">
        <v>0</v>
      </c>
      <c r="U228">
        <v>5500</v>
      </c>
      <c r="V228">
        <v>0</v>
      </c>
      <c r="W228">
        <v>0</v>
      </c>
      <c r="X228" s="1">
        <v>43084.431250000001</v>
      </c>
      <c r="Y228">
        <v>0</v>
      </c>
      <c r="Z228" t="s">
        <v>518</v>
      </c>
      <c r="AA228">
        <v>1</v>
      </c>
      <c r="AB228" s="1">
        <v>43084.431250000001</v>
      </c>
      <c r="AC228">
        <v>0</v>
      </c>
      <c r="AD228" t="s">
        <v>518</v>
      </c>
      <c r="AE228">
        <v>1</v>
      </c>
      <c r="AF228" s="1">
        <v>43084.431250000001</v>
      </c>
      <c r="AG228" t="s">
        <v>518</v>
      </c>
      <c r="AH228">
        <v>0</v>
      </c>
      <c r="AI228">
        <v>0</v>
      </c>
      <c r="AJ228" t="s">
        <v>518</v>
      </c>
      <c r="AK228" t="s">
        <v>518</v>
      </c>
      <c r="AL228" t="s">
        <v>518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1412365</v>
      </c>
    </row>
    <row r="229" spans="1:46" x14ac:dyDescent="0.25">
      <c r="A229">
        <v>226432</v>
      </c>
      <c r="B229" t="s">
        <v>758</v>
      </c>
      <c r="C229">
        <v>0</v>
      </c>
      <c r="D229">
        <v>1000</v>
      </c>
      <c r="E229">
        <v>1367113</v>
      </c>
      <c r="F229">
        <v>1411020</v>
      </c>
      <c r="G229">
        <v>0</v>
      </c>
      <c r="H229">
        <v>1003</v>
      </c>
      <c r="I229">
        <v>1047</v>
      </c>
      <c r="J229">
        <v>1054</v>
      </c>
      <c r="K229">
        <v>30</v>
      </c>
      <c r="L229" t="s">
        <v>21</v>
      </c>
      <c r="M229" t="s">
        <v>518</v>
      </c>
      <c r="N229" t="s">
        <v>17</v>
      </c>
      <c r="O229">
        <v>107315</v>
      </c>
      <c r="P229" s="1">
        <v>43084.431250000001</v>
      </c>
      <c r="Q229">
        <v>0</v>
      </c>
      <c r="R229" s="1">
        <v>43045.627083333333</v>
      </c>
      <c r="S229" t="s">
        <v>518</v>
      </c>
      <c r="T229">
        <v>0</v>
      </c>
      <c r="U229">
        <v>5500</v>
      </c>
      <c r="V229">
        <v>0</v>
      </c>
      <c r="W229">
        <v>0</v>
      </c>
      <c r="X229" s="1">
        <v>43084.431250000001</v>
      </c>
      <c r="Y229">
        <v>0</v>
      </c>
      <c r="Z229" t="s">
        <v>518</v>
      </c>
      <c r="AA229">
        <v>1</v>
      </c>
      <c r="AB229" s="1">
        <v>43084.431250000001</v>
      </c>
      <c r="AC229">
        <v>0</v>
      </c>
      <c r="AD229" t="s">
        <v>518</v>
      </c>
      <c r="AE229">
        <v>1</v>
      </c>
      <c r="AF229" s="1">
        <v>43084.431250000001</v>
      </c>
      <c r="AG229" t="s">
        <v>518</v>
      </c>
      <c r="AH229">
        <v>0</v>
      </c>
      <c r="AI229">
        <v>0</v>
      </c>
      <c r="AJ229" t="s">
        <v>518</v>
      </c>
      <c r="AK229" t="s">
        <v>518</v>
      </c>
      <c r="AL229" t="s">
        <v>518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1412365</v>
      </c>
    </row>
    <row r="230" spans="1:46" x14ac:dyDescent="0.25">
      <c r="A230">
        <v>226433</v>
      </c>
      <c r="B230" t="s">
        <v>759</v>
      </c>
      <c r="C230">
        <v>0</v>
      </c>
      <c r="D230">
        <v>1000</v>
      </c>
      <c r="E230">
        <v>1354082</v>
      </c>
      <c r="F230">
        <v>1411020</v>
      </c>
      <c r="G230">
        <v>0</v>
      </c>
      <c r="H230">
        <v>1003</v>
      </c>
      <c r="I230">
        <v>0</v>
      </c>
      <c r="J230">
        <v>1054</v>
      </c>
      <c r="K230">
        <v>30</v>
      </c>
      <c r="L230" t="s">
        <v>20</v>
      </c>
      <c r="M230" t="s">
        <v>17</v>
      </c>
      <c r="N230" t="s">
        <v>17</v>
      </c>
      <c r="O230">
        <v>106222</v>
      </c>
      <c r="P230" s="1">
        <v>43084.436805555553</v>
      </c>
      <c r="Q230">
        <v>0</v>
      </c>
      <c r="R230" s="1">
        <v>43034.793749999997</v>
      </c>
      <c r="S230" t="s">
        <v>518</v>
      </c>
      <c r="T230">
        <v>0</v>
      </c>
      <c r="U230">
        <v>350</v>
      </c>
      <c r="V230">
        <v>0</v>
      </c>
      <c r="W230">
        <v>0</v>
      </c>
      <c r="X230" s="1">
        <v>43084.436805555553</v>
      </c>
      <c r="Y230">
        <v>0</v>
      </c>
      <c r="Z230" t="s">
        <v>518</v>
      </c>
      <c r="AA230">
        <v>1</v>
      </c>
      <c r="AB230" s="1">
        <v>43084.436805555553</v>
      </c>
      <c r="AC230">
        <v>0</v>
      </c>
      <c r="AD230" t="s">
        <v>518</v>
      </c>
      <c r="AE230">
        <v>1</v>
      </c>
      <c r="AF230" s="1">
        <v>43084.436805555553</v>
      </c>
      <c r="AG230">
        <v>0</v>
      </c>
      <c r="AH230">
        <v>0</v>
      </c>
      <c r="AI230">
        <v>350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1412407</v>
      </c>
    </row>
    <row r="231" spans="1:46" x14ac:dyDescent="0.25">
      <c r="A231">
        <v>226434</v>
      </c>
      <c r="B231" t="s">
        <v>760</v>
      </c>
      <c r="C231">
        <v>0</v>
      </c>
      <c r="D231">
        <v>1000</v>
      </c>
      <c r="E231">
        <v>1354095</v>
      </c>
      <c r="F231">
        <v>1411020</v>
      </c>
      <c r="G231">
        <v>0</v>
      </c>
      <c r="H231">
        <v>1003</v>
      </c>
      <c r="I231">
        <v>0</v>
      </c>
      <c r="J231">
        <v>1054</v>
      </c>
      <c r="K231">
        <v>30</v>
      </c>
      <c r="L231" t="s">
        <v>20</v>
      </c>
      <c r="M231" t="s">
        <v>17</v>
      </c>
      <c r="N231" t="s">
        <v>17</v>
      </c>
      <c r="O231">
        <v>106224</v>
      </c>
      <c r="P231" s="1">
        <v>43084.436805555553</v>
      </c>
      <c r="Q231">
        <v>0</v>
      </c>
      <c r="R231" s="1">
        <v>43034.799305555556</v>
      </c>
      <c r="S231" t="s">
        <v>518</v>
      </c>
      <c r="T231">
        <v>0</v>
      </c>
      <c r="U231">
        <v>350</v>
      </c>
      <c r="V231">
        <v>0</v>
      </c>
      <c r="W231">
        <v>0</v>
      </c>
      <c r="X231" s="1">
        <v>43084.436805555553</v>
      </c>
      <c r="Y231">
        <v>0</v>
      </c>
      <c r="Z231" t="s">
        <v>518</v>
      </c>
      <c r="AA231">
        <v>1</v>
      </c>
      <c r="AB231" s="1">
        <v>43084.436805555553</v>
      </c>
      <c r="AC231">
        <v>0</v>
      </c>
      <c r="AD231" t="s">
        <v>518</v>
      </c>
      <c r="AE231">
        <v>1</v>
      </c>
      <c r="AF231" s="1">
        <v>43084.436805555553</v>
      </c>
      <c r="AG231">
        <v>0</v>
      </c>
      <c r="AH231">
        <v>0</v>
      </c>
      <c r="AI231">
        <v>350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1412407</v>
      </c>
    </row>
    <row r="232" spans="1:46" x14ac:dyDescent="0.25">
      <c r="A232">
        <v>226435</v>
      </c>
      <c r="B232" t="s">
        <v>761</v>
      </c>
      <c r="C232">
        <v>0</v>
      </c>
      <c r="D232">
        <v>1000</v>
      </c>
      <c r="E232">
        <v>1356603</v>
      </c>
      <c r="F232">
        <v>1411020</v>
      </c>
      <c r="G232">
        <v>0</v>
      </c>
      <c r="H232">
        <v>1003</v>
      </c>
      <c r="I232">
        <v>0</v>
      </c>
      <c r="J232">
        <v>1054</v>
      </c>
      <c r="K232">
        <v>30</v>
      </c>
      <c r="L232" t="s">
        <v>20</v>
      </c>
      <c r="M232" t="s">
        <v>17</v>
      </c>
      <c r="N232" t="s">
        <v>17</v>
      </c>
      <c r="O232">
        <v>106429</v>
      </c>
      <c r="P232" s="1">
        <v>43084.436805555553</v>
      </c>
      <c r="Q232">
        <v>0</v>
      </c>
      <c r="R232" s="1">
        <v>43037.657638888886</v>
      </c>
      <c r="S232" t="s">
        <v>518</v>
      </c>
      <c r="T232">
        <v>0</v>
      </c>
      <c r="U232">
        <v>350</v>
      </c>
      <c r="V232">
        <v>0</v>
      </c>
      <c r="W232">
        <v>0</v>
      </c>
      <c r="X232" s="1">
        <v>43084.436805555553</v>
      </c>
      <c r="Y232">
        <v>0</v>
      </c>
      <c r="Z232" t="s">
        <v>518</v>
      </c>
      <c r="AA232">
        <v>1</v>
      </c>
      <c r="AB232" s="1">
        <v>43084.436805555553</v>
      </c>
      <c r="AC232">
        <v>0</v>
      </c>
      <c r="AD232" t="s">
        <v>518</v>
      </c>
      <c r="AE232">
        <v>1</v>
      </c>
      <c r="AF232" s="1">
        <v>43084.436805555553</v>
      </c>
      <c r="AG232">
        <v>0</v>
      </c>
      <c r="AH232">
        <v>0</v>
      </c>
      <c r="AI232">
        <v>350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1412407</v>
      </c>
    </row>
    <row r="233" spans="1:46" x14ac:dyDescent="0.25">
      <c r="A233">
        <v>226436</v>
      </c>
      <c r="B233" t="s">
        <v>762</v>
      </c>
      <c r="C233">
        <v>0</v>
      </c>
      <c r="D233">
        <v>1000</v>
      </c>
      <c r="E233">
        <v>1357326</v>
      </c>
      <c r="F233">
        <v>1411020</v>
      </c>
      <c r="G233">
        <v>0</v>
      </c>
      <c r="H233">
        <v>1003</v>
      </c>
      <c r="I233">
        <v>0</v>
      </c>
      <c r="J233">
        <v>1054</v>
      </c>
      <c r="K233">
        <v>30</v>
      </c>
      <c r="L233" t="s">
        <v>20</v>
      </c>
      <c r="M233" t="s">
        <v>17</v>
      </c>
      <c r="N233" t="s">
        <v>17</v>
      </c>
      <c r="O233">
        <v>106459</v>
      </c>
      <c r="P233" s="1">
        <v>43084.436805555553</v>
      </c>
      <c r="Q233">
        <v>0</v>
      </c>
      <c r="R233" s="1">
        <v>43038.477777777778</v>
      </c>
      <c r="S233" t="s">
        <v>518</v>
      </c>
      <c r="T233">
        <v>0</v>
      </c>
      <c r="U233">
        <v>350</v>
      </c>
      <c r="V233">
        <v>0</v>
      </c>
      <c r="W233">
        <v>0</v>
      </c>
      <c r="X233" s="1">
        <v>43084.436805555553</v>
      </c>
      <c r="Y233">
        <v>0</v>
      </c>
      <c r="Z233" t="s">
        <v>518</v>
      </c>
      <c r="AA233">
        <v>1</v>
      </c>
      <c r="AB233" s="1">
        <v>43084.436805555553</v>
      </c>
      <c r="AC233">
        <v>0</v>
      </c>
      <c r="AD233" t="s">
        <v>518</v>
      </c>
      <c r="AE233">
        <v>1</v>
      </c>
      <c r="AF233" s="1">
        <v>43084.436805555553</v>
      </c>
      <c r="AG233">
        <v>0</v>
      </c>
      <c r="AH233">
        <v>0</v>
      </c>
      <c r="AI233">
        <v>350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1412407</v>
      </c>
    </row>
    <row r="234" spans="1:46" x14ac:dyDescent="0.25">
      <c r="A234">
        <v>226437</v>
      </c>
      <c r="B234" t="s">
        <v>763</v>
      </c>
      <c r="C234">
        <v>0</v>
      </c>
      <c r="D234">
        <v>1000</v>
      </c>
      <c r="E234">
        <v>1357744</v>
      </c>
      <c r="F234">
        <v>1411020</v>
      </c>
      <c r="G234">
        <v>0</v>
      </c>
      <c r="H234">
        <v>1003</v>
      </c>
      <c r="I234">
        <v>0</v>
      </c>
      <c r="J234">
        <v>1054</v>
      </c>
      <c r="K234">
        <v>30</v>
      </c>
      <c r="L234" t="s">
        <v>20</v>
      </c>
      <c r="M234" t="s">
        <v>17</v>
      </c>
      <c r="N234" t="s">
        <v>17</v>
      </c>
      <c r="O234">
        <v>106511</v>
      </c>
      <c r="P234" s="1">
        <v>43084.436805555553</v>
      </c>
      <c r="Q234">
        <v>0</v>
      </c>
      <c r="R234" s="1">
        <v>43038.6</v>
      </c>
      <c r="S234" t="s">
        <v>518</v>
      </c>
      <c r="T234">
        <v>0</v>
      </c>
      <c r="U234">
        <v>350</v>
      </c>
      <c r="V234">
        <v>0</v>
      </c>
      <c r="W234">
        <v>0</v>
      </c>
      <c r="X234" s="1">
        <v>43084.436805555553</v>
      </c>
      <c r="Y234">
        <v>0</v>
      </c>
      <c r="Z234" t="s">
        <v>518</v>
      </c>
      <c r="AA234">
        <v>1</v>
      </c>
      <c r="AB234" s="1">
        <v>43084.436805555553</v>
      </c>
      <c r="AC234">
        <v>0</v>
      </c>
      <c r="AD234" t="s">
        <v>518</v>
      </c>
      <c r="AE234">
        <v>1</v>
      </c>
      <c r="AF234" s="1">
        <v>43084.436805555553</v>
      </c>
      <c r="AG234">
        <v>0</v>
      </c>
      <c r="AH234">
        <v>0</v>
      </c>
      <c r="AI234">
        <v>350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1412407</v>
      </c>
    </row>
    <row r="235" spans="1:46" x14ac:dyDescent="0.25">
      <c r="A235">
        <v>226438</v>
      </c>
      <c r="B235" t="s">
        <v>764</v>
      </c>
      <c r="C235">
        <v>0</v>
      </c>
      <c r="D235">
        <v>1000</v>
      </c>
      <c r="E235">
        <v>1365007</v>
      </c>
      <c r="F235">
        <v>1411020</v>
      </c>
      <c r="G235">
        <v>0</v>
      </c>
      <c r="H235">
        <v>1003</v>
      </c>
      <c r="I235">
        <v>0</v>
      </c>
      <c r="J235">
        <v>1054</v>
      </c>
      <c r="K235">
        <v>30</v>
      </c>
      <c r="L235" t="s">
        <v>20</v>
      </c>
      <c r="M235" t="s">
        <v>17</v>
      </c>
      <c r="N235" t="s">
        <v>17</v>
      </c>
      <c r="O235">
        <v>107189</v>
      </c>
      <c r="P235" s="1">
        <v>43084.436805555553</v>
      </c>
      <c r="Q235">
        <v>0</v>
      </c>
      <c r="R235" s="1">
        <v>43043.677777777775</v>
      </c>
      <c r="S235" t="s">
        <v>518</v>
      </c>
      <c r="T235">
        <v>0</v>
      </c>
      <c r="U235">
        <v>6400</v>
      </c>
      <c r="V235">
        <v>0</v>
      </c>
      <c r="W235">
        <v>0</v>
      </c>
      <c r="X235" s="1">
        <v>43084.436805555553</v>
      </c>
      <c r="Y235">
        <v>0</v>
      </c>
      <c r="Z235" t="s">
        <v>518</v>
      </c>
      <c r="AA235">
        <v>1</v>
      </c>
      <c r="AB235" s="1">
        <v>43084.436805555553</v>
      </c>
      <c r="AC235">
        <v>0</v>
      </c>
      <c r="AD235" t="s">
        <v>518</v>
      </c>
      <c r="AE235">
        <v>1</v>
      </c>
      <c r="AF235" s="1">
        <v>43084.436805555553</v>
      </c>
      <c r="AG235">
        <v>0</v>
      </c>
      <c r="AH235">
        <v>0</v>
      </c>
      <c r="AI235">
        <v>6400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1412407</v>
      </c>
    </row>
    <row r="236" spans="1:46" x14ac:dyDescent="0.25">
      <c r="A236">
        <v>226439</v>
      </c>
      <c r="B236" t="s">
        <v>765</v>
      </c>
      <c r="C236">
        <v>0</v>
      </c>
      <c r="D236">
        <v>1000</v>
      </c>
      <c r="E236">
        <v>1365049</v>
      </c>
      <c r="F236">
        <v>1411020</v>
      </c>
      <c r="G236">
        <v>0</v>
      </c>
      <c r="H236">
        <v>1003</v>
      </c>
      <c r="I236">
        <v>0</v>
      </c>
      <c r="J236">
        <v>1054</v>
      </c>
      <c r="K236">
        <v>30</v>
      </c>
      <c r="L236" t="s">
        <v>20</v>
      </c>
      <c r="M236" t="s">
        <v>17</v>
      </c>
      <c r="N236" t="s">
        <v>17</v>
      </c>
      <c r="O236">
        <v>107193</v>
      </c>
      <c r="P236" s="1">
        <v>43084.436805555553</v>
      </c>
      <c r="Q236">
        <v>0</v>
      </c>
      <c r="R236" s="1">
        <v>43043.700694444444</v>
      </c>
      <c r="S236" t="s">
        <v>518</v>
      </c>
      <c r="T236">
        <v>0</v>
      </c>
      <c r="U236">
        <v>6400</v>
      </c>
      <c r="V236">
        <v>0</v>
      </c>
      <c r="W236">
        <v>0</v>
      </c>
      <c r="X236" s="1">
        <v>43084.436805555553</v>
      </c>
      <c r="Y236">
        <v>0</v>
      </c>
      <c r="Z236" t="s">
        <v>518</v>
      </c>
      <c r="AA236">
        <v>1</v>
      </c>
      <c r="AB236" s="1">
        <v>43084.436805555553</v>
      </c>
      <c r="AC236">
        <v>0</v>
      </c>
      <c r="AD236" t="s">
        <v>518</v>
      </c>
      <c r="AE236">
        <v>1</v>
      </c>
      <c r="AF236" s="1">
        <v>43084.436805555553</v>
      </c>
      <c r="AG236">
        <v>0</v>
      </c>
      <c r="AH236">
        <v>0</v>
      </c>
      <c r="AI236">
        <v>6400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1412407</v>
      </c>
    </row>
    <row r="237" spans="1:46" x14ac:dyDescent="0.25">
      <c r="A237">
        <v>226440</v>
      </c>
      <c r="B237" t="s">
        <v>766</v>
      </c>
      <c r="C237">
        <v>0</v>
      </c>
      <c r="D237">
        <v>1000</v>
      </c>
      <c r="E237">
        <v>1365055</v>
      </c>
      <c r="F237">
        <v>1411020</v>
      </c>
      <c r="G237">
        <v>0</v>
      </c>
      <c r="H237">
        <v>1003</v>
      </c>
      <c r="I237">
        <v>0</v>
      </c>
      <c r="J237">
        <v>1054</v>
      </c>
      <c r="K237">
        <v>30</v>
      </c>
      <c r="L237" t="s">
        <v>20</v>
      </c>
      <c r="M237" t="s">
        <v>17</v>
      </c>
      <c r="N237" t="s">
        <v>17</v>
      </c>
      <c r="O237">
        <v>107195</v>
      </c>
      <c r="P237" s="1">
        <v>43084.436805555553</v>
      </c>
      <c r="Q237">
        <v>0</v>
      </c>
      <c r="R237" s="1">
        <v>43043.70416666667</v>
      </c>
      <c r="S237" t="s">
        <v>518</v>
      </c>
      <c r="T237">
        <v>0</v>
      </c>
      <c r="U237">
        <v>6400</v>
      </c>
      <c r="V237">
        <v>0</v>
      </c>
      <c r="W237">
        <v>0</v>
      </c>
      <c r="X237" s="1">
        <v>43084.436805555553</v>
      </c>
      <c r="Y237">
        <v>0</v>
      </c>
      <c r="Z237" t="s">
        <v>518</v>
      </c>
      <c r="AA237">
        <v>1</v>
      </c>
      <c r="AB237" s="1">
        <v>43084.436805555553</v>
      </c>
      <c r="AC237">
        <v>0</v>
      </c>
      <c r="AD237" t="s">
        <v>518</v>
      </c>
      <c r="AE237">
        <v>1</v>
      </c>
      <c r="AF237" s="1">
        <v>43084.436805555553</v>
      </c>
      <c r="AG237">
        <v>0</v>
      </c>
      <c r="AH237">
        <v>0</v>
      </c>
      <c r="AI237">
        <v>6400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1412407</v>
      </c>
    </row>
    <row r="238" spans="1:46" x14ac:dyDescent="0.25">
      <c r="A238">
        <v>226441</v>
      </c>
      <c r="B238" t="s">
        <v>767</v>
      </c>
      <c r="C238">
        <v>0</v>
      </c>
      <c r="D238">
        <v>1000</v>
      </c>
      <c r="E238">
        <v>1365076</v>
      </c>
      <c r="F238">
        <v>1411020</v>
      </c>
      <c r="G238">
        <v>0</v>
      </c>
      <c r="H238">
        <v>1003</v>
      </c>
      <c r="I238">
        <v>0</v>
      </c>
      <c r="J238">
        <v>1054</v>
      </c>
      <c r="K238">
        <v>30</v>
      </c>
      <c r="L238" t="s">
        <v>20</v>
      </c>
      <c r="M238" t="s">
        <v>17</v>
      </c>
      <c r="N238" t="s">
        <v>17</v>
      </c>
      <c r="O238">
        <v>107199</v>
      </c>
      <c r="P238" s="1">
        <v>43084.436805555553</v>
      </c>
      <c r="Q238">
        <v>0</v>
      </c>
      <c r="R238" s="1">
        <v>43043.71597222222</v>
      </c>
      <c r="S238" t="s">
        <v>518</v>
      </c>
      <c r="T238">
        <v>0</v>
      </c>
      <c r="U238">
        <v>6400</v>
      </c>
      <c r="V238">
        <v>0</v>
      </c>
      <c r="W238">
        <v>0</v>
      </c>
      <c r="X238" s="1">
        <v>43084.436805555553</v>
      </c>
      <c r="Y238">
        <v>0</v>
      </c>
      <c r="Z238" t="s">
        <v>518</v>
      </c>
      <c r="AA238">
        <v>1</v>
      </c>
      <c r="AB238" s="1">
        <v>43084.436805555553</v>
      </c>
      <c r="AC238">
        <v>0</v>
      </c>
      <c r="AD238" t="s">
        <v>518</v>
      </c>
      <c r="AE238">
        <v>1</v>
      </c>
      <c r="AF238" s="1">
        <v>43084.436805555553</v>
      </c>
      <c r="AG238">
        <v>0</v>
      </c>
      <c r="AH238">
        <v>0</v>
      </c>
      <c r="AI238">
        <v>6400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1412407</v>
      </c>
    </row>
    <row r="239" spans="1:46" x14ac:dyDescent="0.25">
      <c r="A239">
        <v>226442</v>
      </c>
      <c r="B239" t="s">
        <v>768</v>
      </c>
      <c r="C239">
        <v>0</v>
      </c>
      <c r="D239">
        <v>1000</v>
      </c>
      <c r="E239">
        <v>1365101</v>
      </c>
      <c r="F239">
        <v>1411020</v>
      </c>
      <c r="G239">
        <v>0</v>
      </c>
      <c r="H239">
        <v>1003</v>
      </c>
      <c r="I239">
        <v>0</v>
      </c>
      <c r="J239">
        <v>1054</v>
      </c>
      <c r="K239">
        <v>30</v>
      </c>
      <c r="L239" t="s">
        <v>20</v>
      </c>
      <c r="M239" t="s">
        <v>17</v>
      </c>
      <c r="N239" t="s">
        <v>17</v>
      </c>
      <c r="O239">
        <v>107201</v>
      </c>
      <c r="P239" s="1">
        <v>43084.436805555553</v>
      </c>
      <c r="Q239">
        <v>0</v>
      </c>
      <c r="R239" s="1">
        <v>43043.736111111109</v>
      </c>
      <c r="S239" t="s">
        <v>518</v>
      </c>
      <c r="T239">
        <v>0</v>
      </c>
      <c r="U239">
        <v>6400</v>
      </c>
      <c r="V239">
        <v>0</v>
      </c>
      <c r="W239">
        <v>0</v>
      </c>
      <c r="X239" s="1">
        <v>43084.436805555553</v>
      </c>
      <c r="Y239">
        <v>0</v>
      </c>
      <c r="Z239" t="s">
        <v>518</v>
      </c>
      <c r="AA239">
        <v>1</v>
      </c>
      <c r="AB239" s="1">
        <v>43084.436805555553</v>
      </c>
      <c r="AC239">
        <v>0</v>
      </c>
      <c r="AD239" t="s">
        <v>518</v>
      </c>
      <c r="AE239">
        <v>1</v>
      </c>
      <c r="AF239" s="1">
        <v>43084.436805555553</v>
      </c>
      <c r="AG239">
        <v>0</v>
      </c>
      <c r="AH239">
        <v>0</v>
      </c>
      <c r="AI239">
        <v>6400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1412407</v>
      </c>
    </row>
    <row r="240" spans="1:46" x14ac:dyDescent="0.25">
      <c r="A240">
        <v>226443</v>
      </c>
      <c r="B240" t="s">
        <v>769</v>
      </c>
      <c r="C240">
        <v>0</v>
      </c>
      <c r="D240">
        <v>1000</v>
      </c>
      <c r="E240">
        <v>1365524</v>
      </c>
      <c r="F240">
        <v>1411020</v>
      </c>
      <c r="G240">
        <v>0</v>
      </c>
      <c r="H240">
        <v>1003</v>
      </c>
      <c r="I240">
        <v>0</v>
      </c>
      <c r="J240">
        <v>1054</v>
      </c>
      <c r="K240">
        <v>30</v>
      </c>
      <c r="L240" t="s">
        <v>20</v>
      </c>
      <c r="M240" t="s">
        <v>17</v>
      </c>
      <c r="N240" t="s">
        <v>17</v>
      </c>
      <c r="O240">
        <v>107233</v>
      </c>
      <c r="P240" s="1">
        <v>43084.436805555553</v>
      </c>
      <c r="Q240">
        <v>0</v>
      </c>
      <c r="R240" s="1">
        <v>43044.454861111109</v>
      </c>
      <c r="S240" t="s">
        <v>518</v>
      </c>
      <c r="T240">
        <v>0</v>
      </c>
      <c r="U240">
        <v>6400</v>
      </c>
      <c r="V240">
        <v>0</v>
      </c>
      <c r="W240">
        <v>0</v>
      </c>
      <c r="X240" s="1">
        <v>43084.436805555553</v>
      </c>
      <c r="Y240">
        <v>0</v>
      </c>
      <c r="Z240" t="s">
        <v>518</v>
      </c>
      <c r="AA240">
        <v>1</v>
      </c>
      <c r="AB240" s="1">
        <v>43084.436805555553</v>
      </c>
      <c r="AC240">
        <v>0</v>
      </c>
      <c r="AD240" t="s">
        <v>518</v>
      </c>
      <c r="AE240">
        <v>1</v>
      </c>
      <c r="AF240" s="1">
        <v>43084.436805555553</v>
      </c>
      <c r="AG240">
        <v>0</v>
      </c>
      <c r="AH240">
        <v>0</v>
      </c>
      <c r="AI240">
        <v>6400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1412407</v>
      </c>
    </row>
    <row r="241" spans="1:46" x14ac:dyDescent="0.25">
      <c r="A241">
        <v>226444</v>
      </c>
      <c r="B241" t="s">
        <v>770</v>
      </c>
      <c r="C241">
        <v>0</v>
      </c>
      <c r="D241">
        <v>1000</v>
      </c>
      <c r="E241">
        <v>1366729</v>
      </c>
      <c r="F241">
        <v>1411020</v>
      </c>
      <c r="G241">
        <v>0</v>
      </c>
      <c r="H241">
        <v>1003</v>
      </c>
      <c r="I241">
        <v>0</v>
      </c>
      <c r="J241">
        <v>1054</v>
      </c>
      <c r="K241">
        <v>30</v>
      </c>
      <c r="L241" t="s">
        <v>20</v>
      </c>
      <c r="M241" t="s">
        <v>17</v>
      </c>
      <c r="N241" t="s">
        <v>17</v>
      </c>
      <c r="O241">
        <v>107253</v>
      </c>
      <c r="P241" s="1">
        <v>43084.436805555553</v>
      </c>
      <c r="Q241">
        <v>0</v>
      </c>
      <c r="R241" s="1">
        <v>43045.406944444447</v>
      </c>
      <c r="S241" t="s">
        <v>518</v>
      </c>
      <c r="T241">
        <v>0</v>
      </c>
      <c r="U241">
        <v>5040</v>
      </c>
      <c r="V241">
        <v>0</v>
      </c>
      <c r="W241">
        <v>0</v>
      </c>
      <c r="X241" s="1">
        <v>43084.436805555553</v>
      </c>
      <c r="Y241">
        <v>0</v>
      </c>
      <c r="Z241" t="s">
        <v>518</v>
      </c>
      <c r="AA241">
        <v>1</v>
      </c>
      <c r="AB241" s="1">
        <v>43084.436805555553</v>
      </c>
      <c r="AC241">
        <v>0</v>
      </c>
      <c r="AD241" t="s">
        <v>518</v>
      </c>
      <c r="AE241">
        <v>1</v>
      </c>
      <c r="AF241" s="1">
        <v>43084.436805555553</v>
      </c>
      <c r="AG241">
        <v>0</v>
      </c>
      <c r="AH241">
        <v>0</v>
      </c>
      <c r="AI241">
        <v>5040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1412407</v>
      </c>
    </row>
    <row r="242" spans="1:46" x14ac:dyDescent="0.25">
      <c r="A242">
        <v>226445</v>
      </c>
      <c r="B242" t="s">
        <v>771</v>
      </c>
      <c r="C242">
        <v>0</v>
      </c>
      <c r="D242">
        <v>1000</v>
      </c>
      <c r="E242">
        <v>1366796</v>
      </c>
      <c r="F242">
        <v>1411020</v>
      </c>
      <c r="G242">
        <v>0</v>
      </c>
      <c r="H242">
        <v>1003</v>
      </c>
      <c r="I242">
        <v>0</v>
      </c>
      <c r="J242">
        <v>1054</v>
      </c>
      <c r="K242">
        <v>30</v>
      </c>
      <c r="L242" t="s">
        <v>20</v>
      </c>
      <c r="M242" t="s">
        <v>17</v>
      </c>
      <c r="N242" t="s">
        <v>17</v>
      </c>
      <c r="O242">
        <v>107261</v>
      </c>
      <c r="P242" s="1">
        <v>43084.436805555553</v>
      </c>
      <c r="Q242">
        <v>0</v>
      </c>
      <c r="R242" s="1">
        <v>43045.454861111109</v>
      </c>
      <c r="S242" t="s">
        <v>518</v>
      </c>
      <c r="T242">
        <v>0</v>
      </c>
      <c r="U242">
        <v>5040</v>
      </c>
      <c r="V242">
        <v>0</v>
      </c>
      <c r="W242">
        <v>0</v>
      </c>
      <c r="X242" s="1">
        <v>43084.436805555553</v>
      </c>
      <c r="Y242">
        <v>0</v>
      </c>
      <c r="Z242" t="s">
        <v>518</v>
      </c>
      <c r="AA242">
        <v>1</v>
      </c>
      <c r="AB242" s="1">
        <v>43084.436805555553</v>
      </c>
      <c r="AC242">
        <v>0</v>
      </c>
      <c r="AD242" t="s">
        <v>518</v>
      </c>
      <c r="AE242">
        <v>1</v>
      </c>
      <c r="AF242" s="1">
        <v>43084.436805555553</v>
      </c>
      <c r="AG242">
        <v>0</v>
      </c>
      <c r="AH242">
        <v>0</v>
      </c>
      <c r="AI242">
        <v>5040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1412407</v>
      </c>
    </row>
    <row r="243" spans="1:46" x14ac:dyDescent="0.25">
      <c r="A243">
        <v>226446</v>
      </c>
      <c r="B243" t="s">
        <v>772</v>
      </c>
      <c r="C243">
        <v>0</v>
      </c>
      <c r="D243">
        <v>1000</v>
      </c>
      <c r="E243">
        <v>1367112</v>
      </c>
      <c r="F243">
        <v>1411020</v>
      </c>
      <c r="G243">
        <v>0</v>
      </c>
      <c r="H243">
        <v>1003</v>
      </c>
      <c r="I243">
        <v>0</v>
      </c>
      <c r="J243">
        <v>1054</v>
      </c>
      <c r="K243">
        <v>30</v>
      </c>
      <c r="L243" t="s">
        <v>20</v>
      </c>
      <c r="M243" t="s">
        <v>17</v>
      </c>
      <c r="N243" t="s">
        <v>17</v>
      </c>
      <c r="O243">
        <v>107314</v>
      </c>
      <c r="P243" s="1">
        <v>43084.436805555553</v>
      </c>
      <c r="Q243">
        <v>0</v>
      </c>
      <c r="R243" s="1">
        <v>43045.627083333333</v>
      </c>
      <c r="S243" t="s">
        <v>518</v>
      </c>
      <c r="T243">
        <v>0</v>
      </c>
      <c r="U243">
        <v>5040</v>
      </c>
      <c r="V243">
        <v>0</v>
      </c>
      <c r="W243">
        <v>0</v>
      </c>
      <c r="X243" s="1">
        <v>43084.436805555553</v>
      </c>
      <c r="Y243">
        <v>0</v>
      </c>
      <c r="Z243" t="s">
        <v>518</v>
      </c>
      <c r="AA243">
        <v>1</v>
      </c>
      <c r="AB243" s="1">
        <v>43084.436805555553</v>
      </c>
      <c r="AC243">
        <v>0</v>
      </c>
      <c r="AD243" t="s">
        <v>518</v>
      </c>
      <c r="AE243">
        <v>1</v>
      </c>
      <c r="AF243" s="1">
        <v>43084.436805555553</v>
      </c>
      <c r="AG243">
        <v>0</v>
      </c>
      <c r="AH243">
        <v>0</v>
      </c>
      <c r="AI243">
        <v>5040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1412407</v>
      </c>
    </row>
    <row r="244" spans="1:46" x14ac:dyDescent="0.25">
      <c r="A244">
        <v>226447</v>
      </c>
      <c r="B244" t="s">
        <v>773</v>
      </c>
      <c r="C244">
        <v>0</v>
      </c>
      <c r="D244">
        <v>1000</v>
      </c>
      <c r="E244">
        <v>1354106</v>
      </c>
      <c r="F244">
        <v>1411020</v>
      </c>
      <c r="G244">
        <v>0</v>
      </c>
      <c r="H244">
        <v>1003</v>
      </c>
      <c r="I244">
        <v>1047</v>
      </c>
      <c r="J244">
        <v>1054</v>
      </c>
      <c r="K244">
        <v>30</v>
      </c>
      <c r="L244" t="s">
        <v>21</v>
      </c>
      <c r="M244" t="s">
        <v>518</v>
      </c>
      <c r="N244" t="s">
        <v>17</v>
      </c>
      <c r="O244">
        <v>106227</v>
      </c>
      <c r="P244" s="1">
        <v>43084.441666666666</v>
      </c>
      <c r="Q244">
        <v>0</v>
      </c>
      <c r="R244" s="1">
        <v>43034.804166666669</v>
      </c>
      <c r="S244" t="s">
        <v>518</v>
      </c>
      <c r="T244">
        <v>0</v>
      </c>
      <c r="U244">
        <v>2250</v>
      </c>
      <c r="V244">
        <v>0</v>
      </c>
      <c r="W244">
        <v>0</v>
      </c>
      <c r="X244" s="1">
        <v>43084.441666666666</v>
      </c>
      <c r="Y244">
        <v>0</v>
      </c>
      <c r="Z244" t="s">
        <v>518</v>
      </c>
      <c r="AA244">
        <v>1</v>
      </c>
      <c r="AB244" s="1">
        <v>43084.441666666666</v>
      </c>
      <c r="AC244">
        <v>0</v>
      </c>
      <c r="AD244" t="s">
        <v>518</v>
      </c>
      <c r="AE244">
        <v>1</v>
      </c>
      <c r="AF244" s="1">
        <v>43084.441666666666</v>
      </c>
      <c r="AG244" t="s">
        <v>518</v>
      </c>
      <c r="AH244">
        <v>0</v>
      </c>
      <c r="AI244">
        <v>0</v>
      </c>
      <c r="AJ244" t="s">
        <v>518</v>
      </c>
      <c r="AK244" t="s">
        <v>518</v>
      </c>
      <c r="AL244" t="s">
        <v>518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1412414</v>
      </c>
    </row>
    <row r="245" spans="1:46" x14ac:dyDescent="0.25">
      <c r="A245">
        <v>226448</v>
      </c>
      <c r="B245" t="s">
        <v>774</v>
      </c>
      <c r="C245">
        <v>0</v>
      </c>
      <c r="D245">
        <v>1000</v>
      </c>
      <c r="E245">
        <v>1354112</v>
      </c>
      <c r="F245">
        <v>1411020</v>
      </c>
      <c r="G245">
        <v>0</v>
      </c>
      <c r="H245">
        <v>1003</v>
      </c>
      <c r="I245">
        <v>1047</v>
      </c>
      <c r="J245">
        <v>1054</v>
      </c>
      <c r="K245">
        <v>30</v>
      </c>
      <c r="L245" t="s">
        <v>21</v>
      </c>
      <c r="M245" t="s">
        <v>518</v>
      </c>
      <c r="N245" t="s">
        <v>17</v>
      </c>
      <c r="O245">
        <v>106229</v>
      </c>
      <c r="P245" s="1">
        <v>43084.441666666666</v>
      </c>
      <c r="Q245">
        <v>0</v>
      </c>
      <c r="R245" s="1">
        <v>43034.808333333334</v>
      </c>
      <c r="S245" t="s">
        <v>518</v>
      </c>
      <c r="T245">
        <v>0</v>
      </c>
      <c r="U245">
        <v>2250</v>
      </c>
      <c r="V245">
        <v>0</v>
      </c>
      <c r="W245">
        <v>0</v>
      </c>
      <c r="X245" s="1">
        <v>43084.441666666666</v>
      </c>
      <c r="Y245">
        <v>0</v>
      </c>
      <c r="Z245" t="s">
        <v>518</v>
      </c>
      <c r="AA245">
        <v>1</v>
      </c>
      <c r="AB245" s="1">
        <v>43084.441666666666</v>
      </c>
      <c r="AC245">
        <v>0</v>
      </c>
      <c r="AD245" t="s">
        <v>518</v>
      </c>
      <c r="AE245">
        <v>1</v>
      </c>
      <c r="AF245" s="1">
        <v>43084.441666666666</v>
      </c>
      <c r="AG245" t="s">
        <v>518</v>
      </c>
      <c r="AH245">
        <v>0</v>
      </c>
      <c r="AI245">
        <v>0</v>
      </c>
      <c r="AJ245" t="s">
        <v>518</v>
      </c>
      <c r="AK245" t="s">
        <v>518</v>
      </c>
      <c r="AL245" t="s">
        <v>518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1412414</v>
      </c>
    </row>
    <row r="246" spans="1:46" x14ac:dyDescent="0.25">
      <c r="A246">
        <v>226449</v>
      </c>
      <c r="B246" t="s">
        <v>775</v>
      </c>
      <c r="C246">
        <v>0</v>
      </c>
      <c r="D246">
        <v>1000</v>
      </c>
      <c r="E246">
        <v>1356515</v>
      </c>
      <c r="F246">
        <v>1411020</v>
      </c>
      <c r="G246">
        <v>0</v>
      </c>
      <c r="H246">
        <v>1003</v>
      </c>
      <c r="I246">
        <v>1047</v>
      </c>
      <c r="J246">
        <v>1054</v>
      </c>
      <c r="K246">
        <v>30</v>
      </c>
      <c r="L246" t="s">
        <v>21</v>
      </c>
      <c r="M246" t="s">
        <v>518</v>
      </c>
      <c r="N246" t="s">
        <v>17</v>
      </c>
      <c r="O246">
        <v>106411</v>
      </c>
      <c r="P246" s="1">
        <v>43084.441666666666</v>
      </c>
      <c r="Q246">
        <v>0</v>
      </c>
      <c r="R246" s="1">
        <v>43037.600694444445</v>
      </c>
      <c r="S246" t="s">
        <v>518</v>
      </c>
      <c r="T246">
        <v>0</v>
      </c>
      <c r="U246">
        <v>2250</v>
      </c>
      <c r="V246">
        <v>0</v>
      </c>
      <c r="W246">
        <v>0</v>
      </c>
      <c r="X246" s="1">
        <v>43084.441666666666</v>
      </c>
      <c r="Y246">
        <v>0</v>
      </c>
      <c r="Z246" t="s">
        <v>518</v>
      </c>
      <c r="AA246">
        <v>1</v>
      </c>
      <c r="AB246" s="1">
        <v>43084.441666666666</v>
      </c>
      <c r="AC246">
        <v>0</v>
      </c>
      <c r="AD246" t="s">
        <v>518</v>
      </c>
      <c r="AE246">
        <v>1</v>
      </c>
      <c r="AF246" s="1">
        <v>43084.441666666666</v>
      </c>
      <c r="AG246" t="s">
        <v>518</v>
      </c>
      <c r="AH246">
        <v>0</v>
      </c>
      <c r="AI246">
        <v>0</v>
      </c>
      <c r="AJ246" t="s">
        <v>518</v>
      </c>
      <c r="AK246" t="s">
        <v>518</v>
      </c>
      <c r="AL246" t="s">
        <v>518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1412414</v>
      </c>
    </row>
    <row r="247" spans="1:46" x14ac:dyDescent="0.25">
      <c r="A247">
        <v>226450</v>
      </c>
      <c r="B247" t="s">
        <v>776</v>
      </c>
      <c r="C247">
        <v>0</v>
      </c>
      <c r="D247">
        <v>1000</v>
      </c>
      <c r="E247">
        <v>1356559</v>
      </c>
      <c r="F247">
        <v>1411020</v>
      </c>
      <c r="G247">
        <v>0</v>
      </c>
      <c r="H247">
        <v>1003</v>
      </c>
      <c r="I247">
        <v>1047</v>
      </c>
      <c r="J247">
        <v>1054</v>
      </c>
      <c r="K247">
        <v>30</v>
      </c>
      <c r="L247" t="s">
        <v>21</v>
      </c>
      <c r="M247" t="s">
        <v>518</v>
      </c>
      <c r="N247" t="s">
        <v>17</v>
      </c>
      <c r="O247">
        <v>106417</v>
      </c>
      <c r="P247" s="1">
        <v>43084.441666666666</v>
      </c>
      <c r="Q247">
        <v>0</v>
      </c>
      <c r="R247" s="1">
        <v>43037.633333333331</v>
      </c>
      <c r="S247" t="s">
        <v>518</v>
      </c>
      <c r="T247">
        <v>0</v>
      </c>
      <c r="U247">
        <v>2250</v>
      </c>
      <c r="V247">
        <v>0</v>
      </c>
      <c r="W247">
        <v>0</v>
      </c>
      <c r="X247" s="1">
        <v>43084.441666666666</v>
      </c>
      <c r="Y247">
        <v>0</v>
      </c>
      <c r="Z247" t="s">
        <v>518</v>
      </c>
      <c r="AA247">
        <v>1</v>
      </c>
      <c r="AB247" s="1">
        <v>43084.441666666666</v>
      </c>
      <c r="AC247">
        <v>0</v>
      </c>
      <c r="AD247" t="s">
        <v>518</v>
      </c>
      <c r="AE247">
        <v>1</v>
      </c>
      <c r="AF247" s="1">
        <v>43084.441666666666</v>
      </c>
      <c r="AG247" t="s">
        <v>518</v>
      </c>
      <c r="AH247">
        <v>0</v>
      </c>
      <c r="AI247">
        <v>0</v>
      </c>
      <c r="AJ247" t="s">
        <v>518</v>
      </c>
      <c r="AK247" t="s">
        <v>518</v>
      </c>
      <c r="AL247" t="s">
        <v>518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1412414</v>
      </c>
    </row>
    <row r="248" spans="1:46" x14ac:dyDescent="0.25">
      <c r="A248">
        <v>226451</v>
      </c>
      <c r="B248" t="s">
        <v>777</v>
      </c>
      <c r="C248">
        <v>0</v>
      </c>
      <c r="D248">
        <v>1000</v>
      </c>
      <c r="E248">
        <v>1356597</v>
      </c>
      <c r="F248">
        <v>1411020</v>
      </c>
      <c r="G248">
        <v>0</v>
      </c>
      <c r="H248">
        <v>1003</v>
      </c>
      <c r="I248">
        <v>1047</v>
      </c>
      <c r="J248">
        <v>1054</v>
      </c>
      <c r="K248">
        <v>30</v>
      </c>
      <c r="L248" t="s">
        <v>21</v>
      </c>
      <c r="M248" t="s">
        <v>518</v>
      </c>
      <c r="N248" t="s">
        <v>17</v>
      </c>
      <c r="O248">
        <v>106427</v>
      </c>
      <c r="P248" s="1">
        <v>43084.441666666666</v>
      </c>
      <c r="Q248">
        <v>0</v>
      </c>
      <c r="R248" s="1">
        <v>43037.65347222222</v>
      </c>
      <c r="S248" t="s">
        <v>518</v>
      </c>
      <c r="T248">
        <v>0</v>
      </c>
      <c r="U248">
        <v>2250</v>
      </c>
      <c r="V248">
        <v>0</v>
      </c>
      <c r="W248">
        <v>0</v>
      </c>
      <c r="X248" s="1">
        <v>43084.441666666666</v>
      </c>
      <c r="Y248">
        <v>0</v>
      </c>
      <c r="Z248" t="s">
        <v>518</v>
      </c>
      <c r="AA248">
        <v>1</v>
      </c>
      <c r="AB248" s="1">
        <v>43084.441666666666</v>
      </c>
      <c r="AC248">
        <v>0</v>
      </c>
      <c r="AD248" t="s">
        <v>518</v>
      </c>
      <c r="AE248">
        <v>1</v>
      </c>
      <c r="AF248" s="1">
        <v>43084.441666666666</v>
      </c>
      <c r="AG248" t="s">
        <v>518</v>
      </c>
      <c r="AH248">
        <v>0</v>
      </c>
      <c r="AI248">
        <v>0</v>
      </c>
      <c r="AJ248" t="s">
        <v>518</v>
      </c>
      <c r="AK248" t="s">
        <v>518</v>
      </c>
      <c r="AL248" t="s">
        <v>518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1412414</v>
      </c>
    </row>
    <row r="249" spans="1:46" x14ac:dyDescent="0.25">
      <c r="A249">
        <v>226452</v>
      </c>
      <c r="B249" t="s">
        <v>778</v>
      </c>
      <c r="C249">
        <v>0</v>
      </c>
      <c r="D249">
        <v>1000</v>
      </c>
      <c r="E249">
        <v>1357691</v>
      </c>
      <c r="F249">
        <v>1411020</v>
      </c>
      <c r="G249">
        <v>0</v>
      </c>
      <c r="H249">
        <v>1003</v>
      </c>
      <c r="I249">
        <v>1047</v>
      </c>
      <c r="J249">
        <v>1054</v>
      </c>
      <c r="K249">
        <v>30</v>
      </c>
      <c r="L249" t="s">
        <v>21</v>
      </c>
      <c r="M249" t="s">
        <v>518</v>
      </c>
      <c r="N249" t="s">
        <v>17</v>
      </c>
      <c r="O249">
        <v>106497</v>
      </c>
      <c r="P249" s="1">
        <v>43084.441666666666</v>
      </c>
      <c r="Q249">
        <v>0</v>
      </c>
      <c r="R249" s="1">
        <v>43038.584027777775</v>
      </c>
      <c r="S249" t="s">
        <v>518</v>
      </c>
      <c r="T249">
        <v>0</v>
      </c>
      <c r="U249">
        <v>2250</v>
      </c>
      <c r="V249">
        <v>0</v>
      </c>
      <c r="W249">
        <v>0</v>
      </c>
      <c r="X249" s="1">
        <v>43084.441666666666</v>
      </c>
      <c r="Y249">
        <v>0</v>
      </c>
      <c r="Z249" t="s">
        <v>518</v>
      </c>
      <c r="AA249">
        <v>1</v>
      </c>
      <c r="AB249" s="1">
        <v>43084.441666666666</v>
      </c>
      <c r="AC249">
        <v>0</v>
      </c>
      <c r="AD249" t="s">
        <v>518</v>
      </c>
      <c r="AE249">
        <v>1</v>
      </c>
      <c r="AF249" s="1">
        <v>43084.441666666666</v>
      </c>
      <c r="AG249" t="s">
        <v>518</v>
      </c>
      <c r="AH249">
        <v>0</v>
      </c>
      <c r="AI249">
        <v>0</v>
      </c>
      <c r="AJ249" t="s">
        <v>518</v>
      </c>
      <c r="AK249" t="s">
        <v>518</v>
      </c>
      <c r="AL249" t="s">
        <v>518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1412414</v>
      </c>
    </row>
    <row r="250" spans="1:46" x14ac:dyDescent="0.25">
      <c r="A250">
        <v>226453</v>
      </c>
      <c r="B250" t="s">
        <v>779</v>
      </c>
      <c r="C250">
        <v>0</v>
      </c>
      <c r="D250">
        <v>1000</v>
      </c>
      <c r="E250">
        <v>1357724</v>
      </c>
      <c r="F250">
        <v>1411020</v>
      </c>
      <c r="G250">
        <v>0</v>
      </c>
      <c r="H250">
        <v>1003</v>
      </c>
      <c r="I250">
        <v>1047</v>
      </c>
      <c r="J250">
        <v>1054</v>
      </c>
      <c r="K250">
        <v>30</v>
      </c>
      <c r="L250" t="s">
        <v>21</v>
      </c>
      <c r="M250" t="s">
        <v>518</v>
      </c>
      <c r="N250" t="s">
        <v>17</v>
      </c>
      <c r="O250">
        <v>106509</v>
      </c>
      <c r="P250" s="1">
        <v>43084.441666666666</v>
      </c>
      <c r="Q250">
        <v>0</v>
      </c>
      <c r="R250" s="1">
        <v>43038.595138888886</v>
      </c>
      <c r="S250" t="s">
        <v>518</v>
      </c>
      <c r="T250">
        <v>0</v>
      </c>
      <c r="U250">
        <v>2250</v>
      </c>
      <c r="V250">
        <v>0</v>
      </c>
      <c r="W250">
        <v>0</v>
      </c>
      <c r="X250" s="1">
        <v>43084.441666666666</v>
      </c>
      <c r="Y250">
        <v>0</v>
      </c>
      <c r="Z250" t="s">
        <v>518</v>
      </c>
      <c r="AA250">
        <v>1</v>
      </c>
      <c r="AB250" s="1">
        <v>43084.441666666666</v>
      </c>
      <c r="AC250">
        <v>0</v>
      </c>
      <c r="AD250" t="s">
        <v>518</v>
      </c>
      <c r="AE250">
        <v>1</v>
      </c>
      <c r="AF250" s="1">
        <v>43084.441666666666</v>
      </c>
      <c r="AG250" t="s">
        <v>518</v>
      </c>
      <c r="AH250">
        <v>0</v>
      </c>
      <c r="AI250">
        <v>0</v>
      </c>
      <c r="AJ250" t="s">
        <v>518</v>
      </c>
      <c r="AK250" t="s">
        <v>518</v>
      </c>
      <c r="AL250" t="s">
        <v>518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1412414</v>
      </c>
    </row>
    <row r="251" spans="1:46" x14ac:dyDescent="0.25">
      <c r="A251">
        <v>226454</v>
      </c>
      <c r="B251" t="s">
        <v>780</v>
      </c>
      <c r="C251">
        <v>0</v>
      </c>
      <c r="D251">
        <v>1000</v>
      </c>
      <c r="E251">
        <v>1357863</v>
      </c>
      <c r="F251">
        <v>1411020</v>
      </c>
      <c r="G251">
        <v>0</v>
      </c>
      <c r="H251">
        <v>1003</v>
      </c>
      <c r="I251">
        <v>1047</v>
      </c>
      <c r="J251">
        <v>1054</v>
      </c>
      <c r="K251">
        <v>30</v>
      </c>
      <c r="L251" t="s">
        <v>21</v>
      </c>
      <c r="M251" t="s">
        <v>518</v>
      </c>
      <c r="N251" t="s">
        <v>17</v>
      </c>
      <c r="O251">
        <v>106532</v>
      </c>
      <c r="P251" s="1">
        <v>43084.441666666666</v>
      </c>
      <c r="Q251">
        <v>0</v>
      </c>
      <c r="R251" s="1">
        <v>43038.652777777781</v>
      </c>
      <c r="S251" t="s">
        <v>518</v>
      </c>
      <c r="T251">
        <v>0</v>
      </c>
      <c r="U251">
        <v>2250</v>
      </c>
      <c r="V251">
        <v>0</v>
      </c>
      <c r="W251">
        <v>0</v>
      </c>
      <c r="X251" s="1">
        <v>43084.441666666666</v>
      </c>
      <c r="Y251">
        <v>0</v>
      </c>
      <c r="Z251" t="s">
        <v>518</v>
      </c>
      <c r="AA251">
        <v>1</v>
      </c>
      <c r="AB251" s="1">
        <v>43084.441666666666</v>
      </c>
      <c r="AC251">
        <v>0</v>
      </c>
      <c r="AD251" t="s">
        <v>518</v>
      </c>
      <c r="AE251">
        <v>1</v>
      </c>
      <c r="AF251" s="1">
        <v>43084.441666666666</v>
      </c>
      <c r="AG251" t="s">
        <v>518</v>
      </c>
      <c r="AH251">
        <v>0</v>
      </c>
      <c r="AI251">
        <v>0</v>
      </c>
      <c r="AJ251" t="s">
        <v>518</v>
      </c>
      <c r="AK251" t="s">
        <v>518</v>
      </c>
      <c r="AL251" t="s">
        <v>518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1412414</v>
      </c>
    </row>
    <row r="252" spans="1:46" x14ac:dyDescent="0.25">
      <c r="A252">
        <v>226455</v>
      </c>
      <c r="B252" t="s">
        <v>781</v>
      </c>
      <c r="C252">
        <v>0</v>
      </c>
      <c r="D252">
        <v>1000</v>
      </c>
      <c r="E252">
        <v>1358433</v>
      </c>
      <c r="F252">
        <v>1411020</v>
      </c>
      <c r="G252">
        <v>0</v>
      </c>
      <c r="H252">
        <v>1003</v>
      </c>
      <c r="I252">
        <v>1047</v>
      </c>
      <c r="J252">
        <v>1054</v>
      </c>
      <c r="K252">
        <v>30</v>
      </c>
      <c r="L252" t="s">
        <v>21</v>
      </c>
      <c r="M252" t="s">
        <v>518</v>
      </c>
      <c r="N252" t="s">
        <v>17</v>
      </c>
      <c r="O252">
        <v>106566</v>
      </c>
      <c r="P252" s="1">
        <v>43084.441666666666</v>
      </c>
      <c r="Q252">
        <v>0</v>
      </c>
      <c r="R252" s="1">
        <v>43038.81527777778</v>
      </c>
      <c r="S252" t="s">
        <v>518</v>
      </c>
      <c r="T252">
        <v>0</v>
      </c>
      <c r="U252">
        <v>2250</v>
      </c>
      <c r="V252">
        <v>0</v>
      </c>
      <c r="W252">
        <v>0</v>
      </c>
      <c r="X252" s="1">
        <v>43084.441666666666</v>
      </c>
      <c r="Y252">
        <v>0</v>
      </c>
      <c r="Z252" t="s">
        <v>518</v>
      </c>
      <c r="AA252">
        <v>1</v>
      </c>
      <c r="AB252" s="1">
        <v>43084.441666666666</v>
      </c>
      <c r="AC252">
        <v>0</v>
      </c>
      <c r="AD252" t="s">
        <v>518</v>
      </c>
      <c r="AE252">
        <v>1</v>
      </c>
      <c r="AF252" s="1">
        <v>43084.441666666666</v>
      </c>
      <c r="AG252" t="s">
        <v>518</v>
      </c>
      <c r="AH252">
        <v>0</v>
      </c>
      <c r="AI252">
        <v>0</v>
      </c>
      <c r="AJ252" t="s">
        <v>518</v>
      </c>
      <c r="AK252" t="s">
        <v>518</v>
      </c>
      <c r="AL252" t="s">
        <v>518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1412414</v>
      </c>
    </row>
    <row r="253" spans="1:46" x14ac:dyDescent="0.25">
      <c r="A253">
        <v>226456</v>
      </c>
      <c r="B253" t="s">
        <v>782</v>
      </c>
      <c r="C253">
        <v>0</v>
      </c>
      <c r="D253">
        <v>1000</v>
      </c>
      <c r="E253">
        <v>1358552</v>
      </c>
      <c r="F253">
        <v>1411020</v>
      </c>
      <c r="G253">
        <v>0</v>
      </c>
      <c r="H253">
        <v>1003</v>
      </c>
      <c r="I253">
        <v>1047</v>
      </c>
      <c r="J253">
        <v>1054</v>
      </c>
      <c r="K253">
        <v>30</v>
      </c>
      <c r="L253" t="s">
        <v>21</v>
      </c>
      <c r="M253" t="s">
        <v>518</v>
      </c>
      <c r="N253" t="s">
        <v>17</v>
      </c>
      <c r="O253">
        <v>106582</v>
      </c>
      <c r="P253" s="1">
        <v>43084.441666666666</v>
      </c>
      <c r="Q253">
        <v>0</v>
      </c>
      <c r="R253" s="1">
        <v>43038.844444444447</v>
      </c>
      <c r="S253" t="s">
        <v>518</v>
      </c>
      <c r="T253">
        <v>0</v>
      </c>
      <c r="U253">
        <v>2250</v>
      </c>
      <c r="V253">
        <v>0</v>
      </c>
      <c r="W253">
        <v>0</v>
      </c>
      <c r="X253" s="1">
        <v>43084.441666666666</v>
      </c>
      <c r="Y253">
        <v>0</v>
      </c>
      <c r="Z253" t="s">
        <v>518</v>
      </c>
      <c r="AA253">
        <v>1</v>
      </c>
      <c r="AB253" s="1">
        <v>43084.441666666666</v>
      </c>
      <c r="AC253">
        <v>0</v>
      </c>
      <c r="AD253" t="s">
        <v>518</v>
      </c>
      <c r="AE253">
        <v>1</v>
      </c>
      <c r="AF253" s="1">
        <v>43084.441666666666</v>
      </c>
      <c r="AG253" t="s">
        <v>518</v>
      </c>
      <c r="AH253">
        <v>0</v>
      </c>
      <c r="AI253">
        <v>0</v>
      </c>
      <c r="AJ253" t="s">
        <v>518</v>
      </c>
      <c r="AK253" t="s">
        <v>518</v>
      </c>
      <c r="AL253" t="s">
        <v>518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1412414</v>
      </c>
    </row>
    <row r="254" spans="1:46" x14ac:dyDescent="0.25">
      <c r="A254">
        <v>226457</v>
      </c>
      <c r="B254" t="s">
        <v>783</v>
      </c>
      <c r="C254">
        <v>0</v>
      </c>
      <c r="D254">
        <v>1000</v>
      </c>
      <c r="E254">
        <v>1365116</v>
      </c>
      <c r="F254">
        <v>1411020</v>
      </c>
      <c r="G254">
        <v>0</v>
      </c>
      <c r="H254">
        <v>1003</v>
      </c>
      <c r="I254">
        <v>1011</v>
      </c>
      <c r="J254">
        <v>1013</v>
      </c>
      <c r="K254">
        <v>30</v>
      </c>
      <c r="L254" t="s">
        <v>21</v>
      </c>
      <c r="M254" t="s">
        <v>518</v>
      </c>
      <c r="N254" t="s">
        <v>17</v>
      </c>
      <c r="O254">
        <v>107208</v>
      </c>
      <c r="P254" s="1">
        <v>43084.441666666666</v>
      </c>
      <c r="Q254">
        <v>0</v>
      </c>
      <c r="R254" s="1">
        <v>43043.745833333334</v>
      </c>
      <c r="S254" t="s">
        <v>518</v>
      </c>
      <c r="T254">
        <v>0</v>
      </c>
      <c r="U254">
        <v>4000</v>
      </c>
      <c r="V254">
        <v>0</v>
      </c>
      <c r="W254">
        <v>0</v>
      </c>
      <c r="X254" s="1">
        <v>43084.441666666666</v>
      </c>
      <c r="Y254">
        <v>0</v>
      </c>
      <c r="Z254" t="s">
        <v>518</v>
      </c>
      <c r="AA254">
        <v>1</v>
      </c>
      <c r="AB254" s="1">
        <v>43084.441666666666</v>
      </c>
      <c r="AC254">
        <v>0</v>
      </c>
      <c r="AD254" t="s">
        <v>518</v>
      </c>
      <c r="AE254">
        <v>1</v>
      </c>
      <c r="AF254" s="1">
        <v>43084.441666666666</v>
      </c>
      <c r="AG254" t="s">
        <v>518</v>
      </c>
      <c r="AH254">
        <v>0</v>
      </c>
      <c r="AI254">
        <v>0</v>
      </c>
      <c r="AJ254" t="s">
        <v>518</v>
      </c>
      <c r="AK254" t="s">
        <v>518</v>
      </c>
      <c r="AL254" t="s">
        <v>518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1412414</v>
      </c>
    </row>
    <row r="255" spans="1:46" x14ac:dyDescent="0.25">
      <c r="A255">
        <v>226458</v>
      </c>
      <c r="B255" t="s">
        <v>784</v>
      </c>
      <c r="C255">
        <v>0</v>
      </c>
      <c r="D255">
        <v>1000</v>
      </c>
      <c r="E255">
        <v>1354105</v>
      </c>
      <c r="F255">
        <v>1411020</v>
      </c>
      <c r="G255">
        <v>0</v>
      </c>
      <c r="H255">
        <v>1003</v>
      </c>
      <c r="I255">
        <v>0</v>
      </c>
      <c r="J255">
        <v>1054</v>
      </c>
      <c r="K255">
        <v>30</v>
      </c>
      <c r="L255" t="s">
        <v>20</v>
      </c>
      <c r="M255" t="s">
        <v>17</v>
      </c>
      <c r="N255" t="s">
        <v>17</v>
      </c>
      <c r="O255">
        <v>106226</v>
      </c>
      <c r="P255" s="1">
        <v>43084.445138888892</v>
      </c>
      <c r="Q255">
        <v>0</v>
      </c>
      <c r="R255" s="1">
        <v>43034.804166666669</v>
      </c>
      <c r="S255" t="s">
        <v>518</v>
      </c>
      <c r="T255">
        <v>0</v>
      </c>
      <c r="U255">
        <v>350</v>
      </c>
      <c r="V255">
        <v>0</v>
      </c>
      <c r="W255">
        <v>0</v>
      </c>
      <c r="X255" s="1">
        <v>43084.445138888892</v>
      </c>
      <c r="Y255">
        <v>0</v>
      </c>
      <c r="Z255" t="s">
        <v>518</v>
      </c>
      <c r="AA255">
        <v>1</v>
      </c>
      <c r="AB255" s="1">
        <v>43084.445138888892</v>
      </c>
      <c r="AC255">
        <v>0</v>
      </c>
      <c r="AD255" t="s">
        <v>518</v>
      </c>
      <c r="AE255">
        <v>1</v>
      </c>
      <c r="AF255" s="1">
        <v>43084.445138888892</v>
      </c>
      <c r="AG255">
        <v>0</v>
      </c>
      <c r="AH255">
        <v>0</v>
      </c>
      <c r="AI255">
        <v>350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1412416</v>
      </c>
    </row>
    <row r="256" spans="1:46" x14ac:dyDescent="0.25">
      <c r="A256">
        <v>226459</v>
      </c>
      <c r="B256" t="s">
        <v>785</v>
      </c>
      <c r="C256">
        <v>0</v>
      </c>
      <c r="D256">
        <v>1000</v>
      </c>
      <c r="E256">
        <v>1354111</v>
      </c>
      <c r="F256">
        <v>1411020</v>
      </c>
      <c r="G256">
        <v>0</v>
      </c>
      <c r="H256">
        <v>1003</v>
      </c>
      <c r="I256">
        <v>0</v>
      </c>
      <c r="J256">
        <v>1054</v>
      </c>
      <c r="K256">
        <v>30</v>
      </c>
      <c r="L256" t="s">
        <v>20</v>
      </c>
      <c r="M256" t="s">
        <v>17</v>
      </c>
      <c r="N256" t="s">
        <v>17</v>
      </c>
      <c r="O256">
        <v>106228</v>
      </c>
      <c r="P256" s="1">
        <v>43084.445138888892</v>
      </c>
      <c r="Q256">
        <v>0</v>
      </c>
      <c r="R256" s="1">
        <v>43034.808333333334</v>
      </c>
      <c r="S256" t="s">
        <v>518</v>
      </c>
      <c r="T256">
        <v>0</v>
      </c>
      <c r="U256">
        <v>350</v>
      </c>
      <c r="V256">
        <v>0</v>
      </c>
      <c r="W256">
        <v>0</v>
      </c>
      <c r="X256" s="1">
        <v>43084.445138888892</v>
      </c>
      <c r="Y256">
        <v>0</v>
      </c>
      <c r="Z256" t="s">
        <v>518</v>
      </c>
      <c r="AA256">
        <v>1</v>
      </c>
      <c r="AB256" s="1">
        <v>43084.445138888892</v>
      </c>
      <c r="AC256">
        <v>0</v>
      </c>
      <c r="AD256" t="s">
        <v>518</v>
      </c>
      <c r="AE256">
        <v>1</v>
      </c>
      <c r="AF256" s="1">
        <v>43084.445138888892</v>
      </c>
      <c r="AG256">
        <v>0</v>
      </c>
      <c r="AH256">
        <v>0</v>
      </c>
      <c r="AI256">
        <v>350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1412416</v>
      </c>
    </row>
    <row r="257" spans="1:46" x14ac:dyDescent="0.25">
      <c r="A257">
        <v>226460</v>
      </c>
      <c r="B257" t="s">
        <v>786</v>
      </c>
      <c r="C257">
        <v>0</v>
      </c>
      <c r="D257">
        <v>1000</v>
      </c>
      <c r="E257">
        <v>1356514</v>
      </c>
      <c r="F257">
        <v>1411020</v>
      </c>
      <c r="G257">
        <v>0</v>
      </c>
      <c r="H257">
        <v>1003</v>
      </c>
      <c r="I257">
        <v>0</v>
      </c>
      <c r="J257">
        <v>1054</v>
      </c>
      <c r="K257">
        <v>30</v>
      </c>
      <c r="L257" t="s">
        <v>20</v>
      </c>
      <c r="M257" t="s">
        <v>17</v>
      </c>
      <c r="N257" t="s">
        <v>17</v>
      </c>
      <c r="O257">
        <v>106410</v>
      </c>
      <c r="P257" s="1">
        <v>43084.445138888892</v>
      </c>
      <c r="Q257">
        <v>0</v>
      </c>
      <c r="R257" s="1">
        <v>43037.600694444445</v>
      </c>
      <c r="S257" t="s">
        <v>518</v>
      </c>
      <c r="T257">
        <v>0</v>
      </c>
      <c r="U257">
        <v>350</v>
      </c>
      <c r="V257">
        <v>0</v>
      </c>
      <c r="W257">
        <v>0</v>
      </c>
      <c r="X257" s="1">
        <v>43084.445138888892</v>
      </c>
      <c r="Y257">
        <v>0</v>
      </c>
      <c r="Z257" t="s">
        <v>518</v>
      </c>
      <c r="AA257">
        <v>1</v>
      </c>
      <c r="AB257" s="1">
        <v>43084.445138888892</v>
      </c>
      <c r="AC257">
        <v>0</v>
      </c>
      <c r="AD257" t="s">
        <v>518</v>
      </c>
      <c r="AE257">
        <v>1</v>
      </c>
      <c r="AF257" s="1">
        <v>43084.445138888892</v>
      </c>
      <c r="AG257">
        <v>0</v>
      </c>
      <c r="AH257">
        <v>0</v>
      </c>
      <c r="AI257">
        <v>350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1412416</v>
      </c>
    </row>
    <row r="258" spans="1:46" x14ac:dyDescent="0.25">
      <c r="A258">
        <v>226461</v>
      </c>
      <c r="B258" t="s">
        <v>787</v>
      </c>
      <c r="C258">
        <v>0</v>
      </c>
      <c r="D258">
        <v>1000</v>
      </c>
      <c r="E258">
        <v>1356558</v>
      </c>
      <c r="F258">
        <v>1411020</v>
      </c>
      <c r="G258">
        <v>0</v>
      </c>
      <c r="H258">
        <v>1003</v>
      </c>
      <c r="I258">
        <v>0</v>
      </c>
      <c r="J258">
        <v>1054</v>
      </c>
      <c r="K258">
        <v>30</v>
      </c>
      <c r="L258" t="s">
        <v>20</v>
      </c>
      <c r="M258" t="s">
        <v>17</v>
      </c>
      <c r="N258" t="s">
        <v>17</v>
      </c>
      <c r="O258">
        <v>106416</v>
      </c>
      <c r="P258" s="1">
        <v>43084.445138888892</v>
      </c>
      <c r="Q258">
        <v>0</v>
      </c>
      <c r="R258" s="1">
        <v>43037.633333333331</v>
      </c>
      <c r="S258" t="s">
        <v>518</v>
      </c>
      <c r="T258">
        <v>0</v>
      </c>
      <c r="U258">
        <v>350</v>
      </c>
      <c r="V258">
        <v>0</v>
      </c>
      <c r="W258">
        <v>0</v>
      </c>
      <c r="X258" s="1">
        <v>43084.445138888892</v>
      </c>
      <c r="Y258">
        <v>0</v>
      </c>
      <c r="Z258" t="s">
        <v>518</v>
      </c>
      <c r="AA258">
        <v>1</v>
      </c>
      <c r="AB258" s="1">
        <v>43084.445138888892</v>
      </c>
      <c r="AC258">
        <v>0</v>
      </c>
      <c r="AD258" t="s">
        <v>518</v>
      </c>
      <c r="AE258">
        <v>1</v>
      </c>
      <c r="AF258" s="1">
        <v>43084.445138888892</v>
      </c>
      <c r="AG258">
        <v>0</v>
      </c>
      <c r="AH258">
        <v>0</v>
      </c>
      <c r="AI258">
        <v>350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1412416</v>
      </c>
    </row>
    <row r="259" spans="1:46" x14ac:dyDescent="0.25">
      <c r="A259">
        <v>226462</v>
      </c>
      <c r="B259" t="s">
        <v>788</v>
      </c>
      <c r="C259">
        <v>0</v>
      </c>
      <c r="D259">
        <v>1000</v>
      </c>
      <c r="E259">
        <v>1356596</v>
      </c>
      <c r="F259">
        <v>1411020</v>
      </c>
      <c r="G259">
        <v>0</v>
      </c>
      <c r="H259">
        <v>1003</v>
      </c>
      <c r="I259">
        <v>0</v>
      </c>
      <c r="J259">
        <v>1054</v>
      </c>
      <c r="K259">
        <v>30</v>
      </c>
      <c r="L259" t="s">
        <v>20</v>
      </c>
      <c r="M259" t="s">
        <v>17</v>
      </c>
      <c r="N259" t="s">
        <v>17</v>
      </c>
      <c r="O259">
        <v>106426</v>
      </c>
      <c r="P259" s="1">
        <v>43084.445138888892</v>
      </c>
      <c r="Q259">
        <v>0</v>
      </c>
      <c r="R259" s="1">
        <v>43037.65347222222</v>
      </c>
      <c r="S259" t="s">
        <v>518</v>
      </c>
      <c r="T259">
        <v>0</v>
      </c>
      <c r="U259">
        <v>350</v>
      </c>
      <c r="V259">
        <v>0</v>
      </c>
      <c r="W259">
        <v>0</v>
      </c>
      <c r="X259" s="1">
        <v>43084.445138888892</v>
      </c>
      <c r="Y259">
        <v>0</v>
      </c>
      <c r="Z259" t="s">
        <v>518</v>
      </c>
      <c r="AA259">
        <v>1</v>
      </c>
      <c r="AB259" s="1">
        <v>43084.445138888892</v>
      </c>
      <c r="AC259">
        <v>0</v>
      </c>
      <c r="AD259" t="s">
        <v>518</v>
      </c>
      <c r="AE259">
        <v>1</v>
      </c>
      <c r="AF259" s="1">
        <v>43084.445138888892</v>
      </c>
      <c r="AG259">
        <v>0</v>
      </c>
      <c r="AH259">
        <v>0</v>
      </c>
      <c r="AI259">
        <v>350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1412416</v>
      </c>
    </row>
    <row r="260" spans="1:46" x14ac:dyDescent="0.25">
      <c r="A260">
        <v>226463</v>
      </c>
      <c r="B260" t="s">
        <v>789</v>
      </c>
      <c r="C260">
        <v>0</v>
      </c>
      <c r="D260">
        <v>1000</v>
      </c>
      <c r="E260">
        <v>1357690</v>
      </c>
      <c r="F260">
        <v>1411020</v>
      </c>
      <c r="G260">
        <v>0</v>
      </c>
      <c r="H260">
        <v>1003</v>
      </c>
      <c r="I260">
        <v>0</v>
      </c>
      <c r="J260">
        <v>1054</v>
      </c>
      <c r="K260">
        <v>30</v>
      </c>
      <c r="L260" t="s">
        <v>20</v>
      </c>
      <c r="M260" t="s">
        <v>17</v>
      </c>
      <c r="N260" t="s">
        <v>17</v>
      </c>
      <c r="O260">
        <v>106496</v>
      </c>
      <c r="P260" s="1">
        <v>43084.445138888892</v>
      </c>
      <c r="Q260">
        <v>0</v>
      </c>
      <c r="R260" s="1">
        <v>43038.584027777775</v>
      </c>
      <c r="S260" t="s">
        <v>518</v>
      </c>
      <c r="T260">
        <v>0</v>
      </c>
      <c r="U260">
        <v>350</v>
      </c>
      <c r="V260">
        <v>0</v>
      </c>
      <c r="W260">
        <v>0</v>
      </c>
      <c r="X260" s="1">
        <v>43084.445138888892</v>
      </c>
      <c r="Y260">
        <v>0</v>
      </c>
      <c r="Z260" t="s">
        <v>518</v>
      </c>
      <c r="AA260">
        <v>1</v>
      </c>
      <c r="AB260" s="1">
        <v>43084.445138888892</v>
      </c>
      <c r="AC260">
        <v>0</v>
      </c>
      <c r="AD260" t="s">
        <v>518</v>
      </c>
      <c r="AE260">
        <v>1</v>
      </c>
      <c r="AF260" s="1">
        <v>43084.445138888892</v>
      </c>
      <c r="AG260">
        <v>0</v>
      </c>
      <c r="AH260">
        <v>0</v>
      </c>
      <c r="AI260">
        <v>350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1412416</v>
      </c>
    </row>
    <row r="261" spans="1:46" x14ac:dyDescent="0.25">
      <c r="A261">
        <v>226464</v>
      </c>
      <c r="B261" t="s">
        <v>790</v>
      </c>
      <c r="C261">
        <v>0</v>
      </c>
      <c r="D261">
        <v>1000</v>
      </c>
      <c r="E261">
        <v>1357723</v>
      </c>
      <c r="F261">
        <v>1411020</v>
      </c>
      <c r="G261">
        <v>0</v>
      </c>
      <c r="H261">
        <v>1003</v>
      </c>
      <c r="I261">
        <v>0</v>
      </c>
      <c r="J261">
        <v>1054</v>
      </c>
      <c r="K261">
        <v>30</v>
      </c>
      <c r="L261" t="s">
        <v>20</v>
      </c>
      <c r="M261" t="s">
        <v>17</v>
      </c>
      <c r="N261" t="s">
        <v>17</v>
      </c>
      <c r="O261">
        <v>106508</v>
      </c>
      <c r="P261" s="1">
        <v>43084.445138888892</v>
      </c>
      <c r="Q261">
        <v>0</v>
      </c>
      <c r="R261" s="1">
        <v>43038.595138888886</v>
      </c>
      <c r="S261" t="s">
        <v>518</v>
      </c>
      <c r="T261">
        <v>0</v>
      </c>
      <c r="U261">
        <v>350</v>
      </c>
      <c r="V261">
        <v>0</v>
      </c>
      <c r="W261">
        <v>0</v>
      </c>
      <c r="X261" s="1">
        <v>43084.445138888892</v>
      </c>
      <c r="Y261">
        <v>0</v>
      </c>
      <c r="Z261" t="s">
        <v>518</v>
      </c>
      <c r="AA261">
        <v>1</v>
      </c>
      <c r="AB261" s="1">
        <v>43084.445138888892</v>
      </c>
      <c r="AC261">
        <v>0</v>
      </c>
      <c r="AD261" t="s">
        <v>518</v>
      </c>
      <c r="AE261">
        <v>1</v>
      </c>
      <c r="AF261" s="1">
        <v>43084.445138888892</v>
      </c>
      <c r="AG261">
        <v>0</v>
      </c>
      <c r="AH261">
        <v>0</v>
      </c>
      <c r="AI261">
        <v>350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1412416</v>
      </c>
    </row>
    <row r="262" spans="1:46" x14ac:dyDescent="0.25">
      <c r="A262">
        <v>226465</v>
      </c>
      <c r="B262" t="s">
        <v>791</v>
      </c>
      <c r="C262">
        <v>0</v>
      </c>
      <c r="D262">
        <v>1000</v>
      </c>
      <c r="E262">
        <v>1357862</v>
      </c>
      <c r="F262">
        <v>1411020</v>
      </c>
      <c r="G262">
        <v>0</v>
      </c>
      <c r="H262">
        <v>1003</v>
      </c>
      <c r="I262">
        <v>0</v>
      </c>
      <c r="J262">
        <v>1054</v>
      </c>
      <c r="K262">
        <v>30</v>
      </c>
      <c r="L262" t="s">
        <v>20</v>
      </c>
      <c r="M262" t="s">
        <v>17</v>
      </c>
      <c r="N262" t="s">
        <v>17</v>
      </c>
      <c r="O262">
        <v>106531</v>
      </c>
      <c r="P262" s="1">
        <v>43084.445138888892</v>
      </c>
      <c r="Q262">
        <v>0</v>
      </c>
      <c r="R262" s="1">
        <v>43038.652777777781</v>
      </c>
      <c r="S262" t="s">
        <v>518</v>
      </c>
      <c r="T262">
        <v>0</v>
      </c>
      <c r="U262">
        <v>350</v>
      </c>
      <c r="V262">
        <v>0</v>
      </c>
      <c r="W262">
        <v>0</v>
      </c>
      <c r="X262" s="1">
        <v>43084.445138888892</v>
      </c>
      <c r="Y262">
        <v>0</v>
      </c>
      <c r="Z262" t="s">
        <v>518</v>
      </c>
      <c r="AA262">
        <v>1</v>
      </c>
      <c r="AB262" s="1">
        <v>43084.445138888892</v>
      </c>
      <c r="AC262">
        <v>0</v>
      </c>
      <c r="AD262" t="s">
        <v>518</v>
      </c>
      <c r="AE262">
        <v>1</v>
      </c>
      <c r="AF262" s="1">
        <v>43084.445138888892</v>
      </c>
      <c r="AG262">
        <v>0</v>
      </c>
      <c r="AH262">
        <v>0</v>
      </c>
      <c r="AI262">
        <v>350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1412416</v>
      </c>
    </row>
    <row r="263" spans="1:46" x14ac:dyDescent="0.25">
      <c r="A263">
        <v>226466</v>
      </c>
      <c r="B263" t="s">
        <v>792</v>
      </c>
      <c r="C263">
        <v>0</v>
      </c>
      <c r="D263">
        <v>1000</v>
      </c>
      <c r="E263">
        <v>1358432</v>
      </c>
      <c r="F263">
        <v>1411020</v>
      </c>
      <c r="G263">
        <v>0</v>
      </c>
      <c r="H263">
        <v>1003</v>
      </c>
      <c r="I263">
        <v>0</v>
      </c>
      <c r="J263">
        <v>1054</v>
      </c>
      <c r="K263">
        <v>30</v>
      </c>
      <c r="L263" t="s">
        <v>20</v>
      </c>
      <c r="M263" t="s">
        <v>17</v>
      </c>
      <c r="N263" t="s">
        <v>17</v>
      </c>
      <c r="O263">
        <v>106565</v>
      </c>
      <c r="P263" s="1">
        <v>43084.445138888892</v>
      </c>
      <c r="Q263">
        <v>0</v>
      </c>
      <c r="R263" s="1">
        <v>43038.81527777778</v>
      </c>
      <c r="S263" t="s">
        <v>518</v>
      </c>
      <c r="T263">
        <v>0</v>
      </c>
      <c r="U263">
        <v>350</v>
      </c>
      <c r="V263">
        <v>0</v>
      </c>
      <c r="W263">
        <v>0</v>
      </c>
      <c r="X263" s="1">
        <v>43084.445138888892</v>
      </c>
      <c r="Y263">
        <v>0</v>
      </c>
      <c r="Z263" t="s">
        <v>518</v>
      </c>
      <c r="AA263">
        <v>1</v>
      </c>
      <c r="AB263" s="1">
        <v>43084.445138888892</v>
      </c>
      <c r="AC263">
        <v>0</v>
      </c>
      <c r="AD263" t="s">
        <v>518</v>
      </c>
      <c r="AE263">
        <v>1</v>
      </c>
      <c r="AF263" s="1">
        <v>43084.445138888892</v>
      </c>
      <c r="AG263">
        <v>0</v>
      </c>
      <c r="AH263">
        <v>0</v>
      </c>
      <c r="AI263">
        <v>350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1412416</v>
      </c>
    </row>
    <row r="264" spans="1:46" x14ac:dyDescent="0.25">
      <c r="A264">
        <v>226467</v>
      </c>
      <c r="B264" t="s">
        <v>793</v>
      </c>
      <c r="C264">
        <v>0</v>
      </c>
      <c r="D264">
        <v>1000</v>
      </c>
      <c r="E264">
        <v>1358551</v>
      </c>
      <c r="F264">
        <v>1411020</v>
      </c>
      <c r="G264">
        <v>0</v>
      </c>
      <c r="H264">
        <v>1003</v>
      </c>
      <c r="I264">
        <v>0</v>
      </c>
      <c r="J264">
        <v>1054</v>
      </c>
      <c r="K264">
        <v>30</v>
      </c>
      <c r="L264" t="s">
        <v>20</v>
      </c>
      <c r="M264" t="s">
        <v>17</v>
      </c>
      <c r="N264" t="s">
        <v>17</v>
      </c>
      <c r="O264">
        <v>106581</v>
      </c>
      <c r="P264" s="1">
        <v>43084.445138888892</v>
      </c>
      <c r="Q264">
        <v>0</v>
      </c>
      <c r="R264" s="1">
        <v>43038.844444444447</v>
      </c>
      <c r="S264" t="s">
        <v>518</v>
      </c>
      <c r="T264">
        <v>0</v>
      </c>
      <c r="U264">
        <v>350</v>
      </c>
      <c r="V264">
        <v>0</v>
      </c>
      <c r="W264">
        <v>0</v>
      </c>
      <c r="X264" s="1">
        <v>43084.445138888892</v>
      </c>
      <c r="Y264">
        <v>0</v>
      </c>
      <c r="Z264" t="s">
        <v>518</v>
      </c>
      <c r="AA264">
        <v>1</v>
      </c>
      <c r="AB264" s="1">
        <v>43084.445138888892</v>
      </c>
      <c r="AC264">
        <v>0</v>
      </c>
      <c r="AD264" t="s">
        <v>518</v>
      </c>
      <c r="AE264">
        <v>1</v>
      </c>
      <c r="AF264" s="1">
        <v>43084.445138888892</v>
      </c>
      <c r="AG264">
        <v>0</v>
      </c>
      <c r="AH264">
        <v>0</v>
      </c>
      <c r="AI264">
        <v>350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1412416</v>
      </c>
    </row>
    <row r="265" spans="1:46" x14ac:dyDescent="0.25">
      <c r="A265">
        <v>226468</v>
      </c>
      <c r="B265" t="s">
        <v>794</v>
      </c>
      <c r="C265">
        <v>0</v>
      </c>
      <c r="D265">
        <v>1000</v>
      </c>
      <c r="E265">
        <v>1365115</v>
      </c>
      <c r="F265">
        <v>1411020</v>
      </c>
      <c r="G265">
        <v>0</v>
      </c>
      <c r="H265">
        <v>1003</v>
      </c>
      <c r="I265">
        <v>0</v>
      </c>
      <c r="J265">
        <v>1013</v>
      </c>
      <c r="K265">
        <v>30</v>
      </c>
      <c r="L265" t="s">
        <v>20</v>
      </c>
      <c r="M265" t="s">
        <v>17</v>
      </c>
      <c r="N265" t="s">
        <v>17</v>
      </c>
      <c r="O265">
        <v>107207</v>
      </c>
      <c r="P265" s="1">
        <v>43084.445138888892</v>
      </c>
      <c r="Q265">
        <v>0</v>
      </c>
      <c r="R265" s="1">
        <v>43043.745833333334</v>
      </c>
      <c r="S265" t="s">
        <v>518</v>
      </c>
      <c r="T265">
        <v>0</v>
      </c>
      <c r="U265">
        <v>1680</v>
      </c>
      <c r="V265">
        <v>0</v>
      </c>
      <c r="W265">
        <v>0</v>
      </c>
      <c r="X265" s="1">
        <v>43084.445138888892</v>
      </c>
      <c r="Y265">
        <v>0</v>
      </c>
      <c r="Z265" t="s">
        <v>518</v>
      </c>
      <c r="AA265">
        <v>1</v>
      </c>
      <c r="AB265" s="1">
        <v>43084.445138888892</v>
      </c>
      <c r="AC265">
        <v>0</v>
      </c>
      <c r="AD265" t="s">
        <v>518</v>
      </c>
      <c r="AE265">
        <v>1</v>
      </c>
      <c r="AF265" s="1">
        <v>43084.445138888892</v>
      </c>
      <c r="AG265">
        <v>0</v>
      </c>
      <c r="AH265">
        <v>0</v>
      </c>
      <c r="AI265">
        <v>1680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1412416</v>
      </c>
    </row>
  </sheetData>
  <sortState ref="A2:Z26">
    <sortCondition ref="H2:H26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negative applications</vt:lpstr>
      <vt:lpstr>433079</vt:lpstr>
      <vt:lpstr>2766</vt:lpstr>
      <vt:lpstr>5737</vt:lpstr>
      <vt:lpstr>6561</vt:lpstr>
      <vt:lpstr>12777</vt:lpstr>
      <vt:lpstr>24912</vt:lpstr>
      <vt:lpstr>Sheet1</vt:lpstr>
      <vt:lpstr>1411020</vt:lpstr>
      <vt:lpstr>negative application 2</vt:lpstr>
      <vt:lpstr>Sheet3</vt:lpstr>
      <vt:lpstr>overapplied</vt:lpstr>
      <vt:lpstr>rounded</vt:lpstr>
      <vt:lpstr>MCU_items</vt:lpstr>
      <vt:lpstr>mam faye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Farhanah Sharief</dc:creator>
  <cp:lastModifiedBy>Farhanah Sharief</cp:lastModifiedBy>
  <dcterms:created xsi:type="dcterms:W3CDTF">2017-11-28T01:08:11Z</dcterms:created>
  <dcterms:modified xsi:type="dcterms:W3CDTF">2018-03-20T09:12:38Z</dcterms:modified>
</cp:coreProperties>
</file>