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Rproject\Datamining\"/>
    </mc:Choice>
  </mc:AlternateContent>
  <xr:revisionPtr revIDLastSave="0" documentId="13_ncr:1_{239E39F3-E0F1-4187-B5D8-D0DFDADC2A98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real_file" sheetId="1" r:id="rId1"/>
  </sheets>
  <definedNames>
    <definedName name="_xlnm._FilterDatabase" localSheetId="0" hidden="1">real_file!$I$1:$I$3786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G116" i="1"/>
  <c r="H116" i="1"/>
  <c r="I116" i="1"/>
  <c r="G117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H137" i="1"/>
  <c r="I137" i="1"/>
  <c r="H138" i="1"/>
  <c r="I138" i="1"/>
  <c r="H139" i="1"/>
  <c r="I139" i="1"/>
  <c r="G140" i="1"/>
  <c r="I140" i="1"/>
  <c r="G141" i="1"/>
  <c r="I141" i="1"/>
  <c r="H142" i="1"/>
  <c r="I142" i="1"/>
  <c r="H143" i="1"/>
  <c r="I143" i="1"/>
  <c r="H144" i="1"/>
  <c r="I144" i="1"/>
  <c r="G145" i="1"/>
  <c r="I145" i="1"/>
  <c r="G146" i="1"/>
  <c r="I146" i="1"/>
  <c r="G147" i="1"/>
  <c r="I147" i="1"/>
  <c r="G148" i="1"/>
  <c r="H148" i="1"/>
  <c r="G149" i="1"/>
  <c r="H149" i="1"/>
  <c r="G150" i="1"/>
  <c r="I150" i="1"/>
  <c r="G151" i="1"/>
  <c r="I151" i="1"/>
  <c r="G152" i="1"/>
  <c r="I152" i="1"/>
  <c r="G153" i="1"/>
  <c r="I153" i="1"/>
  <c r="G154" i="1"/>
  <c r="I154" i="1"/>
  <c r="G155" i="1"/>
  <c r="I155" i="1"/>
  <c r="G156" i="1"/>
  <c r="I156" i="1"/>
  <c r="G157" i="1"/>
  <c r="I157" i="1"/>
  <c r="G158" i="1"/>
  <c r="I158" i="1"/>
  <c r="G159" i="1"/>
  <c r="I159" i="1"/>
  <c r="G160" i="1"/>
  <c r="I160" i="1"/>
  <c r="G161" i="1"/>
  <c r="I161" i="1"/>
  <c r="G162" i="1"/>
  <c r="I162" i="1"/>
  <c r="G163" i="1"/>
  <c r="I163" i="1"/>
  <c r="G164" i="1"/>
  <c r="I164" i="1"/>
  <c r="G165" i="1"/>
  <c r="I165" i="1"/>
  <c r="G166" i="1"/>
  <c r="I166" i="1"/>
  <c r="G167" i="1"/>
  <c r="I167" i="1"/>
  <c r="G168" i="1"/>
  <c r="I168" i="1"/>
  <c r="G169" i="1"/>
  <c r="I169" i="1"/>
  <c r="G170" i="1"/>
  <c r="H170" i="1"/>
  <c r="G171" i="1"/>
  <c r="H171" i="1"/>
  <c r="G172" i="1"/>
  <c r="I172" i="1"/>
  <c r="G173" i="1"/>
  <c r="H173" i="1"/>
  <c r="G174" i="1"/>
  <c r="I174" i="1"/>
  <c r="G175" i="1"/>
  <c r="I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I183" i="1"/>
  <c r="G184" i="1"/>
  <c r="I184" i="1"/>
  <c r="G185" i="1"/>
  <c r="I185" i="1"/>
  <c r="G186" i="1"/>
  <c r="I186" i="1"/>
  <c r="G187" i="1"/>
  <c r="H187" i="1"/>
  <c r="G188" i="1"/>
  <c r="H188" i="1"/>
  <c r="G189" i="1"/>
  <c r="H189" i="1"/>
  <c r="G190" i="1"/>
  <c r="H190" i="1"/>
  <c r="G191" i="1"/>
  <c r="I191" i="1"/>
  <c r="G192" i="1"/>
  <c r="I192" i="1"/>
  <c r="G193" i="1"/>
  <c r="H193" i="1"/>
  <c r="G194" i="1"/>
  <c r="I194" i="1"/>
  <c r="G195" i="1"/>
  <c r="I195" i="1"/>
  <c r="G196" i="1"/>
  <c r="H196" i="1"/>
  <c r="G197" i="1"/>
  <c r="I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I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I242" i="1"/>
  <c r="G243" i="1"/>
  <c r="I243" i="1"/>
  <c r="G244" i="1"/>
  <c r="I244" i="1"/>
  <c r="G245" i="1"/>
  <c r="H245" i="1"/>
  <c r="G246" i="1"/>
  <c r="I246" i="1"/>
  <c r="G247" i="1"/>
  <c r="I247" i="1"/>
  <c r="G248" i="1"/>
  <c r="H248" i="1"/>
  <c r="G249" i="1"/>
  <c r="H249" i="1"/>
  <c r="G250" i="1"/>
  <c r="H250" i="1"/>
  <c r="G251" i="1"/>
  <c r="H251" i="1"/>
  <c r="G252" i="1"/>
  <c r="I252" i="1"/>
  <c r="G253" i="1"/>
  <c r="I253" i="1"/>
  <c r="G254" i="1"/>
  <c r="I254" i="1"/>
  <c r="G255" i="1"/>
  <c r="I255" i="1"/>
  <c r="G256" i="1"/>
  <c r="I256" i="1"/>
  <c r="G257" i="1"/>
  <c r="I257" i="1"/>
  <c r="G258" i="1"/>
  <c r="I258" i="1"/>
  <c r="G259" i="1"/>
  <c r="I259" i="1"/>
  <c r="G260" i="1"/>
  <c r="I260" i="1"/>
  <c r="G261" i="1"/>
  <c r="I261" i="1"/>
  <c r="G262" i="1"/>
  <c r="I262" i="1"/>
  <c r="G263" i="1"/>
  <c r="I263" i="1"/>
  <c r="G264" i="1"/>
  <c r="I264" i="1"/>
  <c r="G265" i="1"/>
  <c r="I265" i="1"/>
  <c r="G266" i="1"/>
  <c r="I266" i="1"/>
  <c r="G267" i="1"/>
  <c r="I267" i="1"/>
  <c r="G268" i="1"/>
  <c r="I268" i="1"/>
  <c r="G269" i="1"/>
  <c r="I269" i="1"/>
  <c r="G270" i="1"/>
  <c r="I270" i="1"/>
  <c r="G271" i="1"/>
  <c r="I271" i="1"/>
  <c r="G272" i="1"/>
  <c r="I272" i="1"/>
  <c r="G273" i="1"/>
  <c r="I273" i="1"/>
  <c r="G274" i="1"/>
  <c r="I274" i="1"/>
  <c r="G275" i="1"/>
  <c r="I275" i="1"/>
  <c r="G276" i="1"/>
  <c r="I276" i="1"/>
  <c r="G277" i="1"/>
  <c r="I277" i="1"/>
  <c r="H278" i="1"/>
  <c r="I278" i="1"/>
  <c r="G279" i="1"/>
  <c r="I279" i="1"/>
  <c r="G280" i="1"/>
  <c r="I280" i="1"/>
  <c r="G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G304" i="1"/>
  <c r="I304" i="1"/>
  <c r="H305" i="1"/>
  <c r="I305" i="1"/>
  <c r="H306" i="1"/>
  <c r="I306" i="1"/>
  <c r="G307" i="1"/>
  <c r="H307" i="1"/>
  <c r="I307" i="1"/>
  <c r="G308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H421" i="1"/>
  <c r="I421" i="1"/>
  <c r="H422" i="1"/>
  <c r="I422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H461" i="1"/>
  <c r="I461" i="1"/>
  <c r="G462" i="1"/>
  <c r="H462" i="1"/>
  <c r="I462" i="1"/>
  <c r="G463" i="1"/>
  <c r="H463" i="1"/>
  <c r="I463" i="1"/>
  <c r="G464" i="1"/>
  <c r="H464" i="1"/>
  <c r="I464" i="1"/>
  <c r="H465" i="1"/>
  <c r="I465" i="1"/>
  <c r="H466" i="1"/>
  <c r="I466" i="1"/>
  <c r="H467" i="1"/>
  <c r="I467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G483" i="1"/>
  <c r="H483" i="1"/>
  <c r="I483" i="1"/>
  <c r="G484" i="1"/>
  <c r="H484" i="1"/>
  <c r="I484" i="1"/>
  <c r="G485" i="1"/>
  <c r="H485" i="1"/>
  <c r="I485" i="1"/>
  <c r="H486" i="1"/>
  <c r="I486" i="1"/>
  <c r="H487" i="1"/>
  <c r="I487" i="1"/>
  <c r="H488" i="1"/>
  <c r="I488" i="1"/>
  <c r="G489" i="1"/>
  <c r="I489" i="1"/>
  <c r="G490" i="1"/>
  <c r="I490" i="1"/>
  <c r="G491" i="1"/>
  <c r="I491" i="1"/>
  <c r="H492" i="1"/>
  <c r="I492" i="1"/>
  <c r="H493" i="1"/>
  <c r="I493" i="1"/>
  <c r="H494" i="1"/>
  <c r="I494" i="1"/>
  <c r="G495" i="1"/>
  <c r="I495" i="1"/>
  <c r="H496" i="1"/>
  <c r="I496" i="1"/>
  <c r="H497" i="1"/>
  <c r="I497" i="1"/>
  <c r="H498" i="1"/>
  <c r="I498" i="1"/>
  <c r="H499" i="1"/>
  <c r="I499" i="1"/>
  <c r="G500" i="1"/>
  <c r="I500" i="1"/>
  <c r="H501" i="1"/>
  <c r="I501" i="1"/>
  <c r="G502" i="1"/>
  <c r="I502" i="1"/>
  <c r="G503" i="1"/>
  <c r="I503" i="1"/>
  <c r="G504" i="1"/>
  <c r="I504" i="1"/>
  <c r="H505" i="1"/>
  <c r="I505" i="1"/>
  <c r="G506" i="1"/>
  <c r="I506" i="1"/>
  <c r="G507" i="1"/>
  <c r="I507" i="1"/>
  <c r="G508" i="1"/>
  <c r="I508" i="1"/>
  <c r="H509" i="1"/>
  <c r="I509" i="1"/>
  <c r="H510" i="1"/>
  <c r="I510" i="1"/>
  <c r="H511" i="1"/>
  <c r="I511" i="1"/>
  <c r="G512" i="1"/>
  <c r="I512" i="1"/>
  <c r="G513" i="1"/>
  <c r="I513" i="1"/>
  <c r="H514" i="1"/>
  <c r="I514" i="1"/>
  <c r="G515" i="1"/>
  <c r="I515" i="1"/>
  <c r="G516" i="1"/>
  <c r="I516" i="1"/>
  <c r="G517" i="1"/>
  <c r="I517" i="1"/>
  <c r="G518" i="1"/>
  <c r="I518" i="1"/>
  <c r="G519" i="1"/>
  <c r="I519" i="1"/>
  <c r="G520" i="1"/>
  <c r="I520" i="1"/>
  <c r="G521" i="1"/>
  <c r="I521" i="1"/>
  <c r="G522" i="1"/>
  <c r="I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I529" i="1"/>
  <c r="G530" i="1"/>
  <c r="I530" i="1"/>
  <c r="G531" i="1"/>
  <c r="I531" i="1"/>
  <c r="G532" i="1"/>
  <c r="H532" i="1"/>
  <c r="G533" i="1"/>
  <c r="I533" i="1"/>
  <c r="G534" i="1"/>
  <c r="H534" i="1"/>
  <c r="G535" i="1"/>
  <c r="H535" i="1"/>
  <c r="G536" i="1"/>
  <c r="I536" i="1"/>
  <c r="G537" i="1"/>
  <c r="I537" i="1"/>
  <c r="G538" i="1"/>
  <c r="I538" i="1"/>
  <c r="G539" i="1"/>
  <c r="I539" i="1"/>
  <c r="G540" i="1"/>
  <c r="I540" i="1"/>
  <c r="G541" i="1"/>
  <c r="I541" i="1"/>
  <c r="G542" i="1"/>
  <c r="H542" i="1"/>
  <c r="G543" i="1"/>
  <c r="H543" i="1"/>
  <c r="G544" i="1"/>
  <c r="I544" i="1"/>
  <c r="G545" i="1"/>
  <c r="H545" i="1"/>
  <c r="G546" i="1"/>
  <c r="I546" i="1"/>
  <c r="G547" i="1"/>
  <c r="I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I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I617" i="1"/>
  <c r="G618" i="1"/>
  <c r="I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I628" i="1"/>
  <c r="G629" i="1"/>
  <c r="I629" i="1"/>
  <c r="G630" i="1"/>
  <c r="I630" i="1"/>
  <c r="G631" i="1"/>
  <c r="I631" i="1"/>
  <c r="H632" i="1"/>
  <c r="I632" i="1"/>
  <c r="G633" i="1"/>
  <c r="I633" i="1"/>
  <c r="G634" i="1"/>
  <c r="I634" i="1"/>
  <c r="G635" i="1"/>
  <c r="I635" i="1"/>
  <c r="G636" i="1"/>
  <c r="I636" i="1"/>
  <c r="H637" i="1"/>
  <c r="I637" i="1"/>
  <c r="H638" i="1"/>
  <c r="I638" i="1"/>
  <c r="H639" i="1"/>
  <c r="I639" i="1"/>
  <c r="H640" i="1"/>
  <c r="I640" i="1"/>
  <c r="H641" i="1"/>
  <c r="I641" i="1"/>
  <c r="G642" i="1"/>
  <c r="I642" i="1"/>
  <c r="H643" i="1"/>
  <c r="I643" i="1"/>
  <c r="H644" i="1"/>
  <c r="I644" i="1"/>
  <c r="H645" i="1"/>
  <c r="I645" i="1"/>
  <c r="G646" i="1"/>
  <c r="I646" i="1"/>
  <c r="G647" i="1"/>
  <c r="I647" i="1"/>
  <c r="G648" i="1"/>
  <c r="I648" i="1"/>
  <c r="G649" i="1"/>
  <c r="I649" i="1"/>
  <c r="G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G663" i="1"/>
  <c r="I663" i="1"/>
  <c r="H664" i="1"/>
  <c r="I664" i="1"/>
  <c r="G665" i="1"/>
  <c r="H665" i="1"/>
  <c r="I665" i="1"/>
  <c r="G666" i="1"/>
  <c r="H666" i="1"/>
  <c r="I666" i="1"/>
  <c r="G667" i="1"/>
  <c r="H667" i="1"/>
  <c r="I667" i="1"/>
  <c r="H668" i="1"/>
  <c r="I668" i="1"/>
  <c r="H669" i="1"/>
  <c r="I669" i="1"/>
  <c r="H670" i="1"/>
  <c r="I670" i="1"/>
  <c r="H671" i="1"/>
  <c r="I671" i="1"/>
  <c r="G672" i="1"/>
  <c r="H672" i="1"/>
  <c r="I672" i="1"/>
  <c r="G673" i="1"/>
  <c r="H673" i="1"/>
  <c r="I673" i="1"/>
  <c r="H674" i="1"/>
  <c r="I674" i="1"/>
  <c r="H675" i="1"/>
  <c r="I675" i="1"/>
  <c r="H676" i="1"/>
  <c r="I676" i="1"/>
  <c r="H677" i="1"/>
  <c r="I677" i="1"/>
  <c r="G678" i="1"/>
  <c r="H678" i="1"/>
  <c r="I678" i="1"/>
  <c r="G679" i="1"/>
  <c r="H679" i="1"/>
  <c r="I679" i="1"/>
  <c r="G680" i="1"/>
  <c r="H680" i="1"/>
  <c r="I680" i="1"/>
  <c r="H681" i="1"/>
  <c r="I681" i="1"/>
  <c r="H682" i="1"/>
  <c r="I682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H702" i="1"/>
  <c r="I702" i="1"/>
  <c r="G703" i="1"/>
  <c r="H703" i="1"/>
  <c r="I703" i="1"/>
  <c r="G704" i="1"/>
  <c r="H704" i="1"/>
  <c r="I704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H827" i="1"/>
  <c r="I827" i="1"/>
  <c r="H828" i="1"/>
  <c r="I828" i="1"/>
  <c r="H829" i="1"/>
  <c r="I829" i="1"/>
  <c r="G830" i="1"/>
  <c r="H830" i="1"/>
  <c r="I830" i="1"/>
  <c r="H831" i="1"/>
  <c r="I831" i="1"/>
  <c r="H832" i="1"/>
  <c r="I832" i="1"/>
  <c r="G833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G839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G860" i="1"/>
  <c r="I860" i="1"/>
  <c r="H861" i="1"/>
  <c r="I861" i="1"/>
  <c r="G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G869" i="1"/>
  <c r="I869" i="1"/>
  <c r="G870" i="1"/>
  <c r="I870" i="1"/>
  <c r="H871" i="1"/>
  <c r="I871" i="1"/>
  <c r="H872" i="1"/>
  <c r="I872" i="1"/>
  <c r="H873" i="1"/>
  <c r="I873" i="1"/>
  <c r="G874" i="1"/>
  <c r="I874" i="1"/>
  <c r="G875" i="1"/>
  <c r="I875" i="1"/>
  <c r="G876" i="1"/>
  <c r="I876" i="1"/>
  <c r="G877" i="1"/>
  <c r="I877" i="1"/>
  <c r="G878" i="1"/>
  <c r="I878" i="1"/>
  <c r="G879" i="1"/>
  <c r="I879" i="1"/>
  <c r="G880" i="1"/>
  <c r="I880" i="1"/>
  <c r="G881" i="1"/>
  <c r="I881" i="1"/>
  <c r="G882" i="1"/>
  <c r="I882" i="1"/>
  <c r="H883" i="1"/>
  <c r="I883" i="1"/>
  <c r="G884" i="1"/>
  <c r="I884" i="1"/>
  <c r="H885" i="1"/>
  <c r="I885" i="1"/>
  <c r="G886" i="1"/>
  <c r="I886" i="1"/>
  <c r="G887" i="1"/>
  <c r="I887" i="1"/>
  <c r="G888" i="1"/>
  <c r="I888" i="1"/>
  <c r="G889" i="1"/>
  <c r="I889" i="1"/>
  <c r="G890" i="1"/>
  <c r="I890" i="1"/>
  <c r="G891" i="1"/>
  <c r="I891" i="1"/>
  <c r="G892" i="1"/>
  <c r="I892" i="1"/>
  <c r="G893" i="1"/>
  <c r="I893" i="1"/>
  <c r="G894" i="1"/>
  <c r="I894" i="1"/>
  <c r="G895" i="1"/>
  <c r="I895" i="1"/>
  <c r="G896" i="1"/>
  <c r="I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I903" i="1"/>
  <c r="G904" i="1"/>
  <c r="I904" i="1"/>
  <c r="G905" i="1"/>
  <c r="I905" i="1"/>
  <c r="G906" i="1"/>
  <c r="I906" i="1"/>
  <c r="G907" i="1"/>
  <c r="I907" i="1"/>
  <c r="G908" i="1"/>
  <c r="I908" i="1"/>
  <c r="G909" i="1"/>
  <c r="I909" i="1"/>
  <c r="G910" i="1"/>
  <c r="H910" i="1"/>
  <c r="G911" i="1"/>
  <c r="I911" i="1"/>
  <c r="G912" i="1"/>
  <c r="H912" i="1"/>
  <c r="G913" i="1"/>
  <c r="H913" i="1"/>
  <c r="G914" i="1"/>
  <c r="H914" i="1"/>
  <c r="G915" i="1"/>
  <c r="I915" i="1"/>
  <c r="G916" i="1"/>
  <c r="I916" i="1"/>
  <c r="G917" i="1"/>
  <c r="I917" i="1"/>
  <c r="G918" i="1"/>
  <c r="H918" i="1"/>
  <c r="G919" i="1"/>
  <c r="I919" i="1"/>
  <c r="G920" i="1"/>
  <c r="I920" i="1"/>
  <c r="G921" i="1"/>
  <c r="H921" i="1"/>
  <c r="G922" i="1"/>
  <c r="H922" i="1"/>
  <c r="G923" i="1"/>
  <c r="I923" i="1"/>
  <c r="G924" i="1"/>
  <c r="I924" i="1"/>
  <c r="G925" i="1"/>
  <c r="H925" i="1"/>
  <c r="G926" i="1"/>
  <c r="H926" i="1"/>
  <c r="G927" i="1"/>
  <c r="I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I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I980" i="1"/>
  <c r="G981" i="1"/>
  <c r="I981" i="1"/>
  <c r="G982" i="1"/>
  <c r="I982" i="1"/>
  <c r="G983" i="1"/>
  <c r="I983" i="1"/>
  <c r="G984" i="1"/>
  <c r="I984" i="1"/>
  <c r="G985" i="1"/>
  <c r="I985" i="1"/>
  <c r="G986" i="1"/>
  <c r="I986" i="1"/>
  <c r="G987" i="1"/>
  <c r="H987" i="1"/>
  <c r="G988" i="1"/>
  <c r="H988" i="1"/>
  <c r="G989" i="1"/>
  <c r="H989" i="1"/>
  <c r="G990" i="1"/>
  <c r="H990" i="1"/>
  <c r="G991" i="1"/>
  <c r="H991" i="1"/>
  <c r="G992" i="1"/>
  <c r="I992" i="1"/>
  <c r="G993" i="1"/>
  <c r="I993" i="1"/>
  <c r="G994" i="1"/>
  <c r="I994" i="1"/>
  <c r="G995" i="1"/>
  <c r="I995" i="1"/>
  <c r="G996" i="1"/>
  <c r="I996" i="1"/>
  <c r="G997" i="1"/>
  <c r="I997" i="1"/>
  <c r="G998" i="1"/>
  <c r="I998" i="1"/>
  <c r="G999" i="1"/>
  <c r="I999" i="1"/>
  <c r="G1000" i="1"/>
  <c r="I1000" i="1"/>
  <c r="G1001" i="1"/>
  <c r="I1001" i="1"/>
  <c r="G1002" i="1"/>
  <c r="I1002" i="1"/>
  <c r="G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G1029" i="1"/>
  <c r="H1029" i="1"/>
  <c r="I1029" i="1"/>
  <c r="G1030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G1039" i="1"/>
  <c r="I1039" i="1"/>
  <c r="G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G1049" i="1"/>
  <c r="H1049" i="1"/>
  <c r="I1049" i="1"/>
  <c r="G1050" i="1"/>
  <c r="H1050" i="1"/>
  <c r="I1050" i="1"/>
  <c r="H1051" i="1"/>
  <c r="I1051" i="1"/>
  <c r="H1052" i="1"/>
  <c r="I1052" i="1"/>
  <c r="H1053" i="1"/>
  <c r="I1053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H1062" i="1"/>
  <c r="I1062" i="1"/>
  <c r="H1063" i="1"/>
  <c r="I1063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H1195" i="1"/>
  <c r="I1195" i="1"/>
  <c r="H1196" i="1"/>
  <c r="I1196" i="1"/>
  <c r="H1197" i="1"/>
  <c r="I1197" i="1"/>
  <c r="H1198" i="1"/>
  <c r="I1198" i="1"/>
  <c r="G1199" i="1"/>
  <c r="H1199" i="1"/>
  <c r="I1199" i="1"/>
  <c r="H1200" i="1"/>
  <c r="I1200" i="1"/>
  <c r="G1201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G1207" i="1"/>
  <c r="I1207" i="1"/>
  <c r="H1208" i="1"/>
  <c r="I1208" i="1"/>
  <c r="H1209" i="1"/>
  <c r="I1209" i="1"/>
  <c r="H1210" i="1"/>
  <c r="I1210" i="1"/>
  <c r="G1211" i="1"/>
  <c r="I1211" i="1"/>
  <c r="H1212" i="1"/>
  <c r="I1212" i="1"/>
  <c r="H1213" i="1"/>
  <c r="I1213" i="1"/>
  <c r="H1214" i="1"/>
  <c r="I1214" i="1"/>
  <c r="H1215" i="1"/>
  <c r="I1215" i="1"/>
  <c r="G1216" i="1"/>
  <c r="I1216" i="1"/>
  <c r="G1217" i="1"/>
  <c r="I1217" i="1"/>
  <c r="G1218" i="1"/>
  <c r="I1218" i="1"/>
  <c r="G1219" i="1"/>
  <c r="I1219" i="1"/>
  <c r="G1220" i="1"/>
  <c r="I1220" i="1"/>
  <c r="G1221" i="1"/>
  <c r="I1221" i="1"/>
  <c r="G1222" i="1"/>
  <c r="I1222" i="1"/>
  <c r="H1223" i="1"/>
  <c r="I1223" i="1"/>
  <c r="H1224" i="1"/>
  <c r="I1224" i="1"/>
  <c r="G1225" i="1"/>
  <c r="I1225" i="1"/>
  <c r="G1226" i="1"/>
  <c r="I1226" i="1"/>
  <c r="G1227" i="1"/>
  <c r="I1227" i="1"/>
  <c r="H1228" i="1"/>
  <c r="I1228" i="1"/>
  <c r="H1229" i="1"/>
  <c r="I1229" i="1"/>
  <c r="G1230" i="1"/>
  <c r="I1230" i="1"/>
  <c r="H1231" i="1"/>
  <c r="I1231" i="1"/>
  <c r="H1232" i="1"/>
  <c r="I1232" i="1"/>
  <c r="H1233" i="1"/>
  <c r="I1233" i="1"/>
  <c r="H1234" i="1"/>
  <c r="I1234" i="1"/>
  <c r="H1235" i="1"/>
  <c r="I1235" i="1"/>
  <c r="G1236" i="1"/>
  <c r="I1236" i="1"/>
  <c r="G1237" i="1"/>
  <c r="I1237" i="1"/>
  <c r="G1238" i="1"/>
  <c r="I1238" i="1"/>
  <c r="G1239" i="1"/>
  <c r="I1239" i="1"/>
  <c r="G1240" i="1"/>
  <c r="I1240" i="1"/>
  <c r="G1241" i="1"/>
  <c r="I1241" i="1"/>
  <c r="G1242" i="1"/>
  <c r="I1242" i="1"/>
  <c r="G1243" i="1"/>
  <c r="I1243" i="1"/>
  <c r="G1244" i="1"/>
  <c r="I1244" i="1"/>
  <c r="G1245" i="1"/>
  <c r="I1245" i="1"/>
  <c r="G1246" i="1"/>
  <c r="I1246" i="1"/>
  <c r="G1247" i="1"/>
  <c r="I1247" i="1"/>
  <c r="G1248" i="1"/>
  <c r="I1248" i="1"/>
  <c r="G1249" i="1"/>
  <c r="I1249" i="1"/>
  <c r="G1250" i="1"/>
  <c r="I1250" i="1"/>
  <c r="G1251" i="1"/>
  <c r="I1251" i="1"/>
  <c r="G1252" i="1"/>
  <c r="I1252" i="1"/>
  <c r="G1253" i="1"/>
  <c r="I1253" i="1"/>
  <c r="G1254" i="1"/>
  <c r="I1254" i="1"/>
  <c r="G1255" i="1"/>
  <c r="I1255" i="1"/>
  <c r="G1256" i="1"/>
  <c r="I1256" i="1"/>
  <c r="G1257" i="1"/>
  <c r="I1257" i="1"/>
  <c r="G1258" i="1"/>
  <c r="I1258" i="1"/>
  <c r="G1259" i="1"/>
  <c r="I1259" i="1"/>
  <c r="G1260" i="1"/>
  <c r="I1260" i="1"/>
  <c r="G1261" i="1"/>
  <c r="I1261" i="1"/>
  <c r="G1262" i="1"/>
  <c r="H1262" i="1"/>
  <c r="G1263" i="1"/>
  <c r="H1263" i="1"/>
  <c r="G1264" i="1"/>
  <c r="I1264" i="1"/>
  <c r="G1265" i="1"/>
  <c r="I1265" i="1"/>
  <c r="G1266" i="1"/>
  <c r="H1266" i="1"/>
  <c r="G1267" i="1"/>
  <c r="H1267" i="1"/>
  <c r="G1268" i="1"/>
  <c r="H1268" i="1"/>
  <c r="G1269" i="1"/>
  <c r="H1269" i="1"/>
  <c r="G1270" i="1"/>
  <c r="I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I1278" i="1"/>
  <c r="G1279" i="1"/>
  <c r="I1279" i="1"/>
  <c r="G1280" i="1"/>
  <c r="H1280" i="1"/>
  <c r="G1281" i="1"/>
  <c r="I1281" i="1"/>
  <c r="G1282" i="1"/>
  <c r="H1282" i="1"/>
  <c r="G1283" i="1"/>
  <c r="I1283" i="1"/>
  <c r="G1284" i="1"/>
  <c r="I1284" i="1"/>
  <c r="G1285" i="1"/>
  <c r="H1285" i="1"/>
  <c r="G1286" i="1"/>
  <c r="H1286" i="1"/>
  <c r="G1287" i="1"/>
  <c r="H1287" i="1"/>
  <c r="G1288" i="1"/>
  <c r="H1288" i="1"/>
  <c r="G1289" i="1"/>
  <c r="I1289" i="1"/>
  <c r="G1290" i="1"/>
  <c r="H1290" i="1"/>
  <c r="G1291" i="1"/>
  <c r="H1291" i="1"/>
  <c r="G1292" i="1"/>
  <c r="H1292" i="1"/>
  <c r="G1293" i="1"/>
  <c r="I1293" i="1"/>
  <c r="G1294" i="1"/>
  <c r="I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I1331" i="1"/>
  <c r="G1332" i="1"/>
  <c r="I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I1339" i="1"/>
  <c r="G1340" i="1"/>
  <c r="H1340" i="1"/>
  <c r="G1341" i="1"/>
  <c r="H1341" i="1"/>
  <c r="G1342" i="1"/>
  <c r="H1342" i="1"/>
  <c r="G1343" i="1"/>
  <c r="H1343" i="1"/>
  <c r="G1344" i="1"/>
  <c r="I1344" i="1"/>
  <c r="G1345" i="1"/>
  <c r="I1345" i="1"/>
  <c r="G1346" i="1"/>
  <c r="I1346" i="1"/>
  <c r="G1347" i="1"/>
  <c r="I1347" i="1"/>
  <c r="G1348" i="1"/>
  <c r="I1348" i="1"/>
  <c r="G1349" i="1"/>
  <c r="I1349" i="1"/>
  <c r="G1350" i="1"/>
  <c r="I1350" i="1"/>
  <c r="G1351" i="1"/>
  <c r="I1351" i="1"/>
  <c r="G1352" i="1"/>
  <c r="I1352" i="1"/>
  <c r="G1353" i="1"/>
  <c r="I1353" i="1"/>
  <c r="G1354" i="1"/>
  <c r="I1354" i="1"/>
  <c r="G1355" i="1"/>
  <c r="I1355" i="1"/>
  <c r="G1356" i="1"/>
  <c r="I1356" i="1"/>
  <c r="G1357" i="1"/>
  <c r="I1357" i="1"/>
  <c r="G1358" i="1"/>
  <c r="I1358" i="1"/>
  <c r="G1359" i="1"/>
  <c r="I1359" i="1"/>
  <c r="G1360" i="1"/>
  <c r="I1360" i="1"/>
  <c r="G1361" i="1"/>
  <c r="I1361" i="1"/>
  <c r="G1362" i="1"/>
  <c r="I1362" i="1"/>
  <c r="G1363" i="1"/>
  <c r="I1363" i="1"/>
  <c r="G1364" i="1"/>
  <c r="I1364" i="1"/>
  <c r="G1365" i="1"/>
  <c r="I1365" i="1"/>
  <c r="G1366" i="1"/>
  <c r="I1366" i="1"/>
  <c r="G1367" i="1"/>
  <c r="I1367" i="1"/>
  <c r="G1368" i="1"/>
  <c r="I1368" i="1"/>
  <c r="H1369" i="1"/>
  <c r="I1369" i="1"/>
  <c r="H1370" i="1"/>
  <c r="I1370" i="1"/>
  <c r="G1371" i="1"/>
  <c r="I1371" i="1"/>
  <c r="G1372" i="1"/>
  <c r="I1372" i="1"/>
  <c r="G1373" i="1"/>
  <c r="I1373" i="1"/>
  <c r="G1374" i="1"/>
  <c r="I1374" i="1"/>
  <c r="G1375" i="1"/>
  <c r="I1375" i="1"/>
  <c r="G1376" i="1"/>
  <c r="I1376" i="1"/>
  <c r="G1377" i="1"/>
  <c r="I1377" i="1"/>
  <c r="G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G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H1556" i="1"/>
  <c r="I1556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H1565" i="1"/>
  <c r="I1565" i="1"/>
  <c r="G1566" i="1"/>
  <c r="H1566" i="1"/>
  <c r="I1566" i="1"/>
  <c r="G1567" i="1"/>
  <c r="H1567" i="1"/>
  <c r="I1567" i="1"/>
  <c r="H1568" i="1"/>
  <c r="I1568" i="1"/>
  <c r="H1569" i="1"/>
  <c r="I1569" i="1"/>
  <c r="H1570" i="1"/>
  <c r="I1570" i="1"/>
  <c r="H1571" i="1"/>
  <c r="I1571" i="1"/>
  <c r="G1572" i="1"/>
  <c r="H1572" i="1"/>
  <c r="I1572" i="1"/>
  <c r="G1573" i="1"/>
  <c r="H1573" i="1"/>
  <c r="I1573" i="1"/>
  <c r="H1574" i="1"/>
  <c r="I1574" i="1"/>
  <c r="H1575" i="1"/>
  <c r="I1575" i="1"/>
  <c r="H1576" i="1"/>
  <c r="I1576" i="1"/>
  <c r="G1577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G1589" i="1"/>
  <c r="I1589" i="1"/>
  <c r="G1590" i="1"/>
  <c r="I1590" i="1"/>
  <c r="H1591" i="1"/>
  <c r="I1591" i="1"/>
  <c r="H1592" i="1"/>
  <c r="I1592" i="1"/>
  <c r="H1593" i="1"/>
  <c r="I1593" i="1"/>
  <c r="G1594" i="1"/>
  <c r="I1594" i="1"/>
  <c r="G1595" i="1"/>
  <c r="I1595" i="1"/>
  <c r="G1596" i="1"/>
  <c r="I1596" i="1"/>
  <c r="G1597" i="1"/>
  <c r="I1597" i="1"/>
  <c r="G1598" i="1"/>
  <c r="I1598" i="1"/>
  <c r="G1599" i="1"/>
  <c r="I1599" i="1"/>
  <c r="H1600" i="1"/>
  <c r="I1600" i="1"/>
  <c r="H1601" i="1"/>
  <c r="I1601" i="1"/>
  <c r="H1602" i="1"/>
  <c r="I1602" i="1"/>
  <c r="H1603" i="1"/>
  <c r="I1603" i="1"/>
  <c r="G1604" i="1"/>
  <c r="I1604" i="1"/>
  <c r="G1605" i="1"/>
  <c r="I1605" i="1"/>
  <c r="G1606" i="1"/>
  <c r="I1606" i="1"/>
  <c r="G1607" i="1"/>
  <c r="I1607" i="1"/>
  <c r="G1608" i="1"/>
  <c r="I1608" i="1"/>
  <c r="G1609" i="1"/>
  <c r="I1609" i="1"/>
  <c r="G1610" i="1"/>
  <c r="I1610" i="1"/>
  <c r="H1611" i="1"/>
  <c r="I1611" i="1"/>
  <c r="G1612" i="1"/>
  <c r="I1612" i="1"/>
  <c r="G1613" i="1"/>
  <c r="I1613" i="1"/>
  <c r="G1614" i="1"/>
  <c r="I1614" i="1"/>
  <c r="G1615" i="1"/>
  <c r="I1615" i="1"/>
  <c r="G1616" i="1"/>
  <c r="I1616" i="1"/>
  <c r="G1617" i="1"/>
  <c r="I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I1625" i="1"/>
  <c r="G1626" i="1"/>
  <c r="I1626" i="1"/>
  <c r="G1627" i="1"/>
  <c r="H1627" i="1"/>
  <c r="G1628" i="1"/>
  <c r="H1628" i="1"/>
  <c r="G1629" i="1"/>
  <c r="I1629" i="1"/>
  <c r="G1630" i="1"/>
  <c r="I1630" i="1"/>
  <c r="G1631" i="1"/>
  <c r="I1631" i="1"/>
  <c r="G1632" i="1"/>
  <c r="H1632" i="1"/>
  <c r="G1633" i="1"/>
  <c r="H1633" i="1"/>
  <c r="G1634" i="1"/>
  <c r="H1634" i="1"/>
  <c r="G1635" i="1"/>
  <c r="H1635" i="1"/>
  <c r="G1636" i="1"/>
  <c r="I1636" i="1"/>
  <c r="G1637" i="1"/>
  <c r="I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I1707" i="1"/>
  <c r="G1708" i="1"/>
  <c r="I1708" i="1"/>
  <c r="G1709" i="1"/>
  <c r="I1709" i="1"/>
  <c r="G1710" i="1"/>
  <c r="I1710" i="1"/>
  <c r="G1711" i="1"/>
  <c r="I1711" i="1"/>
  <c r="G1712" i="1"/>
  <c r="I1712" i="1"/>
  <c r="G1713" i="1"/>
  <c r="I1713" i="1"/>
  <c r="G1714" i="1"/>
  <c r="I1714" i="1"/>
  <c r="G1715" i="1"/>
  <c r="I1715" i="1"/>
  <c r="G1716" i="1"/>
  <c r="I1716" i="1"/>
  <c r="G1717" i="1"/>
  <c r="I1717" i="1"/>
  <c r="G1718" i="1"/>
  <c r="I1718" i="1"/>
  <c r="G1719" i="1"/>
  <c r="I1719" i="1"/>
  <c r="G1720" i="1"/>
  <c r="H1720" i="1"/>
  <c r="G1721" i="1"/>
  <c r="I1721" i="1"/>
  <c r="G1722" i="1"/>
  <c r="I1722" i="1"/>
  <c r="G1723" i="1"/>
  <c r="H1723" i="1"/>
  <c r="G1724" i="1"/>
  <c r="H1724" i="1"/>
  <c r="G1725" i="1"/>
  <c r="I1725" i="1"/>
  <c r="G1726" i="1"/>
  <c r="H1726" i="1"/>
  <c r="G1727" i="1"/>
  <c r="H1727" i="1"/>
  <c r="G1728" i="1"/>
  <c r="H1728" i="1"/>
  <c r="G1729" i="1"/>
  <c r="I1729" i="1"/>
  <c r="G1730" i="1"/>
  <c r="I1730" i="1"/>
  <c r="H1731" i="1"/>
  <c r="I1731" i="1"/>
  <c r="G1732" i="1"/>
  <c r="I1732" i="1"/>
  <c r="G1733" i="1"/>
  <c r="I1733" i="1"/>
  <c r="G1734" i="1"/>
  <c r="I1734" i="1"/>
  <c r="G1735" i="1"/>
  <c r="I1735" i="1"/>
  <c r="G1736" i="1"/>
  <c r="I1736" i="1"/>
  <c r="G1737" i="1"/>
  <c r="I1737" i="1"/>
  <c r="H1738" i="1"/>
  <c r="I1738" i="1"/>
  <c r="H1739" i="1"/>
  <c r="I1739" i="1"/>
  <c r="G1740" i="1"/>
  <c r="I1740" i="1"/>
  <c r="G1741" i="1"/>
  <c r="I1741" i="1"/>
  <c r="G1742" i="1"/>
  <c r="I1742" i="1"/>
  <c r="G1743" i="1"/>
  <c r="I1743" i="1"/>
  <c r="G1744" i="1"/>
  <c r="I1744" i="1"/>
  <c r="G1745" i="1"/>
  <c r="I1745" i="1"/>
  <c r="G1746" i="1"/>
  <c r="I1746" i="1"/>
  <c r="H1747" i="1"/>
  <c r="I1747" i="1"/>
  <c r="H1748" i="1"/>
  <c r="I1748" i="1"/>
  <c r="G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G1774" i="1"/>
  <c r="H1774" i="1"/>
  <c r="I1774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H1902" i="1"/>
  <c r="I1902" i="1"/>
  <c r="H1903" i="1"/>
  <c r="I1903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G1921" i="1"/>
  <c r="H1921" i="1"/>
  <c r="I1921" i="1"/>
  <c r="G1922" i="1"/>
  <c r="H1922" i="1"/>
  <c r="I1922" i="1"/>
  <c r="G1923" i="1"/>
  <c r="H1923" i="1"/>
  <c r="I1923" i="1"/>
  <c r="H1924" i="1"/>
  <c r="I1924" i="1"/>
  <c r="H1925" i="1"/>
  <c r="I1925" i="1"/>
  <c r="G1926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G1942" i="1"/>
  <c r="I1942" i="1"/>
  <c r="G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G1957" i="1"/>
  <c r="I1957" i="1"/>
  <c r="G1958" i="1"/>
  <c r="I1958" i="1"/>
  <c r="H1959" i="1"/>
  <c r="I1959" i="1"/>
  <c r="G1960" i="1"/>
  <c r="I1960" i="1"/>
  <c r="G1961" i="1"/>
  <c r="I1961" i="1"/>
  <c r="H1962" i="1"/>
  <c r="I1962" i="1"/>
  <c r="G1963" i="1"/>
  <c r="I1963" i="1"/>
  <c r="G1964" i="1"/>
  <c r="I1964" i="1"/>
  <c r="G1965" i="1"/>
  <c r="I1965" i="1"/>
  <c r="G1966" i="1"/>
  <c r="I1966" i="1"/>
  <c r="G1967" i="1"/>
  <c r="I1967" i="1"/>
  <c r="G1968" i="1"/>
  <c r="I1968" i="1"/>
  <c r="G1969" i="1"/>
  <c r="I1969" i="1"/>
  <c r="G1970" i="1"/>
  <c r="I1970" i="1"/>
  <c r="G1971" i="1"/>
  <c r="I1971" i="1"/>
  <c r="G1972" i="1"/>
  <c r="I1972" i="1"/>
  <c r="G1973" i="1"/>
  <c r="I1973" i="1"/>
  <c r="G1974" i="1"/>
  <c r="I1974" i="1"/>
  <c r="G1975" i="1"/>
  <c r="I1975" i="1"/>
  <c r="G1976" i="1"/>
  <c r="I1976" i="1"/>
  <c r="G1977" i="1"/>
  <c r="H1977" i="1"/>
  <c r="G1978" i="1"/>
  <c r="H1978" i="1"/>
  <c r="G1979" i="1"/>
  <c r="H1979" i="1"/>
  <c r="G1980" i="1"/>
  <c r="I1980" i="1"/>
  <c r="G1981" i="1"/>
  <c r="I1981" i="1"/>
  <c r="G1982" i="1"/>
  <c r="I1982" i="1"/>
  <c r="G1983" i="1"/>
  <c r="I1983" i="1"/>
  <c r="G1984" i="1"/>
  <c r="H1984" i="1"/>
  <c r="G1985" i="1"/>
  <c r="I1985" i="1"/>
  <c r="G1986" i="1"/>
  <c r="I1986" i="1"/>
  <c r="G1987" i="1"/>
  <c r="I1987" i="1"/>
  <c r="G1988" i="1"/>
  <c r="I1988" i="1"/>
  <c r="G1989" i="1"/>
  <c r="I1989" i="1"/>
  <c r="G1990" i="1"/>
  <c r="I1990" i="1"/>
  <c r="G1991" i="1"/>
  <c r="I1991" i="1"/>
  <c r="G1992" i="1"/>
  <c r="I1992" i="1"/>
  <c r="G1993" i="1"/>
  <c r="I1993" i="1"/>
  <c r="G1994" i="1"/>
  <c r="I1994" i="1"/>
  <c r="G1995" i="1"/>
  <c r="H1995" i="1"/>
  <c r="G1996" i="1"/>
  <c r="H1996" i="1"/>
  <c r="G1997" i="1"/>
  <c r="I1997" i="1"/>
  <c r="G1998" i="1"/>
  <c r="H1998" i="1"/>
  <c r="G1999" i="1"/>
  <c r="H1999" i="1"/>
  <c r="G2000" i="1"/>
  <c r="H2000" i="1"/>
  <c r="G2001" i="1"/>
  <c r="I2001" i="1"/>
  <c r="G2002" i="1"/>
  <c r="I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I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I2031" i="1"/>
  <c r="G2032" i="1"/>
  <c r="I2032" i="1"/>
  <c r="G2033" i="1"/>
  <c r="H2033" i="1"/>
  <c r="G2034" i="1"/>
  <c r="I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I2049" i="1"/>
  <c r="G2050" i="1"/>
  <c r="H2050" i="1"/>
  <c r="G2051" i="1"/>
  <c r="H2051" i="1"/>
  <c r="G2052" i="1"/>
  <c r="H2052" i="1"/>
  <c r="G2053" i="1"/>
  <c r="I2053" i="1"/>
  <c r="G2054" i="1"/>
  <c r="H2054" i="1"/>
  <c r="G2055" i="1"/>
  <c r="H2055" i="1"/>
  <c r="G2056" i="1"/>
  <c r="H2056" i="1"/>
  <c r="G2057" i="1"/>
  <c r="I2057" i="1"/>
  <c r="G2058" i="1"/>
  <c r="I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I2072" i="1"/>
  <c r="G2073" i="1"/>
  <c r="I2073" i="1"/>
  <c r="G2074" i="1"/>
  <c r="I2074" i="1"/>
  <c r="G2075" i="1"/>
  <c r="H2075" i="1"/>
  <c r="G2076" i="1"/>
  <c r="H2076" i="1"/>
  <c r="G2077" i="1"/>
  <c r="H2077" i="1"/>
  <c r="G2078" i="1"/>
  <c r="H2078" i="1"/>
  <c r="G2079" i="1"/>
  <c r="I2079" i="1"/>
  <c r="G2080" i="1"/>
  <c r="I2080" i="1"/>
  <c r="G2081" i="1"/>
  <c r="I2081" i="1"/>
  <c r="G2082" i="1"/>
  <c r="I2082" i="1"/>
  <c r="G2083" i="1"/>
  <c r="I2083" i="1"/>
  <c r="G2084" i="1"/>
  <c r="I2084" i="1"/>
  <c r="G2085" i="1"/>
  <c r="I2085" i="1"/>
  <c r="G2086" i="1"/>
  <c r="I2086" i="1"/>
  <c r="G2087" i="1"/>
  <c r="I2087" i="1"/>
  <c r="G2088" i="1"/>
  <c r="I2088" i="1"/>
  <c r="G2089" i="1"/>
  <c r="I2089" i="1"/>
  <c r="G2090" i="1"/>
  <c r="I2090" i="1"/>
  <c r="G2091" i="1"/>
  <c r="I2091" i="1"/>
  <c r="G2092" i="1"/>
  <c r="I2092" i="1"/>
  <c r="G2093" i="1"/>
  <c r="I2093" i="1"/>
  <c r="G2094" i="1"/>
  <c r="I2094" i="1"/>
  <c r="G2095" i="1"/>
  <c r="I2095" i="1"/>
  <c r="G2096" i="1"/>
  <c r="I2096" i="1"/>
  <c r="G2097" i="1"/>
  <c r="I2097" i="1"/>
  <c r="G2098" i="1"/>
  <c r="I2098" i="1"/>
  <c r="G2099" i="1"/>
  <c r="I2099" i="1"/>
  <c r="G2100" i="1"/>
  <c r="I2100" i="1"/>
  <c r="G2101" i="1"/>
  <c r="I2101" i="1"/>
  <c r="G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G2109" i="1"/>
  <c r="I2109" i="1"/>
  <c r="G2110" i="1"/>
  <c r="I2110" i="1"/>
  <c r="G2111" i="1"/>
  <c r="I2111" i="1"/>
  <c r="G2112" i="1"/>
  <c r="I2112" i="1"/>
  <c r="G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G2138" i="1"/>
  <c r="H2138" i="1"/>
  <c r="I2138" i="1"/>
  <c r="H2139" i="1"/>
  <c r="I2139" i="1"/>
  <c r="H2140" i="1"/>
  <c r="I2140" i="1"/>
  <c r="H2141" i="1"/>
  <c r="I2141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H2152" i="1"/>
  <c r="I2152" i="1"/>
  <c r="H2153" i="1"/>
  <c r="I2153" i="1"/>
  <c r="G2154" i="1"/>
  <c r="H2154" i="1"/>
  <c r="I2154" i="1"/>
  <c r="H2155" i="1"/>
  <c r="I2155" i="1"/>
  <c r="H2156" i="1"/>
  <c r="I2156" i="1"/>
  <c r="H2157" i="1"/>
  <c r="I2157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G2289" i="1"/>
  <c r="H2289" i="1"/>
  <c r="I2289" i="1"/>
  <c r="G2290" i="1"/>
  <c r="H2290" i="1"/>
  <c r="I2290" i="1"/>
  <c r="G2291" i="1"/>
  <c r="H2291" i="1"/>
  <c r="I2291" i="1"/>
  <c r="H2292" i="1"/>
  <c r="I2292" i="1"/>
  <c r="H2293" i="1"/>
  <c r="I2293" i="1"/>
  <c r="H2294" i="1"/>
  <c r="I2294" i="1"/>
  <c r="H2295" i="1"/>
  <c r="I2295" i="1"/>
  <c r="G2296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G2310" i="1"/>
  <c r="I2310" i="1"/>
  <c r="G2311" i="1"/>
  <c r="I2311" i="1"/>
  <c r="G2312" i="1"/>
  <c r="I2312" i="1"/>
  <c r="G2313" i="1"/>
  <c r="I2313" i="1"/>
  <c r="G2314" i="1"/>
  <c r="I2314" i="1"/>
  <c r="G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G2322" i="1"/>
  <c r="I2322" i="1"/>
  <c r="G2323" i="1"/>
  <c r="I2323" i="1"/>
  <c r="H2324" i="1"/>
  <c r="I2324" i="1"/>
  <c r="H2325" i="1"/>
  <c r="I2325" i="1"/>
  <c r="G2326" i="1"/>
  <c r="I2326" i="1"/>
  <c r="G2327" i="1"/>
  <c r="I2327" i="1"/>
  <c r="H2328" i="1"/>
  <c r="I2328" i="1"/>
  <c r="G2329" i="1"/>
  <c r="I2329" i="1"/>
  <c r="G2330" i="1"/>
  <c r="I2330" i="1"/>
  <c r="H2331" i="1"/>
  <c r="I2331" i="1"/>
  <c r="H2332" i="1"/>
  <c r="I2332" i="1"/>
  <c r="G2333" i="1"/>
  <c r="I2333" i="1"/>
  <c r="G2334" i="1"/>
  <c r="I2334" i="1"/>
  <c r="G2335" i="1"/>
  <c r="I2335" i="1"/>
  <c r="G2336" i="1"/>
  <c r="I2336" i="1"/>
  <c r="G2337" i="1"/>
  <c r="I2337" i="1"/>
  <c r="G2338" i="1"/>
  <c r="I2338" i="1"/>
  <c r="G2339" i="1"/>
  <c r="I2339" i="1"/>
  <c r="G2340" i="1"/>
  <c r="I2340" i="1"/>
  <c r="G2341" i="1"/>
  <c r="I2341" i="1"/>
  <c r="G2342" i="1"/>
  <c r="I2342" i="1"/>
  <c r="G2343" i="1"/>
  <c r="I2343" i="1"/>
  <c r="G2344" i="1"/>
  <c r="I2344" i="1"/>
  <c r="G2345" i="1"/>
  <c r="I2345" i="1"/>
  <c r="G2346" i="1"/>
  <c r="I2346" i="1"/>
  <c r="G2347" i="1"/>
  <c r="I2347" i="1"/>
  <c r="G2348" i="1"/>
  <c r="I2348" i="1"/>
  <c r="G2349" i="1"/>
  <c r="I2349" i="1"/>
  <c r="G2350" i="1"/>
  <c r="I2350" i="1"/>
  <c r="G2351" i="1"/>
  <c r="I2351" i="1"/>
  <c r="G2352" i="1"/>
  <c r="I2352" i="1"/>
  <c r="G2353" i="1"/>
  <c r="H2353" i="1"/>
  <c r="G2354" i="1"/>
  <c r="H2354" i="1"/>
  <c r="G2355" i="1"/>
  <c r="I2355" i="1"/>
  <c r="G2356" i="1"/>
  <c r="H2356" i="1"/>
  <c r="G2357" i="1"/>
  <c r="I2357" i="1"/>
  <c r="G2358" i="1"/>
  <c r="H2358" i="1"/>
  <c r="G2359" i="1"/>
  <c r="I2359" i="1"/>
  <c r="G2360" i="1"/>
  <c r="I2360" i="1"/>
  <c r="G2361" i="1"/>
  <c r="H2361" i="1"/>
  <c r="G2362" i="1"/>
  <c r="H2362" i="1"/>
  <c r="G2363" i="1"/>
  <c r="I2363" i="1"/>
  <c r="G2364" i="1"/>
  <c r="I2364" i="1"/>
  <c r="G2365" i="1"/>
  <c r="I2365" i="1"/>
  <c r="G2366" i="1"/>
  <c r="H2366" i="1"/>
  <c r="G2367" i="1"/>
  <c r="H2367" i="1"/>
  <c r="G2368" i="1"/>
  <c r="H2368" i="1"/>
  <c r="G2369" i="1"/>
  <c r="I2369" i="1"/>
  <c r="G2370" i="1"/>
  <c r="H2370" i="1"/>
  <c r="G2371" i="1"/>
  <c r="H2371" i="1"/>
  <c r="G2372" i="1"/>
  <c r="H2372" i="1"/>
  <c r="G2373" i="1"/>
  <c r="H2373" i="1"/>
  <c r="G2374" i="1"/>
  <c r="I2374" i="1"/>
  <c r="G2375" i="1"/>
  <c r="I2375" i="1"/>
  <c r="G2376" i="1"/>
  <c r="I2376" i="1"/>
  <c r="G2377" i="1"/>
  <c r="I2377" i="1"/>
  <c r="G2378" i="1"/>
  <c r="I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I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I2429" i="1"/>
  <c r="G2430" i="1"/>
  <c r="I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I2440" i="1"/>
  <c r="G2441" i="1"/>
  <c r="I2441" i="1"/>
  <c r="G2442" i="1"/>
  <c r="I2442" i="1"/>
  <c r="G2443" i="1"/>
  <c r="I2443" i="1"/>
  <c r="G2444" i="1"/>
  <c r="I2444" i="1"/>
  <c r="G2445" i="1"/>
  <c r="I2445" i="1"/>
  <c r="G2446" i="1"/>
  <c r="I2446" i="1"/>
  <c r="G2447" i="1"/>
  <c r="I2447" i="1"/>
  <c r="G2448" i="1"/>
  <c r="I2448" i="1"/>
  <c r="G2449" i="1"/>
  <c r="I2449" i="1"/>
  <c r="G2450" i="1"/>
  <c r="I2450" i="1"/>
  <c r="G2451" i="1"/>
  <c r="I2451" i="1"/>
  <c r="G2452" i="1"/>
  <c r="I2452" i="1"/>
  <c r="G2453" i="1"/>
  <c r="I2453" i="1"/>
  <c r="G2454" i="1"/>
  <c r="I2454" i="1"/>
  <c r="G2455" i="1"/>
  <c r="I2455" i="1"/>
  <c r="G2456" i="1"/>
  <c r="I2456" i="1"/>
  <c r="G2457" i="1"/>
  <c r="I2457" i="1"/>
  <c r="G2458" i="1"/>
  <c r="I2458" i="1"/>
  <c r="G2459" i="1"/>
  <c r="I2459" i="1"/>
  <c r="G2460" i="1"/>
  <c r="I2460" i="1"/>
  <c r="G2461" i="1"/>
  <c r="I2461" i="1"/>
  <c r="G2462" i="1"/>
  <c r="I2462" i="1"/>
  <c r="G2463" i="1"/>
  <c r="I2463" i="1"/>
  <c r="G2464" i="1"/>
  <c r="I2464" i="1"/>
  <c r="G2465" i="1"/>
  <c r="I2465" i="1"/>
  <c r="H2466" i="1"/>
  <c r="I2466" i="1"/>
  <c r="H2467" i="1"/>
  <c r="I2467" i="1"/>
  <c r="G2468" i="1"/>
  <c r="I2468" i="1"/>
  <c r="H2469" i="1"/>
  <c r="I2469" i="1"/>
  <c r="G2470" i="1"/>
  <c r="I2470" i="1"/>
  <c r="G2471" i="1"/>
  <c r="I2471" i="1"/>
  <c r="G2472" i="1"/>
  <c r="I2472" i="1"/>
  <c r="G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G2480" i="1"/>
  <c r="I2480" i="1"/>
  <c r="G2481" i="1"/>
  <c r="I2481" i="1"/>
  <c r="G2482" i="1"/>
  <c r="I2482" i="1"/>
  <c r="H2483" i="1"/>
  <c r="I2483" i="1"/>
  <c r="G2484" i="1"/>
  <c r="I2484" i="1"/>
  <c r="G2485" i="1"/>
  <c r="I2485" i="1"/>
  <c r="G2486" i="1"/>
  <c r="I2486" i="1"/>
  <c r="H2487" i="1"/>
  <c r="I2487" i="1"/>
  <c r="H2488" i="1"/>
  <c r="I2488" i="1"/>
  <c r="G2489" i="1"/>
  <c r="I2489" i="1"/>
  <c r="H2490" i="1"/>
  <c r="I2490" i="1"/>
  <c r="H2491" i="1"/>
  <c r="I2491" i="1"/>
  <c r="H2492" i="1"/>
  <c r="I2492" i="1"/>
  <c r="H2493" i="1"/>
  <c r="I2493" i="1"/>
  <c r="G2494" i="1"/>
  <c r="H2494" i="1"/>
  <c r="I2494" i="1"/>
  <c r="G2495" i="1"/>
  <c r="H2495" i="1"/>
  <c r="I2495" i="1"/>
  <c r="G2496" i="1"/>
  <c r="H2496" i="1"/>
  <c r="I2496" i="1"/>
  <c r="G2497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G2517" i="1"/>
  <c r="H2517" i="1"/>
  <c r="I2517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G2529" i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57" i="1"/>
  <c r="H2557" i="1"/>
  <c r="I2557" i="1"/>
  <c r="G2558" i="1"/>
  <c r="H2558" i="1"/>
  <c r="I2558" i="1"/>
  <c r="G2559" i="1"/>
  <c r="H2559" i="1"/>
  <c r="I2559" i="1"/>
  <c r="G2560" i="1"/>
  <c r="H2560" i="1"/>
  <c r="I2560" i="1"/>
  <c r="G2561" i="1"/>
  <c r="H2561" i="1"/>
  <c r="I2561" i="1"/>
  <c r="G2562" i="1"/>
  <c r="H2562" i="1"/>
  <c r="I2562" i="1"/>
  <c r="G2563" i="1"/>
  <c r="H2563" i="1"/>
  <c r="I2563" i="1"/>
  <c r="G2564" i="1"/>
  <c r="H2564" i="1"/>
  <c r="I2564" i="1"/>
  <c r="G2565" i="1"/>
  <c r="H2565" i="1"/>
  <c r="I2565" i="1"/>
  <c r="G2566" i="1"/>
  <c r="H2566" i="1"/>
  <c r="I2566" i="1"/>
  <c r="G2567" i="1"/>
  <c r="H2567" i="1"/>
  <c r="I2567" i="1"/>
  <c r="G2568" i="1"/>
  <c r="H2568" i="1"/>
  <c r="I2568" i="1"/>
  <c r="G2569" i="1"/>
  <c r="H2569" i="1"/>
  <c r="I2569" i="1"/>
  <c r="G2570" i="1"/>
  <c r="H2570" i="1"/>
  <c r="I2570" i="1"/>
  <c r="G2571" i="1"/>
  <c r="H2571" i="1"/>
  <c r="I2571" i="1"/>
  <c r="G2572" i="1"/>
  <c r="H2572" i="1"/>
  <c r="I2572" i="1"/>
  <c r="G2573" i="1"/>
  <c r="H2573" i="1"/>
  <c r="I2573" i="1"/>
  <c r="G2574" i="1"/>
  <c r="H2574" i="1"/>
  <c r="I2574" i="1"/>
  <c r="G2575" i="1"/>
  <c r="H2575" i="1"/>
  <c r="I2575" i="1"/>
  <c r="G2576" i="1"/>
  <c r="H2576" i="1"/>
  <c r="I2576" i="1"/>
  <c r="G2577" i="1"/>
  <c r="H2577" i="1"/>
  <c r="I2577" i="1"/>
  <c r="G2578" i="1"/>
  <c r="H2578" i="1"/>
  <c r="I2578" i="1"/>
  <c r="G2579" i="1"/>
  <c r="H2579" i="1"/>
  <c r="I2579" i="1"/>
  <c r="G2580" i="1"/>
  <c r="H2580" i="1"/>
  <c r="I2580" i="1"/>
  <c r="G2581" i="1"/>
  <c r="H2581" i="1"/>
  <c r="I2581" i="1"/>
  <c r="G2582" i="1"/>
  <c r="H2582" i="1"/>
  <c r="I2582" i="1"/>
  <c r="G2583" i="1"/>
  <c r="H2583" i="1"/>
  <c r="I2583" i="1"/>
  <c r="G2584" i="1"/>
  <c r="H2584" i="1"/>
  <c r="I2584" i="1"/>
  <c r="G2585" i="1"/>
  <c r="H2585" i="1"/>
  <c r="I2585" i="1"/>
  <c r="G2586" i="1"/>
  <c r="H2586" i="1"/>
  <c r="I2586" i="1"/>
  <c r="G2587" i="1"/>
  <c r="H2587" i="1"/>
  <c r="I2587" i="1"/>
  <c r="G2588" i="1"/>
  <c r="H2588" i="1"/>
  <c r="I2588" i="1"/>
  <c r="G2589" i="1"/>
  <c r="H2589" i="1"/>
  <c r="I2589" i="1"/>
  <c r="G2590" i="1"/>
  <c r="H2590" i="1"/>
  <c r="I2590" i="1"/>
  <c r="G2591" i="1"/>
  <c r="H2591" i="1"/>
  <c r="I2591" i="1"/>
  <c r="G2592" i="1"/>
  <c r="H2592" i="1"/>
  <c r="I2592" i="1"/>
  <c r="G2593" i="1"/>
  <c r="H2593" i="1"/>
  <c r="I2593" i="1"/>
  <c r="G2594" i="1"/>
  <c r="H2594" i="1"/>
  <c r="I2594" i="1"/>
  <c r="G2595" i="1"/>
  <c r="H2595" i="1"/>
  <c r="I2595" i="1"/>
  <c r="G2596" i="1"/>
  <c r="H2596" i="1"/>
  <c r="I2596" i="1"/>
  <c r="G2597" i="1"/>
  <c r="H2597" i="1"/>
  <c r="I2597" i="1"/>
  <c r="G2598" i="1"/>
  <c r="H2598" i="1"/>
  <c r="I2598" i="1"/>
  <c r="G2599" i="1"/>
  <c r="H2599" i="1"/>
  <c r="I2599" i="1"/>
  <c r="G2600" i="1"/>
  <c r="H2600" i="1"/>
  <c r="I2600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G2606" i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G2613" i="1"/>
  <c r="H2613" i="1"/>
  <c r="I2613" i="1"/>
  <c r="G2614" i="1"/>
  <c r="H2614" i="1"/>
  <c r="I2614" i="1"/>
  <c r="G2615" i="1"/>
  <c r="H2615" i="1"/>
  <c r="I2615" i="1"/>
  <c r="G2616" i="1"/>
  <c r="H2616" i="1"/>
  <c r="I2616" i="1"/>
  <c r="G2617" i="1"/>
  <c r="H2617" i="1"/>
  <c r="I2617" i="1"/>
  <c r="G2618" i="1"/>
  <c r="H2618" i="1"/>
  <c r="I2618" i="1"/>
  <c r="G2619" i="1"/>
  <c r="H2619" i="1"/>
  <c r="I2619" i="1"/>
  <c r="G2620" i="1"/>
  <c r="H2620" i="1"/>
  <c r="I2620" i="1"/>
  <c r="H2621" i="1"/>
  <c r="I2621" i="1"/>
  <c r="H2622" i="1"/>
  <c r="I2622" i="1"/>
  <c r="G2623" i="1"/>
  <c r="H2623" i="1"/>
  <c r="I2623" i="1"/>
  <c r="G2624" i="1"/>
  <c r="H2624" i="1"/>
  <c r="I2624" i="1"/>
  <c r="G2625" i="1"/>
  <c r="H2625" i="1"/>
  <c r="I2625" i="1"/>
  <c r="G2626" i="1"/>
  <c r="H2626" i="1"/>
  <c r="I2626" i="1"/>
  <c r="G2627" i="1"/>
  <c r="H2627" i="1"/>
  <c r="I2627" i="1"/>
  <c r="G2628" i="1"/>
  <c r="H2628" i="1"/>
  <c r="I2628" i="1"/>
  <c r="G2629" i="1"/>
  <c r="H2629" i="1"/>
  <c r="I2629" i="1"/>
  <c r="G2630" i="1"/>
  <c r="H2630" i="1"/>
  <c r="I2630" i="1"/>
  <c r="G2631" i="1"/>
  <c r="H2631" i="1"/>
  <c r="I2631" i="1"/>
  <c r="G2632" i="1"/>
  <c r="H2632" i="1"/>
  <c r="I2632" i="1"/>
  <c r="G2633" i="1"/>
  <c r="H2633" i="1"/>
  <c r="I2633" i="1"/>
  <c r="G2634" i="1"/>
  <c r="H2634" i="1"/>
  <c r="I2634" i="1"/>
  <c r="H2635" i="1"/>
  <c r="I2635" i="1"/>
  <c r="H2636" i="1"/>
  <c r="I2636" i="1"/>
  <c r="G2637" i="1"/>
  <c r="H2637" i="1"/>
  <c r="I2637" i="1"/>
  <c r="G2638" i="1"/>
  <c r="H2638" i="1"/>
  <c r="I2638" i="1"/>
  <c r="G2639" i="1"/>
  <c r="H2639" i="1"/>
  <c r="I2639" i="1"/>
  <c r="G2640" i="1"/>
  <c r="H2640" i="1"/>
  <c r="I2640" i="1"/>
  <c r="G2641" i="1"/>
  <c r="H2641" i="1"/>
  <c r="I2641" i="1"/>
  <c r="G2642" i="1"/>
  <c r="H2642" i="1"/>
  <c r="I2642" i="1"/>
  <c r="G2643" i="1"/>
  <c r="H2643" i="1"/>
  <c r="I2643" i="1"/>
  <c r="G2644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G2674" i="1"/>
  <c r="I2674" i="1"/>
  <c r="H2675" i="1"/>
  <c r="I2675" i="1"/>
  <c r="H2676" i="1"/>
  <c r="I2676" i="1"/>
  <c r="H2677" i="1"/>
  <c r="I2677" i="1"/>
  <c r="H2678" i="1"/>
  <c r="I2678" i="1"/>
  <c r="G2679" i="1"/>
  <c r="I2679" i="1"/>
  <c r="G2680" i="1"/>
  <c r="I2680" i="1"/>
  <c r="H2681" i="1"/>
  <c r="I2681" i="1"/>
  <c r="H2682" i="1"/>
  <c r="I2682" i="1"/>
  <c r="G2683" i="1"/>
  <c r="I2683" i="1"/>
  <c r="H2684" i="1"/>
  <c r="I2684" i="1"/>
  <c r="H2685" i="1"/>
  <c r="I2685" i="1"/>
  <c r="G2686" i="1"/>
  <c r="I2686" i="1"/>
  <c r="G2687" i="1"/>
  <c r="I2687" i="1"/>
  <c r="H2688" i="1"/>
  <c r="I2688" i="1"/>
  <c r="H2689" i="1"/>
  <c r="I2689" i="1"/>
  <c r="H2690" i="1"/>
  <c r="I2690" i="1"/>
  <c r="G2691" i="1"/>
  <c r="I2691" i="1"/>
  <c r="G2692" i="1"/>
  <c r="I2692" i="1"/>
  <c r="H2693" i="1"/>
  <c r="I2693" i="1"/>
  <c r="H2694" i="1"/>
  <c r="I2694" i="1"/>
  <c r="G2695" i="1"/>
  <c r="I2695" i="1"/>
  <c r="G2696" i="1"/>
  <c r="I2696" i="1"/>
  <c r="G2697" i="1"/>
  <c r="H2697" i="1"/>
  <c r="G2698" i="1"/>
  <c r="I2698" i="1"/>
  <c r="G2699" i="1"/>
  <c r="H2699" i="1"/>
  <c r="G2700" i="1"/>
  <c r="H2700" i="1"/>
  <c r="G2701" i="1"/>
  <c r="I2701" i="1"/>
  <c r="H2702" i="1"/>
  <c r="I2702" i="1"/>
  <c r="G2703" i="1"/>
  <c r="I2703" i="1"/>
  <c r="G2704" i="1"/>
  <c r="I2704" i="1"/>
  <c r="G2705" i="1"/>
  <c r="I2705" i="1"/>
  <c r="G2706" i="1"/>
  <c r="I2706" i="1"/>
  <c r="G2707" i="1"/>
  <c r="I2707" i="1"/>
  <c r="G2708" i="1"/>
  <c r="I2708" i="1"/>
  <c r="G2709" i="1"/>
  <c r="I2709" i="1"/>
  <c r="G2710" i="1"/>
  <c r="I2710" i="1"/>
  <c r="G2711" i="1"/>
  <c r="I2711" i="1"/>
  <c r="G2712" i="1"/>
  <c r="I2712" i="1"/>
  <c r="G2713" i="1"/>
  <c r="I2713" i="1"/>
  <c r="G2714" i="1"/>
  <c r="H2714" i="1"/>
  <c r="G2715" i="1"/>
  <c r="I2715" i="1"/>
  <c r="G2716" i="1"/>
  <c r="I2716" i="1"/>
  <c r="G2717" i="1"/>
  <c r="I2717" i="1"/>
  <c r="G2718" i="1"/>
  <c r="I2718" i="1"/>
  <c r="G2719" i="1"/>
  <c r="I2719" i="1"/>
  <c r="G2720" i="1"/>
  <c r="I2720" i="1"/>
  <c r="G2721" i="1"/>
  <c r="I2721" i="1"/>
  <c r="G2722" i="1"/>
  <c r="I2722" i="1"/>
  <c r="G2723" i="1"/>
  <c r="I2723" i="1"/>
  <c r="G2724" i="1"/>
  <c r="I2724" i="1"/>
  <c r="G2725" i="1"/>
  <c r="I2725" i="1"/>
  <c r="G2726" i="1"/>
  <c r="I2726" i="1"/>
  <c r="G2727" i="1"/>
  <c r="I2727" i="1"/>
  <c r="G2728" i="1"/>
  <c r="H2728" i="1"/>
  <c r="G2729" i="1"/>
  <c r="H2729" i="1"/>
  <c r="G2730" i="1"/>
  <c r="H2730" i="1"/>
  <c r="G2731" i="1"/>
  <c r="H2731" i="1"/>
  <c r="G2732" i="1"/>
  <c r="H2732" i="1"/>
  <c r="G2733" i="1"/>
  <c r="I2733" i="1"/>
  <c r="G2734" i="1"/>
  <c r="I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I2742" i="1"/>
  <c r="G2743" i="1"/>
  <c r="I2743" i="1"/>
  <c r="G2744" i="1"/>
  <c r="I2744" i="1"/>
  <c r="G2745" i="1"/>
  <c r="I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I2755" i="1"/>
  <c r="G2756" i="1"/>
  <c r="I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I2796" i="1"/>
  <c r="G2797" i="1"/>
  <c r="H2797" i="1"/>
  <c r="G2798" i="1"/>
  <c r="I2798" i="1"/>
  <c r="G2799" i="1"/>
  <c r="I2799" i="1"/>
  <c r="G2800" i="1"/>
  <c r="I2800" i="1"/>
  <c r="G2801" i="1"/>
  <c r="I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I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I2818" i="1"/>
  <c r="G2819" i="1"/>
  <c r="H2819" i="1"/>
  <c r="G2820" i="1"/>
  <c r="I2820" i="1"/>
  <c r="G2821" i="1"/>
  <c r="I2821" i="1"/>
  <c r="G2822" i="1"/>
  <c r="I2822" i="1"/>
  <c r="G2823" i="1"/>
  <c r="I2823" i="1"/>
  <c r="G2824" i="1"/>
  <c r="I2824" i="1"/>
  <c r="G2825" i="1"/>
  <c r="I2825" i="1"/>
  <c r="G2826" i="1"/>
  <c r="I2826" i="1"/>
  <c r="G2827" i="1"/>
  <c r="I2827" i="1"/>
  <c r="G2828" i="1"/>
  <c r="I2828" i="1"/>
  <c r="G2829" i="1"/>
  <c r="I2829" i="1"/>
  <c r="G2830" i="1"/>
  <c r="I2830" i="1"/>
  <c r="G2831" i="1"/>
  <c r="I2831" i="1"/>
  <c r="G2832" i="1"/>
  <c r="I2832" i="1"/>
  <c r="G2833" i="1"/>
  <c r="I2833" i="1"/>
  <c r="G2834" i="1"/>
  <c r="I2834" i="1"/>
  <c r="G2835" i="1"/>
  <c r="I2835" i="1"/>
  <c r="G2836" i="1"/>
  <c r="I2836" i="1"/>
  <c r="G2837" i="1"/>
  <c r="I2837" i="1"/>
  <c r="G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G2846" i="1"/>
  <c r="I2846" i="1"/>
  <c r="G2847" i="1"/>
  <c r="I2847" i="1"/>
  <c r="G2848" i="1"/>
  <c r="I2848" i="1"/>
  <c r="H2849" i="1"/>
  <c r="I2849" i="1"/>
  <c r="H2850" i="1"/>
  <c r="I2850" i="1"/>
  <c r="G2851" i="1"/>
  <c r="I2851" i="1"/>
  <c r="G2852" i="1"/>
  <c r="I2852" i="1"/>
  <c r="G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G2860" i="1"/>
  <c r="H2860" i="1"/>
  <c r="I2860" i="1"/>
  <c r="G2861" i="1"/>
  <c r="H2861" i="1"/>
  <c r="I2861" i="1"/>
  <c r="G2862" i="1"/>
  <c r="H2862" i="1"/>
  <c r="I2862" i="1"/>
  <c r="G2863" i="1"/>
  <c r="H2863" i="1"/>
  <c r="I2863" i="1"/>
  <c r="G2864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G2870" i="1"/>
  <c r="H2870" i="1"/>
  <c r="I2870" i="1"/>
  <c r="G2871" i="1"/>
  <c r="H2871" i="1"/>
  <c r="I2871" i="1"/>
  <c r="G2872" i="1"/>
  <c r="H2872" i="1"/>
  <c r="I2872" i="1"/>
  <c r="H2873" i="1"/>
  <c r="I2873" i="1"/>
  <c r="H2874" i="1"/>
  <c r="I2874" i="1"/>
  <c r="H2875" i="1"/>
  <c r="I2875" i="1"/>
  <c r="H2876" i="1"/>
  <c r="I2876" i="1"/>
  <c r="G2877" i="1"/>
  <c r="H2877" i="1"/>
  <c r="I2877" i="1"/>
  <c r="G2878" i="1"/>
  <c r="H2878" i="1"/>
  <c r="I2878" i="1"/>
  <c r="G2879" i="1"/>
  <c r="H2879" i="1"/>
  <c r="I2879" i="1"/>
  <c r="H2880" i="1"/>
  <c r="I2880" i="1"/>
  <c r="H2881" i="1"/>
  <c r="I2881" i="1"/>
  <c r="H2882" i="1"/>
  <c r="I2882" i="1"/>
  <c r="H2883" i="1"/>
  <c r="I2883" i="1"/>
  <c r="G2884" i="1"/>
  <c r="H2884" i="1"/>
  <c r="I2884" i="1"/>
  <c r="G2885" i="1"/>
  <c r="H2885" i="1"/>
  <c r="I2885" i="1"/>
  <c r="G2886" i="1"/>
  <c r="H2886" i="1"/>
  <c r="I2886" i="1"/>
  <c r="G2887" i="1"/>
  <c r="H2887" i="1"/>
  <c r="I2887" i="1"/>
  <c r="G2888" i="1"/>
  <c r="H2888" i="1"/>
  <c r="I2888" i="1"/>
  <c r="G2889" i="1"/>
  <c r="H2889" i="1"/>
  <c r="I2889" i="1"/>
  <c r="G2890" i="1"/>
  <c r="H2890" i="1"/>
  <c r="I2890" i="1"/>
  <c r="G2891" i="1"/>
  <c r="H2891" i="1"/>
  <c r="I2891" i="1"/>
  <c r="G2892" i="1"/>
  <c r="H2892" i="1"/>
  <c r="I2892" i="1"/>
  <c r="G2893" i="1"/>
  <c r="H2893" i="1"/>
  <c r="I2893" i="1"/>
  <c r="G2894" i="1"/>
  <c r="H2894" i="1"/>
  <c r="I2894" i="1"/>
  <c r="G2895" i="1"/>
  <c r="H2895" i="1"/>
  <c r="I2895" i="1"/>
  <c r="G2896" i="1"/>
  <c r="H2896" i="1"/>
  <c r="I2896" i="1"/>
  <c r="G2897" i="1"/>
  <c r="H2897" i="1"/>
  <c r="I2897" i="1"/>
  <c r="G2898" i="1"/>
  <c r="H2898" i="1"/>
  <c r="I2898" i="1"/>
  <c r="G2899" i="1"/>
  <c r="H2899" i="1"/>
  <c r="I2899" i="1"/>
  <c r="G2900" i="1"/>
  <c r="H2900" i="1"/>
  <c r="I2900" i="1"/>
  <c r="G2901" i="1"/>
  <c r="H2901" i="1"/>
  <c r="I2901" i="1"/>
  <c r="G2902" i="1"/>
  <c r="H2902" i="1"/>
  <c r="I2902" i="1"/>
  <c r="G2903" i="1"/>
  <c r="H2903" i="1"/>
  <c r="I2903" i="1"/>
  <c r="G2904" i="1"/>
  <c r="H2904" i="1"/>
  <c r="I2904" i="1"/>
  <c r="G2905" i="1"/>
  <c r="H2905" i="1"/>
  <c r="I2905" i="1"/>
  <c r="G2906" i="1"/>
  <c r="H2906" i="1"/>
  <c r="I2906" i="1"/>
  <c r="G2907" i="1"/>
  <c r="H2907" i="1"/>
  <c r="I2907" i="1"/>
  <c r="G2908" i="1"/>
  <c r="H2908" i="1"/>
  <c r="I2908" i="1"/>
  <c r="G2909" i="1"/>
  <c r="H2909" i="1"/>
  <c r="I2909" i="1"/>
  <c r="G2910" i="1"/>
  <c r="H2910" i="1"/>
  <c r="I2910" i="1"/>
  <c r="G2911" i="1"/>
  <c r="H2911" i="1"/>
  <c r="I2911" i="1"/>
  <c r="G2912" i="1"/>
  <c r="H2912" i="1"/>
  <c r="I2912" i="1"/>
  <c r="G2913" i="1"/>
  <c r="H2913" i="1"/>
  <c r="I2913" i="1"/>
  <c r="G2914" i="1"/>
  <c r="H2914" i="1"/>
  <c r="I2914" i="1"/>
  <c r="G2915" i="1"/>
  <c r="H2915" i="1"/>
  <c r="I2915" i="1"/>
  <c r="G2916" i="1"/>
  <c r="H2916" i="1"/>
  <c r="I2916" i="1"/>
  <c r="G2917" i="1"/>
  <c r="H2917" i="1"/>
  <c r="I2917" i="1"/>
  <c r="G2918" i="1"/>
  <c r="H2918" i="1"/>
  <c r="I2918" i="1"/>
  <c r="G2919" i="1"/>
  <c r="H2919" i="1"/>
  <c r="I2919" i="1"/>
  <c r="G2920" i="1"/>
  <c r="H2920" i="1"/>
  <c r="I2920" i="1"/>
  <c r="G2921" i="1"/>
  <c r="H2921" i="1"/>
  <c r="I2921" i="1"/>
  <c r="G2922" i="1"/>
  <c r="H2922" i="1"/>
  <c r="I2922" i="1"/>
  <c r="G2923" i="1"/>
  <c r="H2923" i="1"/>
  <c r="I2923" i="1"/>
  <c r="G2924" i="1"/>
  <c r="H2924" i="1"/>
  <c r="I2924" i="1"/>
  <c r="G2925" i="1"/>
  <c r="H2925" i="1"/>
  <c r="I2925" i="1"/>
  <c r="G2926" i="1"/>
  <c r="H2926" i="1"/>
  <c r="I2926" i="1"/>
  <c r="G2927" i="1"/>
  <c r="H2927" i="1"/>
  <c r="I2927" i="1"/>
  <c r="G2928" i="1"/>
  <c r="H2928" i="1"/>
  <c r="I2928" i="1"/>
  <c r="G2929" i="1"/>
  <c r="H2929" i="1"/>
  <c r="I2929" i="1"/>
  <c r="G2930" i="1"/>
  <c r="H2930" i="1"/>
  <c r="I2930" i="1"/>
  <c r="G2931" i="1"/>
  <c r="H2931" i="1"/>
  <c r="I2931" i="1"/>
  <c r="G2932" i="1"/>
  <c r="H2932" i="1"/>
  <c r="I2932" i="1"/>
  <c r="G2933" i="1"/>
  <c r="H2933" i="1"/>
  <c r="I2933" i="1"/>
  <c r="G2934" i="1"/>
  <c r="H2934" i="1"/>
  <c r="I2934" i="1"/>
  <c r="G2935" i="1"/>
  <c r="H2935" i="1"/>
  <c r="I2935" i="1"/>
  <c r="G2936" i="1"/>
  <c r="H2936" i="1"/>
  <c r="I2936" i="1"/>
  <c r="G2937" i="1"/>
  <c r="H2937" i="1"/>
  <c r="I2937" i="1"/>
  <c r="G2938" i="1"/>
  <c r="H2938" i="1"/>
  <c r="I2938" i="1"/>
  <c r="G2939" i="1"/>
  <c r="H2939" i="1"/>
  <c r="I2939" i="1"/>
  <c r="G2940" i="1"/>
  <c r="H2940" i="1"/>
  <c r="I2940" i="1"/>
  <c r="G2941" i="1"/>
  <c r="H2941" i="1"/>
  <c r="I2941" i="1"/>
  <c r="G2942" i="1"/>
  <c r="H2942" i="1"/>
  <c r="I2942" i="1"/>
  <c r="G2943" i="1"/>
  <c r="H2943" i="1"/>
  <c r="I2943" i="1"/>
  <c r="G2944" i="1"/>
  <c r="H2944" i="1"/>
  <c r="I2944" i="1"/>
  <c r="G2945" i="1"/>
  <c r="H2945" i="1"/>
  <c r="I2945" i="1"/>
  <c r="G2946" i="1"/>
  <c r="H2946" i="1"/>
  <c r="I2946" i="1"/>
  <c r="G2947" i="1"/>
  <c r="H2947" i="1"/>
  <c r="I2947" i="1"/>
  <c r="G2948" i="1"/>
  <c r="H2948" i="1"/>
  <c r="I2948" i="1"/>
  <c r="G2949" i="1"/>
  <c r="H2949" i="1"/>
  <c r="I2949" i="1"/>
  <c r="G2950" i="1"/>
  <c r="H2950" i="1"/>
  <c r="I2950" i="1"/>
  <c r="G2951" i="1"/>
  <c r="H2951" i="1"/>
  <c r="I2951" i="1"/>
  <c r="G2952" i="1"/>
  <c r="H2952" i="1"/>
  <c r="I2952" i="1"/>
  <c r="G2953" i="1"/>
  <c r="H2953" i="1"/>
  <c r="I2953" i="1"/>
  <c r="G2954" i="1"/>
  <c r="H2954" i="1"/>
  <c r="I2954" i="1"/>
  <c r="G2955" i="1"/>
  <c r="H2955" i="1"/>
  <c r="I2955" i="1"/>
  <c r="G2956" i="1"/>
  <c r="H2956" i="1"/>
  <c r="I2956" i="1"/>
  <c r="G2957" i="1"/>
  <c r="H2957" i="1"/>
  <c r="I2957" i="1"/>
  <c r="G2958" i="1"/>
  <c r="H2958" i="1"/>
  <c r="I2958" i="1"/>
  <c r="G2959" i="1"/>
  <c r="H2959" i="1"/>
  <c r="I2959" i="1"/>
  <c r="G2960" i="1"/>
  <c r="H2960" i="1"/>
  <c r="I2960" i="1"/>
  <c r="G2961" i="1"/>
  <c r="H2961" i="1"/>
  <c r="I2961" i="1"/>
  <c r="G2962" i="1"/>
  <c r="H2962" i="1"/>
  <c r="I2962" i="1"/>
  <c r="G2963" i="1"/>
  <c r="H2963" i="1"/>
  <c r="I2963" i="1"/>
  <c r="G2964" i="1"/>
  <c r="H2964" i="1"/>
  <c r="I2964" i="1"/>
  <c r="G2965" i="1"/>
  <c r="H2965" i="1"/>
  <c r="I2965" i="1"/>
  <c r="G2966" i="1"/>
  <c r="H2966" i="1"/>
  <c r="I2966" i="1"/>
  <c r="G2967" i="1"/>
  <c r="H2967" i="1"/>
  <c r="I2967" i="1"/>
  <c r="G2968" i="1"/>
  <c r="H2968" i="1"/>
  <c r="I2968" i="1"/>
  <c r="G2969" i="1"/>
  <c r="H2969" i="1"/>
  <c r="I2969" i="1"/>
  <c r="G2970" i="1"/>
  <c r="H2970" i="1"/>
  <c r="I2970" i="1"/>
  <c r="G2971" i="1"/>
  <c r="H2971" i="1"/>
  <c r="I2971" i="1"/>
  <c r="G2972" i="1"/>
  <c r="H2972" i="1"/>
  <c r="I2972" i="1"/>
  <c r="G2973" i="1"/>
  <c r="H2973" i="1"/>
  <c r="I2973" i="1"/>
  <c r="G2974" i="1"/>
  <c r="H2974" i="1"/>
  <c r="I2974" i="1"/>
  <c r="G2975" i="1"/>
  <c r="H2975" i="1"/>
  <c r="I2975" i="1"/>
  <c r="G2976" i="1"/>
  <c r="H2976" i="1"/>
  <c r="I2976" i="1"/>
  <c r="G2977" i="1"/>
  <c r="H2977" i="1"/>
  <c r="I2977" i="1"/>
  <c r="G2978" i="1"/>
  <c r="H2978" i="1"/>
  <c r="I2978" i="1"/>
  <c r="G2979" i="1"/>
  <c r="H2979" i="1"/>
  <c r="I2979" i="1"/>
  <c r="G2980" i="1"/>
  <c r="H2980" i="1"/>
  <c r="I2980" i="1"/>
  <c r="G2981" i="1"/>
  <c r="H2981" i="1"/>
  <c r="I2981" i="1"/>
  <c r="G2982" i="1"/>
  <c r="H2982" i="1"/>
  <c r="I2982" i="1"/>
  <c r="G2983" i="1"/>
  <c r="H2983" i="1"/>
  <c r="I2983" i="1"/>
  <c r="G2984" i="1"/>
  <c r="H2984" i="1"/>
  <c r="I2984" i="1"/>
  <c r="G2985" i="1"/>
  <c r="H2985" i="1"/>
  <c r="I2985" i="1"/>
  <c r="G2986" i="1"/>
  <c r="H2986" i="1"/>
  <c r="I2986" i="1"/>
  <c r="G2987" i="1"/>
  <c r="H2987" i="1"/>
  <c r="I2987" i="1"/>
  <c r="G2988" i="1"/>
  <c r="H2988" i="1"/>
  <c r="I2988" i="1"/>
  <c r="G2989" i="1"/>
  <c r="H2989" i="1"/>
  <c r="I2989" i="1"/>
  <c r="G2990" i="1"/>
  <c r="H2990" i="1"/>
  <c r="I2990" i="1"/>
  <c r="G2991" i="1"/>
  <c r="H2991" i="1"/>
  <c r="I2991" i="1"/>
  <c r="G2992" i="1"/>
  <c r="H2992" i="1"/>
  <c r="I2992" i="1"/>
  <c r="G2993" i="1"/>
  <c r="H2993" i="1"/>
  <c r="I2993" i="1"/>
  <c r="G2994" i="1"/>
  <c r="H2994" i="1"/>
  <c r="I2994" i="1"/>
  <c r="G2995" i="1"/>
  <c r="H2995" i="1"/>
  <c r="I2995" i="1"/>
  <c r="G2996" i="1"/>
  <c r="H2996" i="1"/>
  <c r="I2996" i="1"/>
  <c r="G2997" i="1"/>
  <c r="H2997" i="1"/>
  <c r="I2997" i="1"/>
  <c r="G2998" i="1"/>
  <c r="H2998" i="1"/>
  <c r="I2998" i="1"/>
  <c r="G2999" i="1"/>
  <c r="H2999" i="1"/>
  <c r="I2999" i="1"/>
  <c r="G3000" i="1"/>
  <c r="H3000" i="1"/>
  <c r="I3000" i="1"/>
  <c r="H3001" i="1"/>
  <c r="I3001" i="1"/>
  <c r="H3002" i="1"/>
  <c r="I3002" i="1"/>
  <c r="G3003" i="1"/>
  <c r="H3003" i="1"/>
  <c r="I3003" i="1"/>
  <c r="G3004" i="1"/>
  <c r="H3004" i="1"/>
  <c r="I3004" i="1"/>
  <c r="G3005" i="1"/>
  <c r="H3005" i="1"/>
  <c r="I3005" i="1"/>
  <c r="G3006" i="1"/>
  <c r="H3006" i="1"/>
  <c r="I3006" i="1"/>
  <c r="G3007" i="1"/>
  <c r="H3007" i="1"/>
  <c r="I3007" i="1"/>
  <c r="G3008" i="1"/>
  <c r="H3008" i="1"/>
  <c r="I3008" i="1"/>
  <c r="G3009" i="1"/>
  <c r="H3009" i="1"/>
  <c r="I3009" i="1"/>
  <c r="G3010" i="1"/>
  <c r="H3010" i="1"/>
  <c r="I3010" i="1"/>
  <c r="G3011" i="1"/>
  <c r="H3011" i="1"/>
  <c r="I3011" i="1"/>
  <c r="H3012" i="1"/>
  <c r="I3012" i="1"/>
  <c r="G3013" i="1"/>
  <c r="H3013" i="1"/>
  <c r="I3013" i="1"/>
  <c r="G3014" i="1"/>
  <c r="H3014" i="1"/>
  <c r="I3014" i="1"/>
  <c r="G3015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G3043" i="1"/>
  <c r="I3043" i="1"/>
  <c r="G3044" i="1"/>
  <c r="I3044" i="1"/>
  <c r="G3045" i="1"/>
  <c r="I3045" i="1"/>
  <c r="G3046" i="1"/>
  <c r="I3046" i="1"/>
  <c r="G3047" i="1"/>
  <c r="I3047" i="1"/>
  <c r="G3048" i="1"/>
  <c r="I3048" i="1"/>
  <c r="H3049" i="1"/>
  <c r="I3049" i="1"/>
  <c r="H3050" i="1"/>
  <c r="I3050" i="1"/>
  <c r="H3051" i="1"/>
  <c r="I3051" i="1"/>
  <c r="H3052" i="1"/>
  <c r="I3052" i="1"/>
  <c r="H3053" i="1"/>
  <c r="I3053" i="1"/>
  <c r="G3054" i="1"/>
  <c r="I3054" i="1"/>
  <c r="G3055" i="1"/>
  <c r="I3055" i="1"/>
  <c r="H3056" i="1"/>
  <c r="I3056" i="1"/>
  <c r="H3057" i="1"/>
  <c r="I3057" i="1"/>
  <c r="H3058" i="1"/>
  <c r="I3058" i="1"/>
  <c r="H3059" i="1"/>
  <c r="I3059" i="1"/>
  <c r="G3060" i="1"/>
  <c r="I3060" i="1"/>
  <c r="G3061" i="1"/>
  <c r="I3061" i="1"/>
  <c r="G3062" i="1"/>
  <c r="I3062" i="1"/>
  <c r="G3063" i="1"/>
  <c r="I3063" i="1"/>
  <c r="G3064" i="1"/>
  <c r="I3064" i="1"/>
  <c r="G3065" i="1"/>
  <c r="I3065" i="1"/>
  <c r="G3066" i="1"/>
  <c r="I3066" i="1"/>
  <c r="G3067" i="1"/>
  <c r="I3067" i="1"/>
  <c r="G3068" i="1"/>
  <c r="I3068" i="1"/>
  <c r="G3069" i="1"/>
  <c r="I3069" i="1"/>
  <c r="G3070" i="1"/>
  <c r="I3070" i="1"/>
  <c r="G3071" i="1"/>
  <c r="I3071" i="1"/>
  <c r="G3072" i="1"/>
  <c r="I3072" i="1"/>
  <c r="G3073" i="1"/>
  <c r="I3073" i="1"/>
  <c r="G3074" i="1"/>
  <c r="I3074" i="1"/>
  <c r="G3075" i="1"/>
  <c r="I3075" i="1"/>
  <c r="G3076" i="1"/>
  <c r="I3076" i="1"/>
  <c r="G3077" i="1"/>
  <c r="I3077" i="1"/>
  <c r="G3078" i="1"/>
  <c r="I3078" i="1"/>
  <c r="G3079" i="1"/>
  <c r="I3079" i="1"/>
  <c r="G3080" i="1"/>
  <c r="I3080" i="1"/>
  <c r="G3081" i="1"/>
  <c r="I3081" i="1"/>
  <c r="G3082" i="1"/>
  <c r="I3082" i="1"/>
  <c r="G3083" i="1"/>
  <c r="I3083" i="1"/>
  <c r="G3084" i="1"/>
  <c r="I3084" i="1"/>
  <c r="G3085" i="1"/>
  <c r="I3085" i="1"/>
  <c r="G3086" i="1"/>
  <c r="I3086" i="1"/>
  <c r="G3087" i="1"/>
  <c r="I3087" i="1"/>
  <c r="G3088" i="1"/>
  <c r="I3088" i="1"/>
  <c r="G3089" i="1"/>
  <c r="I3089" i="1"/>
  <c r="G3090" i="1"/>
  <c r="H3090" i="1"/>
  <c r="G3091" i="1"/>
  <c r="I3091" i="1"/>
  <c r="G3092" i="1"/>
  <c r="I3092" i="1"/>
  <c r="G3093" i="1"/>
  <c r="H3093" i="1"/>
  <c r="G3094" i="1"/>
  <c r="H3094" i="1"/>
  <c r="G3095" i="1"/>
  <c r="H3095" i="1"/>
  <c r="G3096" i="1"/>
  <c r="H3096" i="1"/>
  <c r="G3097" i="1"/>
  <c r="H3097" i="1"/>
  <c r="G3098" i="1"/>
  <c r="I3098" i="1"/>
  <c r="G3099" i="1"/>
  <c r="H3099" i="1"/>
  <c r="G3100" i="1"/>
  <c r="H3100" i="1"/>
  <c r="G3101" i="1"/>
  <c r="H3101" i="1"/>
  <c r="G3102" i="1"/>
  <c r="H3102" i="1"/>
  <c r="G3103" i="1"/>
  <c r="H3103" i="1"/>
  <c r="G3104" i="1"/>
  <c r="H3104" i="1"/>
  <c r="G3105" i="1"/>
  <c r="H3105" i="1"/>
  <c r="G3106" i="1"/>
  <c r="H3106" i="1"/>
  <c r="G3107" i="1"/>
  <c r="H3107" i="1"/>
  <c r="G3108" i="1"/>
  <c r="H3108" i="1"/>
  <c r="G3109" i="1"/>
  <c r="H3109" i="1"/>
  <c r="G3110" i="1"/>
  <c r="H3110" i="1"/>
  <c r="G3111" i="1"/>
  <c r="H3111" i="1"/>
  <c r="G3112" i="1"/>
  <c r="H3112" i="1"/>
  <c r="G3113" i="1"/>
  <c r="H3113" i="1"/>
  <c r="G3114" i="1"/>
  <c r="H3114" i="1"/>
  <c r="G3115" i="1"/>
  <c r="H3115" i="1"/>
  <c r="G3116" i="1"/>
  <c r="H3116" i="1"/>
  <c r="G3117" i="1"/>
  <c r="H3117" i="1"/>
  <c r="G3118" i="1"/>
  <c r="H3118" i="1"/>
  <c r="G3119" i="1"/>
  <c r="H3119" i="1"/>
  <c r="G3120" i="1"/>
  <c r="H3120" i="1"/>
  <c r="G3121" i="1"/>
  <c r="H3121" i="1"/>
  <c r="G3122" i="1"/>
  <c r="H3122" i="1"/>
  <c r="G3123" i="1"/>
  <c r="H3123" i="1"/>
  <c r="G3124" i="1"/>
  <c r="H3124" i="1"/>
  <c r="G3125" i="1"/>
  <c r="H3125" i="1"/>
  <c r="G3126" i="1"/>
  <c r="H3126" i="1"/>
  <c r="G3127" i="1"/>
  <c r="H3127" i="1"/>
  <c r="G3128" i="1"/>
  <c r="H3128" i="1"/>
  <c r="G3129" i="1"/>
  <c r="H3129" i="1"/>
  <c r="G3130" i="1"/>
  <c r="H3130" i="1"/>
  <c r="G3131" i="1"/>
  <c r="H3131" i="1"/>
  <c r="G3132" i="1"/>
  <c r="H3132" i="1"/>
  <c r="G3133" i="1"/>
  <c r="H3133" i="1"/>
  <c r="G3134" i="1"/>
  <c r="H3134" i="1"/>
  <c r="G3135" i="1"/>
  <c r="H3135" i="1"/>
  <c r="G3136" i="1"/>
  <c r="H3136" i="1"/>
  <c r="G3137" i="1"/>
  <c r="H3137" i="1"/>
  <c r="G3138" i="1"/>
  <c r="H3138" i="1"/>
  <c r="G3139" i="1"/>
  <c r="H3139" i="1"/>
  <c r="G3140" i="1"/>
  <c r="H3140" i="1"/>
  <c r="G3141" i="1"/>
  <c r="H3141" i="1"/>
  <c r="G3142" i="1"/>
  <c r="H3142" i="1"/>
  <c r="G3143" i="1"/>
  <c r="H3143" i="1"/>
  <c r="G3144" i="1"/>
  <c r="H3144" i="1"/>
  <c r="G3145" i="1"/>
  <c r="H3145" i="1"/>
  <c r="G3146" i="1"/>
  <c r="H3146" i="1"/>
  <c r="G3147" i="1"/>
  <c r="H3147" i="1"/>
  <c r="G3148" i="1"/>
  <c r="H3148" i="1"/>
  <c r="G3149" i="1"/>
  <c r="H3149" i="1"/>
  <c r="G3150" i="1"/>
  <c r="I3150" i="1"/>
  <c r="G3151" i="1"/>
  <c r="H3151" i="1"/>
  <c r="G3152" i="1"/>
  <c r="H3152" i="1"/>
  <c r="G3153" i="1"/>
  <c r="H3153" i="1"/>
  <c r="G3154" i="1"/>
  <c r="H3154" i="1"/>
  <c r="G3155" i="1"/>
  <c r="H3155" i="1"/>
  <c r="G3156" i="1"/>
  <c r="H3156" i="1"/>
  <c r="G3157" i="1"/>
  <c r="H3157" i="1"/>
  <c r="G3158" i="1"/>
  <c r="H3158" i="1"/>
  <c r="G3159" i="1"/>
  <c r="H3159" i="1"/>
  <c r="G3160" i="1"/>
  <c r="H3160" i="1"/>
  <c r="G3161" i="1"/>
  <c r="H3161" i="1"/>
  <c r="G3162" i="1"/>
  <c r="I3162" i="1"/>
  <c r="G3163" i="1"/>
  <c r="I3163" i="1"/>
  <c r="G3164" i="1"/>
  <c r="I3164" i="1"/>
  <c r="G3165" i="1"/>
  <c r="I3165" i="1"/>
  <c r="G3166" i="1"/>
  <c r="I3166" i="1"/>
  <c r="G3167" i="1"/>
  <c r="I3167" i="1"/>
  <c r="G3168" i="1"/>
  <c r="I3168" i="1"/>
  <c r="G3169" i="1"/>
  <c r="H3169" i="1"/>
  <c r="G3170" i="1"/>
  <c r="H3170" i="1"/>
  <c r="G3171" i="1"/>
  <c r="I3171" i="1"/>
  <c r="G3172" i="1"/>
  <c r="I3172" i="1"/>
  <c r="G3173" i="1"/>
  <c r="I3173" i="1"/>
  <c r="G3174" i="1"/>
  <c r="H3174" i="1"/>
  <c r="G3175" i="1"/>
  <c r="H3175" i="1"/>
  <c r="G3176" i="1"/>
  <c r="I3176" i="1"/>
  <c r="G3177" i="1"/>
  <c r="I3177" i="1"/>
  <c r="G3178" i="1"/>
  <c r="I3178" i="1"/>
  <c r="G3179" i="1"/>
  <c r="I3179" i="1"/>
  <c r="G3180" i="1"/>
  <c r="I3180" i="1"/>
  <c r="G3181" i="1"/>
  <c r="I3181" i="1"/>
  <c r="G3182" i="1"/>
  <c r="I3182" i="1"/>
  <c r="G3183" i="1"/>
  <c r="I3183" i="1"/>
  <c r="G3184" i="1"/>
  <c r="I3184" i="1"/>
  <c r="G3185" i="1"/>
  <c r="I3185" i="1"/>
  <c r="G3186" i="1"/>
  <c r="I3186" i="1"/>
  <c r="G3187" i="1"/>
  <c r="I3187" i="1"/>
  <c r="G3188" i="1"/>
  <c r="I3188" i="1"/>
  <c r="G3189" i="1"/>
  <c r="I3189" i="1"/>
  <c r="G3190" i="1"/>
  <c r="I3190" i="1"/>
  <c r="G3191" i="1"/>
  <c r="I3191" i="1"/>
  <c r="G3192" i="1"/>
  <c r="H3192" i="1"/>
  <c r="G3193" i="1"/>
  <c r="I3193" i="1"/>
  <c r="G3194" i="1"/>
  <c r="I3194" i="1"/>
  <c r="H3195" i="1"/>
  <c r="I3195" i="1"/>
  <c r="G3196" i="1"/>
  <c r="I3196" i="1"/>
  <c r="G3197" i="1"/>
  <c r="I3197" i="1"/>
  <c r="G3198" i="1"/>
  <c r="I3198" i="1"/>
  <c r="H3199" i="1"/>
  <c r="I3199" i="1"/>
  <c r="H3200" i="1"/>
  <c r="I3200" i="1"/>
  <c r="G3201" i="1"/>
  <c r="I3201" i="1"/>
  <c r="G3202" i="1"/>
  <c r="I3202" i="1"/>
  <c r="G3203" i="1"/>
  <c r="I3203" i="1"/>
  <c r="G3204" i="1"/>
  <c r="I3204" i="1"/>
  <c r="G3205" i="1"/>
  <c r="I3205" i="1"/>
  <c r="G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G3226" i="1"/>
  <c r="H3226" i="1"/>
  <c r="I3226" i="1"/>
  <c r="H3227" i="1"/>
  <c r="I3227" i="1"/>
  <c r="H3228" i="1"/>
  <c r="I3228" i="1"/>
  <c r="H3229" i="1"/>
  <c r="I3229" i="1"/>
  <c r="H3230" i="1"/>
  <c r="I3230" i="1"/>
  <c r="G3231" i="1"/>
  <c r="H3231" i="1"/>
  <c r="I3231" i="1"/>
  <c r="G3232" i="1"/>
  <c r="H3232" i="1"/>
  <c r="I3232" i="1"/>
  <c r="H3233" i="1"/>
  <c r="I3233" i="1"/>
  <c r="H3234" i="1"/>
  <c r="I3234" i="1"/>
  <c r="H3235" i="1"/>
  <c r="I3235" i="1"/>
  <c r="G3236" i="1"/>
  <c r="H3236" i="1"/>
  <c r="I3236" i="1"/>
  <c r="H3237" i="1"/>
  <c r="I3237" i="1"/>
  <c r="G3238" i="1"/>
  <c r="H3238" i="1"/>
  <c r="I3238" i="1"/>
  <c r="G3239" i="1"/>
  <c r="H3239" i="1"/>
  <c r="I3239" i="1"/>
  <c r="G3240" i="1"/>
  <c r="H3240" i="1"/>
  <c r="I3240" i="1"/>
  <c r="G3241" i="1"/>
  <c r="H3241" i="1"/>
  <c r="I3241" i="1"/>
  <c r="G3242" i="1"/>
  <c r="H3242" i="1"/>
  <c r="I3242" i="1"/>
  <c r="G3243" i="1"/>
  <c r="H3243" i="1"/>
  <c r="I3243" i="1"/>
  <c r="G3244" i="1"/>
  <c r="H3244" i="1"/>
  <c r="I3244" i="1"/>
  <c r="G3245" i="1"/>
  <c r="H3245" i="1"/>
  <c r="I3245" i="1"/>
  <c r="G3246" i="1"/>
  <c r="H3246" i="1"/>
  <c r="I3246" i="1"/>
  <c r="G3247" i="1"/>
  <c r="H3247" i="1"/>
  <c r="I3247" i="1"/>
  <c r="G3248" i="1"/>
  <c r="H3248" i="1"/>
  <c r="I3248" i="1"/>
  <c r="G3249" i="1"/>
  <c r="H3249" i="1"/>
  <c r="I3249" i="1"/>
  <c r="G3250" i="1"/>
  <c r="H3250" i="1"/>
  <c r="I3250" i="1"/>
  <c r="G3251" i="1"/>
  <c r="H3251" i="1"/>
  <c r="I3251" i="1"/>
  <c r="G3252" i="1"/>
  <c r="H3252" i="1"/>
  <c r="I3252" i="1"/>
  <c r="G3253" i="1"/>
  <c r="H3253" i="1"/>
  <c r="I3253" i="1"/>
  <c r="G3254" i="1"/>
  <c r="H3254" i="1"/>
  <c r="I3254" i="1"/>
  <c r="G3255" i="1"/>
  <c r="H3255" i="1"/>
  <c r="I3255" i="1"/>
  <c r="G3256" i="1"/>
  <c r="H3256" i="1"/>
  <c r="I3256" i="1"/>
  <c r="G3257" i="1"/>
  <c r="H3257" i="1"/>
  <c r="I3257" i="1"/>
  <c r="G3258" i="1"/>
  <c r="H3258" i="1"/>
  <c r="I3258" i="1"/>
  <c r="G3259" i="1"/>
  <c r="H3259" i="1"/>
  <c r="I3259" i="1"/>
  <c r="G3260" i="1"/>
  <c r="H3260" i="1"/>
  <c r="I3260" i="1"/>
  <c r="G3261" i="1"/>
  <c r="H3261" i="1"/>
  <c r="I3261" i="1"/>
  <c r="G3262" i="1"/>
  <c r="H3262" i="1"/>
  <c r="I3262" i="1"/>
  <c r="G3263" i="1"/>
  <c r="H3263" i="1"/>
  <c r="I3263" i="1"/>
  <c r="G3264" i="1"/>
  <c r="H3264" i="1"/>
  <c r="I3264" i="1"/>
  <c r="G3265" i="1"/>
  <c r="H3265" i="1"/>
  <c r="I3265" i="1"/>
  <c r="G3266" i="1"/>
  <c r="H3266" i="1"/>
  <c r="I3266" i="1"/>
  <c r="G3267" i="1"/>
  <c r="H3267" i="1"/>
  <c r="I3267" i="1"/>
  <c r="G3268" i="1"/>
  <c r="H3268" i="1"/>
  <c r="I3268" i="1"/>
  <c r="G3269" i="1"/>
  <c r="H3269" i="1"/>
  <c r="I3269" i="1"/>
  <c r="G3270" i="1"/>
  <c r="H3270" i="1"/>
  <c r="I3270" i="1"/>
  <c r="G3271" i="1"/>
  <c r="H3271" i="1"/>
  <c r="I3271" i="1"/>
  <c r="G3272" i="1"/>
  <c r="H3272" i="1"/>
  <c r="I3272" i="1"/>
  <c r="G3273" i="1"/>
  <c r="H3273" i="1"/>
  <c r="I3273" i="1"/>
  <c r="G3274" i="1"/>
  <c r="H3274" i="1"/>
  <c r="I3274" i="1"/>
  <c r="G3275" i="1"/>
  <c r="H3275" i="1"/>
  <c r="I3275" i="1"/>
  <c r="G3276" i="1"/>
  <c r="H3276" i="1"/>
  <c r="I3276" i="1"/>
  <c r="G3277" i="1"/>
  <c r="H3277" i="1"/>
  <c r="I3277" i="1"/>
  <c r="G3278" i="1"/>
  <c r="H3278" i="1"/>
  <c r="I3278" i="1"/>
  <c r="G3279" i="1"/>
  <c r="H3279" i="1"/>
  <c r="I3279" i="1"/>
  <c r="G3280" i="1"/>
  <c r="H3280" i="1"/>
  <c r="I3280" i="1"/>
  <c r="G3281" i="1"/>
  <c r="H3281" i="1"/>
  <c r="I3281" i="1"/>
  <c r="G3282" i="1"/>
  <c r="H3282" i="1"/>
  <c r="I3282" i="1"/>
  <c r="G3283" i="1"/>
  <c r="H3283" i="1"/>
  <c r="I3283" i="1"/>
  <c r="G3284" i="1"/>
  <c r="H3284" i="1"/>
  <c r="I3284" i="1"/>
  <c r="G3285" i="1"/>
  <c r="H3285" i="1"/>
  <c r="I3285" i="1"/>
  <c r="G3286" i="1"/>
  <c r="H3286" i="1"/>
  <c r="I3286" i="1"/>
  <c r="G3287" i="1"/>
  <c r="H3287" i="1"/>
  <c r="I3287" i="1"/>
  <c r="G3288" i="1"/>
  <c r="H3288" i="1"/>
  <c r="I3288" i="1"/>
  <c r="G3289" i="1"/>
  <c r="H3289" i="1"/>
  <c r="I3289" i="1"/>
  <c r="G3290" i="1"/>
  <c r="H3290" i="1"/>
  <c r="I3290" i="1"/>
  <c r="G3291" i="1"/>
  <c r="H3291" i="1"/>
  <c r="I3291" i="1"/>
  <c r="G3292" i="1"/>
  <c r="H3292" i="1"/>
  <c r="I3292" i="1"/>
  <c r="G3293" i="1"/>
  <c r="H3293" i="1"/>
  <c r="I3293" i="1"/>
  <c r="G3294" i="1"/>
  <c r="H3294" i="1"/>
  <c r="I3294" i="1"/>
  <c r="G3295" i="1"/>
  <c r="H3295" i="1"/>
  <c r="I3295" i="1"/>
  <c r="G3296" i="1"/>
  <c r="H3296" i="1"/>
  <c r="I3296" i="1"/>
  <c r="G3297" i="1"/>
  <c r="H3297" i="1"/>
  <c r="I3297" i="1"/>
  <c r="G3298" i="1"/>
  <c r="H3298" i="1"/>
  <c r="I3298" i="1"/>
  <c r="G3299" i="1"/>
  <c r="H3299" i="1"/>
  <c r="I3299" i="1"/>
  <c r="G3300" i="1"/>
  <c r="H3300" i="1"/>
  <c r="I3300" i="1"/>
  <c r="G3301" i="1"/>
  <c r="H3301" i="1"/>
  <c r="I3301" i="1"/>
  <c r="G3302" i="1"/>
  <c r="H3302" i="1"/>
  <c r="I3302" i="1"/>
  <c r="G3303" i="1"/>
  <c r="H3303" i="1"/>
  <c r="I3303" i="1"/>
  <c r="G3304" i="1"/>
  <c r="H3304" i="1"/>
  <c r="I3304" i="1"/>
  <c r="G3305" i="1"/>
  <c r="H3305" i="1"/>
  <c r="I3305" i="1"/>
  <c r="G3306" i="1"/>
  <c r="H3306" i="1"/>
  <c r="I3306" i="1"/>
  <c r="G3307" i="1"/>
  <c r="H3307" i="1"/>
  <c r="I3307" i="1"/>
  <c r="G3308" i="1"/>
  <c r="H3308" i="1"/>
  <c r="I3308" i="1"/>
  <c r="G3309" i="1"/>
  <c r="H3309" i="1"/>
  <c r="I3309" i="1"/>
  <c r="G3310" i="1"/>
  <c r="H3310" i="1"/>
  <c r="I3310" i="1"/>
  <c r="G3311" i="1"/>
  <c r="H3311" i="1"/>
  <c r="I3311" i="1"/>
  <c r="G3312" i="1"/>
  <c r="H3312" i="1"/>
  <c r="I3312" i="1"/>
  <c r="G3313" i="1"/>
  <c r="H3313" i="1"/>
  <c r="I3313" i="1"/>
  <c r="G3314" i="1"/>
  <c r="H3314" i="1"/>
  <c r="I3314" i="1"/>
  <c r="G3315" i="1"/>
  <c r="H3315" i="1"/>
  <c r="I3315" i="1"/>
  <c r="G3316" i="1"/>
  <c r="H3316" i="1"/>
  <c r="I3316" i="1"/>
  <c r="G3317" i="1"/>
  <c r="H3317" i="1"/>
  <c r="I3317" i="1"/>
  <c r="G3318" i="1"/>
  <c r="H3318" i="1"/>
  <c r="I3318" i="1"/>
  <c r="G3319" i="1"/>
  <c r="H3319" i="1"/>
  <c r="I3319" i="1"/>
  <c r="G3320" i="1"/>
  <c r="H3320" i="1"/>
  <c r="I3320" i="1"/>
  <c r="G3321" i="1"/>
  <c r="H3321" i="1"/>
  <c r="I3321" i="1"/>
  <c r="G3322" i="1"/>
  <c r="H3322" i="1"/>
  <c r="I3322" i="1"/>
  <c r="G3323" i="1"/>
  <c r="H3323" i="1"/>
  <c r="I3323" i="1"/>
  <c r="G3324" i="1"/>
  <c r="H3324" i="1"/>
  <c r="I3324" i="1"/>
  <c r="G3325" i="1"/>
  <c r="H3325" i="1"/>
  <c r="I3325" i="1"/>
  <c r="G3326" i="1"/>
  <c r="H3326" i="1"/>
  <c r="I3326" i="1"/>
  <c r="G3327" i="1"/>
  <c r="H3327" i="1"/>
  <c r="I3327" i="1"/>
  <c r="G3328" i="1"/>
  <c r="H3328" i="1"/>
  <c r="I3328" i="1"/>
  <c r="G3329" i="1"/>
  <c r="H3329" i="1"/>
  <c r="I3329" i="1"/>
  <c r="G3330" i="1"/>
  <c r="H3330" i="1"/>
  <c r="I3330" i="1"/>
  <c r="G3331" i="1"/>
  <c r="H3331" i="1"/>
  <c r="I3331" i="1"/>
  <c r="G3332" i="1"/>
  <c r="H3332" i="1"/>
  <c r="I3332" i="1"/>
  <c r="G3333" i="1"/>
  <c r="H3333" i="1"/>
  <c r="I3333" i="1"/>
  <c r="G3334" i="1"/>
  <c r="H3334" i="1"/>
  <c r="I3334" i="1"/>
  <c r="G3335" i="1"/>
  <c r="H3335" i="1"/>
  <c r="I3335" i="1"/>
  <c r="G3336" i="1"/>
  <c r="H3336" i="1"/>
  <c r="I3336" i="1"/>
  <c r="G3337" i="1"/>
  <c r="H3337" i="1"/>
  <c r="I3337" i="1"/>
  <c r="G3338" i="1"/>
  <c r="H3338" i="1"/>
  <c r="I3338" i="1"/>
  <c r="G3339" i="1"/>
  <c r="H3339" i="1"/>
  <c r="I3339" i="1"/>
  <c r="G3340" i="1"/>
  <c r="H3340" i="1"/>
  <c r="I3340" i="1"/>
  <c r="G3341" i="1"/>
  <c r="H3341" i="1"/>
  <c r="I3341" i="1"/>
  <c r="G3342" i="1"/>
  <c r="H3342" i="1"/>
  <c r="I3342" i="1"/>
  <c r="G3343" i="1"/>
  <c r="H3343" i="1"/>
  <c r="I3343" i="1"/>
  <c r="G3344" i="1"/>
  <c r="H3344" i="1"/>
  <c r="I3344" i="1"/>
  <c r="G3345" i="1"/>
  <c r="H3345" i="1"/>
  <c r="I3345" i="1"/>
  <c r="G3346" i="1"/>
  <c r="H3346" i="1"/>
  <c r="I3346" i="1"/>
  <c r="G3347" i="1"/>
  <c r="H3347" i="1"/>
  <c r="I3347" i="1"/>
  <c r="G3348" i="1"/>
  <c r="H3348" i="1"/>
  <c r="I3348" i="1"/>
  <c r="G3349" i="1"/>
  <c r="H3349" i="1"/>
  <c r="I3349" i="1"/>
  <c r="G3350" i="1"/>
  <c r="H3350" i="1"/>
  <c r="I3350" i="1"/>
  <c r="H3351" i="1"/>
  <c r="I3351" i="1"/>
  <c r="G3352" i="1"/>
  <c r="H3352" i="1"/>
  <c r="I3352" i="1"/>
  <c r="G3353" i="1"/>
  <c r="H3353" i="1"/>
  <c r="I3353" i="1"/>
  <c r="G3354" i="1"/>
  <c r="H3354" i="1"/>
  <c r="I3354" i="1"/>
  <c r="G3355" i="1"/>
  <c r="H3355" i="1"/>
  <c r="I3355" i="1"/>
  <c r="G3356" i="1"/>
  <c r="H3356" i="1"/>
  <c r="I3356" i="1"/>
  <c r="G3357" i="1"/>
  <c r="H3357" i="1"/>
  <c r="I3357" i="1"/>
  <c r="G3358" i="1"/>
  <c r="H3358" i="1"/>
  <c r="I3358" i="1"/>
  <c r="G3359" i="1"/>
  <c r="H3359" i="1"/>
  <c r="I3359" i="1"/>
  <c r="H3360" i="1"/>
  <c r="I3360" i="1"/>
  <c r="H3361" i="1"/>
  <c r="I3361" i="1"/>
  <c r="H3362" i="1"/>
  <c r="I3362" i="1"/>
  <c r="G3363" i="1"/>
  <c r="H3363" i="1"/>
  <c r="I3363" i="1"/>
  <c r="G3364" i="1"/>
  <c r="H3364" i="1"/>
  <c r="I3364" i="1"/>
  <c r="G3365" i="1"/>
  <c r="H3365" i="1"/>
  <c r="I3365" i="1"/>
  <c r="G3366" i="1"/>
  <c r="H3366" i="1"/>
  <c r="I3366" i="1"/>
  <c r="G3367" i="1"/>
  <c r="H3367" i="1"/>
  <c r="I3367" i="1"/>
  <c r="G3368" i="1"/>
  <c r="H3368" i="1"/>
  <c r="I3368" i="1"/>
  <c r="G3369" i="1"/>
  <c r="H3369" i="1"/>
  <c r="I3369" i="1"/>
  <c r="G3370" i="1"/>
  <c r="H3370" i="1"/>
  <c r="I3370" i="1"/>
  <c r="G3371" i="1"/>
  <c r="H3371" i="1"/>
  <c r="I3371" i="1"/>
  <c r="G3372" i="1"/>
  <c r="H3372" i="1"/>
  <c r="I3372" i="1"/>
  <c r="G3373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G3380" i="1"/>
  <c r="I3380" i="1"/>
  <c r="H3381" i="1"/>
  <c r="I3381" i="1"/>
  <c r="H3382" i="1"/>
  <c r="I3382" i="1"/>
  <c r="G3383" i="1"/>
  <c r="H3383" i="1"/>
  <c r="I3383" i="1"/>
  <c r="G3384" i="1"/>
  <c r="H3384" i="1"/>
  <c r="I3384" i="1"/>
  <c r="G3385" i="1"/>
  <c r="H3385" i="1"/>
  <c r="I3385" i="1"/>
  <c r="G3386" i="1"/>
  <c r="H3386" i="1"/>
  <c r="I3386" i="1"/>
  <c r="G3387" i="1"/>
  <c r="H3387" i="1"/>
  <c r="I3387" i="1"/>
  <c r="H3388" i="1"/>
  <c r="I3388" i="1"/>
  <c r="H3389" i="1"/>
  <c r="I3389" i="1"/>
  <c r="H3390" i="1"/>
  <c r="I3390" i="1"/>
  <c r="H3391" i="1"/>
  <c r="I3391" i="1"/>
  <c r="G3392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G3408" i="1"/>
  <c r="I3408" i="1"/>
  <c r="G3409" i="1"/>
  <c r="I3409" i="1"/>
  <c r="H3410" i="1"/>
  <c r="I3410" i="1"/>
  <c r="H3411" i="1"/>
  <c r="I3411" i="1"/>
  <c r="H3412" i="1"/>
  <c r="I3412" i="1"/>
  <c r="G3413" i="1"/>
  <c r="I3413" i="1"/>
  <c r="H3414" i="1"/>
  <c r="I3414" i="1"/>
  <c r="G3415" i="1"/>
  <c r="I3415" i="1"/>
  <c r="G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G3423" i="1"/>
  <c r="I3423" i="1"/>
  <c r="G3424" i="1"/>
  <c r="I3424" i="1"/>
  <c r="G3425" i="1"/>
  <c r="I3425" i="1"/>
  <c r="H3426" i="1"/>
  <c r="I3426" i="1"/>
  <c r="G3427" i="1"/>
  <c r="I3427" i="1"/>
  <c r="G3428" i="1"/>
  <c r="I3428" i="1"/>
  <c r="G3429" i="1"/>
  <c r="I3429" i="1"/>
  <c r="G3430" i="1"/>
  <c r="I3430" i="1"/>
  <c r="H3431" i="1"/>
  <c r="I3431" i="1"/>
  <c r="G3432" i="1"/>
  <c r="I3432" i="1"/>
  <c r="G3433" i="1"/>
  <c r="I3433" i="1"/>
  <c r="G3434" i="1"/>
  <c r="I3434" i="1"/>
  <c r="G3435" i="1"/>
  <c r="I3435" i="1"/>
  <c r="G3436" i="1"/>
  <c r="I3436" i="1"/>
  <c r="G3437" i="1"/>
  <c r="I3437" i="1"/>
  <c r="G3438" i="1"/>
  <c r="I3438" i="1"/>
  <c r="G3439" i="1"/>
  <c r="I3439" i="1"/>
  <c r="G3440" i="1"/>
  <c r="I3440" i="1"/>
  <c r="G3441" i="1"/>
  <c r="I3441" i="1"/>
  <c r="G3442" i="1"/>
  <c r="I3442" i="1"/>
  <c r="G3443" i="1"/>
  <c r="I3443" i="1"/>
  <c r="G3444" i="1"/>
  <c r="I3444" i="1"/>
  <c r="G3445" i="1"/>
  <c r="I3445" i="1"/>
  <c r="G3446" i="1"/>
  <c r="I3446" i="1"/>
  <c r="G3447" i="1"/>
  <c r="I3447" i="1"/>
  <c r="G3448" i="1"/>
  <c r="I3448" i="1"/>
  <c r="G3449" i="1"/>
  <c r="I3449" i="1"/>
  <c r="G3450" i="1"/>
  <c r="I3450" i="1"/>
  <c r="G3451" i="1"/>
  <c r="I3451" i="1"/>
  <c r="G3452" i="1"/>
  <c r="I3452" i="1"/>
  <c r="G3453" i="1"/>
  <c r="I3453" i="1"/>
  <c r="G3454" i="1"/>
  <c r="I3454" i="1"/>
  <c r="G3455" i="1"/>
  <c r="I3455" i="1"/>
  <c r="G3456" i="1"/>
  <c r="I3456" i="1"/>
  <c r="G3457" i="1"/>
  <c r="H3457" i="1"/>
  <c r="G3458" i="1"/>
  <c r="I3458" i="1"/>
  <c r="G3459" i="1"/>
  <c r="I3459" i="1"/>
  <c r="G3460" i="1"/>
  <c r="I3460" i="1"/>
  <c r="G3461" i="1"/>
  <c r="H3461" i="1"/>
  <c r="G3462" i="1"/>
  <c r="H3462" i="1"/>
  <c r="G3463" i="1"/>
  <c r="H3463" i="1"/>
  <c r="G3464" i="1"/>
  <c r="H3464" i="1"/>
  <c r="G3465" i="1"/>
  <c r="I3465" i="1"/>
  <c r="G3466" i="1"/>
  <c r="I3466" i="1"/>
  <c r="G3467" i="1"/>
  <c r="I3467" i="1"/>
  <c r="G3468" i="1"/>
  <c r="H3468" i="1"/>
  <c r="G3469" i="1"/>
  <c r="H3469" i="1"/>
  <c r="G3470" i="1"/>
  <c r="I3470" i="1"/>
  <c r="G3471" i="1"/>
  <c r="I3471" i="1"/>
  <c r="G3472" i="1"/>
  <c r="H3472" i="1"/>
  <c r="G3473" i="1"/>
  <c r="H3473" i="1"/>
  <c r="G3474" i="1"/>
  <c r="H3474" i="1"/>
  <c r="G3475" i="1"/>
  <c r="H3475" i="1"/>
  <c r="G3476" i="1"/>
  <c r="H3476" i="1"/>
  <c r="G3477" i="1"/>
  <c r="I3477" i="1"/>
  <c r="G3478" i="1"/>
  <c r="I3478" i="1"/>
  <c r="G3479" i="1"/>
  <c r="H3479" i="1"/>
  <c r="G3480" i="1"/>
  <c r="H3480" i="1"/>
  <c r="G3481" i="1"/>
  <c r="H3481" i="1"/>
  <c r="G3482" i="1"/>
  <c r="H3482" i="1"/>
  <c r="G3483" i="1"/>
  <c r="H3483" i="1"/>
  <c r="G3484" i="1"/>
  <c r="H3484" i="1"/>
  <c r="G3485" i="1"/>
  <c r="H3485" i="1"/>
  <c r="G3486" i="1"/>
  <c r="H3486" i="1"/>
  <c r="G3487" i="1"/>
  <c r="H3487" i="1"/>
  <c r="G3488" i="1"/>
  <c r="H3488" i="1"/>
  <c r="G3489" i="1"/>
  <c r="H3489" i="1"/>
  <c r="G3490" i="1"/>
  <c r="H3490" i="1"/>
  <c r="G3491" i="1"/>
  <c r="H3491" i="1"/>
  <c r="G3492" i="1"/>
  <c r="H3492" i="1"/>
  <c r="G3493" i="1"/>
  <c r="H3493" i="1"/>
  <c r="G3494" i="1"/>
  <c r="H3494" i="1"/>
  <c r="G3495" i="1"/>
  <c r="H3495" i="1"/>
  <c r="G3496" i="1"/>
  <c r="H3496" i="1"/>
  <c r="G3497" i="1"/>
  <c r="H3497" i="1"/>
  <c r="G3498" i="1"/>
  <c r="H3498" i="1"/>
  <c r="G3499" i="1"/>
  <c r="H3499" i="1"/>
  <c r="G3500" i="1"/>
  <c r="H3500" i="1"/>
  <c r="G3501" i="1"/>
  <c r="H3501" i="1"/>
  <c r="G3502" i="1"/>
  <c r="H3502" i="1"/>
  <c r="G3503" i="1"/>
  <c r="H3503" i="1"/>
  <c r="G3504" i="1"/>
  <c r="H3504" i="1"/>
  <c r="G3505" i="1"/>
  <c r="H3505" i="1"/>
  <c r="G3506" i="1"/>
  <c r="H3506" i="1"/>
  <c r="G3507" i="1"/>
  <c r="H3507" i="1"/>
  <c r="G3508" i="1"/>
  <c r="H3508" i="1"/>
  <c r="G3509" i="1"/>
  <c r="H3509" i="1"/>
  <c r="G3510" i="1"/>
  <c r="H3510" i="1"/>
  <c r="G3511" i="1"/>
  <c r="H3511" i="1"/>
  <c r="G3512" i="1"/>
  <c r="H3512" i="1"/>
  <c r="G3513" i="1"/>
  <c r="H3513" i="1"/>
  <c r="G3514" i="1"/>
  <c r="H3514" i="1"/>
  <c r="G3515" i="1"/>
  <c r="H3515" i="1"/>
  <c r="G3516" i="1"/>
  <c r="H3516" i="1"/>
  <c r="G3517" i="1"/>
  <c r="H3517" i="1"/>
  <c r="G3518" i="1"/>
  <c r="H3518" i="1"/>
  <c r="G3519" i="1"/>
  <c r="H3519" i="1"/>
  <c r="G3520" i="1"/>
  <c r="H3520" i="1"/>
  <c r="G3521" i="1"/>
  <c r="H3521" i="1"/>
  <c r="G3522" i="1"/>
  <c r="H3522" i="1"/>
  <c r="G3523" i="1"/>
  <c r="H3523" i="1"/>
  <c r="G3524" i="1"/>
  <c r="H3524" i="1"/>
  <c r="G3525" i="1"/>
  <c r="H3525" i="1"/>
  <c r="G3526" i="1"/>
  <c r="I3526" i="1"/>
  <c r="G3527" i="1"/>
  <c r="I3527" i="1"/>
  <c r="G3528" i="1"/>
  <c r="H3528" i="1"/>
  <c r="G3529" i="1"/>
  <c r="H3529" i="1"/>
  <c r="G3530" i="1"/>
  <c r="H3530" i="1"/>
  <c r="G3531" i="1"/>
  <c r="H3531" i="1"/>
  <c r="G3532" i="1"/>
  <c r="H3532" i="1"/>
  <c r="G3533" i="1"/>
  <c r="H3533" i="1"/>
  <c r="G3534" i="1"/>
  <c r="H3534" i="1"/>
  <c r="G3535" i="1"/>
  <c r="H3535" i="1"/>
  <c r="G3536" i="1"/>
  <c r="H3536" i="1"/>
  <c r="G3537" i="1"/>
  <c r="H3537" i="1"/>
  <c r="G3538" i="1"/>
  <c r="I3538" i="1"/>
  <c r="G3539" i="1"/>
  <c r="I3539" i="1"/>
  <c r="G3540" i="1"/>
  <c r="I3540" i="1"/>
  <c r="G3541" i="1"/>
  <c r="I3541" i="1"/>
  <c r="G3542" i="1"/>
  <c r="I3542" i="1"/>
  <c r="G3543" i="1"/>
  <c r="I3543" i="1"/>
  <c r="G3544" i="1"/>
  <c r="H3544" i="1"/>
  <c r="G3545" i="1"/>
  <c r="H3545" i="1"/>
  <c r="G3546" i="1"/>
  <c r="I3546" i="1"/>
  <c r="G3547" i="1"/>
  <c r="I3547" i="1"/>
  <c r="G3548" i="1"/>
  <c r="I3548" i="1"/>
  <c r="G3549" i="1"/>
  <c r="I3549" i="1"/>
  <c r="G3550" i="1"/>
  <c r="I3550" i="1"/>
  <c r="G3551" i="1"/>
  <c r="I3551" i="1"/>
  <c r="G3552" i="1"/>
  <c r="I3552" i="1"/>
  <c r="G3553" i="1"/>
  <c r="I3553" i="1"/>
  <c r="G3554" i="1"/>
  <c r="I3554" i="1"/>
  <c r="G3555" i="1"/>
  <c r="I3555" i="1"/>
  <c r="G3556" i="1"/>
  <c r="I3556" i="1"/>
  <c r="G3557" i="1"/>
  <c r="I3557" i="1"/>
  <c r="G3558" i="1"/>
  <c r="I3558" i="1"/>
  <c r="G3559" i="1"/>
  <c r="I3559" i="1"/>
  <c r="G3560" i="1"/>
  <c r="I3560" i="1"/>
  <c r="G3561" i="1"/>
  <c r="I3561" i="1"/>
  <c r="H3562" i="1"/>
  <c r="I3562" i="1"/>
  <c r="H3563" i="1"/>
  <c r="I3563" i="1"/>
  <c r="H3564" i="1"/>
  <c r="I3564" i="1"/>
  <c r="G3565" i="1"/>
  <c r="I3565" i="1"/>
  <c r="H3566" i="1"/>
  <c r="I3566" i="1"/>
  <c r="G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G3589" i="1"/>
  <c r="H3589" i="1"/>
  <c r="I3589" i="1"/>
  <c r="G3590" i="1"/>
  <c r="H3590" i="1"/>
  <c r="I3590" i="1"/>
  <c r="G3591" i="1"/>
  <c r="H3591" i="1"/>
  <c r="I3591" i="1"/>
  <c r="G3592" i="1"/>
  <c r="H3592" i="1"/>
  <c r="I3592" i="1"/>
  <c r="G3593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603" i="1"/>
  <c r="H3603" i="1"/>
  <c r="I3603" i="1"/>
  <c r="G3604" i="1"/>
  <c r="H3604" i="1"/>
  <c r="I3604" i="1"/>
  <c r="G3605" i="1"/>
  <c r="H3605" i="1"/>
  <c r="I3605" i="1"/>
  <c r="H3606" i="1"/>
  <c r="I3606" i="1"/>
  <c r="H3607" i="1"/>
  <c r="I3607" i="1"/>
  <c r="G3608" i="1"/>
  <c r="H3608" i="1"/>
  <c r="I3608" i="1"/>
  <c r="G3609" i="1"/>
  <c r="H3609" i="1"/>
  <c r="I3609" i="1"/>
  <c r="G3610" i="1"/>
  <c r="H3610" i="1"/>
  <c r="I3610" i="1"/>
  <c r="G3611" i="1"/>
  <c r="H3611" i="1"/>
  <c r="I3611" i="1"/>
  <c r="G3612" i="1"/>
  <c r="H3612" i="1"/>
  <c r="I3612" i="1"/>
  <c r="G3613" i="1"/>
  <c r="H3613" i="1"/>
  <c r="I3613" i="1"/>
  <c r="G3614" i="1"/>
  <c r="H3614" i="1"/>
  <c r="I3614" i="1"/>
  <c r="G3615" i="1"/>
  <c r="H3615" i="1"/>
  <c r="I3615" i="1"/>
  <c r="G3616" i="1"/>
  <c r="H3616" i="1"/>
  <c r="I3616" i="1"/>
  <c r="G3617" i="1"/>
  <c r="H3617" i="1"/>
  <c r="I3617" i="1"/>
  <c r="G3618" i="1"/>
  <c r="H3618" i="1"/>
  <c r="I3618" i="1"/>
  <c r="G3619" i="1"/>
  <c r="H3619" i="1"/>
  <c r="I3619" i="1"/>
  <c r="G3620" i="1"/>
  <c r="H3620" i="1"/>
  <c r="I3620" i="1"/>
  <c r="G3621" i="1"/>
  <c r="H3621" i="1"/>
  <c r="I3621" i="1"/>
  <c r="G3622" i="1"/>
  <c r="H3622" i="1"/>
  <c r="I3622" i="1"/>
  <c r="G3623" i="1"/>
  <c r="H3623" i="1"/>
  <c r="I3623" i="1"/>
  <c r="G3624" i="1"/>
  <c r="H3624" i="1"/>
  <c r="I3624" i="1"/>
  <c r="H3625" i="1"/>
  <c r="I3625" i="1"/>
  <c r="G3626" i="1"/>
  <c r="H3626" i="1"/>
  <c r="I3626" i="1"/>
  <c r="G3627" i="1"/>
  <c r="H3627" i="1"/>
  <c r="I3627" i="1"/>
  <c r="G3628" i="1"/>
  <c r="H3628" i="1"/>
  <c r="I3628" i="1"/>
  <c r="G3629" i="1"/>
  <c r="H3629" i="1"/>
  <c r="I3629" i="1"/>
  <c r="G3630" i="1"/>
  <c r="H3630" i="1"/>
  <c r="I3630" i="1"/>
  <c r="G3631" i="1"/>
  <c r="H3631" i="1"/>
  <c r="I3631" i="1"/>
  <c r="G3632" i="1"/>
  <c r="H3632" i="1"/>
  <c r="I3632" i="1"/>
  <c r="G3633" i="1"/>
  <c r="H3633" i="1"/>
  <c r="I3633" i="1"/>
  <c r="G3634" i="1"/>
  <c r="H3634" i="1"/>
  <c r="I3634" i="1"/>
  <c r="G3635" i="1"/>
  <c r="H3635" i="1"/>
  <c r="I3635" i="1"/>
  <c r="G3636" i="1"/>
  <c r="H3636" i="1"/>
  <c r="I3636" i="1"/>
  <c r="G3637" i="1"/>
  <c r="H3637" i="1"/>
  <c r="I3637" i="1"/>
  <c r="G3638" i="1"/>
  <c r="H3638" i="1"/>
  <c r="I3638" i="1"/>
  <c r="G3639" i="1"/>
  <c r="H3639" i="1"/>
  <c r="I3639" i="1"/>
  <c r="G3640" i="1"/>
  <c r="H3640" i="1"/>
  <c r="I3640" i="1"/>
  <c r="G3641" i="1"/>
  <c r="H3641" i="1"/>
  <c r="I3641" i="1"/>
  <c r="G3642" i="1"/>
  <c r="H3642" i="1"/>
  <c r="I3642" i="1"/>
  <c r="G3643" i="1"/>
  <c r="H3643" i="1"/>
  <c r="I3643" i="1"/>
  <c r="G3644" i="1"/>
  <c r="H3644" i="1"/>
  <c r="I3644" i="1"/>
  <c r="G3645" i="1"/>
  <c r="H3645" i="1"/>
  <c r="I3645" i="1"/>
  <c r="G3646" i="1"/>
  <c r="H3646" i="1"/>
  <c r="I3646" i="1"/>
  <c r="G3647" i="1"/>
  <c r="H3647" i="1"/>
  <c r="I3647" i="1"/>
  <c r="G3648" i="1"/>
  <c r="H3648" i="1"/>
  <c r="I3648" i="1"/>
  <c r="G3649" i="1"/>
  <c r="H3649" i="1"/>
  <c r="I3649" i="1"/>
  <c r="G3650" i="1"/>
  <c r="H3650" i="1"/>
  <c r="I3650" i="1"/>
  <c r="G3651" i="1"/>
  <c r="H3651" i="1"/>
  <c r="I3651" i="1"/>
  <c r="G3652" i="1"/>
  <c r="H3652" i="1"/>
  <c r="I3652" i="1"/>
  <c r="G3653" i="1"/>
  <c r="H3653" i="1"/>
  <c r="I3653" i="1"/>
  <c r="G3654" i="1"/>
  <c r="H3654" i="1"/>
  <c r="I3654" i="1"/>
  <c r="G3655" i="1"/>
  <c r="H3655" i="1"/>
  <c r="I3655" i="1"/>
  <c r="G3656" i="1"/>
  <c r="H3656" i="1"/>
  <c r="I3656" i="1"/>
  <c r="G3657" i="1"/>
  <c r="H3657" i="1"/>
  <c r="I3657" i="1"/>
  <c r="G3658" i="1"/>
  <c r="H3658" i="1"/>
  <c r="I3658" i="1"/>
  <c r="G3659" i="1"/>
  <c r="H3659" i="1"/>
  <c r="I3659" i="1"/>
  <c r="G3660" i="1"/>
  <c r="H3660" i="1"/>
  <c r="I3660" i="1"/>
  <c r="G3661" i="1"/>
  <c r="H3661" i="1"/>
  <c r="I3661" i="1"/>
  <c r="G3662" i="1"/>
  <c r="H3662" i="1"/>
  <c r="I3662" i="1"/>
  <c r="G3663" i="1"/>
  <c r="H3663" i="1"/>
  <c r="I3663" i="1"/>
  <c r="G3664" i="1"/>
  <c r="H3664" i="1"/>
  <c r="I3664" i="1"/>
  <c r="G3665" i="1"/>
  <c r="H3665" i="1"/>
  <c r="I3665" i="1"/>
  <c r="G3666" i="1"/>
  <c r="H3666" i="1"/>
  <c r="I3666" i="1"/>
  <c r="G3667" i="1"/>
  <c r="H3667" i="1"/>
  <c r="I3667" i="1"/>
  <c r="G3668" i="1"/>
  <c r="H3668" i="1"/>
  <c r="I3668" i="1"/>
  <c r="G3669" i="1"/>
  <c r="H3669" i="1"/>
  <c r="I3669" i="1"/>
  <c r="G3670" i="1"/>
  <c r="H3670" i="1"/>
  <c r="I3670" i="1"/>
  <c r="G3671" i="1"/>
  <c r="H3671" i="1"/>
  <c r="I3671" i="1"/>
  <c r="G3672" i="1"/>
  <c r="H3672" i="1"/>
  <c r="I3672" i="1"/>
  <c r="G3673" i="1"/>
  <c r="H3673" i="1"/>
  <c r="I3673" i="1"/>
  <c r="G3674" i="1"/>
  <c r="H3674" i="1"/>
  <c r="I3674" i="1"/>
  <c r="G3675" i="1"/>
  <c r="H3675" i="1"/>
  <c r="I3675" i="1"/>
  <c r="G3676" i="1"/>
  <c r="H3676" i="1"/>
  <c r="I3676" i="1"/>
  <c r="G3677" i="1"/>
  <c r="H3677" i="1"/>
  <c r="I3677" i="1"/>
  <c r="G3678" i="1"/>
  <c r="H3678" i="1"/>
  <c r="I3678" i="1"/>
  <c r="G3679" i="1"/>
  <c r="H3679" i="1"/>
  <c r="I3679" i="1"/>
  <c r="G3680" i="1"/>
  <c r="H3680" i="1"/>
  <c r="I3680" i="1"/>
  <c r="G3681" i="1"/>
  <c r="H3681" i="1"/>
  <c r="I3681" i="1"/>
  <c r="G3682" i="1"/>
  <c r="H3682" i="1"/>
  <c r="I3682" i="1"/>
  <c r="G3683" i="1"/>
  <c r="H3683" i="1"/>
  <c r="I3683" i="1"/>
  <c r="G3684" i="1"/>
  <c r="H3684" i="1"/>
  <c r="I3684" i="1"/>
  <c r="G3685" i="1"/>
  <c r="H3685" i="1"/>
  <c r="I3685" i="1"/>
  <c r="G3686" i="1"/>
  <c r="H3686" i="1"/>
  <c r="I3686" i="1"/>
  <c r="G3687" i="1"/>
  <c r="H3687" i="1"/>
  <c r="I3687" i="1"/>
  <c r="G3688" i="1"/>
  <c r="H3688" i="1"/>
  <c r="I3688" i="1"/>
  <c r="G3689" i="1"/>
  <c r="H3689" i="1"/>
  <c r="I3689" i="1"/>
  <c r="G3690" i="1"/>
  <c r="H3690" i="1"/>
  <c r="I3690" i="1"/>
  <c r="G3691" i="1"/>
  <c r="H3691" i="1"/>
  <c r="I3691" i="1"/>
  <c r="G3692" i="1"/>
  <c r="H3692" i="1"/>
  <c r="I3692" i="1"/>
  <c r="G3693" i="1"/>
  <c r="H3693" i="1"/>
  <c r="I3693" i="1"/>
  <c r="G3694" i="1"/>
  <c r="H3694" i="1"/>
  <c r="I3694" i="1"/>
  <c r="G3695" i="1"/>
  <c r="H3695" i="1"/>
  <c r="I3695" i="1"/>
  <c r="G3696" i="1"/>
  <c r="H3696" i="1"/>
  <c r="I3696" i="1"/>
  <c r="G3697" i="1"/>
  <c r="H3697" i="1"/>
  <c r="I3697" i="1"/>
  <c r="G3698" i="1"/>
  <c r="H3698" i="1"/>
  <c r="I3698" i="1"/>
  <c r="G3699" i="1"/>
  <c r="H3699" i="1"/>
  <c r="I3699" i="1"/>
  <c r="G3700" i="1"/>
  <c r="H3700" i="1"/>
  <c r="I3700" i="1"/>
  <c r="G3701" i="1"/>
  <c r="H3701" i="1"/>
  <c r="I3701" i="1"/>
  <c r="G3702" i="1"/>
  <c r="H3702" i="1"/>
  <c r="I3702" i="1"/>
  <c r="G3703" i="1"/>
  <c r="H3703" i="1"/>
  <c r="I3703" i="1"/>
  <c r="G3704" i="1"/>
  <c r="H3704" i="1"/>
  <c r="I3704" i="1"/>
  <c r="G3705" i="1"/>
  <c r="H3705" i="1"/>
  <c r="I3705" i="1"/>
  <c r="G3706" i="1"/>
  <c r="H3706" i="1"/>
  <c r="I3706" i="1"/>
  <c r="G3707" i="1"/>
  <c r="H3707" i="1"/>
  <c r="I3707" i="1"/>
  <c r="G3708" i="1"/>
  <c r="H3708" i="1"/>
  <c r="I3708" i="1"/>
  <c r="G3709" i="1"/>
  <c r="H3709" i="1"/>
  <c r="I3709" i="1"/>
  <c r="G3710" i="1"/>
  <c r="H3710" i="1"/>
  <c r="I3710" i="1"/>
  <c r="G3711" i="1"/>
  <c r="H3711" i="1"/>
  <c r="I3711" i="1"/>
  <c r="G3712" i="1"/>
  <c r="H3712" i="1"/>
  <c r="I3712" i="1"/>
  <c r="G3713" i="1"/>
  <c r="H3713" i="1"/>
  <c r="I3713" i="1"/>
  <c r="G3714" i="1"/>
  <c r="H3714" i="1"/>
  <c r="I3714" i="1"/>
  <c r="G3715" i="1"/>
  <c r="H3715" i="1"/>
  <c r="I3715" i="1"/>
  <c r="G3716" i="1"/>
  <c r="H3716" i="1"/>
  <c r="I3716" i="1"/>
  <c r="G3717" i="1"/>
  <c r="H3717" i="1"/>
  <c r="I3717" i="1"/>
  <c r="G3718" i="1"/>
  <c r="H3718" i="1"/>
  <c r="I3718" i="1"/>
  <c r="G3719" i="1"/>
  <c r="H3719" i="1"/>
  <c r="I3719" i="1"/>
  <c r="G3720" i="1"/>
  <c r="H3720" i="1"/>
  <c r="I3720" i="1"/>
  <c r="G3721" i="1"/>
  <c r="H3721" i="1"/>
  <c r="I3721" i="1"/>
  <c r="H3722" i="1"/>
  <c r="I3722" i="1"/>
  <c r="G3723" i="1"/>
  <c r="H3723" i="1"/>
  <c r="I3723" i="1"/>
  <c r="G3724" i="1"/>
  <c r="H3724" i="1"/>
  <c r="I3724" i="1"/>
  <c r="G3725" i="1"/>
  <c r="H3725" i="1"/>
  <c r="I3725" i="1"/>
  <c r="G3726" i="1"/>
  <c r="H3726" i="1"/>
  <c r="I3726" i="1"/>
  <c r="G3727" i="1"/>
  <c r="H3727" i="1"/>
  <c r="I3727" i="1"/>
  <c r="G3728" i="1"/>
  <c r="H3728" i="1"/>
  <c r="I3728" i="1"/>
  <c r="G3729" i="1"/>
  <c r="H3729" i="1"/>
  <c r="I3729" i="1"/>
  <c r="G3730" i="1"/>
  <c r="H3730" i="1"/>
  <c r="I3730" i="1"/>
  <c r="G3731" i="1"/>
  <c r="H3731" i="1"/>
  <c r="I3731" i="1"/>
  <c r="H3732" i="1"/>
  <c r="I3732" i="1"/>
  <c r="G3733" i="1"/>
  <c r="H3733" i="1"/>
  <c r="I3733" i="1"/>
  <c r="G3734" i="1"/>
  <c r="H3734" i="1"/>
  <c r="I3734" i="1"/>
  <c r="G3735" i="1"/>
  <c r="H3735" i="1"/>
  <c r="I3735" i="1"/>
  <c r="G3736" i="1"/>
  <c r="H3736" i="1"/>
  <c r="I3736" i="1"/>
  <c r="G3737" i="1"/>
  <c r="H3737" i="1"/>
  <c r="I3737" i="1"/>
  <c r="H3738" i="1"/>
  <c r="I3738" i="1"/>
  <c r="H3739" i="1"/>
  <c r="I3739" i="1"/>
  <c r="G3740" i="1"/>
  <c r="H3740" i="1"/>
  <c r="I3740" i="1"/>
  <c r="G3741" i="1"/>
  <c r="H3741" i="1"/>
  <c r="I3741" i="1"/>
  <c r="G3742" i="1"/>
  <c r="H3742" i="1"/>
  <c r="I3742" i="1"/>
  <c r="G3743" i="1"/>
  <c r="H3743" i="1"/>
  <c r="I3743" i="1"/>
  <c r="G3" i="1"/>
  <c r="H3" i="1"/>
  <c r="I3" i="1"/>
  <c r="I2" i="1"/>
  <c r="H2" i="1"/>
  <c r="G2" i="1"/>
  <c r="F77" i="1"/>
  <c r="F78" i="1"/>
  <c r="F79" i="1"/>
  <c r="F80" i="1"/>
  <c r="F81" i="1"/>
  <c r="F82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9" i="1"/>
  <c r="F310" i="1"/>
  <c r="F311" i="1"/>
  <c r="F312" i="1"/>
  <c r="F313" i="1"/>
  <c r="F314" i="1"/>
  <c r="F315" i="1"/>
  <c r="F316" i="1"/>
  <c r="F317" i="1"/>
  <c r="F318" i="1"/>
  <c r="F421" i="1"/>
  <c r="F422" i="1"/>
  <c r="F423" i="1"/>
  <c r="F461" i="1"/>
  <c r="F465" i="1"/>
  <c r="F466" i="1"/>
  <c r="F467" i="1"/>
  <c r="F468" i="1"/>
  <c r="F474" i="1"/>
  <c r="F475" i="1"/>
  <c r="F476" i="1"/>
  <c r="F477" i="1"/>
  <c r="F478" i="1"/>
  <c r="F479" i="1"/>
  <c r="F480" i="1"/>
  <c r="F481" i="1"/>
  <c r="F482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8" i="1"/>
  <c r="F669" i="1"/>
  <c r="F670" i="1"/>
  <c r="F671" i="1"/>
  <c r="F674" i="1"/>
  <c r="F675" i="1"/>
  <c r="F676" i="1"/>
  <c r="F677" i="1"/>
  <c r="F681" i="1"/>
  <c r="F682" i="1"/>
  <c r="F683" i="1"/>
  <c r="F691" i="1"/>
  <c r="F702" i="1"/>
  <c r="F705" i="1"/>
  <c r="F803" i="1"/>
  <c r="F827" i="1"/>
  <c r="F828" i="1"/>
  <c r="F829" i="1"/>
  <c r="F831" i="1"/>
  <c r="F832" i="1"/>
  <c r="F834" i="1"/>
  <c r="F835" i="1"/>
  <c r="F836" i="1"/>
  <c r="F837" i="1"/>
  <c r="F838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51" i="1"/>
  <c r="F1052" i="1"/>
  <c r="F1053" i="1"/>
  <c r="F1054" i="1"/>
  <c r="F1062" i="1"/>
  <c r="F1063" i="1"/>
  <c r="F1064" i="1"/>
  <c r="F1173" i="1"/>
  <c r="F1185" i="1"/>
  <c r="F1195" i="1"/>
  <c r="F1196" i="1"/>
  <c r="F1197" i="1"/>
  <c r="F1198" i="1"/>
  <c r="F1200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5" i="1"/>
  <c r="F1411" i="1"/>
  <c r="F1530" i="1"/>
  <c r="F1556" i="1"/>
  <c r="F1557" i="1"/>
  <c r="F1565" i="1"/>
  <c r="F1568" i="1"/>
  <c r="F1569" i="1"/>
  <c r="F1570" i="1"/>
  <c r="F1571" i="1"/>
  <c r="F1574" i="1"/>
  <c r="F1575" i="1"/>
  <c r="F1576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5" i="1"/>
  <c r="F1902" i="1"/>
  <c r="F1903" i="1"/>
  <c r="F1904" i="1"/>
  <c r="F1910" i="1"/>
  <c r="F1911" i="1"/>
  <c r="F1912" i="1"/>
  <c r="F1913" i="1"/>
  <c r="F1914" i="1"/>
  <c r="F1915" i="1"/>
  <c r="F1916" i="1"/>
  <c r="F1917" i="1"/>
  <c r="F1918" i="1"/>
  <c r="F1919" i="1"/>
  <c r="F1920" i="1"/>
  <c r="F1924" i="1"/>
  <c r="F1925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9" i="1"/>
  <c r="F2140" i="1"/>
  <c r="F2141" i="1"/>
  <c r="F2142" i="1"/>
  <c r="F2152" i="1"/>
  <c r="F2153" i="1"/>
  <c r="F2155" i="1"/>
  <c r="F2156" i="1"/>
  <c r="F2157" i="1"/>
  <c r="F2158" i="1"/>
  <c r="F2268" i="1"/>
  <c r="F2269" i="1"/>
  <c r="F2270" i="1"/>
  <c r="F2271" i="1"/>
  <c r="F2272" i="1"/>
  <c r="F2280" i="1"/>
  <c r="F2281" i="1"/>
  <c r="F2282" i="1"/>
  <c r="F2283" i="1"/>
  <c r="F2284" i="1"/>
  <c r="F2285" i="1"/>
  <c r="F2286" i="1"/>
  <c r="F2287" i="1"/>
  <c r="F2288" i="1"/>
  <c r="F2292" i="1"/>
  <c r="F2293" i="1"/>
  <c r="F2294" i="1"/>
  <c r="F2295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8" i="1"/>
  <c r="F2601" i="1"/>
  <c r="F2621" i="1"/>
  <c r="F2622" i="1"/>
  <c r="F2635" i="1"/>
  <c r="F2636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5" i="1"/>
  <c r="F2866" i="1"/>
  <c r="F2867" i="1"/>
  <c r="F2868" i="1"/>
  <c r="F2869" i="1"/>
  <c r="F2873" i="1"/>
  <c r="F2874" i="1"/>
  <c r="F2875" i="1"/>
  <c r="F2876" i="1"/>
  <c r="F2880" i="1"/>
  <c r="F2881" i="1"/>
  <c r="F2882" i="1"/>
  <c r="F2883" i="1"/>
  <c r="F3001" i="1"/>
  <c r="F3002" i="1"/>
  <c r="F3012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7" i="1"/>
  <c r="F3228" i="1"/>
  <c r="F3229" i="1"/>
  <c r="F3230" i="1"/>
  <c r="F3233" i="1"/>
  <c r="F3234" i="1"/>
  <c r="F3235" i="1"/>
  <c r="F3237" i="1"/>
  <c r="F3351" i="1"/>
  <c r="F3360" i="1"/>
  <c r="F3361" i="1"/>
  <c r="F3362" i="1"/>
  <c r="F3374" i="1"/>
  <c r="F3375" i="1"/>
  <c r="F3376" i="1"/>
  <c r="F3377" i="1"/>
  <c r="F3378" i="1"/>
  <c r="F3379" i="1"/>
  <c r="F3380" i="1"/>
  <c r="F3381" i="1"/>
  <c r="F3382" i="1"/>
  <c r="F3388" i="1"/>
  <c r="F3389" i="1"/>
  <c r="F3390" i="1"/>
  <c r="F3391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94" i="1"/>
  <c r="F3595" i="1"/>
  <c r="F3596" i="1"/>
  <c r="F3597" i="1"/>
  <c r="F3598" i="1"/>
  <c r="F3599" i="1"/>
  <c r="F3600" i="1"/>
  <c r="F3601" i="1"/>
  <c r="F3602" i="1"/>
  <c r="F3606" i="1"/>
  <c r="F3607" i="1"/>
  <c r="F3625" i="1"/>
  <c r="F3722" i="1"/>
  <c r="F3732" i="1"/>
  <c r="F3738" i="1"/>
  <c r="F3739" i="1"/>
  <c r="F45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G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F116" i="1" s="1"/>
  <c r="D117" i="1"/>
  <c r="F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H127" i="1" s="1"/>
  <c r="D128" i="1"/>
  <c r="H128" i="1" s="1"/>
  <c r="D129" i="1"/>
  <c r="H129" i="1" s="1"/>
  <c r="D130" i="1"/>
  <c r="H130" i="1" s="1"/>
  <c r="D131" i="1"/>
  <c r="H131" i="1" s="1"/>
  <c r="D132" i="1"/>
  <c r="H132" i="1" s="1"/>
  <c r="D133" i="1"/>
  <c r="H133" i="1" s="1"/>
  <c r="D134" i="1"/>
  <c r="H134" i="1" s="1"/>
  <c r="D135" i="1"/>
  <c r="H135" i="1" s="1"/>
  <c r="D136" i="1"/>
  <c r="H136" i="1" s="1"/>
  <c r="D137" i="1"/>
  <c r="G137" i="1" s="1"/>
  <c r="D138" i="1"/>
  <c r="G138" i="1" s="1"/>
  <c r="D139" i="1"/>
  <c r="G139" i="1" s="1"/>
  <c r="D140" i="1"/>
  <c r="H140" i="1" s="1"/>
  <c r="D141" i="1"/>
  <c r="H141" i="1" s="1"/>
  <c r="D142" i="1"/>
  <c r="G142" i="1" s="1"/>
  <c r="D143" i="1"/>
  <c r="G143" i="1" s="1"/>
  <c r="D144" i="1"/>
  <c r="G144" i="1" s="1"/>
  <c r="D145" i="1"/>
  <c r="H145" i="1" s="1"/>
  <c r="D146" i="1"/>
  <c r="H146" i="1" s="1"/>
  <c r="D147" i="1"/>
  <c r="H147" i="1" s="1"/>
  <c r="D148" i="1"/>
  <c r="I148" i="1" s="1"/>
  <c r="D149" i="1"/>
  <c r="I149" i="1" s="1"/>
  <c r="D150" i="1"/>
  <c r="H150" i="1" s="1"/>
  <c r="D151" i="1"/>
  <c r="H151" i="1" s="1"/>
  <c r="D152" i="1"/>
  <c r="H152" i="1" s="1"/>
  <c r="D153" i="1"/>
  <c r="H153" i="1" s="1"/>
  <c r="D154" i="1"/>
  <c r="H154" i="1" s="1"/>
  <c r="D155" i="1"/>
  <c r="H155" i="1" s="1"/>
  <c r="D156" i="1"/>
  <c r="H156" i="1" s="1"/>
  <c r="D157" i="1"/>
  <c r="H157" i="1" s="1"/>
  <c r="D158" i="1"/>
  <c r="H158" i="1" s="1"/>
  <c r="D159" i="1"/>
  <c r="H159" i="1" s="1"/>
  <c r="D160" i="1"/>
  <c r="H160" i="1" s="1"/>
  <c r="D161" i="1"/>
  <c r="H161" i="1" s="1"/>
  <c r="D162" i="1"/>
  <c r="H162" i="1" s="1"/>
  <c r="D163" i="1"/>
  <c r="H163" i="1" s="1"/>
  <c r="D164" i="1"/>
  <c r="H164" i="1" s="1"/>
  <c r="D165" i="1"/>
  <c r="H165" i="1" s="1"/>
  <c r="D166" i="1"/>
  <c r="H166" i="1" s="1"/>
  <c r="D167" i="1"/>
  <c r="H167" i="1" s="1"/>
  <c r="D168" i="1"/>
  <c r="H168" i="1" s="1"/>
  <c r="D169" i="1"/>
  <c r="H169" i="1" s="1"/>
  <c r="D170" i="1"/>
  <c r="I170" i="1" s="1"/>
  <c r="D171" i="1"/>
  <c r="I171" i="1" s="1"/>
  <c r="D172" i="1"/>
  <c r="H172" i="1" s="1"/>
  <c r="D173" i="1"/>
  <c r="I173" i="1" s="1"/>
  <c r="D174" i="1"/>
  <c r="H174" i="1" s="1"/>
  <c r="D175" i="1"/>
  <c r="H175" i="1" s="1"/>
  <c r="D176" i="1"/>
  <c r="I176" i="1" s="1"/>
  <c r="D177" i="1"/>
  <c r="I177" i="1" s="1"/>
  <c r="D178" i="1"/>
  <c r="I178" i="1" s="1"/>
  <c r="D179" i="1"/>
  <c r="I179" i="1" s="1"/>
  <c r="D180" i="1"/>
  <c r="I180" i="1" s="1"/>
  <c r="D181" i="1"/>
  <c r="I181" i="1" s="1"/>
  <c r="D182" i="1"/>
  <c r="I182" i="1" s="1"/>
  <c r="D183" i="1"/>
  <c r="H183" i="1" s="1"/>
  <c r="D184" i="1"/>
  <c r="H184" i="1" s="1"/>
  <c r="D185" i="1"/>
  <c r="H185" i="1" s="1"/>
  <c r="D186" i="1"/>
  <c r="H186" i="1" s="1"/>
  <c r="D187" i="1"/>
  <c r="I187" i="1" s="1"/>
  <c r="D188" i="1"/>
  <c r="I188" i="1" s="1"/>
  <c r="D189" i="1"/>
  <c r="I189" i="1" s="1"/>
  <c r="D190" i="1"/>
  <c r="I190" i="1" s="1"/>
  <c r="D191" i="1"/>
  <c r="H191" i="1" s="1"/>
  <c r="D192" i="1"/>
  <c r="H192" i="1" s="1"/>
  <c r="D193" i="1"/>
  <c r="I193" i="1" s="1"/>
  <c r="D194" i="1"/>
  <c r="H194" i="1" s="1"/>
  <c r="D195" i="1"/>
  <c r="H195" i="1" s="1"/>
  <c r="D196" i="1"/>
  <c r="I196" i="1" s="1"/>
  <c r="D197" i="1"/>
  <c r="H197" i="1" s="1"/>
  <c r="D198" i="1"/>
  <c r="I198" i="1" s="1"/>
  <c r="D199" i="1"/>
  <c r="I199" i="1" s="1"/>
  <c r="D200" i="1"/>
  <c r="I200" i="1" s="1"/>
  <c r="D201" i="1"/>
  <c r="I201" i="1" s="1"/>
  <c r="D202" i="1"/>
  <c r="I202" i="1" s="1"/>
  <c r="D203" i="1"/>
  <c r="I203" i="1" s="1"/>
  <c r="D204" i="1"/>
  <c r="I204" i="1" s="1"/>
  <c r="D205" i="1"/>
  <c r="I205" i="1" s="1"/>
  <c r="D206" i="1"/>
  <c r="I206" i="1" s="1"/>
  <c r="D207" i="1"/>
  <c r="H207" i="1" s="1"/>
  <c r="D208" i="1"/>
  <c r="I208" i="1" s="1"/>
  <c r="D209" i="1"/>
  <c r="I209" i="1" s="1"/>
  <c r="D210" i="1"/>
  <c r="I210" i="1" s="1"/>
  <c r="D211" i="1"/>
  <c r="I211" i="1" s="1"/>
  <c r="D212" i="1"/>
  <c r="I212" i="1" s="1"/>
  <c r="D213" i="1"/>
  <c r="I213" i="1" s="1"/>
  <c r="D214" i="1"/>
  <c r="I214" i="1" s="1"/>
  <c r="D215" i="1"/>
  <c r="I215" i="1" s="1"/>
  <c r="D216" i="1"/>
  <c r="I216" i="1" s="1"/>
  <c r="D217" i="1"/>
  <c r="I217" i="1" s="1"/>
  <c r="D218" i="1"/>
  <c r="I218" i="1" s="1"/>
  <c r="D219" i="1"/>
  <c r="I219" i="1" s="1"/>
  <c r="D220" i="1"/>
  <c r="I220" i="1" s="1"/>
  <c r="D221" i="1"/>
  <c r="I221" i="1" s="1"/>
  <c r="D222" i="1"/>
  <c r="I222" i="1" s="1"/>
  <c r="D223" i="1"/>
  <c r="I223" i="1" s="1"/>
  <c r="D224" i="1"/>
  <c r="I224" i="1" s="1"/>
  <c r="D225" i="1"/>
  <c r="I225" i="1" s="1"/>
  <c r="D226" i="1"/>
  <c r="I226" i="1" s="1"/>
  <c r="D227" i="1"/>
  <c r="I227" i="1" s="1"/>
  <c r="D228" i="1"/>
  <c r="I228" i="1" s="1"/>
  <c r="D229" i="1"/>
  <c r="I229" i="1" s="1"/>
  <c r="D230" i="1"/>
  <c r="I230" i="1" s="1"/>
  <c r="D231" i="1"/>
  <c r="I231" i="1" s="1"/>
  <c r="D232" i="1"/>
  <c r="I232" i="1" s="1"/>
  <c r="D233" i="1"/>
  <c r="I233" i="1" s="1"/>
  <c r="D234" i="1"/>
  <c r="I234" i="1" s="1"/>
  <c r="D235" i="1"/>
  <c r="I235" i="1" s="1"/>
  <c r="D236" i="1"/>
  <c r="I236" i="1" s="1"/>
  <c r="D237" i="1"/>
  <c r="I237" i="1" s="1"/>
  <c r="D238" i="1"/>
  <c r="I238" i="1" s="1"/>
  <c r="D239" i="1"/>
  <c r="I239" i="1" s="1"/>
  <c r="D240" i="1"/>
  <c r="I240" i="1" s="1"/>
  <c r="D241" i="1"/>
  <c r="I241" i="1" s="1"/>
  <c r="D242" i="1"/>
  <c r="H242" i="1" s="1"/>
  <c r="D243" i="1"/>
  <c r="H243" i="1" s="1"/>
  <c r="D244" i="1"/>
  <c r="H244" i="1" s="1"/>
  <c r="D245" i="1"/>
  <c r="I245" i="1" s="1"/>
  <c r="D246" i="1"/>
  <c r="H246" i="1" s="1"/>
  <c r="D247" i="1"/>
  <c r="H247" i="1" s="1"/>
  <c r="D248" i="1"/>
  <c r="I248" i="1" s="1"/>
  <c r="D249" i="1"/>
  <c r="I249" i="1" s="1"/>
  <c r="D250" i="1"/>
  <c r="I250" i="1" s="1"/>
  <c r="D251" i="1"/>
  <c r="I251" i="1" s="1"/>
  <c r="D252" i="1"/>
  <c r="H252" i="1" s="1"/>
  <c r="D253" i="1"/>
  <c r="H253" i="1" s="1"/>
  <c r="D254" i="1"/>
  <c r="H254" i="1" s="1"/>
  <c r="D255" i="1"/>
  <c r="H255" i="1" s="1"/>
  <c r="D256" i="1"/>
  <c r="H256" i="1" s="1"/>
  <c r="D257" i="1"/>
  <c r="H257" i="1" s="1"/>
  <c r="D258" i="1"/>
  <c r="H258" i="1" s="1"/>
  <c r="D259" i="1"/>
  <c r="H259" i="1" s="1"/>
  <c r="D260" i="1"/>
  <c r="H260" i="1" s="1"/>
  <c r="D261" i="1"/>
  <c r="H261" i="1" s="1"/>
  <c r="D262" i="1"/>
  <c r="H262" i="1" s="1"/>
  <c r="D263" i="1"/>
  <c r="H263" i="1" s="1"/>
  <c r="D264" i="1"/>
  <c r="H264" i="1" s="1"/>
  <c r="D265" i="1"/>
  <c r="H265" i="1" s="1"/>
  <c r="D266" i="1"/>
  <c r="H266" i="1" s="1"/>
  <c r="D267" i="1"/>
  <c r="H267" i="1" s="1"/>
  <c r="D268" i="1"/>
  <c r="H268" i="1" s="1"/>
  <c r="D269" i="1"/>
  <c r="H269" i="1" s="1"/>
  <c r="D270" i="1"/>
  <c r="H270" i="1" s="1"/>
  <c r="D271" i="1"/>
  <c r="H271" i="1" s="1"/>
  <c r="D272" i="1"/>
  <c r="H272" i="1" s="1"/>
  <c r="D273" i="1"/>
  <c r="H273" i="1" s="1"/>
  <c r="D274" i="1"/>
  <c r="H274" i="1" s="1"/>
  <c r="D275" i="1"/>
  <c r="H275" i="1" s="1"/>
  <c r="D276" i="1"/>
  <c r="H276" i="1" s="1"/>
  <c r="D277" i="1"/>
  <c r="H277" i="1" s="1"/>
  <c r="D278" i="1"/>
  <c r="G278" i="1" s="1"/>
  <c r="D279" i="1"/>
  <c r="H279" i="1" s="1"/>
  <c r="D280" i="1"/>
  <c r="H280" i="1" s="1"/>
  <c r="D281" i="1"/>
  <c r="H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H304" i="1" s="1"/>
  <c r="D305" i="1"/>
  <c r="G305" i="1" s="1"/>
  <c r="D306" i="1"/>
  <c r="G306" i="1" s="1"/>
  <c r="D307" i="1"/>
  <c r="F307" i="1" s="1"/>
  <c r="D308" i="1"/>
  <c r="F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F319" i="1" s="1"/>
  <c r="D320" i="1"/>
  <c r="F320" i="1" s="1"/>
  <c r="D321" i="1"/>
  <c r="F321" i="1" s="1"/>
  <c r="D322" i="1"/>
  <c r="F322" i="1" s="1"/>
  <c r="D323" i="1"/>
  <c r="F323" i="1" s="1"/>
  <c r="D324" i="1"/>
  <c r="F324" i="1" s="1"/>
  <c r="D325" i="1"/>
  <c r="F325" i="1" s="1"/>
  <c r="D326" i="1"/>
  <c r="F326" i="1" s="1"/>
  <c r="D327" i="1"/>
  <c r="F327" i="1" s="1"/>
  <c r="D328" i="1"/>
  <c r="F328" i="1" s="1"/>
  <c r="D329" i="1"/>
  <c r="F329" i="1" s="1"/>
  <c r="D330" i="1"/>
  <c r="F330" i="1" s="1"/>
  <c r="D331" i="1"/>
  <c r="F331" i="1" s="1"/>
  <c r="D332" i="1"/>
  <c r="F332" i="1" s="1"/>
  <c r="D333" i="1"/>
  <c r="F333" i="1" s="1"/>
  <c r="D334" i="1"/>
  <c r="F334" i="1" s="1"/>
  <c r="D335" i="1"/>
  <c r="F335" i="1" s="1"/>
  <c r="D336" i="1"/>
  <c r="F336" i="1" s="1"/>
  <c r="D337" i="1"/>
  <c r="F337" i="1" s="1"/>
  <c r="D338" i="1"/>
  <c r="F338" i="1" s="1"/>
  <c r="D339" i="1"/>
  <c r="F339" i="1" s="1"/>
  <c r="D340" i="1"/>
  <c r="F340" i="1" s="1"/>
  <c r="D341" i="1"/>
  <c r="F341" i="1" s="1"/>
  <c r="D342" i="1"/>
  <c r="F342" i="1" s="1"/>
  <c r="D343" i="1"/>
  <c r="F343" i="1" s="1"/>
  <c r="D344" i="1"/>
  <c r="F344" i="1" s="1"/>
  <c r="D345" i="1"/>
  <c r="F345" i="1" s="1"/>
  <c r="D346" i="1"/>
  <c r="F346" i="1" s="1"/>
  <c r="D347" i="1"/>
  <c r="F347" i="1" s="1"/>
  <c r="D348" i="1"/>
  <c r="F348" i="1" s="1"/>
  <c r="D349" i="1"/>
  <c r="F349" i="1" s="1"/>
  <c r="D350" i="1"/>
  <c r="F350" i="1" s="1"/>
  <c r="D351" i="1"/>
  <c r="F351" i="1" s="1"/>
  <c r="D352" i="1"/>
  <c r="F352" i="1" s="1"/>
  <c r="D353" i="1"/>
  <c r="F353" i="1" s="1"/>
  <c r="D354" i="1"/>
  <c r="F354" i="1" s="1"/>
  <c r="D355" i="1"/>
  <c r="F355" i="1" s="1"/>
  <c r="D356" i="1"/>
  <c r="F356" i="1" s="1"/>
  <c r="D357" i="1"/>
  <c r="F357" i="1" s="1"/>
  <c r="D358" i="1"/>
  <c r="F358" i="1" s="1"/>
  <c r="D359" i="1"/>
  <c r="F359" i="1" s="1"/>
  <c r="D360" i="1"/>
  <c r="F360" i="1" s="1"/>
  <c r="D361" i="1"/>
  <c r="F361" i="1" s="1"/>
  <c r="D362" i="1"/>
  <c r="F362" i="1" s="1"/>
  <c r="D363" i="1"/>
  <c r="F363" i="1" s="1"/>
  <c r="D364" i="1"/>
  <c r="F364" i="1" s="1"/>
  <c r="D365" i="1"/>
  <c r="F365" i="1" s="1"/>
  <c r="D366" i="1"/>
  <c r="F366" i="1" s="1"/>
  <c r="D367" i="1"/>
  <c r="F367" i="1" s="1"/>
  <c r="D368" i="1"/>
  <c r="F368" i="1" s="1"/>
  <c r="D369" i="1"/>
  <c r="F369" i="1" s="1"/>
  <c r="D370" i="1"/>
  <c r="F370" i="1" s="1"/>
  <c r="D371" i="1"/>
  <c r="F371" i="1" s="1"/>
  <c r="D372" i="1"/>
  <c r="F372" i="1" s="1"/>
  <c r="D373" i="1"/>
  <c r="F373" i="1" s="1"/>
  <c r="D374" i="1"/>
  <c r="F374" i="1" s="1"/>
  <c r="D375" i="1"/>
  <c r="F375" i="1" s="1"/>
  <c r="D376" i="1"/>
  <c r="F376" i="1" s="1"/>
  <c r="D377" i="1"/>
  <c r="F377" i="1" s="1"/>
  <c r="D378" i="1"/>
  <c r="F378" i="1" s="1"/>
  <c r="D379" i="1"/>
  <c r="F379" i="1" s="1"/>
  <c r="D380" i="1"/>
  <c r="F380" i="1" s="1"/>
  <c r="D381" i="1"/>
  <c r="F381" i="1" s="1"/>
  <c r="D382" i="1"/>
  <c r="F382" i="1" s="1"/>
  <c r="D383" i="1"/>
  <c r="F383" i="1" s="1"/>
  <c r="D384" i="1"/>
  <c r="F384" i="1" s="1"/>
  <c r="D385" i="1"/>
  <c r="F385" i="1" s="1"/>
  <c r="D386" i="1"/>
  <c r="F386" i="1" s="1"/>
  <c r="D387" i="1"/>
  <c r="F387" i="1" s="1"/>
  <c r="D388" i="1"/>
  <c r="F388" i="1" s="1"/>
  <c r="D389" i="1"/>
  <c r="F389" i="1" s="1"/>
  <c r="D390" i="1"/>
  <c r="F390" i="1" s="1"/>
  <c r="D391" i="1"/>
  <c r="F391" i="1" s="1"/>
  <c r="D392" i="1"/>
  <c r="F392" i="1" s="1"/>
  <c r="D393" i="1"/>
  <c r="F393" i="1" s="1"/>
  <c r="D394" i="1"/>
  <c r="F394" i="1" s="1"/>
  <c r="D395" i="1"/>
  <c r="F395" i="1" s="1"/>
  <c r="D396" i="1"/>
  <c r="F396" i="1" s="1"/>
  <c r="D397" i="1"/>
  <c r="F397" i="1" s="1"/>
  <c r="D398" i="1"/>
  <c r="F398" i="1" s="1"/>
  <c r="D399" i="1"/>
  <c r="F399" i="1" s="1"/>
  <c r="D400" i="1"/>
  <c r="F400" i="1" s="1"/>
  <c r="D401" i="1"/>
  <c r="F401" i="1" s="1"/>
  <c r="D402" i="1"/>
  <c r="F402" i="1" s="1"/>
  <c r="D403" i="1"/>
  <c r="F403" i="1" s="1"/>
  <c r="D404" i="1"/>
  <c r="F404" i="1" s="1"/>
  <c r="D405" i="1"/>
  <c r="F405" i="1" s="1"/>
  <c r="D406" i="1"/>
  <c r="F406" i="1" s="1"/>
  <c r="D407" i="1"/>
  <c r="F407" i="1" s="1"/>
  <c r="D408" i="1"/>
  <c r="F408" i="1" s="1"/>
  <c r="D409" i="1"/>
  <c r="F409" i="1" s="1"/>
  <c r="D410" i="1"/>
  <c r="F410" i="1" s="1"/>
  <c r="D411" i="1"/>
  <c r="F411" i="1" s="1"/>
  <c r="D412" i="1"/>
  <c r="F412" i="1" s="1"/>
  <c r="D413" i="1"/>
  <c r="F413" i="1" s="1"/>
  <c r="D414" i="1"/>
  <c r="F414" i="1" s="1"/>
  <c r="D415" i="1"/>
  <c r="F415" i="1" s="1"/>
  <c r="D416" i="1"/>
  <c r="F416" i="1" s="1"/>
  <c r="D417" i="1"/>
  <c r="F417" i="1" s="1"/>
  <c r="D418" i="1"/>
  <c r="F418" i="1" s="1"/>
  <c r="D419" i="1"/>
  <c r="F419" i="1" s="1"/>
  <c r="D420" i="1"/>
  <c r="F420" i="1" s="1"/>
  <c r="D421" i="1"/>
  <c r="G421" i="1" s="1"/>
  <c r="D422" i="1"/>
  <c r="G422" i="1" s="1"/>
  <c r="D423" i="1"/>
  <c r="G423" i="1" s="1"/>
  <c r="D424" i="1"/>
  <c r="F424" i="1" s="1"/>
  <c r="D425" i="1"/>
  <c r="F425" i="1" s="1"/>
  <c r="D426" i="1"/>
  <c r="F426" i="1" s="1"/>
  <c r="D427" i="1"/>
  <c r="F427" i="1" s="1"/>
  <c r="D428" i="1"/>
  <c r="F428" i="1" s="1"/>
  <c r="D429" i="1"/>
  <c r="F429" i="1" s="1"/>
  <c r="D430" i="1"/>
  <c r="F430" i="1" s="1"/>
  <c r="D431" i="1"/>
  <c r="F431" i="1" s="1"/>
  <c r="D432" i="1"/>
  <c r="F432" i="1" s="1"/>
  <c r="D433" i="1"/>
  <c r="F433" i="1" s="1"/>
  <c r="D434" i="1"/>
  <c r="F434" i="1" s="1"/>
  <c r="D435" i="1"/>
  <c r="F435" i="1" s="1"/>
  <c r="D436" i="1"/>
  <c r="F436" i="1" s="1"/>
  <c r="D437" i="1"/>
  <c r="F437" i="1" s="1"/>
  <c r="D438" i="1"/>
  <c r="F438" i="1" s="1"/>
  <c r="D439" i="1"/>
  <c r="F439" i="1" s="1"/>
  <c r="D440" i="1"/>
  <c r="F440" i="1" s="1"/>
  <c r="D441" i="1"/>
  <c r="F441" i="1" s="1"/>
  <c r="D442" i="1"/>
  <c r="F442" i="1" s="1"/>
  <c r="D443" i="1"/>
  <c r="F443" i="1" s="1"/>
  <c r="D444" i="1"/>
  <c r="F444" i="1" s="1"/>
  <c r="D445" i="1"/>
  <c r="F445" i="1" s="1"/>
  <c r="D446" i="1"/>
  <c r="F446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F453" i="1" s="1"/>
  <c r="D454" i="1"/>
  <c r="F454" i="1" s="1"/>
  <c r="D455" i="1"/>
  <c r="F455" i="1" s="1"/>
  <c r="D456" i="1"/>
  <c r="F456" i="1" s="1"/>
  <c r="D457" i="1"/>
  <c r="F457" i="1" s="1"/>
  <c r="D458" i="1"/>
  <c r="F458" i="1" s="1"/>
  <c r="D459" i="1"/>
  <c r="F459" i="1" s="1"/>
  <c r="D460" i="1"/>
  <c r="F460" i="1" s="1"/>
  <c r="D461" i="1"/>
  <c r="G461" i="1" s="1"/>
  <c r="D462" i="1"/>
  <c r="F462" i="1" s="1"/>
  <c r="D463" i="1"/>
  <c r="F463" i="1" s="1"/>
  <c r="D464" i="1"/>
  <c r="F464" i="1" s="1"/>
  <c r="D465" i="1"/>
  <c r="G465" i="1" s="1"/>
  <c r="D466" i="1"/>
  <c r="G466" i="1" s="1"/>
  <c r="D467" i="1"/>
  <c r="G467" i="1" s="1"/>
  <c r="D468" i="1"/>
  <c r="G468" i="1" s="1"/>
  <c r="D469" i="1"/>
  <c r="F469" i="1" s="1"/>
  <c r="D470" i="1"/>
  <c r="F470" i="1" s="1"/>
  <c r="D471" i="1"/>
  <c r="F471" i="1" s="1"/>
  <c r="D472" i="1"/>
  <c r="F472" i="1" s="1"/>
  <c r="D473" i="1"/>
  <c r="F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F483" i="1" s="1"/>
  <c r="D484" i="1"/>
  <c r="F484" i="1" s="1"/>
  <c r="D485" i="1"/>
  <c r="F485" i="1" s="1"/>
  <c r="D486" i="1"/>
  <c r="G486" i="1" s="1"/>
  <c r="D487" i="1"/>
  <c r="G487" i="1" s="1"/>
  <c r="D488" i="1"/>
  <c r="G488" i="1" s="1"/>
  <c r="D489" i="1"/>
  <c r="H489" i="1" s="1"/>
  <c r="D490" i="1"/>
  <c r="H490" i="1" s="1"/>
  <c r="D491" i="1"/>
  <c r="H491" i="1" s="1"/>
  <c r="D492" i="1"/>
  <c r="G492" i="1" s="1"/>
  <c r="D493" i="1"/>
  <c r="G493" i="1" s="1"/>
  <c r="D494" i="1"/>
  <c r="G494" i="1" s="1"/>
  <c r="D495" i="1"/>
  <c r="H495" i="1" s="1"/>
  <c r="D496" i="1"/>
  <c r="G496" i="1" s="1"/>
  <c r="D497" i="1"/>
  <c r="G497" i="1" s="1"/>
  <c r="D498" i="1"/>
  <c r="G498" i="1" s="1"/>
  <c r="D499" i="1"/>
  <c r="G499" i="1" s="1"/>
  <c r="D500" i="1"/>
  <c r="H500" i="1" s="1"/>
  <c r="D501" i="1"/>
  <c r="G501" i="1" s="1"/>
  <c r="D502" i="1"/>
  <c r="H502" i="1" s="1"/>
  <c r="D503" i="1"/>
  <c r="H503" i="1" s="1"/>
  <c r="D504" i="1"/>
  <c r="H504" i="1" s="1"/>
  <c r="D505" i="1"/>
  <c r="G505" i="1" s="1"/>
  <c r="D506" i="1"/>
  <c r="H506" i="1" s="1"/>
  <c r="D507" i="1"/>
  <c r="H507" i="1" s="1"/>
  <c r="D508" i="1"/>
  <c r="H508" i="1" s="1"/>
  <c r="D509" i="1"/>
  <c r="G509" i="1" s="1"/>
  <c r="D510" i="1"/>
  <c r="G510" i="1" s="1"/>
  <c r="D511" i="1"/>
  <c r="G511" i="1" s="1"/>
  <c r="D512" i="1"/>
  <c r="H512" i="1" s="1"/>
  <c r="D513" i="1"/>
  <c r="H513" i="1" s="1"/>
  <c r="D514" i="1"/>
  <c r="G514" i="1" s="1"/>
  <c r="D515" i="1"/>
  <c r="H515" i="1" s="1"/>
  <c r="D516" i="1"/>
  <c r="H516" i="1" s="1"/>
  <c r="D517" i="1"/>
  <c r="H517" i="1" s="1"/>
  <c r="D518" i="1"/>
  <c r="H518" i="1" s="1"/>
  <c r="D519" i="1"/>
  <c r="H519" i="1" s="1"/>
  <c r="D520" i="1"/>
  <c r="H520" i="1" s="1"/>
  <c r="D521" i="1"/>
  <c r="H521" i="1" s="1"/>
  <c r="D522" i="1"/>
  <c r="H522" i="1" s="1"/>
  <c r="D523" i="1"/>
  <c r="I523" i="1" s="1"/>
  <c r="D524" i="1"/>
  <c r="I524" i="1" s="1"/>
  <c r="D525" i="1"/>
  <c r="I525" i="1" s="1"/>
  <c r="D526" i="1"/>
  <c r="I526" i="1" s="1"/>
  <c r="D527" i="1"/>
  <c r="I527" i="1" s="1"/>
  <c r="D528" i="1"/>
  <c r="I528" i="1" s="1"/>
  <c r="D529" i="1"/>
  <c r="H529" i="1" s="1"/>
  <c r="D530" i="1"/>
  <c r="H530" i="1" s="1"/>
  <c r="D531" i="1"/>
  <c r="H531" i="1" s="1"/>
  <c r="D532" i="1"/>
  <c r="I532" i="1" s="1"/>
  <c r="D533" i="1"/>
  <c r="H533" i="1" s="1"/>
  <c r="D534" i="1"/>
  <c r="I534" i="1" s="1"/>
  <c r="D535" i="1"/>
  <c r="I535" i="1" s="1"/>
  <c r="D536" i="1"/>
  <c r="H536" i="1" s="1"/>
  <c r="D537" i="1"/>
  <c r="H537" i="1" s="1"/>
  <c r="D538" i="1"/>
  <c r="H538" i="1" s="1"/>
  <c r="D539" i="1"/>
  <c r="H539" i="1" s="1"/>
  <c r="D540" i="1"/>
  <c r="H540" i="1" s="1"/>
  <c r="D541" i="1"/>
  <c r="H541" i="1" s="1"/>
  <c r="D542" i="1"/>
  <c r="I542" i="1" s="1"/>
  <c r="D543" i="1"/>
  <c r="I543" i="1" s="1"/>
  <c r="D544" i="1"/>
  <c r="H544" i="1" s="1"/>
  <c r="D545" i="1"/>
  <c r="I545" i="1" s="1"/>
  <c r="D546" i="1"/>
  <c r="H546" i="1" s="1"/>
  <c r="D547" i="1"/>
  <c r="H547" i="1" s="1"/>
  <c r="D548" i="1"/>
  <c r="I548" i="1" s="1"/>
  <c r="D549" i="1"/>
  <c r="I549" i="1" s="1"/>
  <c r="D550" i="1"/>
  <c r="I550" i="1" s="1"/>
  <c r="D551" i="1"/>
  <c r="I551" i="1" s="1"/>
  <c r="D552" i="1"/>
  <c r="I552" i="1" s="1"/>
  <c r="D553" i="1"/>
  <c r="I553" i="1" s="1"/>
  <c r="D554" i="1"/>
  <c r="I554" i="1" s="1"/>
  <c r="D555" i="1"/>
  <c r="I555" i="1" s="1"/>
  <c r="D556" i="1"/>
  <c r="I556" i="1" s="1"/>
  <c r="D557" i="1"/>
  <c r="I557" i="1" s="1"/>
  <c r="D558" i="1"/>
  <c r="I558" i="1" s="1"/>
  <c r="D559" i="1"/>
  <c r="I559" i="1" s="1"/>
  <c r="D560" i="1"/>
  <c r="I560" i="1" s="1"/>
  <c r="D561" i="1"/>
  <c r="I561" i="1" s="1"/>
  <c r="D562" i="1"/>
  <c r="I562" i="1" s="1"/>
  <c r="D563" i="1"/>
  <c r="I563" i="1" s="1"/>
  <c r="D564" i="1"/>
  <c r="I564" i="1" s="1"/>
  <c r="D565" i="1"/>
  <c r="I565" i="1" s="1"/>
  <c r="D566" i="1"/>
  <c r="I566" i="1" s="1"/>
  <c r="D567" i="1"/>
  <c r="I567" i="1" s="1"/>
  <c r="D568" i="1"/>
  <c r="I568" i="1" s="1"/>
  <c r="D569" i="1"/>
  <c r="I569" i="1" s="1"/>
  <c r="D570" i="1"/>
  <c r="I570" i="1" s="1"/>
  <c r="D571" i="1"/>
  <c r="I571" i="1" s="1"/>
  <c r="D572" i="1"/>
  <c r="I572" i="1" s="1"/>
  <c r="D573" i="1"/>
  <c r="I573" i="1" s="1"/>
  <c r="D574" i="1"/>
  <c r="I574" i="1" s="1"/>
  <c r="D575" i="1"/>
  <c r="I575" i="1" s="1"/>
  <c r="D576" i="1"/>
  <c r="I576" i="1" s="1"/>
  <c r="D577" i="1"/>
  <c r="I577" i="1" s="1"/>
  <c r="D578" i="1"/>
  <c r="I578" i="1" s="1"/>
  <c r="D579" i="1"/>
  <c r="I579" i="1" s="1"/>
  <c r="D580" i="1"/>
  <c r="I580" i="1" s="1"/>
  <c r="D581" i="1"/>
  <c r="I581" i="1" s="1"/>
  <c r="D582" i="1"/>
  <c r="I582" i="1" s="1"/>
  <c r="D583" i="1"/>
  <c r="I583" i="1" s="1"/>
  <c r="D584" i="1"/>
  <c r="I584" i="1" s="1"/>
  <c r="D585" i="1"/>
  <c r="I585" i="1" s="1"/>
  <c r="D586" i="1"/>
  <c r="I586" i="1" s="1"/>
  <c r="D587" i="1"/>
  <c r="I587" i="1" s="1"/>
  <c r="D588" i="1"/>
  <c r="I588" i="1" s="1"/>
  <c r="D589" i="1"/>
  <c r="I589" i="1" s="1"/>
  <c r="D590" i="1"/>
  <c r="I590" i="1" s="1"/>
  <c r="D591" i="1"/>
  <c r="I591" i="1" s="1"/>
  <c r="D592" i="1"/>
  <c r="I592" i="1" s="1"/>
  <c r="D593" i="1"/>
  <c r="I593" i="1" s="1"/>
  <c r="D594" i="1"/>
  <c r="I594" i="1" s="1"/>
  <c r="D595" i="1"/>
  <c r="I595" i="1" s="1"/>
  <c r="D596" i="1"/>
  <c r="I596" i="1" s="1"/>
  <c r="D597" i="1"/>
  <c r="I597" i="1" s="1"/>
  <c r="D598" i="1"/>
  <c r="I598" i="1" s="1"/>
  <c r="D599" i="1"/>
  <c r="I599" i="1" s="1"/>
  <c r="D600" i="1"/>
  <c r="I600" i="1" s="1"/>
  <c r="D601" i="1"/>
  <c r="I601" i="1" s="1"/>
  <c r="D602" i="1"/>
  <c r="I602" i="1" s="1"/>
  <c r="D603" i="1"/>
  <c r="H603" i="1" s="1"/>
  <c r="D604" i="1"/>
  <c r="I604" i="1" s="1"/>
  <c r="D605" i="1"/>
  <c r="I605" i="1" s="1"/>
  <c r="D606" i="1"/>
  <c r="I606" i="1" s="1"/>
  <c r="D607" i="1"/>
  <c r="I607" i="1" s="1"/>
  <c r="D608" i="1"/>
  <c r="I608" i="1" s="1"/>
  <c r="D609" i="1"/>
  <c r="I609" i="1" s="1"/>
  <c r="D610" i="1"/>
  <c r="I610" i="1" s="1"/>
  <c r="D611" i="1"/>
  <c r="I611" i="1" s="1"/>
  <c r="D612" i="1"/>
  <c r="I612" i="1" s="1"/>
  <c r="D613" i="1"/>
  <c r="I613" i="1" s="1"/>
  <c r="D614" i="1"/>
  <c r="I614" i="1" s="1"/>
  <c r="D615" i="1"/>
  <c r="I615" i="1" s="1"/>
  <c r="D616" i="1"/>
  <c r="I616" i="1" s="1"/>
  <c r="D617" i="1"/>
  <c r="H617" i="1" s="1"/>
  <c r="D618" i="1"/>
  <c r="H618" i="1" s="1"/>
  <c r="D619" i="1"/>
  <c r="I619" i="1" s="1"/>
  <c r="D620" i="1"/>
  <c r="I620" i="1" s="1"/>
  <c r="D621" i="1"/>
  <c r="I621" i="1" s="1"/>
  <c r="D622" i="1"/>
  <c r="I622" i="1" s="1"/>
  <c r="D623" i="1"/>
  <c r="I623" i="1" s="1"/>
  <c r="D624" i="1"/>
  <c r="I624" i="1" s="1"/>
  <c r="D625" i="1"/>
  <c r="I625" i="1" s="1"/>
  <c r="D626" i="1"/>
  <c r="I626" i="1" s="1"/>
  <c r="D627" i="1"/>
  <c r="I627" i="1" s="1"/>
  <c r="D628" i="1"/>
  <c r="H628" i="1" s="1"/>
  <c r="D629" i="1"/>
  <c r="H629" i="1" s="1"/>
  <c r="D630" i="1"/>
  <c r="H630" i="1" s="1"/>
  <c r="D631" i="1"/>
  <c r="H631" i="1" s="1"/>
  <c r="D632" i="1"/>
  <c r="G632" i="1" s="1"/>
  <c r="D633" i="1"/>
  <c r="H633" i="1" s="1"/>
  <c r="D634" i="1"/>
  <c r="H634" i="1" s="1"/>
  <c r="D635" i="1"/>
  <c r="H635" i="1" s="1"/>
  <c r="D636" i="1"/>
  <c r="H636" i="1" s="1"/>
  <c r="D637" i="1"/>
  <c r="G637" i="1" s="1"/>
  <c r="D638" i="1"/>
  <c r="G638" i="1" s="1"/>
  <c r="D639" i="1"/>
  <c r="G639" i="1" s="1"/>
  <c r="D640" i="1"/>
  <c r="G640" i="1" s="1"/>
  <c r="D641" i="1"/>
  <c r="G641" i="1" s="1"/>
  <c r="D642" i="1"/>
  <c r="H642" i="1" s="1"/>
  <c r="D643" i="1"/>
  <c r="G643" i="1" s="1"/>
  <c r="D644" i="1"/>
  <c r="G644" i="1" s="1"/>
  <c r="D645" i="1"/>
  <c r="G645" i="1" s="1"/>
  <c r="D646" i="1"/>
  <c r="H646" i="1" s="1"/>
  <c r="D647" i="1"/>
  <c r="H647" i="1" s="1"/>
  <c r="D648" i="1"/>
  <c r="H648" i="1" s="1"/>
  <c r="D649" i="1"/>
  <c r="H649" i="1" s="1"/>
  <c r="D650" i="1"/>
  <c r="H650" i="1" s="1"/>
  <c r="D651" i="1"/>
  <c r="G651" i="1" s="1"/>
  <c r="D652" i="1"/>
  <c r="G652" i="1" s="1"/>
  <c r="D653" i="1"/>
  <c r="G653" i="1" s="1"/>
  <c r="D654" i="1"/>
  <c r="G654" i="1" s="1"/>
  <c r="D655" i="1"/>
  <c r="G655" i="1" s="1"/>
  <c r="D656" i="1"/>
  <c r="G656" i="1" s="1"/>
  <c r="D657" i="1"/>
  <c r="G657" i="1" s="1"/>
  <c r="D658" i="1"/>
  <c r="G658" i="1" s="1"/>
  <c r="D659" i="1"/>
  <c r="G659" i="1" s="1"/>
  <c r="D660" i="1"/>
  <c r="G660" i="1" s="1"/>
  <c r="D661" i="1"/>
  <c r="G661" i="1" s="1"/>
  <c r="D662" i="1"/>
  <c r="G662" i="1" s="1"/>
  <c r="D663" i="1"/>
  <c r="H663" i="1" s="1"/>
  <c r="D664" i="1"/>
  <c r="G664" i="1" s="1"/>
  <c r="D665" i="1"/>
  <c r="F665" i="1" s="1"/>
  <c r="D666" i="1"/>
  <c r="F666" i="1" s="1"/>
  <c r="D667" i="1"/>
  <c r="F667" i="1" s="1"/>
  <c r="D668" i="1"/>
  <c r="G668" i="1" s="1"/>
  <c r="D669" i="1"/>
  <c r="G669" i="1" s="1"/>
  <c r="D670" i="1"/>
  <c r="G670" i="1" s="1"/>
  <c r="D671" i="1"/>
  <c r="G671" i="1" s="1"/>
  <c r="D672" i="1"/>
  <c r="F672" i="1" s="1"/>
  <c r="D673" i="1"/>
  <c r="F673" i="1" s="1"/>
  <c r="D674" i="1"/>
  <c r="G674" i="1" s="1"/>
  <c r="D675" i="1"/>
  <c r="G675" i="1" s="1"/>
  <c r="D676" i="1"/>
  <c r="G676" i="1" s="1"/>
  <c r="D677" i="1"/>
  <c r="G677" i="1" s="1"/>
  <c r="D678" i="1"/>
  <c r="F678" i="1" s="1"/>
  <c r="D679" i="1"/>
  <c r="F679" i="1" s="1"/>
  <c r="D680" i="1"/>
  <c r="F680" i="1" s="1"/>
  <c r="D681" i="1"/>
  <c r="G681" i="1" s="1"/>
  <c r="D682" i="1"/>
  <c r="G682" i="1" s="1"/>
  <c r="D683" i="1"/>
  <c r="G683" i="1" s="1"/>
  <c r="D684" i="1"/>
  <c r="F684" i="1" s="1"/>
  <c r="D685" i="1"/>
  <c r="F685" i="1" s="1"/>
  <c r="D686" i="1"/>
  <c r="F686" i="1" s="1"/>
  <c r="D687" i="1"/>
  <c r="F687" i="1" s="1"/>
  <c r="D688" i="1"/>
  <c r="F688" i="1" s="1"/>
  <c r="D689" i="1"/>
  <c r="F689" i="1" s="1"/>
  <c r="D690" i="1"/>
  <c r="F690" i="1" s="1"/>
  <c r="D691" i="1"/>
  <c r="G691" i="1" s="1"/>
  <c r="D692" i="1"/>
  <c r="F692" i="1" s="1"/>
  <c r="D693" i="1"/>
  <c r="F693" i="1" s="1"/>
  <c r="D694" i="1"/>
  <c r="F694" i="1" s="1"/>
  <c r="D695" i="1"/>
  <c r="F695" i="1" s="1"/>
  <c r="D696" i="1"/>
  <c r="F696" i="1" s="1"/>
  <c r="D697" i="1"/>
  <c r="F697" i="1" s="1"/>
  <c r="D698" i="1"/>
  <c r="F698" i="1" s="1"/>
  <c r="D699" i="1"/>
  <c r="F699" i="1" s="1"/>
  <c r="D700" i="1"/>
  <c r="F700" i="1" s="1"/>
  <c r="D701" i="1"/>
  <c r="F701" i="1" s="1"/>
  <c r="D702" i="1"/>
  <c r="G702" i="1" s="1"/>
  <c r="D703" i="1"/>
  <c r="F703" i="1" s="1"/>
  <c r="D704" i="1"/>
  <c r="F704" i="1" s="1"/>
  <c r="D705" i="1"/>
  <c r="G705" i="1" s="1"/>
  <c r="D706" i="1"/>
  <c r="F706" i="1" s="1"/>
  <c r="D707" i="1"/>
  <c r="F707" i="1" s="1"/>
  <c r="D708" i="1"/>
  <c r="F708" i="1" s="1"/>
  <c r="D709" i="1"/>
  <c r="F709" i="1" s="1"/>
  <c r="D710" i="1"/>
  <c r="F710" i="1" s="1"/>
  <c r="D711" i="1"/>
  <c r="F711" i="1" s="1"/>
  <c r="D712" i="1"/>
  <c r="F712" i="1" s="1"/>
  <c r="D713" i="1"/>
  <c r="F713" i="1" s="1"/>
  <c r="D714" i="1"/>
  <c r="F714" i="1" s="1"/>
  <c r="D715" i="1"/>
  <c r="F715" i="1" s="1"/>
  <c r="D716" i="1"/>
  <c r="F716" i="1" s="1"/>
  <c r="D717" i="1"/>
  <c r="F717" i="1" s="1"/>
  <c r="D718" i="1"/>
  <c r="F718" i="1" s="1"/>
  <c r="D719" i="1"/>
  <c r="F719" i="1" s="1"/>
  <c r="D720" i="1"/>
  <c r="F720" i="1" s="1"/>
  <c r="D721" i="1"/>
  <c r="F721" i="1" s="1"/>
  <c r="D722" i="1"/>
  <c r="F722" i="1" s="1"/>
  <c r="D723" i="1"/>
  <c r="F723" i="1" s="1"/>
  <c r="D724" i="1"/>
  <c r="F724" i="1" s="1"/>
  <c r="D725" i="1"/>
  <c r="F725" i="1" s="1"/>
  <c r="D726" i="1"/>
  <c r="F726" i="1" s="1"/>
  <c r="D727" i="1"/>
  <c r="F727" i="1" s="1"/>
  <c r="D728" i="1"/>
  <c r="F728" i="1" s="1"/>
  <c r="D729" i="1"/>
  <c r="F729" i="1" s="1"/>
  <c r="D730" i="1"/>
  <c r="F730" i="1" s="1"/>
  <c r="D731" i="1"/>
  <c r="F731" i="1" s="1"/>
  <c r="D732" i="1"/>
  <c r="F732" i="1" s="1"/>
  <c r="D733" i="1"/>
  <c r="F733" i="1" s="1"/>
  <c r="D734" i="1"/>
  <c r="F734" i="1" s="1"/>
  <c r="D735" i="1"/>
  <c r="F735" i="1" s="1"/>
  <c r="D736" i="1"/>
  <c r="F736" i="1" s="1"/>
  <c r="D737" i="1"/>
  <c r="F737" i="1" s="1"/>
  <c r="D738" i="1"/>
  <c r="F738" i="1" s="1"/>
  <c r="D739" i="1"/>
  <c r="F739" i="1" s="1"/>
  <c r="D740" i="1"/>
  <c r="F740" i="1" s="1"/>
  <c r="D741" i="1"/>
  <c r="F741" i="1" s="1"/>
  <c r="D742" i="1"/>
  <c r="F742" i="1" s="1"/>
  <c r="D743" i="1"/>
  <c r="F743" i="1" s="1"/>
  <c r="D744" i="1"/>
  <c r="F744" i="1" s="1"/>
  <c r="D745" i="1"/>
  <c r="F745" i="1" s="1"/>
  <c r="D746" i="1"/>
  <c r="F746" i="1" s="1"/>
  <c r="D747" i="1"/>
  <c r="F747" i="1" s="1"/>
  <c r="D748" i="1"/>
  <c r="F748" i="1" s="1"/>
  <c r="D749" i="1"/>
  <c r="F749" i="1" s="1"/>
  <c r="D750" i="1"/>
  <c r="F750" i="1" s="1"/>
  <c r="D751" i="1"/>
  <c r="F751" i="1" s="1"/>
  <c r="D752" i="1"/>
  <c r="F752" i="1" s="1"/>
  <c r="D753" i="1"/>
  <c r="F753" i="1" s="1"/>
  <c r="D754" i="1"/>
  <c r="F754" i="1" s="1"/>
  <c r="D755" i="1"/>
  <c r="F755" i="1" s="1"/>
  <c r="D756" i="1"/>
  <c r="F756" i="1" s="1"/>
  <c r="D757" i="1"/>
  <c r="F757" i="1" s="1"/>
  <c r="D758" i="1"/>
  <c r="F758" i="1" s="1"/>
  <c r="D759" i="1"/>
  <c r="F759" i="1" s="1"/>
  <c r="D760" i="1"/>
  <c r="F760" i="1" s="1"/>
  <c r="D761" i="1"/>
  <c r="F761" i="1" s="1"/>
  <c r="D762" i="1"/>
  <c r="F762" i="1" s="1"/>
  <c r="D763" i="1"/>
  <c r="F763" i="1" s="1"/>
  <c r="D764" i="1"/>
  <c r="F764" i="1" s="1"/>
  <c r="D765" i="1"/>
  <c r="F765" i="1" s="1"/>
  <c r="D766" i="1"/>
  <c r="F766" i="1" s="1"/>
  <c r="D767" i="1"/>
  <c r="F767" i="1" s="1"/>
  <c r="D768" i="1"/>
  <c r="F768" i="1" s="1"/>
  <c r="D769" i="1"/>
  <c r="F769" i="1" s="1"/>
  <c r="D770" i="1"/>
  <c r="F770" i="1" s="1"/>
  <c r="D771" i="1"/>
  <c r="F771" i="1" s="1"/>
  <c r="D772" i="1"/>
  <c r="F772" i="1" s="1"/>
  <c r="D773" i="1"/>
  <c r="F773" i="1" s="1"/>
  <c r="D774" i="1"/>
  <c r="F774" i="1" s="1"/>
  <c r="D775" i="1"/>
  <c r="F775" i="1" s="1"/>
  <c r="D776" i="1"/>
  <c r="F776" i="1" s="1"/>
  <c r="D777" i="1"/>
  <c r="F777" i="1" s="1"/>
  <c r="D778" i="1"/>
  <c r="F778" i="1" s="1"/>
  <c r="D779" i="1"/>
  <c r="F779" i="1" s="1"/>
  <c r="D780" i="1"/>
  <c r="F780" i="1" s="1"/>
  <c r="D781" i="1"/>
  <c r="F781" i="1" s="1"/>
  <c r="D782" i="1"/>
  <c r="F782" i="1" s="1"/>
  <c r="D783" i="1"/>
  <c r="F783" i="1" s="1"/>
  <c r="D784" i="1"/>
  <c r="F784" i="1" s="1"/>
  <c r="D785" i="1"/>
  <c r="F785" i="1" s="1"/>
  <c r="D786" i="1"/>
  <c r="F786" i="1" s="1"/>
  <c r="D787" i="1"/>
  <c r="F787" i="1" s="1"/>
  <c r="D788" i="1"/>
  <c r="F788" i="1" s="1"/>
  <c r="D789" i="1"/>
  <c r="F789" i="1" s="1"/>
  <c r="D790" i="1"/>
  <c r="F790" i="1" s="1"/>
  <c r="D791" i="1"/>
  <c r="F791" i="1" s="1"/>
  <c r="D792" i="1"/>
  <c r="F792" i="1" s="1"/>
  <c r="D793" i="1"/>
  <c r="F793" i="1" s="1"/>
  <c r="D794" i="1"/>
  <c r="F794" i="1" s="1"/>
  <c r="D795" i="1"/>
  <c r="F795" i="1" s="1"/>
  <c r="D796" i="1"/>
  <c r="F796" i="1" s="1"/>
  <c r="D797" i="1"/>
  <c r="F797" i="1" s="1"/>
  <c r="D798" i="1"/>
  <c r="F798" i="1" s="1"/>
  <c r="D799" i="1"/>
  <c r="F799" i="1" s="1"/>
  <c r="D800" i="1"/>
  <c r="F800" i="1" s="1"/>
  <c r="D801" i="1"/>
  <c r="F801" i="1" s="1"/>
  <c r="D802" i="1"/>
  <c r="F802" i="1" s="1"/>
  <c r="D803" i="1"/>
  <c r="G803" i="1" s="1"/>
  <c r="D804" i="1"/>
  <c r="F804" i="1" s="1"/>
  <c r="D805" i="1"/>
  <c r="F805" i="1" s="1"/>
  <c r="D806" i="1"/>
  <c r="F806" i="1" s="1"/>
  <c r="D807" i="1"/>
  <c r="F807" i="1" s="1"/>
  <c r="D808" i="1"/>
  <c r="F808" i="1" s="1"/>
  <c r="D809" i="1"/>
  <c r="F809" i="1" s="1"/>
  <c r="D810" i="1"/>
  <c r="F810" i="1" s="1"/>
  <c r="D811" i="1"/>
  <c r="F811" i="1" s="1"/>
  <c r="D812" i="1"/>
  <c r="F812" i="1" s="1"/>
  <c r="D813" i="1"/>
  <c r="F813" i="1" s="1"/>
  <c r="D814" i="1"/>
  <c r="F814" i="1" s="1"/>
  <c r="D815" i="1"/>
  <c r="F815" i="1" s="1"/>
  <c r="D816" i="1"/>
  <c r="F816" i="1" s="1"/>
  <c r="D817" i="1"/>
  <c r="F817" i="1" s="1"/>
  <c r="D818" i="1"/>
  <c r="F818" i="1" s="1"/>
  <c r="D819" i="1"/>
  <c r="F819" i="1" s="1"/>
  <c r="D820" i="1"/>
  <c r="F820" i="1" s="1"/>
  <c r="D821" i="1"/>
  <c r="F821" i="1" s="1"/>
  <c r="D822" i="1"/>
  <c r="F822" i="1" s="1"/>
  <c r="D823" i="1"/>
  <c r="F823" i="1" s="1"/>
  <c r="D824" i="1"/>
  <c r="F824" i="1" s="1"/>
  <c r="D825" i="1"/>
  <c r="F825" i="1" s="1"/>
  <c r="D826" i="1"/>
  <c r="F826" i="1" s="1"/>
  <c r="D827" i="1"/>
  <c r="G827" i="1" s="1"/>
  <c r="D828" i="1"/>
  <c r="G828" i="1" s="1"/>
  <c r="D829" i="1"/>
  <c r="G829" i="1" s="1"/>
  <c r="D830" i="1"/>
  <c r="F830" i="1" s="1"/>
  <c r="D831" i="1"/>
  <c r="G831" i="1" s="1"/>
  <c r="D832" i="1"/>
  <c r="G832" i="1" s="1"/>
  <c r="D833" i="1"/>
  <c r="F833" i="1" s="1"/>
  <c r="D834" i="1"/>
  <c r="G834" i="1" s="1"/>
  <c r="D835" i="1"/>
  <c r="G835" i="1" s="1"/>
  <c r="D836" i="1"/>
  <c r="G836" i="1" s="1"/>
  <c r="D837" i="1"/>
  <c r="G837" i="1" s="1"/>
  <c r="D838" i="1"/>
  <c r="G838" i="1" s="1"/>
  <c r="D839" i="1"/>
  <c r="F839" i="1" s="1"/>
  <c r="D840" i="1"/>
  <c r="G840" i="1" s="1"/>
  <c r="D841" i="1"/>
  <c r="G841" i="1" s="1"/>
  <c r="D842" i="1"/>
  <c r="G842" i="1" s="1"/>
  <c r="D843" i="1"/>
  <c r="G843" i="1" s="1"/>
  <c r="D844" i="1"/>
  <c r="G844" i="1" s="1"/>
  <c r="D845" i="1"/>
  <c r="G845" i="1" s="1"/>
  <c r="D846" i="1"/>
  <c r="G846" i="1" s="1"/>
  <c r="D847" i="1"/>
  <c r="G847" i="1" s="1"/>
  <c r="D848" i="1"/>
  <c r="G848" i="1" s="1"/>
  <c r="D849" i="1"/>
  <c r="G849" i="1" s="1"/>
  <c r="D850" i="1"/>
  <c r="G850" i="1" s="1"/>
  <c r="D851" i="1"/>
  <c r="G851" i="1" s="1"/>
  <c r="D852" i="1"/>
  <c r="G852" i="1" s="1"/>
  <c r="D853" i="1"/>
  <c r="G853" i="1" s="1"/>
  <c r="D854" i="1"/>
  <c r="G854" i="1" s="1"/>
  <c r="D855" i="1"/>
  <c r="G855" i="1" s="1"/>
  <c r="D856" i="1"/>
  <c r="G856" i="1" s="1"/>
  <c r="D857" i="1"/>
  <c r="G857" i="1" s="1"/>
  <c r="D858" i="1"/>
  <c r="G858" i="1" s="1"/>
  <c r="D859" i="1"/>
  <c r="G859" i="1" s="1"/>
  <c r="D860" i="1"/>
  <c r="H860" i="1" s="1"/>
  <c r="D861" i="1"/>
  <c r="G861" i="1" s="1"/>
  <c r="D862" i="1"/>
  <c r="H862" i="1" s="1"/>
  <c r="D863" i="1"/>
  <c r="G863" i="1" s="1"/>
  <c r="D864" i="1"/>
  <c r="G864" i="1" s="1"/>
  <c r="D865" i="1"/>
  <c r="G865" i="1" s="1"/>
  <c r="D866" i="1"/>
  <c r="G866" i="1" s="1"/>
  <c r="D867" i="1"/>
  <c r="G867" i="1" s="1"/>
  <c r="D868" i="1"/>
  <c r="G868" i="1" s="1"/>
  <c r="D869" i="1"/>
  <c r="H869" i="1" s="1"/>
  <c r="D870" i="1"/>
  <c r="H870" i="1" s="1"/>
  <c r="D871" i="1"/>
  <c r="G871" i="1" s="1"/>
  <c r="D872" i="1"/>
  <c r="G872" i="1" s="1"/>
  <c r="D873" i="1"/>
  <c r="G873" i="1" s="1"/>
  <c r="D874" i="1"/>
  <c r="H874" i="1" s="1"/>
  <c r="D875" i="1"/>
  <c r="H875" i="1" s="1"/>
  <c r="D876" i="1"/>
  <c r="H876" i="1" s="1"/>
  <c r="D877" i="1"/>
  <c r="H877" i="1" s="1"/>
  <c r="D878" i="1"/>
  <c r="H878" i="1" s="1"/>
  <c r="D879" i="1"/>
  <c r="H879" i="1" s="1"/>
  <c r="D880" i="1"/>
  <c r="H880" i="1" s="1"/>
  <c r="D881" i="1"/>
  <c r="H881" i="1" s="1"/>
  <c r="D882" i="1"/>
  <c r="H882" i="1" s="1"/>
  <c r="D883" i="1"/>
  <c r="G883" i="1" s="1"/>
  <c r="D884" i="1"/>
  <c r="H884" i="1" s="1"/>
  <c r="D885" i="1"/>
  <c r="G885" i="1" s="1"/>
  <c r="D886" i="1"/>
  <c r="H886" i="1" s="1"/>
  <c r="D887" i="1"/>
  <c r="H887" i="1" s="1"/>
  <c r="D888" i="1"/>
  <c r="H888" i="1" s="1"/>
  <c r="D889" i="1"/>
  <c r="H889" i="1" s="1"/>
  <c r="D890" i="1"/>
  <c r="H890" i="1" s="1"/>
  <c r="D891" i="1"/>
  <c r="H891" i="1" s="1"/>
  <c r="D892" i="1"/>
  <c r="H892" i="1" s="1"/>
  <c r="D893" i="1"/>
  <c r="H893" i="1" s="1"/>
  <c r="D894" i="1"/>
  <c r="H894" i="1" s="1"/>
  <c r="D895" i="1"/>
  <c r="H895" i="1" s="1"/>
  <c r="D896" i="1"/>
  <c r="H896" i="1" s="1"/>
  <c r="D897" i="1"/>
  <c r="I897" i="1" s="1"/>
  <c r="D898" i="1"/>
  <c r="I898" i="1" s="1"/>
  <c r="D899" i="1"/>
  <c r="I899" i="1" s="1"/>
  <c r="D900" i="1"/>
  <c r="I900" i="1" s="1"/>
  <c r="D901" i="1"/>
  <c r="I901" i="1" s="1"/>
  <c r="D902" i="1"/>
  <c r="I902" i="1" s="1"/>
  <c r="D903" i="1"/>
  <c r="H903" i="1" s="1"/>
  <c r="D904" i="1"/>
  <c r="H904" i="1" s="1"/>
  <c r="D905" i="1"/>
  <c r="H905" i="1" s="1"/>
  <c r="D906" i="1"/>
  <c r="H906" i="1" s="1"/>
  <c r="D907" i="1"/>
  <c r="H907" i="1" s="1"/>
  <c r="D908" i="1"/>
  <c r="H908" i="1" s="1"/>
  <c r="D909" i="1"/>
  <c r="H909" i="1" s="1"/>
  <c r="D910" i="1"/>
  <c r="I910" i="1" s="1"/>
  <c r="D911" i="1"/>
  <c r="H911" i="1" s="1"/>
  <c r="D912" i="1"/>
  <c r="I912" i="1" s="1"/>
  <c r="D913" i="1"/>
  <c r="I913" i="1" s="1"/>
  <c r="D914" i="1"/>
  <c r="I914" i="1" s="1"/>
  <c r="D915" i="1"/>
  <c r="H915" i="1" s="1"/>
  <c r="D916" i="1"/>
  <c r="H916" i="1" s="1"/>
  <c r="D917" i="1"/>
  <c r="H917" i="1" s="1"/>
  <c r="D918" i="1"/>
  <c r="I918" i="1" s="1"/>
  <c r="D919" i="1"/>
  <c r="H919" i="1" s="1"/>
  <c r="D920" i="1"/>
  <c r="H920" i="1" s="1"/>
  <c r="D921" i="1"/>
  <c r="I921" i="1" s="1"/>
  <c r="D922" i="1"/>
  <c r="I922" i="1" s="1"/>
  <c r="D923" i="1"/>
  <c r="H923" i="1" s="1"/>
  <c r="D924" i="1"/>
  <c r="H924" i="1" s="1"/>
  <c r="D925" i="1"/>
  <c r="I925" i="1" s="1"/>
  <c r="D926" i="1"/>
  <c r="I926" i="1" s="1"/>
  <c r="D927" i="1"/>
  <c r="H927" i="1" s="1"/>
  <c r="D928" i="1"/>
  <c r="I928" i="1" s="1"/>
  <c r="D929" i="1"/>
  <c r="I929" i="1" s="1"/>
  <c r="D930" i="1"/>
  <c r="I930" i="1" s="1"/>
  <c r="D931" i="1"/>
  <c r="I931" i="1" s="1"/>
  <c r="D932" i="1"/>
  <c r="I932" i="1" s="1"/>
  <c r="D933" i="1"/>
  <c r="I933" i="1" s="1"/>
  <c r="D934" i="1"/>
  <c r="I934" i="1" s="1"/>
  <c r="D935" i="1"/>
  <c r="I935" i="1" s="1"/>
  <c r="D936" i="1"/>
  <c r="I936" i="1" s="1"/>
  <c r="D937" i="1"/>
  <c r="I937" i="1" s="1"/>
  <c r="D938" i="1"/>
  <c r="I938" i="1" s="1"/>
  <c r="D939" i="1"/>
  <c r="I939" i="1" s="1"/>
  <c r="D940" i="1"/>
  <c r="I940" i="1" s="1"/>
  <c r="D941" i="1"/>
  <c r="I941" i="1" s="1"/>
  <c r="D942" i="1"/>
  <c r="I942" i="1" s="1"/>
  <c r="D943" i="1"/>
  <c r="I943" i="1" s="1"/>
  <c r="D944" i="1"/>
  <c r="I944" i="1" s="1"/>
  <c r="D945" i="1"/>
  <c r="I945" i="1" s="1"/>
  <c r="D946" i="1"/>
  <c r="I946" i="1" s="1"/>
  <c r="D947" i="1"/>
  <c r="I947" i="1" s="1"/>
  <c r="D948" i="1"/>
  <c r="I948" i="1" s="1"/>
  <c r="D949" i="1"/>
  <c r="I949" i="1" s="1"/>
  <c r="D950" i="1"/>
  <c r="I950" i="1" s="1"/>
  <c r="D951" i="1"/>
  <c r="I951" i="1" s="1"/>
  <c r="D952" i="1"/>
  <c r="I952" i="1" s="1"/>
  <c r="D953" i="1"/>
  <c r="I953" i="1" s="1"/>
  <c r="D954" i="1"/>
  <c r="I954" i="1" s="1"/>
  <c r="D955" i="1"/>
  <c r="I955" i="1" s="1"/>
  <c r="D956" i="1"/>
  <c r="I956" i="1" s="1"/>
  <c r="D957" i="1"/>
  <c r="I957" i="1" s="1"/>
  <c r="D958" i="1"/>
  <c r="I958" i="1" s="1"/>
  <c r="D959" i="1"/>
  <c r="I959" i="1" s="1"/>
  <c r="D960" i="1"/>
  <c r="I960" i="1" s="1"/>
  <c r="D961" i="1"/>
  <c r="I961" i="1" s="1"/>
  <c r="D962" i="1"/>
  <c r="I962" i="1" s="1"/>
  <c r="D963" i="1"/>
  <c r="H963" i="1" s="1"/>
  <c r="D964" i="1"/>
  <c r="I964" i="1" s="1"/>
  <c r="D965" i="1"/>
  <c r="I965" i="1" s="1"/>
  <c r="D966" i="1"/>
  <c r="I966" i="1" s="1"/>
  <c r="D967" i="1"/>
  <c r="I967" i="1" s="1"/>
  <c r="D968" i="1"/>
  <c r="I968" i="1" s="1"/>
  <c r="D969" i="1"/>
  <c r="I969" i="1" s="1"/>
  <c r="D970" i="1"/>
  <c r="I970" i="1" s="1"/>
  <c r="D971" i="1"/>
  <c r="I971" i="1" s="1"/>
  <c r="D972" i="1"/>
  <c r="I972" i="1" s="1"/>
  <c r="D973" i="1"/>
  <c r="I973" i="1" s="1"/>
  <c r="D974" i="1"/>
  <c r="I974" i="1" s="1"/>
  <c r="D975" i="1"/>
  <c r="I975" i="1" s="1"/>
  <c r="D976" i="1"/>
  <c r="I976" i="1" s="1"/>
  <c r="D977" i="1"/>
  <c r="I977" i="1" s="1"/>
  <c r="D978" i="1"/>
  <c r="I978" i="1" s="1"/>
  <c r="D979" i="1"/>
  <c r="I979" i="1" s="1"/>
  <c r="D980" i="1"/>
  <c r="H980" i="1" s="1"/>
  <c r="D981" i="1"/>
  <c r="H981" i="1" s="1"/>
  <c r="D982" i="1"/>
  <c r="H982" i="1" s="1"/>
  <c r="D983" i="1"/>
  <c r="H983" i="1" s="1"/>
  <c r="D984" i="1"/>
  <c r="H984" i="1" s="1"/>
  <c r="D985" i="1"/>
  <c r="H985" i="1" s="1"/>
  <c r="D986" i="1"/>
  <c r="H986" i="1" s="1"/>
  <c r="D987" i="1"/>
  <c r="I987" i="1" s="1"/>
  <c r="D988" i="1"/>
  <c r="I988" i="1" s="1"/>
  <c r="D989" i="1"/>
  <c r="I989" i="1" s="1"/>
  <c r="D990" i="1"/>
  <c r="I990" i="1" s="1"/>
  <c r="D991" i="1"/>
  <c r="I991" i="1" s="1"/>
  <c r="D992" i="1"/>
  <c r="H992" i="1" s="1"/>
  <c r="D993" i="1"/>
  <c r="H993" i="1" s="1"/>
  <c r="D994" i="1"/>
  <c r="H994" i="1" s="1"/>
  <c r="D995" i="1"/>
  <c r="H995" i="1" s="1"/>
  <c r="D996" i="1"/>
  <c r="H996" i="1" s="1"/>
  <c r="D997" i="1"/>
  <c r="H997" i="1" s="1"/>
  <c r="D998" i="1"/>
  <c r="H998" i="1" s="1"/>
  <c r="D999" i="1"/>
  <c r="H999" i="1" s="1"/>
  <c r="D1000" i="1"/>
  <c r="H1000" i="1" s="1"/>
  <c r="D1001" i="1"/>
  <c r="H1001" i="1" s="1"/>
  <c r="D1002" i="1"/>
  <c r="H1002" i="1" s="1"/>
  <c r="D1003" i="1"/>
  <c r="H1003" i="1" s="1"/>
  <c r="D1004" i="1"/>
  <c r="G1004" i="1" s="1"/>
  <c r="D1005" i="1"/>
  <c r="G1005" i="1" s="1"/>
  <c r="D1006" i="1"/>
  <c r="G1006" i="1" s="1"/>
  <c r="D1007" i="1"/>
  <c r="G1007" i="1" s="1"/>
  <c r="D1008" i="1"/>
  <c r="G1008" i="1" s="1"/>
  <c r="D1009" i="1"/>
  <c r="G1009" i="1" s="1"/>
  <c r="D1010" i="1"/>
  <c r="G1010" i="1" s="1"/>
  <c r="D1011" i="1"/>
  <c r="G1011" i="1" s="1"/>
  <c r="D1012" i="1"/>
  <c r="G1012" i="1" s="1"/>
  <c r="D1013" i="1"/>
  <c r="G1013" i="1" s="1"/>
  <c r="D1014" i="1"/>
  <c r="G1014" i="1" s="1"/>
  <c r="D1015" i="1"/>
  <c r="G1015" i="1" s="1"/>
  <c r="D1016" i="1"/>
  <c r="G1016" i="1" s="1"/>
  <c r="D1017" i="1"/>
  <c r="G1017" i="1" s="1"/>
  <c r="D1018" i="1"/>
  <c r="G1018" i="1" s="1"/>
  <c r="D1019" i="1"/>
  <c r="G1019" i="1" s="1"/>
  <c r="D1020" i="1"/>
  <c r="G1020" i="1" s="1"/>
  <c r="D1021" i="1"/>
  <c r="G1021" i="1" s="1"/>
  <c r="D1022" i="1"/>
  <c r="G1022" i="1" s="1"/>
  <c r="D1023" i="1"/>
  <c r="G1023" i="1" s="1"/>
  <c r="D1024" i="1"/>
  <c r="G1024" i="1" s="1"/>
  <c r="D1025" i="1"/>
  <c r="G1025" i="1" s="1"/>
  <c r="D1026" i="1"/>
  <c r="G1026" i="1" s="1"/>
  <c r="D1027" i="1"/>
  <c r="G1027" i="1" s="1"/>
  <c r="D1028" i="1"/>
  <c r="G1028" i="1" s="1"/>
  <c r="D1029" i="1"/>
  <c r="F1029" i="1" s="1"/>
  <c r="D1030" i="1"/>
  <c r="F1030" i="1" s="1"/>
  <c r="D1031" i="1"/>
  <c r="G1031" i="1" s="1"/>
  <c r="D1032" i="1"/>
  <c r="G1032" i="1" s="1"/>
  <c r="D1033" i="1"/>
  <c r="G1033" i="1" s="1"/>
  <c r="D1034" i="1"/>
  <c r="G1034" i="1" s="1"/>
  <c r="D1035" i="1"/>
  <c r="G1035" i="1" s="1"/>
  <c r="D1036" i="1"/>
  <c r="G1036" i="1" s="1"/>
  <c r="D1037" i="1"/>
  <c r="G1037" i="1" s="1"/>
  <c r="D1038" i="1"/>
  <c r="G1038" i="1" s="1"/>
  <c r="D1039" i="1"/>
  <c r="H1039" i="1" s="1"/>
  <c r="D1040" i="1"/>
  <c r="H1040" i="1" s="1"/>
  <c r="D1041" i="1"/>
  <c r="G1041" i="1" s="1"/>
  <c r="D1042" i="1"/>
  <c r="G1042" i="1" s="1"/>
  <c r="D1043" i="1"/>
  <c r="G1043" i="1" s="1"/>
  <c r="D1044" i="1"/>
  <c r="G1044" i="1" s="1"/>
  <c r="D1045" i="1"/>
  <c r="G1045" i="1" s="1"/>
  <c r="D1046" i="1"/>
  <c r="G1046" i="1" s="1"/>
  <c r="D1047" i="1"/>
  <c r="G1047" i="1" s="1"/>
  <c r="D1048" i="1"/>
  <c r="G1048" i="1" s="1"/>
  <c r="D1049" i="1"/>
  <c r="F1049" i="1" s="1"/>
  <c r="D1050" i="1"/>
  <c r="F1050" i="1" s="1"/>
  <c r="D1051" i="1"/>
  <c r="G1051" i="1" s="1"/>
  <c r="D1052" i="1"/>
  <c r="G1052" i="1" s="1"/>
  <c r="D1053" i="1"/>
  <c r="G1053" i="1" s="1"/>
  <c r="D1054" i="1"/>
  <c r="G1054" i="1" s="1"/>
  <c r="D1055" i="1"/>
  <c r="F1055" i="1" s="1"/>
  <c r="D1056" i="1"/>
  <c r="F1056" i="1" s="1"/>
  <c r="D1057" i="1"/>
  <c r="F1057" i="1" s="1"/>
  <c r="D1058" i="1"/>
  <c r="F1058" i="1" s="1"/>
  <c r="D1059" i="1"/>
  <c r="F1059" i="1" s="1"/>
  <c r="D1060" i="1"/>
  <c r="F1060" i="1" s="1"/>
  <c r="D1061" i="1"/>
  <c r="F1061" i="1" s="1"/>
  <c r="D1062" i="1"/>
  <c r="G1062" i="1" s="1"/>
  <c r="D1063" i="1"/>
  <c r="G1063" i="1" s="1"/>
  <c r="D1064" i="1"/>
  <c r="G1064" i="1" s="1"/>
  <c r="D1065" i="1"/>
  <c r="F1065" i="1" s="1"/>
  <c r="D1066" i="1"/>
  <c r="F1066" i="1" s="1"/>
  <c r="D1067" i="1"/>
  <c r="F1067" i="1" s="1"/>
  <c r="D1068" i="1"/>
  <c r="F1068" i="1" s="1"/>
  <c r="D1069" i="1"/>
  <c r="F1069" i="1" s="1"/>
  <c r="D1070" i="1"/>
  <c r="F1070" i="1" s="1"/>
  <c r="D1071" i="1"/>
  <c r="F1071" i="1" s="1"/>
  <c r="D1072" i="1"/>
  <c r="F1072" i="1" s="1"/>
  <c r="D1073" i="1"/>
  <c r="F1073" i="1" s="1"/>
  <c r="D1074" i="1"/>
  <c r="F1074" i="1" s="1"/>
  <c r="D1075" i="1"/>
  <c r="F1075" i="1" s="1"/>
  <c r="D1076" i="1"/>
  <c r="F1076" i="1" s="1"/>
  <c r="D1077" i="1"/>
  <c r="F1077" i="1" s="1"/>
  <c r="D1078" i="1"/>
  <c r="F1078" i="1" s="1"/>
  <c r="D1079" i="1"/>
  <c r="F1079" i="1" s="1"/>
  <c r="D1080" i="1"/>
  <c r="F1080" i="1" s="1"/>
  <c r="D1081" i="1"/>
  <c r="F1081" i="1" s="1"/>
  <c r="D1082" i="1"/>
  <c r="F1082" i="1" s="1"/>
  <c r="D1083" i="1"/>
  <c r="F1083" i="1" s="1"/>
  <c r="D1084" i="1"/>
  <c r="F1084" i="1" s="1"/>
  <c r="D1085" i="1"/>
  <c r="F1085" i="1" s="1"/>
  <c r="D1086" i="1"/>
  <c r="F1086" i="1" s="1"/>
  <c r="D1087" i="1"/>
  <c r="F1087" i="1" s="1"/>
  <c r="D1088" i="1"/>
  <c r="F1088" i="1" s="1"/>
  <c r="D1089" i="1"/>
  <c r="F1089" i="1" s="1"/>
  <c r="D1090" i="1"/>
  <c r="F1090" i="1" s="1"/>
  <c r="D1091" i="1"/>
  <c r="F1091" i="1" s="1"/>
  <c r="D1092" i="1"/>
  <c r="F1092" i="1" s="1"/>
  <c r="D1093" i="1"/>
  <c r="F1093" i="1" s="1"/>
  <c r="D1094" i="1"/>
  <c r="F1094" i="1" s="1"/>
  <c r="D1095" i="1"/>
  <c r="F1095" i="1" s="1"/>
  <c r="D1096" i="1"/>
  <c r="F1096" i="1" s="1"/>
  <c r="D1097" i="1"/>
  <c r="F1097" i="1" s="1"/>
  <c r="D1098" i="1"/>
  <c r="F1098" i="1" s="1"/>
  <c r="D1099" i="1"/>
  <c r="F1099" i="1" s="1"/>
  <c r="D1100" i="1"/>
  <c r="F1100" i="1" s="1"/>
  <c r="D1101" i="1"/>
  <c r="F1101" i="1" s="1"/>
  <c r="D1102" i="1"/>
  <c r="F1102" i="1" s="1"/>
  <c r="D1103" i="1"/>
  <c r="F1103" i="1" s="1"/>
  <c r="D1104" i="1"/>
  <c r="F1104" i="1" s="1"/>
  <c r="D1105" i="1"/>
  <c r="F1105" i="1" s="1"/>
  <c r="D1106" i="1"/>
  <c r="F1106" i="1" s="1"/>
  <c r="D1107" i="1"/>
  <c r="F1107" i="1" s="1"/>
  <c r="D1108" i="1"/>
  <c r="F1108" i="1" s="1"/>
  <c r="D1109" i="1"/>
  <c r="F1109" i="1" s="1"/>
  <c r="D1110" i="1"/>
  <c r="F1110" i="1" s="1"/>
  <c r="D1111" i="1"/>
  <c r="F1111" i="1" s="1"/>
  <c r="D1112" i="1"/>
  <c r="F1112" i="1" s="1"/>
  <c r="D1113" i="1"/>
  <c r="F1113" i="1" s="1"/>
  <c r="D1114" i="1"/>
  <c r="F1114" i="1" s="1"/>
  <c r="D1115" i="1"/>
  <c r="F1115" i="1" s="1"/>
  <c r="D1116" i="1"/>
  <c r="F1116" i="1" s="1"/>
  <c r="D1117" i="1"/>
  <c r="F1117" i="1" s="1"/>
  <c r="D1118" i="1"/>
  <c r="F1118" i="1" s="1"/>
  <c r="D1119" i="1"/>
  <c r="F1119" i="1" s="1"/>
  <c r="D1120" i="1"/>
  <c r="F1120" i="1" s="1"/>
  <c r="D1121" i="1"/>
  <c r="F1121" i="1" s="1"/>
  <c r="D1122" i="1"/>
  <c r="F1122" i="1" s="1"/>
  <c r="D1123" i="1"/>
  <c r="F1123" i="1" s="1"/>
  <c r="D1124" i="1"/>
  <c r="F1124" i="1" s="1"/>
  <c r="D1125" i="1"/>
  <c r="F1125" i="1" s="1"/>
  <c r="D1126" i="1"/>
  <c r="F1126" i="1" s="1"/>
  <c r="D1127" i="1"/>
  <c r="F1127" i="1" s="1"/>
  <c r="D1128" i="1"/>
  <c r="F1128" i="1" s="1"/>
  <c r="D1129" i="1"/>
  <c r="F1129" i="1" s="1"/>
  <c r="D1130" i="1"/>
  <c r="F1130" i="1" s="1"/>
  <c r="D1131" i="1"/>
  <c r="F1131" i="1" s="1"/>
  <c r="D1132" i="1"/>
  <c r="F1132" i="1" s="1"/>
  <c r="D1133" i="1"/>
  <c r="F1133" i="1" s="1"/>
  <c r="D1134" i="1"/>
  <c r="F1134" i="1" s="1"/>
  <c r="D1135" i="1"/>
  <c r="F1135" i="1" s="1"/>
  <c r="D1136" i="1"/>
  <c r="F1136" i="1" s="1"/>
  <c r="D1137" i="1"/>
  <c r="F1137" i="1" s="1"/>
  <c r="D1138" i="1"/>
  <c r="F1138" i="1" s="1"/>
  <c r="D1139" i="1"/>
  <c r="F1139" i="1" s="1"/>
  <c r="D1140" i="1"/>
  <c r="F1140" i="1" s="1"/>
  <c r="D1141" i="1"/>
  <c r="F1141" i="1" s="1"/>
  <c r="D1142" i="1"/>
  <c r="F1142" i="1" s="1"/>
  <c r="D1143" i="1"/>
  <c r="F1143" i="1" s="1"/>
  <c r="D1144" i="1"/>
  <c r="F1144" i="1" s="1"/>
  <c r="D1145" i="1"/>
  <c r="F1145" i="1" s="1"/>
  <c r="D1146" i="1"/>
  <c r="F1146" i="1" s="1"/>
  <c r="D1147" i="1"/>
  <c r="F1147" i="1" s="1"/>
  <c r="D1148" i="1"/>
  <c r="F1148" i="1" s="1"/>
  <c r="D1149" i="1"/>
  <c r="F1149" i="1" s="1"/>
  <c r="D1150" i="1"/>
  <c r="F1150" i="1" s="1"/>
  <c r="D1151" i="1"/>
  <c r="F1151" i="1" s="1"/>
  <c r="D1152" i="1"/>
  <c r="F1152" i="1" s="1"/>
  <c r="D1153" i="1"/>
  <c r="F1153" i="1" s="1"/>
  <c r="D1154" i="1"/>
  <c r="F1154" i="1" s="1"/>
  <c r="D1155" i="1"/>
  <c r="F1155" i="1" s="1"/>
  <c r="D1156" i="1"/>
  <c r="F1156" i="1" s="1"/>
  <c r="D1157" i="1"/>
  <c r="F1157" i="1" s="1"/>
  <c r="D1158" i="1"/>
  <c r="F1158" i="1" s="1"/>
  <c r="D1159" i="1"/>
  <c r="F1159" i="1" s="1"/>
  <c r="D1160" i="1"/>
  <c r="F1160" i="1" s="1"/>
  <c r="D1161" i="1"/>
  <c r="F1161" i="1" s="1"/>
  <c r="D1162" i="1"/>
  <c r="F1162" i="1" s="1"/>
  <c r="D1163" i="1"/>
  <c r="F1163" i="1" s="1"/>
  <c r="D1164" i="1"/>
  <c r="F1164" i="1" s="1"/>
  <c r="D1165" i="1"/>
  <c r="F1165" i="1" s="1"/>
  <c r="D1166" i="1"/>
  <c r="F1166" i="1" s="1"/>
  <c r="D1167" i="1"/>
  <c r="F1167" i="1" s="1"/>
  <c r="D1168" i="1"/>
  <c r="F1168" i="1" s="1"/>
  <c r="D1169" i="1"/>
  <c r="F1169" i="1" s="1"/>
  <c r="D1170" i="1"/>
  <c r="F1170" i="1" s="1"/>
  <c r="D1171" i="1"/>
  <c r="F1171" i="1" s="1"/>
  <c r="D1172" i="1"/>
  <c r="F1172" i="1" s="1"/>
  <c r="D1173" i="1"/>
  <c r="G1173" i="1" s="1"/>
  <c r="D1174" i="1"/>
  <c r="F1174" i="1" s="1"/>
  <c r="D1175" i="1"/>
  <c r="F1175" i="1" s="1"/>
  <c r="D1176" i="1"/>
  <c r="F1176" i="1" s="1"/>
  <c r="D1177" i="1"/>
  <c r="F1177" i="1" s="1"/>
  <c r="D1178" i="1"/>
  <c r="F1178" i="1" s="1"/>
  <c r="D1179" i="1"/>
  <c r="F1179" i="1" s="1"/>
  <c r="D1180" i="1"/>
  <c r="F1180" i="1" s="1"/>
  <c r="D1181" i="1"/>
  <c r="F1181" i="1" s="1"/>
  <c r="D1182" i="1"/>
  <c r="F1182" i="1" s="1"/>
  <c r="D1183" i="1"/>
  <c r="F1183" i="1" s="1"/>
  <c r="D1184" i="1"/>
  <c r="F1184" i="1" s="1"/>
  <c r="D1185" i="1"/>
  <c r="G1185" i="1" s="1"/>
  <c r="D1186" i="1"/>
  <c r="F1186" i="1" s="1"/>
  <c r="D1187" i="1"/>
  <c r="F1187" i="1" s="1"/>
  <c r="D1188" i="1"/>
  <c r="F1188" i="1" s="1"/>
  <c r="D1189" i="1"/>
  <c r="F1189" i="1" s="1"/>
  <c r="D1190" i="1"/>
  <c r="F1190" i="1" s="1"/>
  <c r="D1191" i="1"/>
  <c r="F1191" i="1" s="1"/>
  <c r="D1192" i="1"/>
  <c r="F1192" i="1" s="1"/>
  <c r="D1193" i="1"/>
  <c r="F1193" i="1" s="1"/>
  <c r="D1194" i="1"/>
  <c r="F1194" i="1" s="1"/>
  <c r="D1195" i="1"/>
  <c r="G1195" i="1" s="1"/>
  <c r="D1196" i="1"/>
  <c r="G1196" i="1" s="1"/>
  <c r="D1197" i="1"/>
  <c r="G1197" i="1" s="1"/>
  <c r="D1198" i="1"/>
  <c r="G1198" i="1" s="1"/>
  <c r="D1199" i="1"/>
  <c r="F1199" i="1" s="1"/>
  <c r="D1200" i="1"/>
  <c r="G1200" i="1" s="1"/>
  <c r="D1201" i="1"/>
  <c r="F1201" i="1" s="1"/>
  <c r="D1202" i="1"/>
  <c r="G1202" i="1" s="1"/>
  <c r="D1203" i="1"/>
  <c r="G1203" i="1" s="1"/>
  <c r="D1204" i="1"/>
  <c r="G1204" i="1" s="1"/>
  <c r="D1205" i="1"/>
  <c r="G1205" i="1" s="1"/>
  <c r="D1206" i="1"/>
  <c r="G1206" i="1" s="1"/>
  <c r="D1207" i="1"/>
  <c r="H1207" i="1" s="1"/>
  <c r="D1208" i="1"/>
  <c r="G1208" i="1" s="1"/>
  <c r="D1209" i="1"/>
  <c r="G1209" i="1" s="1"/>
  <c r="D1210" i="1"/>
  <c r="G1210" i="1" s="1"/>
  <c r="D1211" i="1"/>
  <c r="H1211" i="1" s="1"/>
  <c r="D1212" i="1"/>
  <c r="G1212" i="1" s="1"/>
  <c r="D1213" i="1"/>
  <c r="G1213" i="1" s="1"/>
  <c r="D1214" i="1"/>
  <c r="G1214" i="1" s="1"/>
  <c r="D1215" i="1"/>
  <c r="G1215" i="1" s="1"/>
  <c r="D1216" i="1"/>
  <c r="H1216" i="1" s="1"/>
  <c r="D1217" i="1"/>
  <c r="H1217" i="1" s="1"/>
  <c r="D1218" i="1"/>
  <c r="H1218" i="1" s="1"/>
  <c r="D1219" i="1"/>
  <c r="H1219" i="1" s="1"/>
  <c r="D1220" i="1"/>
  <c r="H1220" i="1" s="1"/>
  <c r="D1221" i="1"/>
  <c r="H1221" i="1" s="1"/>
  <c r="D1222" i="1"/>
  <c r="H1222" i="1" s="1"/>
  <c r="D1223" i="1"/>
  <c r="G1223" i="1" s="1"/>
  <c r="D1224" i="1"/>
  <c r="G1224" i="1" s="1"/>
  <c r="D1225" i="1"/>
  <c r="H1225" i="1" s="1"/>
  <c r="D1226" i="1"/>
  <c r="H1226" i="1" s="1"/>
  <c r="D1227" i="1"/>
  <c r="H1227" i="1" s="1"/>
  <c r="D1228" i="1"/>
  <c r="G1228" i="1" s="1"/>
  <c r="D1229" i="1"/>
  <c r="G1229" i="1" s="1"/>
  <c r="D1230" i="1"/>
  <c r="H1230" i="1" s="1"/>
  <c r="D1231" i="1"/>
  <c r="G1231" i="1" s="1"/>
  <c r="D1232" i="1"/>
  <c r="G1232" i="1" s="1"/>
  <c r="D1233" i="1"/>
  <c r="G1233" i="1" s="1"/>
  <c r="D1234" i="1"/>
  <c r="G1234" i="1" s="1"/>
  <c r="D1235" i="1"/>
  <c r="G1235" i="1" s="1"/>
  <c r="D1236" i="1"/>
  <c r="H1236" i="1" s="1"/>
  <c r="D1237" i="1"/>
  <c r="H1237" i="1" s="1"/>
  <c r="D1238" i="1"/>
  <c r="H1238" i="1" s="1"/>
  <c r="D1239" i="1"/>
  <c r="H1239" i="1" s="1"/>
  <c r="D1240" i="1"/>
  <c r="H1240" i="1" s="1"/>
  <c r="D1241" i="1"/>
  <c r="H1241" i="1" s="1"/>
  <c r="D1242" i="1"/>
  <c r="H1242" i="1" s="1"/>
  <c r="D1243" i="1"/>
  <c r="H1243" i="1" s="1"/>
  <c r="D1244" i="1"/>
  <c r="H1244" i="1" s="1"/>
  <c r="D1245" i="1"/>
  <c r="H1245" i="1" s="1"/>
  <c r="D1246" i="1"/>
  <c r="H1246" i="1" s="1"/>
  <c r="D1247" i="1"/>
  <c r="H1247" i="1" s="1"/>
  <c r="D1248" i="1"/>
  <c r="H1248" i="1" s="1"/>
  <c r="D1249" i="1"/>
  <c r="H1249" i="1" s="1"/>
  <c r="D1250" i="1"/>
  <c r="H1250" i="1" s="1"/>
  <c r="D1251" i="1"/>
  <c r="H1251" i="1" s="1"/>
  <c r="D1252" i="1"/>
  <c r="H1252" i="1" s="1"/>
  <c r="D1253" i="1"/>
  <c r="H1253" i="1" s="1"/>
  <c r="D1254" i="1"/>
  <c r="H1254" i="1" s="1"/>
  <c r="D1255" i="1"/>
  <c r="H1255" i="1" s="1"/>
  <c r="D1256" i="1"/>
  <c r="H1256" i="1" s="1"/>
  <c r="D1257" i="1"/>
  <c r="H1257" i="1" s="1"/>
  <c r="D1258" i="1"/>
  <c r="H1258" i="1" s="1"/>
  <c r="D1259" i="1"/>
  <c r="H1259" i="1" s="1"/>
  <c r="D1260" i="1"/>
  <c r="H1260" i="1" s="1"/>
  <c r="D1261" i="1"/>
  <c r="H1261" i="1" s="1"/>
  <c r="D1262" i="1"/>
  <c r="I1262" i="1" s="1"/>
  <c r="D1263" i="1"/>
  <c r="I1263" i="1" s="1"/>
  <c r="D1264" i="1"/>
  <c r="H1264" i="1" s="1"/>
  <c r="D1265" i="1"/>
  <c r="H1265" i="1" s="1"/>
  <c r="D1266" i="1"/>
  <c r="I1266" i="1" s="1"/>
  <c r="D1267" i="1"/>
  <c r="I1267" i="1" s="1"/>
  <c r="D1268" i="1"/>
  <c r="I1268" i="1" s="1"/>
  <c r="D1269" i="1"/>
  <c r="I1269" i="1" s="1"/>
  <c r="D1270" i="1"/>
  <c r="H1270" i="1" s="1"/>
  <c r="D1271" i="1"/>
  <c r="I1271" i="1" s="1"/>
  <c r="D1272" i="1"/>
  <c r="I1272" i="1" s="1"/>
  <c r="D1273" i="1"/>
  <c r="I1273" i="1" s="1"/>
  <c r="D1274" i="1"/>
  <c r="I1274" i="1" s="1"/>
  <c r="D1275" i="1"/>
  <c r="I1275" i="1" s="1"/>
  <c r="D1276" i="1"/>
  <c r="I1276" i="1" s="1"/>
  <c r="D1277" i="1"/>
  <c r="I1277" i="1" s="1"/>
  <c r="D1278" i="1"/>
  <c r="H1278" i="1" s="1"/>
  <c r="D1279" i="1"/>
  <c r="H1279" i="1" s="1"/>
  <c r="D1280" i="1"/>
  <c r="I1280" i="1" s="1"/>
  <c r="D1281" i="1"/>
  <c r="H1281" i="1" s="1"/>
  <c r="D1282" i="1"/>
  <c r="I1282" i="1" s="1"/>
  <c r="D1283" i="1"/>
  <c r="H1283" i="1" s="1"/>
  <c r="D1284" i="1"/>
  <c r="H1284" i="1" s="1"/>
  <c r="D1285" i="1"/>
  <c r="I1285" i="1" s="1"/>
  <c r="D1286" i="1"/>
  <c r="I1286" i="1" s="1"/>
  <c r="D1287" i="1"/>
  <c r="I1287" i="1" s="1"/>
  <c r="D1288" i="1"/>
  <c r="I1288" i="1" s="1"/>
  <c r="D1289" i="1"/>
  <c r="H1289" i="1" s="1"/>
  <c r="D1290" i="1"/>
  <c r="I1290" i="1" s="1"/>
  <c r="D1291" i="1"/>
  <c r="I1291" i="1" s="1"/>
  <c r="D1292" i="1"/>
  <c r="I1292" i="1" s="1"/>
  <c r="D1293" i="1"/>
  <c r="H1293" i="1" s="1"/>
  <c r="D1294" i="1"/>
  <c r="H1294" i="1" s="1"/>
  <c r="D1295" i="1"/>
  <c r="I1295" i="1" s="1"/>
  <c r="D1296" i="1"/>
  <c r="I1296" i="1" s="1"/>
  <c r="D1297" i="1"/>
  <c r="I1297" i="1" s="1"/>
  <c r="D1298" i="1"/>
  <c r="I1298" i="1" s="1"/>
  <c r="D1299" i="1"/>
  <c r="I1299" i="1" s="1"/>
  <c r="D1300" i="1"/>
  <c r="I1300" i="1" s="1"/>
  <c r="D1301" i="1"/>
  <c r="I1301" i="1" s="1"/>
  <c r="D1302" i="1"/>
  <c r="I1302" i="1" s="1"/>
  <c r="D1303" i="1"/>
  <c r="I1303" i="1" s="1"/>
  <c r="D1304" i="1"/>
  <c r="I1304" i="1" s="1"/>
  <c r="D1305" i="1"/>
  <c r="I1305" i="1" s="1"/>
  <c r="D1306" i="1"/>
  <c r="I1306" i="1" s="1"/>
  <c r="D1307" i="1"/>
  <c r="I1307" i="1" s="1"/>
  <c r="D1308" i="1"/>
  <c r="I1308" i="1" s="1"/>
  <c r="D1309" i="1"/>
  <c r="I1309" i="1" s="1"/>
  <c r="D1310" i="1"/>
  <c r="I1310" i="1" s="1"/>
  <c r="D1311" i="1"/>
  <c r="I1311" i="1" s="1"/>
  <c r="D1312" i="1"/>
  <c r="I1312" i="1" s="1"/>
  <c r="D1313" i="1"/>
  <c r="I1313" i="1" s="1"/>
  <c r="D1314" i="1"/>
  <c r="I1314" i="1" s="1"/>
  <c r="D1315" i="1"/>
  <c r="I1315" i="1" s="1"/>
  <c r="D1316" i="1"/>
  <c r="I1316" i="1" s="1"/>
  <c r="D1317" i="1"/>
  <c r="I1317" i="1" s="1"/>
  <c r="D1318" i="1"/>
  <c r="I1318" i="1" s="1"/>
  <c r="D1319" i="1"/>
  <c r="I1319" i="1" s="1"/>
  <c r="D1320" i="1"/>
  <c r="I1320" i="1" s="1"/>
  <c r="D1321" i="1"/>
  <c r="I1321" i="1" s="1"/>
  <c r="D1322" i="1"/>
  <c r="I1322" i="1" s="1"/>
  <c r="D1323" i="1"/>
  <c r="I1323" i="1" s="1"/>
  <c r="D1324" i="1"/>
  <c r="I1324" i="1" s="1"/>
  <c r="D1325" i="1"/>
  <c r="I1325" i="1" s="1"/>
  <c r="D1326" i="1"/>
  <c r="I1326" i="1" s="1"/>
  <c r="D1327" i="1"/>
  <c r="I1327" i="1" s="1"/>
  <c r="D1328" i="1"/>
  <c r="I1328" i="1" s="1"/>
  <c r="D1329" i="1"/>
  <c r="I1329" i="1" s="1"/>
  <c r="D1330" i="1"/>
  <c r="I1330" i="1" s="1"/>
  <c r="D1331" i="1"/>
  <c r="H1331" i="1" s="1"/>
  <c r="D1332" i="1"/>
  <c r="H1332" i="1" s="1"/>
  <c r="D1333" i="1"/>
  <c r="I1333" i="1" s="1"/>
  <c r="D1334" i="1"/>
  <c r="I1334" i="1" s="1"/>
  <c r="D1335" i="1"/>
  <c r="I1335" i="1" s="1"/>
  <c r="D1336" i="1"/>
  <c r="I1336" i="1" s="1"/>
  <c r="D1337" i="1"/>
  <c r="I1337" i="1" s="1"/>
  <c r="D1338" i="1"/>
  <c r="I1338" i="1" s="1"/>
  <c r="D1339" i="1"/>
  <c r="H1339" i="1" s="1"/>
  <c r="D1340" i="1"/>
  <c r="I1340" i="1" s="1"/>
  <c r="D1341" i="1"/>
  <c r="I1341" i="1" s="1"/>
  <c r="D1342" i="1"/>
  <c r="I1342" i="1" s="1"/>
  <c r="D1343" i="1"/>
  <c r="I1343" i="1" s="1"/>
  <c r="D1344" i="1"/>
  <c r="H1344" i="1" s="1"/>
  <c r="D1345" i="1"/>
  <c r="H1345" i="1" s="1"/>
  <c r="D1346" i="1"/>
  <c r="H1346" i="1" s="1"/>
  <c r="D1347" i="1"/>
  <c r="H1347" i="1" s="1"/>
  <c r="D1348" i="1"/>
  <c r="H1348" i="1" s="1"/>
  <c r="D1349" i="1"/>
  <c r="H1349" i="1" s="1"/>
  <c r="D1350" i="1"/>
  <c r="H1350" i="1" s="1"/>
  <c r="D1351" i="1"/>
  <c r="H1351" i="1" s="1"/>
  <c r="D1352" i="1"/>
  <c r="H1352" i="1" s="1"/>
  <c r="D1353" i="1"/>
  <c r="H1353" i="1" s="1"/>
  <c r="D1354" i="1"/>
  <c r="H1354" i="1" s="1"/>
  <c r="D1355" i="1"/>
  <c r="H1355" i="1" s="1"/>
  <c r="D1356" i="1"/>
  <c r="H1356" i="1" s="1"/>
  <c r="D1357" i="1"/>
  <c r="H1357" i="1" s="1"/>
  <c r="D1358" i="1"/>
  <c r="H1358" i="1" s="1"/>
  <c r="D1359" i="1"/>
  <c r="H1359" i="1" s="1"/>
  <c r="D1360" i="1"/>
  <c r="H1360" i="1" s="1"/>
  <c r="D1361" i="1"/>
  <c r="H1361" i="1" s="1"/>
  <c r="D1362" i="1"/>
  <c r="H1362" i="1" s="1"/>
  <c r="D1363" i="1"/>
  <c r="H1363" i="1" s="1"/>
  <c r="D1364" i="1"/>
  <c r="H1364" i="1" s="1"/>
  <c r="D1365" i="1"/>
  <c r="H1365" i="1" s="1"/>
  <c r="D1366" i="1"/>
  <c r="H1366" i="1" s="1"/>
  <c r="D1367" i="1"/>
  <c r="H1367" i="1" s="1"/>
  <c r="D1368" i="1"/>
  <c r="H1368" i="1" s="1"/>
  <c r="D1369" i="1"/>
  <c r="G1369" i="1" s="1"/>
  <c r="D1370" i="1"/>
  <c r="G1370" i="1" s="1"/>
  <c r="D1371" i="1"/>
  <c r="H1371" i="1" s="1"/>
  <c r="D1372" i="1"/>
  <c r="H1372" i="1" s="1"/>
  <c r="D1373" i="1"/>
  <c r="H1373" i="1" s="1"/>
  <c r="D1374" i="1"/>
  <c r="H1374" i="1" s="1"/>
  <c r="D1375" i="1"/>
  <c r="H1375" i="1" s="1"/>
  <c r="D1376" i="1"/>
  <c r="H1376" i="1" s="1"/>
  <c r="D1377" i="1"/>
  <c r="H1377" i="1" s="1"/>
  <c r="D1378" i="1"/>
  <c r="H1378" i="1" s="1"/>
  <c r="D1379" i="1"/>
  <c r="G1379" i="1" s="1"/>
  <c r="D1380" i="1"/>
  <c r="G1380" i="1" s="1"/>
  <c r="D1381" i="1"/>
  <c r="G1381" i="1" s="1"/>
  <c r="D1382" i="1"/>
  <c r="G1382" i="1" s="1"/>
  <c r="D1383" i="1"/>
  <c r="G1383" i="1" s="1"/>
  <c r="D1384" i="1"/>
  <c r="G1384" i="1" s="1"/>
  <c r="D1385" i="1"/>
  <c r="G1385" i="1" s="1"/>
  <c r="D1386" i="1"/>
  <c r="G1386" i="1" s="1"/>
  <c r="D1387" i="1"/>
  <c r="G1387" i="1" s="1"/>
  <c r="D1388" i="1"/>
  <c r="G1388" i="1" s="1"/>
  <c r="D1389" i="1"/>
  <c r="G1389" i="1" s="1"/>
  <c r="D1390" i="1"/>
  <c r="G1390" i="1" s="1"/>
  <c r="D1391" i="1"/>
  <c r="H1391" i="1" s="1"/>
  <c r="D1392" i="1"/>
  <c r="G1392" i="1" s="1"/>
  <c r="D1393" i="1"/>
  <c r="G1393" i="1" s="1"/>
  <c r="D1394" i="1"/>
  <c r="G1394" i="1" s="1"/>
  <c r="D1395" i="1"/>
  <c r="G1395" i="1" s="1"/>
  <c r="D1396" i="1"/>
  <c r="G1396" i="1" s="1"/>
  <c r="D1397" i="1"/>
  <c r="G1397" i="1" s="1"/>
  <c r="D1398" i="1"/>
  <c r="G1398" i="1" s="1"/>
  <c r="D1399" i="1"/>
  <c r="G1399" i="1" s="1"/>
  <c r="D1400" i="1"/>
  <c r="F1400" i="1" s="1"/>
  <c r="D1401" i="1"/>
  <c r="F1401" i="1" s="1"/>
  <c r="D1402" i="1"/>
  <c r="F1402" i="1" s="1"/>
  <c r="D1403" i="1"/>
  <c r="F1403" i="1" s="1"/>
  <c r="D1404" i="1"/>
  <c r="F1404" i="1" s="1"/>
  <c r="D1405" i="1"/>
  <c r="G1405" i="1" s="1"/>
  <c r="D1406" i="1"/>
  <c r="F1406" i="1" s="1"/>
  <c r="D1407" i="1"/>
  <c r="F1407" i="1" s="1"/>
  <c r="D1408" i="1"/>
  <c r="F1408" i="1" s="1"/>
  <c r="D1409" i="1"/>
  <c r="F1409" i="1" s="1"/>
  <c r="D1410" i="1"/>
  <c r="F1410" i="1" s="1"/>
  <c r="D1411" i="1"/>
  <c r="G1411" i="1" s="1"/>
  <c r="D1412" i="1"/>
  <c r="F1412" i="1" s="1"/>
  <c r="D1413" i="1"/>
  <c r="F1413" i="1" s="1"/>
  <c r="D1414" i="1"/>
  <c r="F1414" i="1" s="1"/>
  <c r="D1415" i="1"/>
  <c r="F1415" i="1" s="1"/>
  <c r="D1416" i="1"/>
  <c r="F1416" i="1" s="1"/>
  <c r="D1417" i="1"/>
  <c r="F1417" i="1" s="1"/>
  <c r="D1418" i="1"/>
  <c r="F1418" i="1" s="1"/>
  <c r="D1419" i="1"/>
  <c r="F1419" i="1" s="1"/>
  <c r="D1420" i="1"/>
  <c r="F1420" i="1" s="1"/>
  <c r="D1421" i="1"/>
  <c r="F1421" i="1" s="1"/>
  <c r="D1422" i="1"/>
  <c r="F1422" i="1" s="1"/>
  <c r="D1423" i="1"/>
  <c r="F1423" i="1" s="1"/>
  <c r="D1424" i="1"/>
  <c r="F1424" i="1" s="1"/>
  <c r="D1425" i="1"/>
  <c r="F1425" i="1" s="1"/>
  <c r="D1426" i="1"/>
  <c r="F1426" i="1" s="1"/>
  <c r="D1427" i="1"/>
  <c r="F1427" i="1" s="1"/>
  <c r="D1428" i="1"/>
  <c r="F1428" i="1" s="1"/>
  <c r="D1429" i="1"/>
  <c r="F1429" i="1" s="1"/>
  <c r="D1430" i="1"/>
  <c r="F1430" i="1" s="1"/>
  <c r="D1431" i="1"/>
  <c r="F1431" i="1" s="1"/>
  <c r="D1432" i="1"/>
  <c r="F1432" i="1" s="1"/>
  <c r="D1433" i="1"/>
  <c r="F1433" i="1" s="1"/>
  <c r="D1434" i="1"/>
  <c r="F1434" i="1" s="1"/>
  <c r="D1435" i="1"/>
  <c r="F1435" i="1" s="1"/>
  <c r="D1436" i="1"/>
  <c r="F1436" i="1" s="1"/>
  <c r="D1437" i="1"/>
  <c r="F1437" i="1" s="1"/>
  <c r="D1438" i="1"/>
  <c r="F1438" i="1" s="1"/>
  <c r="D1439" i="1"/>
  <c r="F1439" i="1" s="1"/>
  <c r="D1440" i="1"/>
  <c r="F1440" i="1" s="1"/>
  <c r="D1441" i="1"/>
  <c r="F1441" i="1" s="1"/>
  <c r="D1442" i="1"/>
  <c r="F1442" i="1" s="1"/>
  <c r="D1443" i="1"/>
  <c r="F1443" i="1" s="1"/>
  <c r="D1444" i="1"/>
  <c r="F1444" i="1" s="1"/>
  <c r="D1445" i="1"/>
  <c r="F1445" i="1" s="1"/>
  <c r="D1446" i="1"/>
  <c r="F1446" i="1" s="1"/>
  <c r="D1447" i="1"/>
  <c r="F1447" i="1" s="1"/>
  <c r="D1448" i="1"/>
  <c r="F1448" i="1" s="1"/>
  <c r="D1449" i="1"/>
  <c r="F1449" i="1" s="1"/>
  <c r="D1450" i="1"/>
  <c r="F1450" i="1" s="1"/>
  <c r="D1451" i="1"/>
  <c r="F1451" i="1" s="1"/>
  <c r="D1452" i="1"/>
  <c r="F1452" i="1" s="1"/>
  <c r="D1453" i="1"/>
  <c r="F1453" i="1" s="1"/>
  <c r="D1454" i="1"/>
  <c r="F1454" i="1" s="1"/>
  <c r="D1455" i="1"/>
  <c r="F1455" i="1" s="1"/>
  <c r="D1456" i="1"/>
  <c r="F1456" i="1" s="1"/>
  <c r="D1457" i="1"/>
  <c r="F1457" i="1" s="1"/>
  <c r="D1458" i="1"/>
  <c r="F1458" i="1" s="1"/>
  <c r="D1459" i="1"/>
  <c r="F1459" i="1" s="1"/>
  <c r="D1460" i="1"/>
  <c r="F1460" i="1" s="1"/>
  <c r="D1461" i="1"/>
  <c r="F1461" i="1" s="1"/>
  <c r="D1462" i="1"/>
  <c r="F1462" i="1" s="1"/>
  <c r="D1463" i="1"/>
  <c r="F1463" i="1" s="1"/>
  <c r="D1464" i="1"/>
  <c r="F1464" i="1" s="1"/>
  <c r="D1465" i="1"/>
  <c r="F1465" i="1" s="1"/>
  <c r="D1466" i="1"/>
  <c r="F1466" i="1" s="1"/>
  <c r="D1467" i="1"/>
  <c r="F1467" i="1" s="1"/>
  <c r="D1468" i="1"/>
  <c r="F1468" i="1" s="1"/>
  <c r="D1469" i="1"/>
  <c r="F1469" i="1" s="1"/>
  <c r="D1470" i="1"/>
  <c r="F1470" i="1" s="1"/>
  <c r="D1471" i="1"/>
  <c r="F1471" i="1" s="1"/>
  <c r="D1472" i="1"/>
  <c r="F1472" i="1" s="1"/>
  <c r="D1473" i="1"/>
  <c r="F1473" i="1" s="1"/>
  <c r="D1474" i="1"/>
  <c r="F1474" i="1" s="1"/>
  <c r="D1475" i="1"/>
  <c r="F1475" i="1" s="1"/>
  <c r="D1476" i="1"/>
  <c r="F1476" i="1" s="1"/>
  <c r="D1477" i="1"/>
  <c r="F1477" i="1" s="1"/>
  <c r="D1478" i="1"/>
  <c r="F1478" i="1" s="1"/>
  <c r="D1479" i="1"/>
  <c r="F1479" i="1" s="1"/>
  <c r="D1480" i="1"/>
  <c r="F1480" i="1" s="1"/>
  <c r="D1481" i="1"/>
  <c r="F1481" i="1" s="1"/>
  <c r="D1482" i="1"/>
  <c r="F1482" i="1" s="1"/>
  <c r="D1483" i="1"/>
  <c r="F1483" i="1" s="1"/>
  <c r="D1484" i="1"/>
  <c r="F1484" i="1" s="1"/>
  <c r="D1485" i="1"/>
  <c r="F1485" i="1" s="1"/>
  <c r="D1486" i="1"/>
  <c r="F1486" i="1" s="1"/>
  <c r="D1487" i="1"/>
  <c r="F1487" i="1" s="1"/>
  <c r="D1488" i="1"/>
  <c r="F1488" i="1" s="1"/>
  <c r="D1489" i="1"/>
  <c r="F1489" i="1" s="1"/>
  <c r="D1490" i="1"/>
  <c r="F1490" i="1" s="1"/>
  <c r="D1491" i="1"/>
  <c r="F1491" i="1" s="1"/>
  <c r="D1492" i="1"/>
  <c r="F1492" i="1" s="1"/>
  <c r="D1493" i="1"/>
  <c r="F1493" i="1" s="1"/>
  <c r="D1494" i="1"/>
  <c r="F1494" i="1" s="1"/>
  <c r="D1495" i="1"/>
  <c r="F1495" i="1" s="1"/>
  <c r="D1496" i="1"/>
  <c r="F1496" i="1" s="1"/>
  <c r="D1497" i="1"/>
  <c r="F1497" i="1" s="1"/>
  <c r="D1498" i="1"/>
  <c r="F1498" i="1" s="1"/>
  <c r="D1499" i="1"/>
  <c r="F1499" i="1" s="1"/>
  <c r="D1500" i="1"/>
  <c r="F1500" i="1" s="1"/>
  <c r="D1501" i="1"/>
  <c r="F1501" i="1" s="1"/>
  <c r="D1502" i="1"/>
  <c r="F1502" i="1" s="1"/>
  <c r="D1503" i="1"/>
  <c r="F1503" i="1" s="1"/>
  <c r="D1504" i="1"/>
  <c r="F1504" i="1" s="1"/>
  <c r="D1505" i="1"/>
  <c r="F1505" i="1" s="1"/>
  <c r="D1506" i="1"/>
  <c r="F1506" i="1" s="1"/>
  <c r="D1507" i="1"/>
  <c r="F1507" i="1" s="1"/>
  <c r="D1508" i="1"/>
  <c r="F1508" i="1" s="1"/>
  <c r="D1509" i="1"/>
  <c r="F1509" i="1" s="1"/>
  <c r="D1510" i="1"/>
  <c r="F1510" i="1" s="1"/>
  <c r="D1511" i="1"/>
  <c r="F1511" i="1" s="1"/>
  <c r="D1512" i="1"/>
  <c r="F1512" i="1" s="1"/>
  <c r="D1513" i="1"/>
  <c r="F1513" i="1" s="1"/>
  <c r="D1514" i="1"/>
  <c r="F1514" i="1" s="1"/>
  <c r="D1515" i="1"/>
  <c r="F1515" i="1" s="1"/>
  <c r="D1516" i="1"/>
  <c r="F1516" i="1" s="1"/>
  <c r="D1517" i="1"/>
  <c r="F1517" i="1" s="1"/>
  <c r="D1518" i="1"/>
  <c r="F1518" i="1" s="1"/>
  <c r="D1519" i="1"/>
  <c r="F1519" i="1" s="1"/>
  <c r="D1520" i="1"/>
  <c r="F1520" i="1" s="1"/>
  <c r="D1521" i="1"/>
  <c r="F1521" i="1" s="1"/>
  <c r="D1522" i="1"/>
  <c r="F1522" i="1" s="1"/>
  <c r="D1523" i="1"/>
  <c r="F1523" i="1" s="1"/>
  <c r="D1524" i="1"/>
  <c r="F1524" i="1" s="1"/>
  <c r="D1525" i="1"/>
  <c r="F1525" i="1" s="1"/>
  <c r="D1526" i="1"/>
  <c r="F1526" i="1" s="1"/>
  <c r="D1527" i="1"/>
  <c r="F1527" i="1" s="1"/>
  <c r="D1528" i="1"/>
  <c r="F1528" i="1" s="1"/>
  <c r="D1529" i="1"/>
  <c r="F1529" i="1" s="1"/>
  <c r="D1530" i="1"/>
  <c r="G1530" i="1" s="1"/>
  <c r="D1531" i="1"/>
  <c r="F1531" i="1" s="1"/>
  <c r="D1532" i="1"/>
  <c r="F1532" i="1" s="1"/>
  <c r="D1533" i="1"/>
  <c r="F1533" i="1" s="1"/>
  <c r="D1534" i="1"/>
  <c r="F1534" i="1" s="1"/>
  <c r="D1535" i="1"/>
  <c r="F1535" i="1" s="1"/>
  <c r="D1536" i="1"/>
  <c r="F1536" i="1" s="1"/>
  <c r="D1537" i="1"/>
  <c r="F1537" i="1" s="1"/>
  <c r="D1538" i="1"/>
  <c r="F1538" i="1" s="1"/>
  <c r="D1539" i="1"/>
  <c r="F1539" i="1" s="1"/>
  <c r="D1540" i="1"/>
  <c r="F1540" i="1" s="1"/>
  <c r="D1541" i="1"/>
  <c r="F1541" i="1" s="1"/>
  <c r="D1542" i="1"/>
  <c r="F1542" i="1" s="1"/>
  <c r="D1543" i="1"/>
  <c r="F1543" i="1" s="1"/>
  <c r="D1544" i="1"/>
  <c r="F1544" i="1" s="1"/>
  <c r="D1545" i="1"/>
  <c r="F1545" i="1" s="1"/>
  <c r="D1546" i="1"/>
  <c r="F1546" i="1" s="1"/>
  <c r="D1547" i="1"/>
  <c r="F1547" i="1" s="1"/>
  <c r="D1548" i="1"/>
  <c r="F1548" i="1" s="1"/>
  <c r="D1549" i="1"/>
  <c r="F1549" i="1" s="1"/>
  <c r="D1550" i="1"/>
  <c r="F1550" i="1" s="1"/>
  <c r="D1551" i="1"/>
  <c r="F1551" i="1" s="1"/>
  <c r="D1552" i="1"/>
  <c r="F1552" i="1" s="1"/>
  <c r="D1553" i="1"/>
  <c r="F1553" i="1" s="1"/>
  <c r="D1554" i="1"/>
  <c r="F1554" i="1" s="1"/>
  <c r="D1555" i="1"/>
  <c r="F1555" i="1" s="1"/>
  <c r="D1556" i="1"/>
  <c r="G1556" i="1" s="1"/>
  <c r="D1557" i="1"/>
  <c r="G1557" i="1" s="1"/>
  <c r="D1558" i="1"/>
  <c r="F1558" i="1" s="1"/>
  <c r="D1559" i="1"/>
  <c r="F1559" i="1" s="1"/>
  <c r="D1560" i="1"/>
  <c r="F1560" i="1" s="1"/>
  <c r="D1561" i="1"/>
  <c r="F1561" i="1" s="1"/>
  <c r="D1562" i="1"/>
  <c r="F1562" i="1" s="1"/>
  <c r="D1563" i="1"/>
  <c r="F1563" i="1" s="1"/>
  <c r="D1564" i="1"/>
  <c r="F1564" i="1" s="1"/>
  <c r="D1565" i="1"/>
  <c r="G1565" i="1" s="1"/>
  <c r="D1566" i="1"/>
  <c r="F1566" i="1" s="1"/>
  <c r="D1567" i="1"/>
  <c r="F1567" i="1" s="1"/>
  <c r="D1568" i="1"/>
  <c r="G1568" i="1" s="1"/>
  <c r="D1569" i="1"/>
  <c r="G1569" i="1" s="1"/>
  <c r="D1570" i="1"/>
  <c r="G1570" i="1" s="1"/>
  <c r="D1571" i="1"/>
  <c r="G1571" i="1" s="1"/>
  <c r="D1572" i="1"/>
  <c r="F1572" i="1" s="1"/>
  <c r="D1573" i="1"/>
  <c r="F1573" i="1" s="1"/>
  <c r="D1574" i="1"/>
  <c r="G1574" i="1" s="1"/>
  <c r="D1575" i="1"/>
  <c r="G1575" i="1" s="1"/>
  <c r="D1576" i="1"/>
  <c r="G1576" i="1" s="1"/>
  <c r="D1577" i="1"/>
  <c r="F1577" i="1" s="1"/>
  <c r="D1578" i="1"/>
  <c r="G1578" i="1" s="1"/>
  <c r="D1579" i="1"/>
  <c r="G1579" i="1" s="1"/>
  <c r="D1580" i="1"/>
  <c r="G1580" i="1" s="1"/>
  <c r="D1581" i="1"/>
  <c r="G1581" i="1" s="1"/>
  <c r="D1582" i="1"/>
  <c r="G1582" i="1" s="1"/>
  <c r="D1583" i="1"/>
  <c r="G1583" i="1" s="1"/>
  <c r="D1584" i="1"/>
  <c r="G1584" i="1" s="1"/>
  <c r="D1585" i="1"/>
  <c r="G1585" i="1" s="1"/>
  <c r="D1586" i="1"/>
  <c r="G1586" i="1" s="1"/>
  <c r="D1587" i="1"/>
  <c r="G1587" i="1" s="1"/>
  <c r="D1588" i="1"/>
  <c r="G1588" i="1" s="1"/>
  <c r="D1589" i="1"/>
  <c r="H1589" i="1" s="1"/>
  <c r="D1590" i="1"/>
  <c r="H1590" i="1" s="1"/>
  <c r="D1591" i="1"/>
  <c r="G1591" i="1" s="1"/>
  <c r="D1592" i="1"/>
  <c r="G1592" i="1" s="1"/>
  <c r="D1593" i="1"/>
  <c r="G1593" i="1" s="1"/>
  <c r="D1594" i="1"/>
  <c r="H1594" i="1" s="1"/>
  <c r="D1595" i="1"/>
  <c r="H1595" i="1" s="1"/>
  <c r="D1596" i="1"/>
  <c r="H1596" i="1" s="1"/>
  <c r="D1597" i="1"/>
  <c r="H1597" i="1" s="1"/>
  <c r="D1598" i="1"/>
  <c r="H1598" i="1" s="1"/>
  <c r="D1599" i="1"/>
  <c r="H1599" i="1" s="1"/>
  <c r="D1600" i="1"/>
  <c r="G1600" i="1" s="1"/>
  <c r="D1601" i="1"/>
  <c r="G1601" i="1" s="1"/>
  <c r="D1602" i="1"/>
  <c r="G1602" i="1" s="1"/>
  <c r="D1603" i="1"/>
  <c r="G1603" i="1" s="1"/>
  <c r="D1604" i="1"/>
  <c r="H1604" i="1" s="1"/>
  <c r="D1605" i="1"/>
  <c r="H1605" i="1" s="1"/>
  <c r="D1606" i="1"/>
  <c r="H1606" i="1" s="1"/>
  <c r="D1607" i="1"/>
  <c r="H1607" i="1" s="1"/>
  <c r="D1608" i="1"/>
  <c r="H1608" i="1" s="1"/>
  <c r="D1609" i="1"/>
  <c r="H1609" i="1" s="1"/>
  <c r="D1610" i="1"/>
  <c r="H1610" i="1" s="1"/>
  <c r="D1611" i="1"/>
  <c r="G1611" i="1" s="1"/>
  <c r="D1612" i="1"/>
  <c r="H1612" i="1" s="1"/>
  <c r="D1613" i="1"/>
  <c r="H1613" i="1" s="1"/>
  <c r="D1614" i="1"/>
  <c r="H1614" i="1" s="1"/>
  <c r="D1615" i="1"/>
  <c r="H1615" i="1" s="1"/>
  <c r="D1616" i="1"/>
  <c r="H1616" i="1" s="1"/>
  <c r="D1617" i="1"/>
  <c r="H1617" i="1" s="1"/>
  <c r="D1618" i="1"/>
  <c r="I1618" i="1" s="1"/>
  <c r="D1619" i="1"/>
  <c r="I1619" i="1" s="1"/>
  <c r="D1620" i="1"/>
  <c r="I1620" i="1" s="1"/>
  <c r="D1621" i="1"/>
  <c r="I1621" i="1" s="1"/>
  <c r="D1622" i="1"/>
  <c r="I1622" i="1" s="1"/>
  <c r="D1623" i="1"/>
  <c r="I1623" i="1" s="1"/>
  <c r="D1624" i="1"/>
  <c r="I1624" i="1" s="1"/>
  <c r="D1625" i="1"/>
  <c r="H1625" i="1" s="1"/>
  <c r="D1626" i="1"/>
  <c r="H1626" i="1" s="1"/>
  <c r="D1627" i="1"/>
  <c r="I1627" i="1" s="1"/>
  <c r="D1628" i="1"/>
  <c r="I1628" i="1" s="1"/>
  <c r="D1629" i="1"/>
  <c r="H1629" i="1" s="1"/>
  <c r="D1630" i="1"/>
  <c r="H1630" i="1" s="1"/>
  <c r="D1631" i="1"/>
  <c r="H1631" i="1" s="1"/>
  <c r="D1632" i="1"/>
  <c r="I1632" i="1" s="1"/>
  <c r="D1633" i="1"/>
  <c r="I1633" i="1" s="1"/>
  <c r="D1634" i="1"/>
  <c r="I1634" i="1" s="1"/>
  <c r="D1635" i="1"/>
  <c r="I1635" i="1" s="1"/>
  <c r="D1636" i="1"/>
  <c r="H1636" i="1" s="1"/>
  <c r="D1637" i="1"/>
  <c r="H1637" i="1" s="1"/>
  <c r="D1638" i="1"/>
  <c r="I1638" i="1" s="1"/>
  <c r="D1639" i="1"/>
  <c r="I1639" i="1" s="1"/>
  <c r="D1640" i="1"/>
  <c r="I1640" i="1" s="1"/>
  <c r="D1641" i="1"/>
  <c r="I1641" i="1" s="1"/>
  <c r="D1642" i="1"/>
  <c r="I1642" i="1" s="1"/>
  <c r="D1643" i="1"/>
  <c r="I1643" i="1" s="1"/>
  <c r="D1644" i="1"/>
  <c r="I1644" i="1" s="1"/>
  <c r="D1645" i="1"/>
  <c r="I1645" i="1" s="1"/>
  <c r="D1646" i="1"/>
  <c r="I1646" i="1" s="1"/>
  <c r="D1647" i="1"/>
  <c r="I1647" i="1" s="1"/>
  <c r="D1648" i="1"/>
  <c r="I1648" i="1" s="1"/>
  <c r="D1649" i="1"/>
  <c r="I1649" i="1" s="1"/>
  <c r="D1650" i="1"/>
  <c r="I1650" i="1" s="1"/>
  <c r="D1651" i="1"/>
  <c r="I1651" i="1" s="1"/>
  <c r="D1652" i="1"/>
  <c r="I1652" i="1" s="1"/>
  <c r="D1653" i="1"/>
  <c r="I1653" i="1" s="1"/>
  <c r="D1654" i="1"/>
  <c r="I1654" i="1" s="1"/>
  <c r="D1655" i="1"/>
  <c r="I1655" i="1" s="1"/>
  <c r="D1656" i="1"/>
  <c r="I1656" i="1" s="1"/>
  <c r="D1657" i="1"/>
  <c r="I1657" i="1" s="1"/>
  <c r="D1658" i="1"/>
  <c r="I1658" i="1" s="1"/>
  <c r="D1659" i="1"/>
  <c r="I1659" i="1" s="1"/>
  <c r="D1660" i="1"/>
  <c r="I1660" i="1" s="1"/>
  <c r="D1661" i="1"/>
  <c r="I1661" i="1" s="1"/>
  <c r="D1662" i="1"/>
  <c r="I1662" i="1" s="1"/>
  <c r="D1663" i="1"/>
  <c r="I1663" i="1" s="1"/>
  <c r="D1664" i="1"/>
  <c r="I1664" i="1" s="1"/>
  <c r="D1665" i="1"/>
  <c r="I1665" i="1" s="1"/>
  <c r="D1666" i="1"/>
  <c r="I1666" i="1" s="1"/>
  <c r="D1667" i="1"/>
  <c r="I1667" i="1" s="1"/>
  <c r="D1668" i="1"/>
  <c r="I1668" i="1" s="1"/>
  <c r="D1669" i="1"/>
  <c r="I1669" i="1" s="1"/>
  <c r="D1670" i="1"/>
  <c r="I1670" i="1" s="1"/>
  <c r="D1671" i="1"/>
  <c r="I1671" i="1" s="1"/>
  <c r="D1672" i="1"/>
  <c r="I1672" i="1" s="1"/>
  <c r="D1673" i="1"/>
  <c r="I1673" i="1" s="1"/>
  <c r="D1674" i="1"/>
  <c r="I1674" i="1" s="1"/>
  <c r="D1675" i="1"/>
  <c r="I1675" i="1" s="1"/>
  <c r="D1676" i="1"/>
  <c r="I1676" i="1" s="1"/>
  <c r="D1677" i="1"/>
  <c r="I1677" i="1" s="1"/>
  <c r="D1678" i="1"/>
  <c r="I1678" i="1" s="1"/>
  <c r="D1679" i="1"/>
  <c r="I1679" i="1" s="1"/>
  <c r="D1680" i="1"/>
  <c r="I1680" i="1" s="1"/>
  <c r="D1681" i="1"/>
  <c r="I1681" i="1" s="1"/>
  <c r="D1682" i="1"/>
  <c r="I1682" i="1" s="1"/>
  <c r="D1683" i="1"/>
  <c r="I1683" i="1" s="1"/>
  <c r="D1684" i="1"/>
  <c r="I1684" i="1" s="1"/>
  <c r="D1685" i="1"/>
  <c r="I1685" i="1" s="1"/>
  <c r="D1686" i="1"/>
  <c r="I1686" i="1" s="1"/>
  <c r="D1687" i="1"/>
  <c r="I1687" i="1" s="1"/>
  <c r="D1688" i="1"/>
  <c r="I1688" i="1" s="1"/>
  <c r="D1689" i="1"/>
  <c r="I1689" i="1" s="1"/>
  <c r="D1690" i="1"/>
  <c r="I1690" i="1" s="1"/>
  <c r="D1691" i="1"/>
  <c r="I1691" i="1" s="1"/>
  <c r="D1692" i="1"/>
  <c r="I1692" i="1" s="1"/>
  <c r="D1693" i="1"/>
  <c r="I1693" i="1" s="1"/>
  <c r="D1694" i="1"/>
  <c r="I1694" i="1" s="1"/>
  <c r="D1695" i="1"/>
  <c r="I1695" i="1" s="1"/>
  <c r="D1696" i="1"/>
  <c r="I1696" i="1" s="1"/>
  <c r="D1697" i="1"/>
  <c r="I1697" i="1" s="1"/>
  <c r="D1698" i="1"/>
  <c r="I1698" i="1" s="1"/>
  <c r="D1699" i="1"/>
  <c r="I1699" i="1" s="1"/>
  <c r="D1700" i="1"/>
  <c r="I1700" i="1" s="1"/>
  <c r="D1701" i="1"/>
  <c r="I1701" i="1" s="1"/>
  <c r="D1702" i="1"/>
  <c r="I1702" i="1" s="1"/>
  <c r="D1703" i="1"/>
  <c r="I1703" i="1" s="1"/>
  <c r="D1704" i="1"/>
  <c r="I1704" i="1" s="1"/>
  <c r="D1705" i="1"/>
  <c r="I1705" i="1" s="1"/>
  <c r="D1706" i="1"/>
  <c r="I1706" i="1" s="1"/>
  <c r="D1707" i="1"/>
  <c r="H1707" i="1" s="1"/>
  <c r="D1708" i="1"/>
  <c r="H1708" i="1" s="1"/>
  <c r="D1709" i="1"/>
  <c r="H1709" i="1" s="1"/>
  <c r="D1710" i="1"/>
  <c r="H1710" i="1" s="1"/>
  <c r="D1711" i="1"/>
  <c r="H1711" i="1" s="1"/>
  <c r="D1712" i="1"/>
  <c r="H1712" i="1" s="1"/>
  <c r="D1713" i="1"/>
  <c r="H1713" i="1" s="1"/>
  <c r="D1714" i="1"/>
  <c r="H1714" i="1" s="1"/>
  <c r="D1715" i="1"/>
  <c r="H1715" i="1" s="1"/>
  <c r="D1716" i="1"/>
  <c r="H1716" i="1" s="1"/>
  <c r="D1717" i="1"/>
  <c r="H1717" i="1" s="1"/>
  <c r="D1718" i="1"/>
  <c r="H1718" i="1" s="1"/>
  <c r="D1719" i="1"/>
  <c r="H1719" i="1" s="1"/>
  <c r="D1720" i="1"/>
  <c r="I1720" i="1" s="1"/>
  <c r="D1721" i="1"/>
  <c r="H1721" i="1" s="1"/>
  <c r="D1722" i="1"/>
  <c r="H1722" i="1" s="1"/>
  <c r="D1723" i="1"/>
  <c r="I1723" i="1" s="1"/>
  <c r="D1724" i="1"/>
  <c r="I1724" i="1" s="1"/>
  <c r="D1725" i="1"/>
  <c r="H1725" i="1" s="1"/>
  <c r="D1726" i="1"/>
  <c r="I1726" i="1" s="1"/>
  <c r="D1727" i="1"/>
  <c r="I1727" i="1" s="1"/>
  <c r="D1728" i="1"/>
  <c r="I1728" i="1" s="1"/>
  <c r="D1729" i="1"/>
  <c r="H1729" i="1" s="1"/>
  <c r="D1730" i="1"/>
  <c r="H1730" i="1" s="1"/>
  <c r="D1731" i="1"/>
  <c r="G1731" i="1" s="1"/>
  <c r="D1732" i="1"/>
  <c r="H1732" i="1" s="1"/>
  <c r="D1733" i="1"/>
  <c r="H1733" i="1" s="1"/>
  <c r="D1734" i="1"/>
  <c r="H1734" i="1" s="1"/>
  <c r="D1735" i="1"/>
  <c r="H1735" i="1" s="1"/>
  <c r="D1736" i="1"/>
  <c r="H1736" i="1" s="1"/>
  <c r="D1737" i="1"/>
  <c r="H1737" i="1" s="1"/>
  <c r="D1738" i="1"/>
  <c r="G1738" i="1" s="1"/>
  <c r="D1739" i="1"/>
  <c r="G1739" i="1" s="1"/>
  <c r="D1740" i="1"/>
  <c r="H1740" i="1" s="1"/>
  <c r="D1741" i="1"/>
  <c r="H1741" i="1" s="1"/>
  <c r="D1742" i="1"/>
  <c r="H1742" i="1" s="1"/>
  <c r="D1743" i="1"/>
  <c r="H1743" i="1" s="1"/>
  <c r="D1744" i="1"/>
  <c r="H1744" i="1" s="1"/>
  <c r="D1745" i="1"/>
  <c r="H1745" i="1" s="1"/>
  <c r="D1746" i="1"/>
  <c r="H1746" i="1" s="1"/>
  <c r="D1747" i="1"/>
  <c r="G1747" i="1" s="1"/>
  <c r="D1748" i="1"/>
  <c r="G1748" i="1" s="1"/>
  <c r="D1749" i="1"/>
  <c r="H1749" i="1" s="1"/>
  <c r="D1750" i="1"/>
  <c r="G1750" i="1" s="1"/>
  <c r="D1751" i="1"/>
  <c r="G1751" i="1" s="1"/>
  <c r="D1752" i="1"/>
  <c r="G1752" i="1" s="1"/>
  <c r="D1753" i="1"/>
  <c r="G1753" i="1" s="1"/>
  <c r="D1754" i="1"/>
  <c r="G1754" i="1" s="1"/>
  <c r="D1755" i="1"/>
  <c r="G1755" i="1" s="1"/>
  <c r="D1756" i="1"/>
  <c r="G1756" i="1" s="1"/>
  <c r="D1757" i="1"/>
  <c r="G1757" i="1" s="1"/>
  <c r="D1758" i="1"/>
  <c r="G1758" i="1" s="1"/>
  <c r="D1759" i="1"/>
  <c r="G1759" i="1" s="1"/>
  <c r="D1760" i="1"/>
  <c r="G1760" i="1" s="1"/>
  <c r="D1761" i="1"/>
  <c r="G1761" i="1" s="1"/>
  <c r="D1762" i="1"/>
  <c r="G1762" i="1" s="1"/>
  <c r="D1763" i="1"/>
  <c r="G1763" i="1" s="1"/>
  <c r="D1764" i="1"/>
  <c r="G1764" i="1" s="1"/>
  <c r="D1765" i="1"/>
  <c r="G1765" i="1" s="1"/>
  <c r="D1766" i="1"/>
  <c r="G1766" i="1" s="1"/>
  <c r="D1767" i="1"/>
  <c r="G1767" i="1" s="1"/>
  <c r="D1768" i="1"/>
  <c r="G1768" i="1" s="1"/>
  <c r="D1769" i="1"/>
  <c r="G1769" i="1" s="1"/>
  <c r="D1770" i="1"/>
  <c r="G1770" i="1" s="1"/>
  <c r="D1771" i="1"/>
  <c r="G1771" i="1" s="1"/>
  <c r="D1772" i="1"/>
  <c r="G1772" i="1" s="1"/>
  <c r="D1773" i="1"/>
  <c r="G1773" i="1" s="1"/>
  <c r="D1774" i="1"/>
  <c r="F1774" i="1" s="1"/>
  <c r="D1775" i="1"/>
  <c r="G1775" i="1" s="1"/>
  <c r="D1776" i="1"/>
  <c r="F1776" i="1" s="1"/>
  <c r="D1777" i="1"/>
  <c r="F1777" i="1" s="1"/>
  <c r="D1778" i="1"/>
  <c r="F1778" i="1" s="1"/>
  <c r="D1779" i="1"/>
  <c r="F1779" i="1" s="1"/>
  <c r="D1780" i="1"/>
  <c r="F1780" i="1" s="1"/>
  <c r="D1781" i="1"/>
  <c r="F1781" i="1" s="1"/>
  <c r="D1782" i="1"/>
  <c r="F1782" i="1" s="1"/>
  <c r="D1783" i="1"/>
  <c r="F1783" i="1" s="1"/>
  <c r="D1784" i="1"/>
  <c r="F1784" i="1" s="1"/>
  <c r="D1785" i="1"/>
  <c r="F1785" i="1" s="1"/>
  <c r="D1786" i="1"/>
  <c r="F1786" i="1" s="1"/>
  <c r="D1787" i="1"/>
  <c r="F1787" i="1" s="1"/>
  <c r="D1788" i="1"/>
  <c r="F1788" i="1" s="1"/>
  <c r="D1789" i="1"/>
  <c r="F1789" i="1" s="1"/>
  <c r="D1790" i="1"/>
  <c r="F1790" i="1" s="1"/>
  <c r="D1791" i="1"/>
  <c r="F1791" i="1" s="1"/>
  <c r="D1792" i="1"/>
  <c r="F1792" i="1" s="1"/>
  <c r="D1793" i="1"/>
  <c r="F1793" i="1" s="1"/>
  <c r="D1794" i="1"/>
  <c r="F1794" i="1" s="1"/>
  <c r="D1795" i="1"/>
  <c r="F1795" i="1" s="1"/>
  <c r="D1796" i="1"/>
  <c r="F1796" i="1" s="1"/>
  <c r="D1797" i="1"/>
  <c r="F1797" i="1" s="1"/>
  <c r="D1798" i="1"/>
  <c r="F1798" i="1" s="1"/>
  <c r="D1799" i="1"/>
  <c r="F1799" i="1" s="1"/>
  <c r="D1800" i="1"/>
  <c r="F1800" i="1" s="1"/>
  <c r="D1801" i="1"/>
  <c r="F1801" i="1" s="1"/>
  <c r="D1802" i="1"/>
  <c r="F1802" i="1" s="1"/>
  <c r="D1803" i="1"/>
  <c r="F1803" i="1" s="1"/>
  <c r="D1804" i="1"/>
  <c r="F1804" i="1" s="1"/>
  <c r="D1805" i="1"/>
  <c r="F1805" i="1" s="1"/>
  <c r="D1806" i="1"/>
  <c r="F1806" i="1" s="1"/>
  <c r="D1807" i="1"/>
  <c r="F1807" i="1" s="1"/>
  <c r="D1808" i="1"/>
  <c r="F1808" i="1" s="1"/>
  <c r="D1809" i="1"/>
  <c r="F1809" i="1" s="1"/>
  <c r="D1810" i="1"/>
  <c r="F1810" i="1" s="1"/>
  <c r="D1811" i="1"/>
  <c r="F1811" i="1" s="1"/>
  <c r="D1812" i="1"/>
  <c r="F1812" i="1" s="1"/>
  <c r="D1813" i="1"/>
  <c r="F1813" i="1" s="1"/>
  <c r="D1814" i="1"/>
  <c r="F1814" i="1" s="1"/>
  <c r="D1815" i="1"/>
  <c r="F1815" i="1" s="1"/>
  <c r="D1816" i="1"/>
  <c r="F1816" i="1" s="1"/>
  <c r="D1817" i="1"/>
  <c r="F1817" i="1" s="1"/>
  <c r="D1818" i="1"/>
  <c r="F1818" i="1" s="1"/>
  <c r="D1819" i="1"/>
  <c r="F1819" i="1" s="1"/>
  <c r="D1820" i="1"/>
  <c r="F1820" i="1" s="1"/>
  <c r="D1821" i="1"/>
  <c r="F1821" i="1" s="1"/>
  <c r="D1822" i="1"/>
  <c r="F1822" i="1" s="1"/>
  <c r="D1823" i="1"/>
  <c r="F1823" i="1" s="1"/>
  <c r="D1824" i="1"/>
  <c r="F1824" i="1" s="1"/>
  <c r="D1825" i="1"/>
  <c r="F1825" i="1" s="1"/>
  <c r="D1826" i="1"/>
  <c r="F1826" i="1" s="1"/>
  <c r="D1827" i="1"/>
  <c r="F1827" i="1" s="1"/>
  <c r="D1828" i="1"/>
  <c r="F1828" i="1" s="1"/>
  <c r="D1829" i="1"/>
  <c r="F1829" i="1" s="1"/>
  <c r="D1830" i="1"/>
  <c r="F1830" i="1" s="1"/>
  <c r="D1831" i="1"/>
  <c r="F1831" i="1" s="1"/>
  <c r="D1832" i="1"/>
  <c r="F1832" i="1" s="1"/>
  <c r="D1833" i="1"/>
  <c r="F1833" i="1" s="1"/>
  <c r="D1834" i="1"/>
  <c r="F1834" i="1" s="1"/>
  <c r="D1835" i="1"/>
  <c r="F1835" i="1" s="1"/>
  <c r="D1836" i="1"/>
  <c r="F1836" i="1" s="1"/>
  <c r="D1837" i="1"/>
  <c r="F1837" i="1" s="1"/>
  <c r="D1838" i="1"/>
  <c r="F1838" i="1" s="1"/>
  <c r="D1839" i="1"/>
  <c r="F1839" i="1" s="1"/>
  <c r="D1840" i="1"/>
  <c r="F1840" i="1" s="1"/>
  <c r="D1841" i="1"/>
  <c r="F1841" i="1" s="1"/>
  <c r="D1842" i="1"/>
  <c r="F1842" i="1" s="1"/>
  <c r="D1843" i="1"/>
  <c r="F1843" i="1" s="1"/>
  <c r="D1844" i="1"/>
  <c r="F1844" i="1" s="1"/>
  <c r="D1845" i="1"/>
  <c r="F1845" i="1" s="1"/>
  <c r="D1846" i="1"/>
  <c r="F1846" i="1" s="1"/>
  <c r="D1847" i="1"/>
  <c r="F1847" i="1" s="1"/>
  <c r="D1848" i="1"/>
  <c r="F1848" i="1" s="1"/>
  <c r="D1849" i="1"/>
  <c r="F1849" i="1" s="1"/>
  <c r="D1850" i="1"/>
  <c r="F1850" i="1" s="1"/>
  <c r="D1851" i="1"/>
  <c r="F1851" i="1" s="1"/>
  <c r="D1852" i="1"/>
  <c r="F1852" i="1" s="1"/>
  <c r="D1853" i="1"/>
  <c r="F1853" i="1" s="1"/>
  <c r="D1854" i="1"/>
  <c r="F1854" i="1" s="1"/>
  <c r="D1855" i="1"/>
  <c r="F1855" i="1" s="1"/>
  <c r="D1856" i="1"/>
  <c r="F1856" i="1" s="1"/>
  <c r="D1857" i="1"/>
  <c r="F1857" i="1" s="1"/>
  <c r="D1858" i="1"/>
  <c r="F1858" i="1" s="1"/>
  <c r="D1859" i="1"/>
  <c r="F1859" i="1" s="1"/>
  <c r="D1860" i="1"/>
  <c r="F1860" i="1" s="1"/>
  <c r="D1861" i="1"/>
  <c r="F1861" i="1" s="1"/>
  <c r="D1862" i="1"/>
  <c r="F1862" i="1" s="1"/>
  <c r="D1863" i="1"/>
  <c r="F1863" i="1" s="1"/>
  <c r="D1864" i="1"/>
  <c r="F1864" i="1" s="1"/>
  <c r="D1865" i="1"/>
  <c r="F1865" i="1" s="1"/>
  <c r="D1866" i="1"/>
  <c r="F1866" i="1" s="1"/>
  <c r="D1867" i="1"/>
  <c r="F1867" i="1" s="1"/>
  <c r="D1868" i="1"/>
  <c r="F1868" i="1" s="1"/>
  <c r="D1869" i="1"/>
  <c r="F1869" i="1" s="1"/>
  <c r="D1870" i="1"/>
  <c r="F1870" i="1" s="1"/>
  <c r="D1871" i="1"/>
  <c r="F1871" i="1" s="1"/>
  <c r="D1872" i="1"/>
  <c r="F1872" i="1" s="1"/>
  <c r="D1873" i="1"/>
  <c r="F1873" i="1" s="1"/>
  <c r="D1874" i="1"/>
  <c r="F1874" i="1" s="1"/>
  <c r="D1875" i="1"/>
  <c r="F1875" i="1" s="1"/>
  <c r="D1876" i="1"/>
  <c r="F1876" i="1" s="1"/>
  <c r="D1877" i="1"/>
  <c r="F1877" i="1" s="1"/>
  <c r="D1878" i="1"/>
  <c r="F1878" i="1" s="1"/>
  <c r="D1879" i="1"/>
  <c r="F1879" i="1" s="1"/>
  <c r="D1880" i="1"/>
  <c r="F1880" i="1" s="1"/>
  <c r="D1881" i="1"/>
  <c r="F1881" i="1" s="1"/>
  <c r="D1882" i="1"/>
  <c r="F1882" i="1" s="1"/>
  <c r="D1883" i="1"/>
  <c r="F1883" i="1" s="1"/>
  <c r="D1884" i="1"/>
  <c r="F1884" i="1" s="1"/>
  <c r="D1885" i="1"/>
  <c r="F1885" i="1" s="1"/>
  <c r="D1886" i="1"/>
  <c r="F1886" i="1" s="1"/>
  <c r="D1887" i="1"/>
  <c r="F1887" i="1" s="1"/>
  <c r="D1888" i="1"/>
  <c r="F1888" i="1" s="1"/>
  <c r="D1889" i="1"/>
  <c r="F1889" i="1" s="1"/>
  <c r="D1890" i="1"/>
  <c r="F1890" i="1" s="1"/>
  <c r="D1891" i="1"/>
  <c r="F1891" i="1" s="1"/>
  <c r="D1892" i="1"/>
  <c r="F1892" i="1" s="1"/>
  <c r="D1893" i="1"/>
  <c r="F1893" i="1" s="1"/>
  <c r="D1894" i="1"/>
  <c r="F1894" i="1" s="1"/>
  <c r="D1895" i="1"/>
  <c r="F1895" i="1" s="1"/>
  <c r="D1896" i="1"/>
  <c r="F1896" i="1" s="1"/>
  <c r="D1897" i="1"/>
  <c r="F1897" i="1" s="1"/>
  <c r="D1898" i="1"/>
  <c r="F1898" i="1" s="1"/>
  <c r="D1899" i="1"/>
  <c r="F1899" i="1" s="1"/>
  <c r="D1900" i="1"/>
  <c r="F1900" i="1" s="1"/>
  <c r="D1901" i="1"/>
  <c r="F1901" i="1" s="1"/>
  <c r="D1902" i="1"/>
  <c r="G1902" i="1" s="1"/>
  <c r="D1903" i="1"/>
  <c r="G1903" i="1" s="1"/>
  <c r="D1904" i="1"/>
  <c r="G1904" i="1" s="1"/>
  <c r="D1905" i="1"/>
  <c r="F1905" i="1" s="1"/>
  <c r="D1906" i="1"/>
  <c r="F1906" i="1" s="1"/>
  <c r="D1907" i="1"/>
  <c r="F1907" i="1" s="1"/>
  <c r="D1908" i="1"/>
  <c r="F1908" i="1" s="1"/>
  <c r="D1909" i="1"/>
  <c r="F1909" i="1" s="1"/>
  <c r="D1910" i="1"/>
  <c r="G1910" i="1" s="1"/>
  <c r="D1911" i="1"/>
  <c r="G1911" i="1" s="1"/>
  <c r="D1912" i="1"/>
  <c r="G1912" i="1" s="1"/>
  <c r="D1913" i="1"/>
  <c r="G1913" i="1" s="1"/>
  <c r="D1914" i="1"/>
  <c r="G1914" i="1" s="1"/>
  <c r="D1915" i="1"/>
  <c r="G1915" i="1" s="1"/>
  <c r="D1916" i="1"/>
  <c r="G1916" i="1" s="1"/>
  <c r="D1917" i="1"/>
  <c r="G1917" i="1" s="1"/>
  <c r="D1918" i="1"/>
  <c r="G1918" i="1" s="1"/>
  <c r="D1919" i="1"/>
  <c r="G1919" i="1" s="1"/>
  <c r="D1920" i="1"/>
  <c r="G1920" i="1" s="1"/>
  <c r="D1921" i="1"/>
  <c r="F1921" i="1" s="1"/>
  <c r="D1922" i="1"/>
  <c r="F1922" i="1" s="1"/>
  <c r="D1923" i="1"/>
  <c r="F1923" i="1" s="1"/>
  <c r="D1924" i="1"/>
  <c r="G1924" i="1" s="1"/>
  <c r="D1925" i="1"/>
  <c r="G1925" i="1" s="1"/>
  <c r="D1926" i="1"/>
  <c r="F1926" i="1" s="1"/>
  <c r="D1927" i="1"/>
  <c r="G1927" i="1" s="1"/>
  <c r="D1928" i="1"/>
  <c r="G1928" i="1" s="1"/>
  <c r="D1929" i="1"/>
  <c r="G1929" i="1" s="1"/>
  <c r="D1930" i="1"/>
  <c r="G1930" i="1" s="1"/>
  <c r="D1931" i="1"/>
  <c r="G1931" i="1" s="1"/>
  <c r="D1932" i="1"/>
  <c r="G1932" i="1" s="1"/>
  <c r="D1933" i="1"/>
  <c r="G1933" i="1" s="1"/>
  <c r="D1934" i="1"/>
  <c r="G1934" i="1" s="1"/>
  <c r="D1935" i="1"/>
  <c r="G1935" i="1" s="1"/>
  <c r="D1936" i="1"/>
  <c r="G1936" i="1" s="1"/>
  <c r="D1937" i="1"/>
  <c r="G1937" i="1" s="1"/>
  <c r="D1938" i="1"/>
  <c r="G1938" i="1" s="1"/>
  <c r="D1939" i="1"/>
  <c r="G1939" i="1" s="1"/>
  <c r="D1940" i="1"/>
  <c r="G1940" i="1" s="1"/>
  <c r="D1941" i="1"/>
  <c r="G1941" i="1" s="1"/>
  <c r="D1942" i="1"/>
  <c r="H1942" i="1" s="1"/>
  <c r="D1943" i="1"/>
  <c r="H1943" i="1" s="1"/>
  <c r="D1944" i="1"/>
  <c r="G1944" i="1" s="1"/>
  <c r="D1945" i="1"/>
  <c r="G1945" i="1" s="1"/>
  <c r="D1946" i="1"/>
  <c r="G1946" i="1" s="1"/>
  <c r="D1947" i="1"/>
  <c r="G1947" i="1" s="1"/>
  <c r="D1948" i="1"/>
  <c r="G1948" i="1" s="1"/>
  <c r="D1949" i="1"/>
  <c r="G1949" i="1" s="1"/>
  <c r="D1950" i="1"/>
  <c r="G1950" i="1" s="1"/>
  <c r="D1951" i="1"/>
  <c r="G1951" i="1" s="1"/>
  <c r="D1952" i="1"/>
  <c r="G1952" i="1" s="1"/>
  <c r="D1953" i="1"/>
  <c r="G1953" i="1" s="1"/>
  <c r="D1954" i="1"/>
  <c r="G1954" i="1" s="1"/>
  <c r="D1955" i="1"/>
  <c r="G1955" i="1" s="1"/>
  <c r="D1956" i="1"/>
  <c r="G1956" i="1" s="1"/>
  <c r="D1957" i="1"/>
  <c r="H1957" i="1" s="1"/>
  <c r="D1958" i="1"/>
  <c r="H1958" i="1" s="1"/>
  <c r="D1959" i="1"/>
  <c r="G1959" i="1" s="1"/>
  <c r="D1960" i="1"/>
  <c r="H1960" i="1" s="1"/>
  <c r="D1961" i="1"/>
  <c r="H1961" i="1" s="1"/>
  <c r="D1962" i="1"/>
  <c r="G1962" i="1" s="1"/>
  <c r="D1963" i="1"/>
  <c r="H1963" i="1" s="1"/>
  <c r="D1964" i="1"/>
  <c r="H1964" i="1" s="1"/>
  <c r="D1965" i="1"/>
  <c r="H1965" i="1" s="1"/>
  <c r="D1966" i="1"/>
  <c r="H1966" i="1" s="1"/>
  <c r="D1967" i="1"/>
  <c r="H1967" i="1" s="1"/>
  <c r="D1968" i="1"/>
  <c r="H1968" i="1" s="1"/>
  <c r="D1969" i="1"/>
  <c r="H1969" i="1" s="1"/>
  <c r="D1970" i="1"/>
  <c r="H1970" i="1" s="1"/>
  <c r="D1971" i="1"/>
  <c r="H1971" i="1" s="1"/>
  <c r="D1972" i="1"/>
  <c r="H1972" i="1" s="1"/>
  <c r="D1973" i="1"/>
  <c r="H1973" i="1" s="1"/>
  <c r="D1974" i="1"/>
  <c r="H1974" i="1" s="1"/>
  <c r="D1975" i="1"/>
  <c r="H1975" i="1" s="1"/>
  <c r="D1976" i="1"/>
  <c r="H1976" i="1" s="1"/>
  <c r="D1977" i="1"/>
  <c r="I1977" i="1" s="1"/>
  <c r="D1978" i="1"/>
  <c r="I1978" i="1" s="1"/>
  <c r="D1979" i="1"/>
  <c r="I1979" i="1" s="1"/>
  <c r="D1980" i="1"/>
  <c r="H1980" i="1" s="1"/>
  <c r="D1981" i="1"/>
  <c r="H1981" i="1" s="1"/>
  <c r="D1982" i="1"/>
  <c r="H1982" i="1" s="1"/>
  <c r="D1983" i="1"/>
  <c r="H1983" i="1" s="1"/>
  <c r="D1984" i="1"/>
  <c r="I1984" i="1" s="1"/>
  <c r="D1985" i="1"/>
  <c r="H1985" i="1" s="1"/>
  <c r="D1986" i="1"/>
  <c r="H1986" i="1" s="1"/>
  <c r="D1987" i="1"/>
  <c r="H1987" i="1" s="1"/>
  <c r="D1988" i="1"/>
  <c r="H1988" i="1" s="1"/>
  <c r="D1989" i="1"/>
  <c r="H1989" i="1" s="1"/>
  <c r="D1990" i="1"/>
  <c r="H1990" i="1" s="1"/>
  <c r="D1991" i="1"/>
  <c r="H1991" i="1" s="1"/>
  <c r="D1992" i="1"/>
  <c r="H1992" i="1" s="1"/>
  <c r="D1993" i="1"/>
  <c r="H1993" i="1" s="1"/>
  <c r="D1994" i="1"/>
  <c r="H1994" i="1" s="1"/>
  <c r="D1995" i="1"/>
  <c r="I1995" i="1" s="1"/>
  <c r="D1996" i="1"/>
  <c r="I1996" i="1" s="1"/>
  <c r="D1997" i="1"/>
  <c r="H1997" i="1" s="1"/>
  <c r="D1998" i="1"/>
  <c r="I1998" i="1" s="1"/>
  <c r="D1999" i="1"/>
  <c r="I1999" i="1" s="1"/>
  <c r="D2000" i="1"/>
  <c r="I2000" i="1" s="1"/>
  <c r="D2001" i="1"/>
  <c r="H2001" i="1" s="1"/>
  <c r="D2002" i="1"/>
  <c r="H2002" i="1" s="1"/>
  <c r="D2003" i="1"/>
  <c r="I2003" i="1" s="1"/>
  <c r="D2004" i="1"/>
  <c r="I2004" i="1" s="1"/>
  <c r="D2005" i="1"/>
  <c r="I2005" i="1" s="1"/>
  <c r="D2006" i="1"/>
  <c r="I2006" i="1" s="1"/>
  <c r="D2007" i="1"/>
  <c r="I2007" i="1" s="1"/>
  <c r="D2008" i="1"/>
  <c r="I2008" i="1" s="1"/>
  <c r="D2009" i="1"/>
  <c r="I2009" i="1" s="1"/>
  <c r="D2010" i="1"/>
  <c r="I2010" i="1" s="1"/>
  <c r="D2011" i="1"/>
  <c r="H2011" i="1" s="1"/>
  <c r="D2012" i="1"/>
  <c r="I2012" i="1" s="1"/>
  <c r="D2013" i="1"/>
  <c r="I2013" i="1" s="1"/>
  <c r="D2014" i="1"/>
  <c r="I2014" i="1" s="1"/>
  <c r="D2015" i="1"/>
  <c r="I2015" i="1" s="1"/>
  <c r="D2016" i="1"/>
  <c r="I2016" i="1" s="1"/>
  <c r="D2017" i="1"/>
  <c r="I2017" i="1" s="1"/>
  <c r="D2018" i="1"/>
  <c r="I2018" i="1" s="1"/>
  <c r="D2019" i="1"/>
  <c r="I2019" i="1" s="1"/>
  <c r="D2020" i="1"/>
  <c r="I2020" i="1" s="1"/>
  <c r="D2021" i="1"/>
  <c r="I2021" i="1" s="1"/>
  <c r="D2022" i="1"/>
  <c r="I2022" i="1" s="1"/>
  <c r="D2023" i="1"/>
  <c r="I2023" i="1" s="1"/>
  <c r="D2024" i="1"/>
  <c r="I2024" i="1" s="1"/>
  <c r="D2025" i="1"/>
  <c r="I2025" i="1" s="1"/>
  <c r="D2026" i="1"/>
  <c r="I2026" i="1" s="1"/>
  <c r="D2027" i="1"/>
  <c r="I2027" i="1" s="1"/>
  <c r="D2028" i="1"/>
  <c r="I2028" i="1" s="1"/>
  <c r="D2029" i="1"/>
  <c r="I2029" i="1" s="1"/>
  <c r="D2030" i="1"/>
  <c r="I2030" i="1" s="1"/>
  <c r="D2031" i="1"/>
  <c r="H2031" i="1" s="1"/>
  <c r="D2032" i="1"/>
  <c r="H2032" i="1" s="1"/>
  <c r="D2033" i="1"/>
  <c r="I2033" i="1" s="1"/>
  <c r="D2034" i="1"/>
  <c r="H2034" i="1" s="1"/>
  <c r="D2035" i="1"/>
  <c r="I2035" i="1" s="1"/>
  <c r="D2036" i="1"/>
  <c r="I2036" i="1" s="1"/>
  <c r="D2037" i="1"/>
  <c r="I2037" i="1" s="1"/>
  <c r="D2038" i="1"/>
  <c r="I2038" i="1" s="1"/>
  <c r="D2039" i="1"/>
  <c r="I2039" i="1" s="1"/>
  <c r="D2040" i="1"/>
  <c r="I2040" i="1" s="1"/>
  <c r="D2041" i="1"/>
  <c r="I2041" i="1" s="1"/>
  <c r="D2042" i="1"/>
  <c r="I2042" i="1" s="1"/>
  <c r="D2043" i="1"/>
  <c r="I2043" i="1" s="1"/>
  <c r="D2044" i="1"/>
  <c r="I2044" i="1" s="1"/>
  <c r="D2045" i="1"/>
  <c r="I2045" i="1" s="1"/>
  <c r="D2046" i="1"/>
  <c r="I2046" i="1" s="1"/>
  <c r="D2047" i="1"/>
  <c r="I2047" i="1" s="1"/>
  <c r="D2048" i="1"/>
  <c r="I2048" i="1" s="1"/>
  <c r="D2049" i="1"/>
  <c r="H2049" i="1" s="1"/>
  <c r="D2050" i="1"/>
  <c r="I2050" i="1" s="1"/>
  <c r="D2051" i="1"/>
  <c r="I2051" i="1" s="1"/>
  <c r="D2052" i="1"/>
  <c r="I2052" i="1" s="1"/>
  <c r="D2053" i="1"/>
  <c r="H2053" i="1" s="1"/>
  <c r="D2054" i="1"/>
  <c r="I2054" i="1" s="1"/>
  <c r="D2055" i="1"/>
  <c r="I2055" i="1" s="1"/>
  <c r="D2056" i="1"/>
  <c r="I2056" i="1" s="1"/>
  <c r="D2057" i="1"/>
  <c r="H2057" i="1" s="1"/>
  <c r="D2058" i="1"/>
  <c r="H2058" i="1" s="1"/>
  <c r="D2059" i="1"/>
  <c r="I2059" i="1" s="1"/>
  <c r="D2060" i="1"/>
  <c r="I2060" i="1" s="1"/>
  <c r="D2061" i="1"/>
  <c r="I2061" i="1" s="1"/>
  <c r="D2062" i="1"/>
  <c r="I2062" i="1" s="1"/>
  <c r="D2063" i="1"/>
  <c r="I2063" i="1" s="1"/>
  <c r="D2064" i="1"/>
  <c r="I2064" i="1" s="1"/>
  <c r="D2065" i="1"/>
  <c r="I2065" i="1" s="1"/>
  <c r="D2066" i="1"/>
  <c r="I2066" i="1" s="1"/>
  <c r="D2067" i="1"/>
  <c r="I2067" i="1" s="1"/>
  <c r="D2068" i="1"/>
  <c r="I2068" i="1" s="1"/>
  <c r="D2069" i="1"/>
  <c r="I2069" i="1" s="1"/>
  <c r="D2070" i="1"/>
  <c r="I2070" i="1" s="1"/>
  <c r="D2071" i="1"/>
  <c r="I2071" i="1" s="1"/>
  <c r="D2072" i="1"/>
  <c r="H2072" i="1" s="1"/>
  <c r="D2073" i="1"/>
  <c r="H2073" i="1" s="1"/>
  <c r="D2074" i="1"/>
  <c r="H2074" i="1" s="1"/>
  <c r="D2075" i="1"/>
  <c r="I2075" i="1" s="1"/>
  <c r="D2076" i="1"/>
  <c r="I2076" i="1" s="1"/>
  <c r="D2077" i="1"/>
  <c r="I2077" i="1" s="1"/>
  <c r="D2078" i="1"/>
  <c r="I2078" i="1" s="1"/>
  <c r="D2079" i="1"/>
  <c r="H2079" i="1" s="1"/>
  <c r="D2080" i="1"/>
  <c r="H2080" i="1" s="1"/>
  <c r="D2081" i="1"/>
  <c r="H2081" i="1" s="1"/>
  <c r="D2082" i="1"/>
  <c r="H2082" i="1" s="1"/>
  <c r="D2083" i="1"/>
  <c r="H2083" i="1" s="1"/>
  <c r="D2084" i="1"/>
  <c r="H2084" i="1" s="1"/>
  <c r="D2085" i="1"/>
  <c r="H2085" i="1" s="1"/>
  <c r="D2086" i="1"/>
  <c r="H2086" i="1" s="1"/>
  <c r="D2087" i="1"/>
  <c r="H2087" i="1" s="1"/>
  <c r="D2088" i="1"/>
  <c r="H2088" i="1" s="1"/>
  <c r="D2089" i="1"/>
  <c r="H2089" i="1" s="1"/>
  <c r="D2090" i="1"/>
  <c r="H2090" i="1" s="1"/>
  <c r="D2091" i="1"/>
  <c r="H2091" i="1" s="1"/>
  <c r="D2092" i="1"/>
  <c r="H2092" i="1" s="1"/>
  <c r="D2093" i="1"/>
  <c r="H2093" i="1" s="1"/>
  <c r="D2094" i="1"/>
  <c r="H2094" i="1" s="1"/>
  <c r="D2095" i="1"/>
  <c r="H2095" i="1" s="1"/>
  <c r="D2096" i="1"/>
  <c r="H2096" i="1" s="1"/>
  <c r="D2097" i="1"/>
  <c r="H2097" i="1" s="1"/>
  <c r="D2098" i="1"/>
  <c r="H2098" i="1" s="1"/>
  <c r="D2099" i="1"/>
  <c r="H2099" i="1" s="1"/>
  <c r="D2100" i="1"/>
  <c r="H2100" i="1" s="1"/>
  <c r="D2101" i="1"/>
  <c r="H2101" i="1" s="1"/>
  <c r="D2102" i="1"/>
  <c r="H2102" i="1" s="1"/>
  <c r="D2103" i="1"/>
  <c r="G2103" i="1" s="1"/>
  <c r="D2104" i="1"/>
  <c r="G2104" i="1" s="1"/>
  <c r="D2105" i="1"/>
  <c r="G2105" i="1" s="1"/>
  <c r="D2106" i="1"/>
  <c r="G2106" i="1" s="1"/>
  <c r="D2107" i="1"/>
  <c r="G2107" i="1" s="1"/>
  <c r="D2108" i="1"/>
  <c r="G2108" i="1" s="1"/>
  <c r="D2109" i="1"/>
  <c r="H2109" i="1" s="1"/>
  <c r="D2110" i="1"/>
  <c r="H2110" i="1" s="1"/>
  <c r="D2111" i="1"/>
  <c r="H2111" i="1" s="1"/>
  <c r="D2112" i="1"/>
  <c r="H2112" i="1" s="1"/>
  <c r="D2113" i="1"/>
  <c r="H2113" i="1" s="1"/>
  <c r="D2114" i="1"/>
  <c r="G2114" i="1" s="1"/>
  <c r="D2115" i="1"/>
  <c r="G2115" i="1" s="1"/>
  <c r="D2116" i="1"/>
  <c r="G2116" i="1" s="1"/>
  <c r="D2117" i="1"/>
  <c r="G2117" i="1" s="1"/>
  <c r="D2118" i="1"/>
  <c r="G2118" i="1" s="1"/>
  <c r="D2119" i="1"/>
  <c r="G2119" i="1" s="1"/>
  <c r="D2120" i="1"/>
  <c r="G2120" i="1" s="1"/>
  <c r="D2121" i="1"/>
  <c r="G2121" i="1" s="1"/>
  <c r="D2122" i="1"/>
  <c r="G2122" i="1" s="1"/>
  <c r="D2123" i="1"/>
  <c r="G2123" i="1" s="1"/>
  <c r="D2124" i="1"/>
  <c r="G2124" i="1" s="1"/>
  <c r="D2125" i="1"/>
  <c r="G2125" i="1" s="1"/>
  <c r="D2126" i="1"/>
  <c r="G2126" i="1" s="1"/>
  <c r="D2127" i="1"/>
  <c r="G2127" i="1" s="1"/>
  <c r="D2128" i="1"/>
  <c r="G2128" i="1" s="1"/>
  <c r="D2129" i="1"/>
  <c r="G2129" i="1" s="1"/>
  <c r="D2130" i="1"/>
  <c r="G2130" i="1" s="1"/>
  <c r="D2131" i="1"/>
  <c r="G2131" i="1" s="1"/>
  <c r="D2132" i="1"/>
  <c r="G2132" i="1" s="1"/>
  <c r="D2133" i="1"/>
  <c r="G2133" i="1" s="1"/>
  <c r="D2134" i="1"/>
  <c r="G2134" i="1" s="1"/>
  <c r="D2135" i="1"/>
  <c r="G2135" i="1" s="1"/>
  <c r="D2136" i="1"/>
  <c r="G2136" i="1" s="1"/>
  <c r="D2137" i="1"/>
  <c r="G2137" i="1" s="1"/>
  <c r="D2138" i="1"/>
  <c r="F2138" i="1" s="1"/>
  <c r="D2139" i="1"/>
  <c r="G2139" i="1" s="1"/>
  <c r="D2140" i="1"/>
  <c r="G2140" i="1" s="1"/>
  <c r="D2141" i="1"/>
  <c r="G2141" i="1" s="1"/>
  <c r="D2142" i="1"/>
  <c r="G2142" i="1" s="1"/>
  <c r="D2143" i="1"/>
  <c r="F2143" i="1" s="1"/>
  <c r="D2144" i="1"/>
  <c r="F2144" i="1" s="1"/>
  <c r="D2145" i="1"/>
  <c r="F2145" i="1" s="1"/>
  <c r="D2146" i="1"/>
  <c r="F2146" i="1" s="1"/>
  <c r="D2147" i="1"/>
  <c r="F2147" i="1" s="1"/>
  <c r="D2148" i="1"/>
  <c r="F2148" i="1" s="1"/>
  <c r="D2149" i="1"/>
  <c r="F2149" i="1" s="1"/>
  <c r="D2150" i="1"/>
  <c r="F2150" i="1" s="1"/>
  <c r="D2151" i="1"/>
  <c r="F2151" i="1" s="1"/>
  <c r="D2152" i="1"/>
  <c r="G2152" i="1" s="1"/>
  <c r="D2153" i="1"/>
  <c r="G2153" i="1" s="1"/>
  <c r="D2154" i="1"/>
  <c r="F2154" i="1" s="1"/>
  <c r="D2155" i="1"/>
  <c r="G2155" i="1" s="1"/>
  <c r="D2156" i="1"/>
  <c r="G2156" i="1" s="1"/>
  <c r="D2157" i="1"/>
  <c r="G2157" i="1" s="1"/>
  <c r="D2158" i="1"/>
  <c r="G2158" i="1" s="1"/>
  <c r="D2159" i="1"/>
  <c r="F2159" i="1" s="1"/>
  <c r="D2160" i="1"/>
  <c r="F2160" i="1" s="1"/>
  <c r="D2161" i="1"/>
  <c r="F2161" i="1" s="1"/>
  <c r="D2162" i="1"/>
  <c r="F2162" i="1" s="1"/>
  <c r="D2163" i="1"/>
  <c r="F2163" i="1" s="1"/>
  <c r="D2164" i="1"/>
  <c r="F2164" i="1" s="1"/>
  <c r="D2165" i="1"/>
  <c r="F2165" i="1" s="1"/>
  <c r="D2166" i="1"/>
  <c r="F2166" i="1" s="1"/>
  <c r="D2167" i="1"/>
  <c r="F2167" i="1" s="1"/>
  <c r="D2168" i="1"/>
  <c r="F2168" i="1" s="1"/>
  <c r="D2169" i="1"/>
  <c r="F2169" i="1" s="1"/>
  <c r="D2170" i="1"/>
  <c r="F2170" i="1" s="1"/>
  <c r="D2171" i="1"/>
  <c r="F2171" i="1" s="1"/>
  <c r="D2172" i="1"/>
  <c r="F2172" i="1" s="1"/>
  <c r="D2173" i="1"/>
  <c r="F2173" i="1" s="1"/>
  <c r="D2174" i="1"/>
  <c r="F2174" i="1" s="1"/>
  <c r="D2175" i="1"/>
  <c r="F2175" i="1" s="1"/>
  <c r="D2176" i="1"/>
  <c r="F2176" i="1" s="1"/>
  <c r="D2177" i="1"/>
  <c r="F2177" i="1" s="1"/>
  <c r="D2178" i="1"/>
  <c r="F2178" i="1" s="1"/>
  <c r="D2179" i="1"/>
  <c r="F2179" i="1" s="1"/>
  <c r="D2180" i="1"/>
  <c r="F2180" i="1" s="1"/>
  <c r="D2181" i="1"/>
  <c r="F2181" i="1" s="1"/>
  <c r="D2182" i="1"/>
  <c r="F2182" i="1" s="1"/>
  <c r="D2183" i="1"/>
  <c r="F2183" i="1" s="1"/>
  <c r="D2184" i="1"/>
  <c r="F2184" i="1" s="1"/>
  <c r="D2185" i="1"/>
  <c r="F2185" i="1" s="1"/>
  <c r="D2186" i="1"/>
  <c r="F2186" i="1" s="1"/>
  <c r="D2187" i="1"/>
  <c r="F2187" i="1" s="1"/>
  <c r="D2188" i="1"/>
  <c r="F2188" i="1" s="1"/>
  <c r="D2189" i="1"/>
  <c r="F2189" i="1" s="1"/>
  <c r="D2190" i="1"/>
  <c r="F2190" i="1" s="1"/>
  <c r="D2191" i="1"/>
  <c r="F2191" i="1" s="1"/>
  <c r="D2192" i="1"/>
  <c r="F2192" i="1" s="1"/>
  <c r="D2193" i="1"/>
  <c r="F2193" i="1" s="1"/>
  <c r="D2194" i="1"/>
  <c r="F2194" i="1" s="1"/>
  <c r="D2195" i="1"/>
  <c r="F2195" i="1" s="1"/>
  <c r="D2196" i="1"/>
  <c r="F2196" i="1" s="1"/>
  <c r="D2197" i="1"/>
  <c r="F2197" i="1" s="1"/>
  <c r="D2198" i="1"/>
  <c r="F2198" i="1" s="1"/>
  <c r="D2199" i="1"/>
  <c r="F2199" i="1" s="1"/>
  <c r="D2200" i="1"/>
  <c r="F2200" i="1" s="1"/>
  <c r="D2201" i="1"/>
  <c r="F2201" i="1" s="1"/>
  <c r="D2202" i="1"/>
  <c r="F2202" i="1" s="1"/>
  <c r="D2203" i="1"/>
  <c r="F2203" i="1" s="1"/>
  <c r="D2204" i="1"/>
  <c r="F2204" i="1" s="1"/>
  <c r="D2205" i="1"/>
  <c r="F2205" i="1" s="1"/>
  <c r="D2206" i="1"/>
  <c r="F2206" i="1" s="1"/>
  <c r="D2207" i="1"/>
  <c r="F2207" i="1" s="1"/>
  <c r="D2208" i="1"/>
  <c r="F2208" i="1" s="1"/>
  <c r="D2209" i="1"/>
  <c r="F2209" i="1" s="1"/>
  <c r="D2210" i="1"/>
  <c r="F2210" i="1" s="1"/>
  <c r="D2211" i="1"/>
  <c r="F2211" i="1" s="1"/>
  <c r="D2212" i="1"/>
  <c r="F2212" i="1" s="1"/>
  <c r="D2213" i="1"/>
  <c r="F2213" i="1" s="1"/>
  <c r="D2214" i="1"/>
  <c r="F2214" i="1" s="1"/>
  <c r="D2215" i="1"/>
  <c r="F2215" i="1" s="1"/>
  <c r="D2216" i="1"/>
  <c r="F2216" i="1" s="1"/>
  <c r="D2217" i="1"/>
  <c r="F2217" i="1" s="1"/>
  <c r="D2218" i="1"/>
  <c r="F2218" i="1" s="1"/>
  <c r="D2219" i="1"/>
  <c r="F2219" i="1" s="1"/>
  <c r="D2220" i="1"/>
  <c r="F2220" i="1" s="1"/>
  <c r="D2221" i="1"/>
  <c r="F2221" i="1" s="1"/>
  <c r="D2222" i="1"/>
  <c r="F2222" i="1" s="1"/>
  <c r="D2223" i="1"/>
  <c r="F2223" i="1" s="1"/>
  <c r="D2224" i="1"/>
  <c r="F2224" i="1" s="1"/>
  <c r="D2225" i="1"/>
  <c r="F2225" i="1" s="1"/>
  <c r="D2226" i="1"/>
  <c r="F2226" i="1" s="1"/>
  <c r="D2227" i="1"/>
  <c r="F2227" i="1" s="1"/>
  <c r="D2228" i="1"/>
  <c r="F2228" i="1" s="1"/>
  <c r="D2229" i="1"/>
  <c r="F2229" i="1" s="1"/>
  <c r="D2230" i="1"/>
  <c r="F2230" i="1" s="1"/>
  <c r="D2231" i="1"/>
  <c r="F2231" i="1" s="1"/>
  <c r="D2232" i="1"/>
  <c r="F2232" i="1" s="1"/>
  <c r="D2233" i="1"/>
  <c r="F2233" i="1" s="1"/>
  <c r="D2234" i="1"/>
  <c r="F2234" i="1" s="1"/>
  <c r="D2235" i="1"/>
  <c r="F2235" i="1" s="1"/>
  <c r="D2236" i="1"/>
  <c r="F2236" i="1" s="1"/>
  <c r="D2237" i="1"/>
  <c r="F2237" i="1" s="1"/>
  <c r="D2238" i="1"/>
  <c r="F2238" i="1" s="1"/>
  <c r="D2239" i="1"/>
  <c r="F2239" i="1" s="1"/>
  <c r="D2240" i="1"/>
  <c r="F2240" i="1" s="1"/>
  <c r="D2241" i="1"/>
  <c r="F2241" i="1" s="1"/>
  <c r="D2242" i="1"/>
  <c r="F2242" i="1" s="1"/>
  <c r="D2243" i="1"/>
  <c r="F2243" i="1" s="1"/>
  <c r="D2244" i="1"/>
  <c r="F2244" i="1" s="1"/>
  <c r="D2245" i="1"/>
  <c r="F2245" i="1" s="1"/>
  <c r="D2246" i="1"/>
  <c r="F2246" i="1" s="1"/>
  <c r="D2247" i="1"/>
  <c r="F2247" i="1" s="1"/>
  <c r="D2248" i="1"/>
  <c r="F2248" i="1" s="1"/>
  <c r="D2249" i="1"/>
  <c r="F2249" i="1" s="1"/>
  <c r="D2250" i="1"/>
  <c r="F2250" i="1" s="1"/>
  <c r="D2251" i="1"/>
  <c r="F2251" i="1" s="1"/>
  <c r="D2252" i="1"/>
  <c r="F2252" i="1" s="1"/>
  <c r="D2253" i="1"/>
  <c r="F2253" i="1" s="1"/>
  <c r="D2254" i="1"/>
  <c r="F2254" i="1" s="1"/>
  <c r="D2255" i="1"/>
  <c r="F2255" i="1" s="1"/>
  <c r="D2256" i="1"/>
  <c r="F2256" i="1" s="1"/>
  <c r="D2257" i="1"/>
  <c r="F2257" i="1" s="1"/>
  <c r="D2258" i="1"/>
  <c r="F2258" i="1" s="1"/>
  <c r="D2259" i="1"/>
  <c r="F2259" i="1" s="1"/>
  <c r="D2260" i="1"/>
  <c r="F2260" i="1" s="1"/>
  <c r="D2261" i="1"/>
  <c r="F2261" i="1" s="1"/>
  <c r="D2262" i="1"/>
  <c r="F2262" i="1" s="1"/>
  <c r="D2263" i="1"/>
  <c r="F2263" i="1" s="1"/>
  <c r="D2264" i="1"/>
  <c r="F2264" i="1" s="1"/>
  <c r="D2265" i="1"/>
  <c r="F2265" i="1" s="1"/>
  <c r="D2266" i="1"/>
  <c r="F2266" i="1" s="1"/>
  <c r="D2267" i="1"/>
  <c r="F2267" i="1" s="1"/>
  <c r="D2268" i="1"/>
  <c r="G2268" i="1" s="1"/>
  <c r="D2269" i="1"/>
  <c r="G2269" i="1" s="1"/>
  <c r="D2270" i="1"/>
  <c r="G2270" i="1" s="1"/>
  <c r="D2271" i="1"/>
  <c r="G2271" i="1" s="1"/>
  <c r="D2272" i="1"/>
  <c r="G2272" i="1" s="1"/>
  <c r="D2273" i="1"/>
  <c r="F2273" i="1" s="1"/>
  <c r="D2274" i="1"/>
  <c r="F2274" i="1" s="1"/>
  <c r="D2275" i="1"/>
  <c r="F2275" i="1" s="1"/>
  <c r="D2276" i="1"/>
  <c r="F2276" i="1" s="1"/>
  <c r="D2277" i="1"/>
  <c r="F2277" i="1" s="1"/>
  <c r="D2278" i="1"/>
  <c r="F2278" i="1" s="1"/>
  <c r="D2279" i="1"/>
  <c r="F2279" i="1" s="1"/>
  <c r="D2280" i="1"/>
  <c r="G2280" i="1" s="1"/>
  <c r="D2281" i="1"/>
  <c r="G2281" i="1" s="1"/>
  <c r="D2282" i="1"/>
  <c r="G2282" i="1" s="1"/>
  <c r="D2283" i="1"/>
  <c r="G2283" i="1" s="1"/>
  <c r="D2284" i="1"/>
  <c r="G2284" i="1" s="1"/>
  <c r="D2285" i="1"/>
  <c r="G2285" i="1" s="1"/>
  <c r="D2286" i="1"/>
  <c r="G2286" i="1" s="1"/>
  <c r="D2287" i="1"/>
  <c r="G2287" i="1" s="1"/>
  <c r="D2288" i="1"/>
  <c r="G2288" i="1" s="1"/>
  <c r="D2289" i="1"/>
  <c r="F2289" i="1" s="1"/>
  <c r="D2290" i="1"/>
  <c r="F2290" i="1" s="1"/>
  <c r="D2291" i="1"/>
  <c r="F2291" i="1" s="1"/>
  <c r="D2292" i="1"/>
  <c r="G2292" i="1" s="1"/>
  <c r="D2293" i="1"/>
  <c r="G2293" i="1" s="1"/>
  <c r="D2294" i="1"/>
  <c r="G2294" i="1" s="1"/>
  <c r="D2295" i="1"/>
  <c r="G2295" i="1" s="1"/>
  <c r="D2296" i="1"/>
  <c r="F2296" i="1" s="1"/>
  <c r="D2297" i="1"/>
  <c r="G2297" i="1" s="1"/>
  <c r="D2298" i="1"/>
  <c r="G2298" i="1" s="1"/>
  <c r="D2299" i="1"/>
  <c r="G2299" i="1" s="1"/>
  <c r="D2300" i="1"/>
  <c r="G2300" i="1" s="1"/>
  <c r="D2301" i="1"/>
  <c r="G2301" i="1" s="1"/>
  <c r="D2302" i="1"/>
  <c r="G2302" i="1" s="1"/>
  <c r="D2303" i="1"/>
  <c r="G2303" i="1" s="1"/>
  <c r="D2304" i="1"/>
  <c r="G2304" i="1" s="1"/>
  <c r="D2305" i="1"/>
  <c r="G2305" i="1" s="1"/>
  <c r="D2306" i="1"/>
  <c r="G2306" i="1" s="1"/>
  <c r="D2307" i="1"/>
  <c r="G2307" i="1" s="1"/>
  <c r="D2308" i="1"/>
  <c r="G2308" i="1" s="1"/>
  <c r="D2309" i="1"/>
  <c r="G2309" i="1" s="1"/>
  <c r="D2310" i="1"/>
  <c r="H2310" i="1" s="1"/>
  <c r="D2311" i="1"/>
  <c r="H2311" i="1" s="1"/>
  <c r="D2312" i="1"/>
  <c r="H2312" i="1" s="1"/>
  <c r="D2313" i="1"/>
  <c r="H2313" i="1" s="1"/>
  <c r="D2314" i="1"/>
  <c r="H2314" i="1" s="1"/>
  <c r="D2315" i="1"/>
  <c r="H2315" i="1" s="1"/>
  <c r="D2316" i="1"/>
  <c r="G2316" i="1" s="1"/>
  <c r="D2317" i="1"/>
  <c r="G2317" i="1" s="1"/>
  <c r="D2318" i="1"/>
  <c r="G2318" i="1" s="1"/>
  <c r="D2319" i="1"/>
  <c r="G2319" i="1" s="1"/>
  <c r="D2320" i="1"/>
  <c r="G2320" i="1" s="1"/>
  <c r="D2321" i="1"/>
  <c r="G2321" i="1" s="1"/>
  <c r="D2322" i="1"/>
  <c r="H2322" i="1" s="1"/>
  <c r="D2323" i="1"/>
  <c r="H2323" i="1" s="1"/>
  <c r="D2324" i="1"/>
  <c r="G2324" i="1" s="1"/>
  <c r="D2325" i="1"/>
  <c r="G2325" i="1" s="1"/>
  <c r="D2326" i="1"/>
  <c r="H2326" i="1" s="1"/>
  <c r="D2327" i="1"/>
  <c r="H2327" i="1" s="1"/>
  <c r="D2328" i="1"/>
  <c r="G2328" i="1" s="1"/>
  <c r="D2329" i="1"/>
  <c r="H2329" i="1" s="1"/>
  <c r="D2330" i="1"/>
  <c r="H2330" i="1" s="1"/>
  <c r="D2331" i="1"/>
  <c r="G2331" i="1" s="1"/>
  <c r="D2332" i="1"/>
  <c r="G2332" i="1" s="1"/>
  <c r="D2333" i="1"/>
  <c r="H2333" i="1" s="1"/>
  <c r="D2334" i="1"/>
  <c r="H2334" i="1" s="1"/>
  <c r="D2335" i="1"/>
  <c r="H2335" i="1" s="1"/>
  <c r="D2336" i="1"/>
  <c r="H2336" i="1" s="1"/>
  <c r="D2337" i="1"/>
  <c r="H2337" i="1" s="1"/>
  <c r="D2338" i="1"/>
  <c r="H2338" i="1" s="1"/>
  <c r="D2339" i="1"/>
  <c r="H2339" i="1" s="1"/>
  <c r="D2340" i="1"/>
  <c r="H2340" i="1" s="1"/>
  <c r="D2341" i="1"/>
  <c r="H2341" i="1" s="1"/>
  <c r="D2342" i="1"/>
  <c r="H2342" i="1" s="1"/>
  <c r="D2343" i="1"/>
  <c r="H2343" i="1" s="1"/>
  <c r="D2344" i="1"/>
  <c r="H2344" i="1" s="1"/>
  <c r="D2345" i="1"/>
  <c r="H2345" i="1" s="1"/>
  <c r="D2346" i="1"/>
  <c r="H2346" i="1" s="1"/>
  <c r="D2347" i="1"/>
  <c r="H2347" i="1" s="1"/>
  <c r="D2348" i="1"/>
  <c r="H2348" i="1" s="1"/>
  <c r="D2349" i="1"/>
  <c r="H2349" i="1" s="1"/>
  <c r="D2350" i="1"/>
  <c r="H2350" i="1" s="1"/>
  <c r="D2351" i="1"/>
  <c r="H2351" i="1" s="1"/>
  <c r="D2352" i="1"/>
  <c r="H2352" i="1" s="1"/>
  <c r="D2353" i="1"/>
  <c r="I2353" i="1" s="1"/>
  <c r="D2354" i="1"/>
  <c r="I2354" i="1" s="1"/>
  <c r="D2355" i="1"/>
  <c r="H2355" i="1" s="1"/>
  <c r="D2356" i="1"/>
  <c r="I2356" i="1" s="1"/>
  <c r="D2357" i="1"/>
  <c r="H2357" i="1" s="1"/>
  <c r="D2358" i="1"/>
  <c r="I2358" i="1" s="1"/>
  <c r="D2359" i="1"/>
  <c r="H2359" i="1" s="1"/>
  <c r="D2360" i="1"/>
  <c r="H2360" i="1" s="1"/>
  <c r="D2361" i="1"/>
  <c r="I2361" i="1" s="1"/>
  <c r="D2362" i="1"/>
  <c r="I2362" i="1" s="1"/>
  <c r="D2363" i="1"/>
  <c r="H2363" i="1" s="1"/>
  <c r="D2364" i="1"/>
  <c r="H2364" i="1" s="1"/>
  <c r="D2365" i="1"/>
  <c r="H2365" i="1" s="1"/>
  <c r="D2366" i="1"/>
  <c r="I2366" i="1" s="1"/>
  <c r="D2367" i="1"/>
  <c r="I2367" i="1" s="1"/>
  <c r="D2368" i="1"/>
  <c r="I2368" i="1" s="1"/>
  <c r="D2369" i="1"/>
  <c r="H2369" i="1" s="1"/>
  <c r="D2370" i="1"/>
  <c r="I2370" i="1" s="1"/>
  <c r="D2371" i="1"/>
  <c r="I2371" i="1" s="1"/>
  <c r="D2372" i="1"/>
  <c r="I2372" i="1" s="1"/>
  <c r="D2373" i="1"/>
  <c r="I2373" i="1" s="1"/>
  <c r="D2374" i="1"/>
  <c r="H2374" i="1" s="1"/>
  <c r="D2375" i="1"/>
  <c r="H2375" i="1" s="1"/>
  <c r="D2376" i="1"/>
  <c r="H2376" i="1" s="1"/>
  <c r="D2377" i="1"/>
  <c r="H2377" i="1" s="1"/>
  <c r="D2378" i="1"/>
  <c r="H2378" i="1" s="1"/>
  <c r="D2379" i="1"/>
  <c r="I2379" i="1" s="1"/>
  <c r="D2380" i="1"/>
  <c r="I2380" i="1" s="1"/>
  <c r="D2381" i="1"/>
  <c r="I2381" i="1" s="1"/>
  <c r="D2382" i="1"/>
  <c r="I2382" i="1" s="1"/>
  <c r="D2383" i="1"/>
  <c r="I2383" i="1" s="1"/>
  <c r="D2384" i="1"/>
  <c r="I2384" i="1" s="1"/>
  <c r="D2385" i="1"/>
  <c r="I2385" i="1" s="1"/>
  <c r="D2386" i="1"/>
  <c r="H2386" i="1" s="1"/>
  <c r="D2387" i="1"/>
  <c r="I2387" i="1" s="1"/>
  <c r="D2388" i="1"/>
  <c r="I2388" i="1" s="1"/>
  <c r="D2389" i="1"/>
  <c r="I2389" i="1" s="1"/>
  <c r="D2390" i="1"/>
  <c r="I2390" i="1" s="1"/>
  <c r="D2391" i="1"/>
  <c r="I2391" i="1" s="1"/>
  <c r="D2392" i="1"/>
  <c r="I2392" i="1" s="1"/>
  <c r="D2393" i="1"/>
  <c r="I2393" i="1" s="1"/>
  <c r="D2394" i="1"/>
  <c r="I2394" i="1" s="1"/>
  <c r="D2395" i="1"/>
  <c r="I2395" i="1" s="1"/>
  <c r="D2396" i="1"/>
  <c r="I2396" i="1" s="1"/>
  <c r="D2397" i="1"/>
  <c r="I2397" i="1" s="1"/>
  <c r="D2398" i="1"/>
  <c r="I2398" i="1" s="1"/>
  <c r="D2399" i="1"/>
  <c r="I2399" i="1" s="1"/>
  <c r="D2400" i="1"/>
  <c r="I2400" i="1" s="1"/>
  <c r="D2401" i="1"/>
  <c r="I2401" i="1" s="1"/>
  <c r="D2402" i="1"/>
  <c r="I2402" i="1" s="1"/>
  <c r="D2403" i="1"/>
  <c r="I2403" i="1" s="1"/>
  <c r="D2404" i="1"/>
  <c r="I2404" i="1" s="1"/>
  <c r="D2405" i="1"/>
  <c r="I2405" i="1" s="1"/>
  <c r="D2406" i="1"/>
  <c r="I2406" i="1" s="1"/>
  <c r="D2407" i="1"/>
  <c r="I2407" i="1" s="1"/>
  <c r="D2408" i="1"/>
  <c r="I2408" i="1" s="1"/>
  <c r="D2409" i="1"/>
  <c r="I2409" i="1" s="1"/>
  <c r="D2410" i="1"/>
  <c r="I2410" i="1" s="1"/>
  <c r="D2411" i="1"/>
  <c r="I2411" i="1" s="1"/>
  <c r="D2412" i="1"/>
  <c r="I2412" i="1" s="1"/>
  <c r="D2413" i="1"/>
  <c r="I2413" i="1" s="1"/>
  <c r="D2414" i="1"/>
  <c r="I2414" i="1" s="1"/>
  <c r="D2415" i="1"/>
  <c r="I2415" i="1" s="1"/>
  <c r="D2416" i="1"/>
  <c r="I2416" i="1" s="1"/>
  <c r="D2417" i="1"/>
  <c r="I2417" i="1" s="1"/>
  <c r="D2418" i="1"/>
  <c r="I2418" i="1" s="1"/>
  <c r="D2419" i="1"/>
  <c r="I2419" i="1" s="1"/>
  <c r="D2420" i="1"/>
  <c r="I2420" i="1" s="1"/>
  <c r="D2421" i="1"/>
  <c r="I2421" i="1" s="1"/>
  <c r="D2422" i="1"/>
  <c r="I2422" i="1" s="1"/>
  <c r="D2423" i="1"/>
  <c r="I2423" i="1" s="1"/>
  <c r="D2424" i="1"/>
  <c r="I2424" i="1" s="1"/>
  <c r="D2425" i="1"/>
  <c r="I2425" i="1" s="1"/>
  <c r="D2426" i="1"/>
  <c r="I2426" i="1" s="1"/>
  <c r="D2427" i="1"/>
  <c r="I2427" i="1" s="1"/>
  <c r="D2428" i="1"/>
  <c r="I2428" i="1" s="1"/>
  <c r="D2429" i="1"/>
  <c r="H2429" i="1" s="1"/>
  <c r="D2430" i="1"/>
  <c r="H2430" i="1" s="1"/>
  <c r="D2431" i="1"/>
  <c r="I2431" i="1" s="1"/>
  <c r="D2432" i="1"/>
  <c r="I2432" i="1" s="1"/>
  <c r="D2433" i="1"/>
  <c r="I2433" i="1" s="1"/>
  <c r="D2434" i="1"/>
  <c r="I2434" i="1" s="1"/>
  <c r="D2435" i="1"/>
  <c r="I2435" i="1" s="1"/>
  <c r="D2436" i="1"/>
  <c r="I2436" i="1" s="1"/>
  <c r="D2437" i="1"/>
  <c r="I2437" i="1" s="1"/>
  <c r="D2438" i="1"/>
  <c r="I2438" i="1" s="1"/>
  <c r="D2439" i="1"/>
  <c r="I2439" i="1" s="1"/>
  <c r="D2440" i="1"/>
  <c r="H2440" i="1" s="1"/>
  <c r="D2441" i="1"/>
  <c r="H2441" i="1" s="1"/>
  <c r="D2442" i="1"/>
  <c r="H2442" i="1" s="1"/>
  <c r="D2443" i="1"/>
  <c r="H2443" i="1" s="1"/>
  <c r="D2444" i="1"/>
  <c r="H2444" i="1" s="1"/>
  <c r="D2445" i="1"/>
  <c r="H2445" i="1" s="1"/>
  <c r="D2446" i="1"/>
  <c r="H2446" i="1" s="1"/>
  <c r="D2447" i="1"/>
  <c r="H2447" i="1" s="1"/>
  <c r="D2448" i="1"/>
  <c r="H2448" i="1" s="1"/>
  <c r="D2449" i="1"/>
  <c r="H2449" i="1" s="1"/>
  <c r="D2450" i="1"/>
  <c r="H2450" i="1" s="1"/>
  <c r="D2451" i="1"/>
  <c r="H2451" i="1" s="1"/>
  <c r="D2452" i="1"/>
  <c r="H2452" i="1" s="1"/>
  <c r="D2453" i="1"/>
  <c r="H2453" i="1" s="1"/>
  <c r="D2454" i="1"/>
  <c r="H2454" i="1" s="1"/>
  <c r="D2455" i="1"/>
  <c r="H2455" i="1" s="1"/>
  <c r="D2456" i="1"/>
  <c r="H2456" i="1" s="1"/>
  <c r="D2457" i="1"/>
  <c r="H2457" i="1" s="1"/>
  <c r="D2458" i="1"/>
  <c r="H2458" i="1" s="1"/>
  <c r="D2459" i="1"/>
  <c r="H2459" i="1" s="1"/>
  <c r="D2460" i="1"/>
  <c r="H2460" i="1" s="1"/>
  <c r="D2461" i="1"/>
  <c r="H2461" i="1" s="1"/>
  <c r="D2462" i="1"/>
  <c r="H2462" i="1" s="1"/>
  <c r="D2463" i="1"/>
  <c r="H2463" i="1" s="1"/>
  <c r="D2464" i="1"/>
  <c r="H2464" i="1" s="1"/>
  <c r="D2465" i="1"/>
  <c r="H2465" i="1" s="1"/>
  <c r="D2466" i="1"/>
  <c r="G2466" i="1" s="1"/>
  <c r="D2467" i="1"/>
  <c r="G2467" i="1" s="1"/>
  <c r="D2468" i="1"/>
  <c r="H2468" i="1" s="1"/>
  <c r="D2469" i="1"/>
  <c r="G2469" i="1" s="1"/>
  <c r="D2470" i="1"/>
  <c r="H2470" i="1" s="1"/>
  <c r="D2471" i="1"/>
  <c r="H2471" i="1" s="1"/>
  <c r="D2472" i="1"/>
  <c r="H2472" i="1" s="1"/>
  <c r="D2473" i="1"/>
  <c r="H2473" i="1" s="1"/>
  <c r="D2474" i="1"/>
  <c r="G2474" i="1" s="1"/>
  <c r="D2475" i="1"/>
  <c r="G2475" i="1" s="1"/>
  <c r="D2476" i="1"/>
  <c r="G2476" i="1" s="1"/>
  <c r="D2477" i="1"/>
  <c r="G2477" i="1" s="1"/>
  <c r="D2478" i="1"/>
  <c r="G2478" i="1" s="1"/>
  <c r="D2479" i="1"/>
  <c r="G2479" i="1" s="1"/>
  <c r="D2480" i="1"/>
  <c r="H2480" i="1" s="1"/>
  <c r="D2481" i="1"/>
  <c r="H2481" i="1" s="1"/>
  <c r="D2482" i="1"/>
  <c r="H2482" i="1" s="1"/>
  <c r="D2483" i="1"/>
  <c r="G2483" i="1" s="1"/>
  <c r="D2484" i="1"/>
  <c r="H2484" i="1" s="1"/>
  <c r="D2485" i="1"/>
  <c r="H2485" i="1" s="1"/>
  <c r="D2486" i="1"/>
  <c r="H2486" i="1" s="1"/>
  <c r="D2487" i="1"/>
  <c r="G2487" i="1" s="1"/>
  <c r="D2488" i="1"/>
  <c r="G2488" i="1" s="1"/>
  <c r="D2489" i="1"/>
  <c r="H2489" i="1" s="1"/>
  <c r="D2490" i="1"/>
  <c r="G2490" i="1" s="1"/>
  <c r="D2491" i="1"/>
  <c r="G2491" i="1" s="1"/>
  <c r="D2492" i="1"/>
  <c r="G2492" i="1" s="1"/>
  <c r="D2493" i="1"/>
  <c r="G2493" i="1" s="1"/>
  <c r="D2494" i="1"/>
  <c r="F2494" i="1" s="1"/>
  <c r="D2495" i="1"/>
  <c r="F2495" i="1" s="1"/>
  <c r="D2496" i="1"/>
  <c r="F2496" i="1" s="1"/>
  <c r="D2497" i="1"/>
  <c r="F2497" i="1" s="1"/>
  <c r="D2498" i="1"/>
  <c r="G2498" i="1" s="1"/>
  <c r="D2499" i="1"/>
  <c r="G2499" i="1" s="1"/>
  <c r="D2500" i="1"/>
  <c r="G2500" i="1" s="1"/>
  <c r="D2501" i="1"/>
  <c r="G2501" i="1" s="1"/>
  <c r="D2502" i="1"/>
  <c r="G2502" i="1" s="1"/>
  <c r="D2503" i="1"/>
  <c r="G2503" i="1" s="1"/>
  <c r="D2504" i="1"/>
  <c r="G2504" i="1" s="1"/>
  <c r="D2505" i="1"/>
  <c r="G2505" i="1" s="1"/>
  <c r="D2506" i="1"/>
  <c r="G2506" i="1" s="1"/>
  <c r="D2507" i="1"/>
  <c r="G2507" i="1" s="1"/>
  <c r="D2508" i="1"/>
  <c r="G2508" i="1" s="1"/>
  <c r="D2509" i="1"/>
  <c r="G2509" i="1" s="1"/>
  <c r="D2510" i="1"/>
  <c r="G2510" i="1" s="1"/>
  <c r="D2511" i="1"/>
  <c r="G2511" i="1" s="1"/>
  <c r="D2512" i="1"/>
  <c r="G2512" i="1" s="1"/>
  <c r="D2513" i="1"/>
  <c r="G2513" i="1" s="1"/>
  <c r="D2514" i="1"/>
  <c r="G2514" i="1" s="1"/>
  <c r="D2515" i="1"/>
  <c r="G2515" i="1" s="1"/>
  <c r="D2516" i="1"/>
  <c r="G2516" i="1" s="1"/>
  <c r="D2517" i="1"/>
  <c r="F2517" i="1" s="1"/>
  <c r="D2518" i="1"/>
  <c r="G2518" i="1" s="1"/>
  <c r="D2519" i="1"/>
  <c r="F2519" i="1" s="1"/>
  <c r="D2520" i="1"/>
  <c r="F2520" i="1" s="1"/>
  <c r="D2521" i="1"/>
  <c r="F2521" i="1" s="1"/>
  <c r="D2522" i="1"/>
  <c r="F2522" i="1" s="1"/>
  <c r="D2523" i="1"/>
  <c r="F2523" i="1" s="1"/>
  <c r="D2524" i="1"/>
  <c r="F2524" i="1" s="1"/>
  <c r="D2525" i="1"/>
  <c r="F2525" i="1" s="1"/>
  <c r="D2526" i="1"/>
  <c r="F2526" i="1" s="1"/>
  <c r="D2527" i="1"/>
  <c r="F2527" i="1" s="1"/>
  <c r="D2528" i="1"/>
  <c r="F2528" i="1" s="1"/>
  <c r="D2529" i="1"/>
  <c r="F2529" i="1" s="1"/>
  <c r="D2530" i="1"/>
  <c r="F2530" i="1" s="1"/>
  <c r="D2531" i="1"/>
  <c r="F2531" i="1" s="1"/>
  <c r="D2532" i="1"/>
  <c r="F2532" i="1" s="1"/>
  <c r="D2533" i="1"/>
  <c r="F2533" i="1" s="1"/>
  <c r="D2534" i="1"/>
  <c r="F2534" i="1" s="1"/>
  <c r="D2535" i="1"/>
  <c r="F2535" i="1" s="1"/>
  <c r="D2536" i="1"/>
  <c r="F2536" i="1" s="1"/>
  <c r="D2537" i="1"/>
  <c r="F2537" i="1" s="1"/>
  <c r="D2538" i="1"/>
  <c r="F2538" i="1" s="1"/>
  <c r="D2539" i="1"/>
  <c r="F2539" i="1" s="1"/>
  <c r="D2540" i="1"/>
  <c r="F2540" i="1" s="1"/>
  <c r="D2541" i="1"/>
  <c r="F2541" i="1" s="1"/>
  <c r="D2542" i="1"/>
  <c r="F2542" i="1" s="1"/>
  <c r="D2543" i="1"/>
  <c r="F2543" i="1" s="1"/>
  <c r="D2544" i="1"/>
  <c r="F2544" i="1" s="1"/>
  <c r="D2545" i="1"/>
  <c r="F2545" i="1" s="1"/>
  <c r="D2546" i="1"/>
  <c r="F2546" i="1" s="1"/>
  <c r="D2547" i="1"/>
  <c r="F2547" i="1" s="1"/>
  <c r="D2548" i="1"/>
  <c r="F2548" i="1" s="1"/>
  <c r="D2549" i="1"/>
  <c r="F2549" i="1" s="1"/>
  <c r="D2550" i="1"/>
  <c r="F2550" i="1" s="1"/>
  <c r="D2551" i="1"/>
  <c r="F2551" i="1" s="1"/>
  <c r="D2552" i="1"/>
  <c r="F2552" i="1" s="1"/>
  <c r="D2553" i="1"/>
  <c r="F2553" i="1" s="1"/>
  <c r="D2554" i="1"/>
  <c r="F2554" i="1" s="1"/>
  <c r="D2555" i="1"/>
  <c r="F2555" i="1" s="1"/>
  <c r="D2556" i="1"/>
  <c r="F2556" i="1" s="1"/>
  <c r="D2557" i="1"/>
  <c r="F2557" i="1" s="1"/>
  <c r="D2558" i="1"/>
  <c r="F2558" i="1" s="1"/>
  <c r="D2559" i="1"/>
  <c r="F2559" i="1" s="1"/>
  <c r="D2560" i="1"/>
  <c r="F2560" i="1" s="1"/>
  <c r="D2561" i="1"/>
  <c r="F2561" i="1" s="1"/>
  <c r="D2562" i="1"/>
  <c r="F2562" i="1" s="1"/>
  <c r="D2563" i="1"/>
  <c r="F2563" i="1" s="1"/>
  <c r="D2564" i="1"/>
  <c r="F2564" i="1" s="1"/>
  <c r="D2565" i="1"/>
  <c r="F2565" i="1" s="1"/>
  <c r="D2566" i="1"/>
  <c r="F2566" i="1" s="1"/>
  <c r="D2567" i="1"/>
  <c r="F2567" i="1" s="1"/>
  <c r="D2568" i="1"/>
  <c r="F2568" i="1" s="1"/>
  <c r="D2569" i="1"/>
  <c r="F2569" i="1" s="1"/>
  <c r="D2570" i="1"/>
  <c r="F2570" i="1" s="1"/>
  <c r="D2571" i="1"/>
  <c r="F2571" i="1" s="1"/>
  <c r="D2572" i="1"/>
  <c r="F2572" i="1" s="1"/>
  <c r="D2573" i="1"/>
  <c r="F2573" i="1" s="1"/>
  <c r="D2574" i="1"/>
  <c r="F2574" i="1" s="1"/>
  <c r="D2575" i="1"/>
  <c r="F2575" i="1" s="1"/>
  <c r="D2576" i="1"/>
  <c r="F2576" i="1" s="1"/>
  <c r="D2577" i="1"/>
  <c r="F2577" i="1" s="1"/>
  <c r="D2578" i="1"/>
  <c r="F2578" i="1" s="1"/>
  <c r="D2579" i="1"/>
  <c r="F2579" i="1" s="1"/>
  <c r="D2580" i="1"/>
  <c r="F2580" i="1" s="1"/>
  <c r="D2581" i="1"/>
  <c r="F2581" i="1" s="1"/>
  <c r="D2582" i="1"/>
  <c r="F2582" i="1" s="1"/>
  <c r="D2583" i="1"/>
  <c r="F2583" i="1" s="1"/>
  <c r="D2584" i="1"/>
  <c r="F2584" i="1" s="1"/>
  <c r="D2585" i="1"/>
  <c r="F2585" i="1" s="1"/>
  <c r="D2586" i="1"/>
  <c r="F2586" i="1" s="1"/>
  <c r="D2587" i="1"/>
  <c r="F2587" i="1" s="1"/>
  <c r="D2588" i="1"/>
  <c r="F2588" i="1" s="1"/>
  <c r="D2589" i="1"/>
  <c r="F2589" i="1" s="1"/>
  <c r="D2590" i="1"/>
  <c r="F2590" i="1" s="1"/>
  <c r="D2591" i="1"/>
  <c r="F2591" i="1" s="1"/>
  <c r="D2592" i="1"/>
  <c r="F2592" i="1" s="1"/>
  <c r="D2593" i="1"/>
  <c r="F2593" i="1" s="1"/>
  <c r="D2594" i="1"/>
  <c r="F2594" i="1" s="1"/>
  <c r="D2595" i="1"/>
  <c r="F2595" i="1" s="1"/>
  <c r="D2596" i="1"/>
  <c r="F2596" i="1" s="1"/>
  <c r="D2597" i="1"/>
  <c r="F2597" i="1" s="1"/>
  <c r="D2598" i="1"/>
  <c r="F2598" i="1" s="1"/>
  <c r="D2599" i="1"/>
  <c r="F2599" i="1" s="1"/>
  <c r="D2600" i="1"/>
  <c r="F2600" i="1" s="1"/>
  <c r="D2601" i="1"/>
  <c r="G2601" i="1" s="1"/>
  <c r="D2602" i="1"/>
  <c r="F2602" i="1" s="1"/>
  <c r="D2603" i="1"/>
  <c r="F2603" i="1" s="1"/>
  <c r="D2604" i="1"/>
  <c r="F2604" i="1" s="1"/>
  <c r="D2605" i="1"/>
  <c r="F2605" i="1" s="1"/>
  <c r="D2606" i="1"/>
  <c r="F2606" i="1" s="1"/>
  <c r="D2607" i="1"/>
  <c r="F2607" i="1" s="1"/>
  <c r="D2608" i="1"/>
  <c r="F2608" i="1" s="1"/>
  <c r="D2609" i="1"/>
  <c r="F2609" i="1" s="1"/>
  <c r="D2610" i="1"/>
  <c r="F2610" i="1" s="1"/>
  <c r="D2611" i="1"/>
  <c r="F2611" i="1" s="1"/>
  <c r="D2612" i="1"/>
  <c r="F2612" i="1" s="1"/>
  <c r="D2613" i="1"/>
  <c r="F2613" i="1" s="1"/>
  <c r="D2614" i="1"/>
  <c r="F2614" i="1" s="1"/>
  <c r="D2615" i="1"/>
  <c r="F2615" i="1" s="1"/>
  <c r="D2616" i="1"/>
  <c r="F2616" i="1" s="1"/>
  <c r="D2617" i="1"/>
  <c r="F2617" i="1" s="1"/>
  <c r="D2618" i="1"/>
  <c r="F2618" i="1" s="1"/>
  <c r="D2619" i="1"/>
  <c r="F2619" i="1" s="1"/>
  <c r="D2620" i="1"/>
  <c r="F2620" i="1" s="1"/>
  <c r="D2621" i="1"/>
  <c r="G2621" i="1" s="1"/>
  <c r="D2622" i="1"/>
  <c r="G2622" i="1" s="1"/>
  <c r="D2623" i="1"/>
  <c r="F2623" i="1" s="1"/>
  <c r="D2624" i="1"/>
  <c r="F2624" i="1" s="1"/>
  <c r="D2625" i="1"/>
  <c r="F2625" i="1" s="1"/>
  <c r="D2626" i="1"/>
  <c r="F2626" i="1" s="1"/>
  <c r="D2627" i="1"/>
  <c r="F2627" i="1" s="1"/>
  <c r="D2628" i="1"/>
  <c r="F2628" i="1" s="1"/>
  <c r="D2629" i="1"/>
  <c r="F2629" i="1" s="1"/>
  <c r="D2630" i="1"/>
  <c r="F2630" i="1" s="1"/>
  <c r="D2631" i="1"/>
  <c r="F2631" i="1" s="1"/>
  <c r="D2632" i="1"/>
  <c r="F2632" i="1" s="1"/>
  <c r="D2633" i="1"/>
  <c r="F2633" i="1" s="1"/>
  <c r="D2634" i="1"/>
  <c r="F2634" i="1" s="1"/>
  <c r="D2635" i="1"/>
  <c r="G2635" i="1" s="1"/>
  <c r="D2636" i="1"/>
  <c r="G2636" i="1" s="1"/>
  <c r="D2637" i="1"/>
  <c r="F2637" i="1" s="1"/>
  <c r="D2638" i="1"/>
  <c r="F2638" i="1" s="1"/>
  <c r="D2639" i="1"/>
  <c r="F2639" i="1" s="1"/>
  <c r="D2640" i="1"/>
  <c r="F2640" i="1" s="1"/>
  <c r="D2641" i="1"/>
  <c r="F2641" i="1" s="1"/>
  <c r="D2642" i="1"/>
  <c r="F2642" i="1" s="1"/>
  <c r="D2643" i="1"/>
  <c r="F2643" i="1" s="1"/>
  <c r="D2644" i="1"/>
  <c r="F2644" i="1" s="1"/>
  <c r="D2645" i="1"/>
  <c r="G2645" i="1" s="1"/>
  <c r="D2646" i="1"/>
  <c r="G2646" i="1" s="1"/>
  <c r="D2647" i="1"/>
  <c r="G2647" i="1" s="1"/>
  <c r="D2648" i="1"/>
  <c r="G2648" i="1" s="1"/>
  <c r="D2649" i="1"/>
  <c r="G2649" i="1" s="1"/>
  <c r="D2650" i="1"/>
  <c r="G2650" i="1" s="1"/>
  <c r="D2651" i="1"/>
  <c r="G2651" i="1" s="1"/>
  <c r="D2652" i="1"/>
  <c r="G2652" i="1" s="1"/>
  <c r="D2653" i="1"/>
  <c r="G2653" i="1" s="1"/>
  <c r="D2654" i="1"/>
  <c r="G2654" i="1" s="1"/>
  <c r="D2655" i="1"/>
  <c r="G2655" i="1" s="1"/>
  <c r="D2656" i="1"/>
  <c r="G2656" i="1" s="1"/>
  <c r="D2657" i="1"/>
  <c r="G2657" i="1" s="1"/>
  <c r="D2658" i="1"/>
  <c r="G2658" i="1" s="1"/>
  <c r="D2659" i="1"/>
  <c r="G2659" i="1" s="1"/>
  <c r="D2660" i="1"/>
  <c r="G2660" i="1" s="1"/>
  <c r="D2661" i="1"/>
  <c r="G2661" i="1" s="1"/>
  <c r="D2662" i="1"/>
  <c r="G2662" i="1" s="1"/>
  <c r="D2663" i="1"/>
  <c r="G2663" i="1" s="1"/>
  <c r="D2664" i="1"/>
  <c r="G2664" i="1" s="1"/>
  <c r="D2665" i="1"/>
  <c r="G2665" i="1" s="1"/>
  <c r="D2666" i="1"/>
  <c r="G2666" i="1" s="1"/>
  <c r="D2667" i="1"/>
  <c r="G2667" i="1" s="1"/>
  <c r="D2668" i="1"/>
  <c r="G2668" i="1" s="1"/>
  <c r="D2669" i="1"/>
  <c r="G2669" i="1" s="1"/>
  <c r="D2670" i="1"/>
  <c r="G2670" i="1" s="1"/>
  <c r="D2671" i="1"/>
  <c r="G2671" i="1" s="1"/>
  <c r="D2672" i="1"/>
  <c r="G2672" i="1" s="1"/>
  <c r="D2673" i="1"/>
  <c r="G2673" i="1" s="1"/>
  <c r="D2674" i="1"/>
  <c r="H2674" i="1" s="1"/>
  <c r="D2675" i="1"/>
  <c r="G2675" i="1" s="1"/>
  <c r="D2676" i="1"/>
  <c r="G2676" i="1" s="1"/>
  <c r="D2677" i="1"/>
  <c r="G2677" i="1" s="1"/>
  <c r="D2678" i="1"/>
  <c r="G2678" i="1" s="1"/>
  <c r="D2679" i="1"/>
  <c r="H2679" i="1" s="1"/>
  <c r="D2680" i="1"/>
  <c r="H2680" i="1" s="1"/>
  <c r="D2681" i="1"/>
  <c r="G2681" i="1" s="1"/>
  <c r="D2682" i="1"/>
  <c r="G2682" i="1" s="1"/>
  <c r="D2683" i="1"/>
  <c r="H2683" i="1" s="1"/>
  <c r="D2684" i="1"/>
  <c r="G2684" i="1" s="1"/>
  <c r="D2685" i="1"/>
  <c r="G2685" i="1" s="1"/>
  <c r="D2686" i="1"/>
  <c r="H2686" i="1" s="1"/>
  <c r="D2687" i="1"/>
  <c r="H2687" i="1" s="1"/>
  <c r="D2688" i="1"/>
  <c r="G2688" i="1" s="1"/>
  <c r="D2689" i="1"/>
  <c r="G2689" i="1" s="1"/>
  <c r="D2690" i="1"/>
  <c r="G2690" i="1" s="1"/>
  <c r="D2691" i="1"/>
  <c r="H2691" i="1" s="1"/>
  <c r="D2692" i="1"/>
  <c r="H2692" i="1" s="1"/>
  <c r="D2693" i="1"/>
  <c r="G2693" i="1" s="1"/>
  <c r="D2694" i="1"/>
  <c r="G2694" i="1" s="1"/>
  <c r="D2695" i="1"/>
  <c r="H2695" i="1" s="1"/>
  <c r="D2696" i="1"/>
  <c r="H2696" i="1" s="1"/>
  <c r="D2697" i="1"/>
  <c r="I2697" i="1" s="1"/>
  <c r="D2698" i="1"/>
  <c r="H2698" i="1" s="1"/>
  <c r="D2699" i="1"/>
  <c r="I2699" i="1" s="1"/>
  <c r="D2700" i="1"/>
  <c r="I2700" i="1" s="1"/>
  <c r="D2701" i="1"/>
  <c r="H2701" i="1" s="1"/>
  <c r="D2702" i="1"/>
  <c r="G2702" i="1" s="1"/>
  <c r="D2703" i="1"/>
  <c r="H2703" i="1" s="1"/>
  <c r="D2704" i="1"/>
  <c r="H2704" i="1" s="1"/>
  <c r="D2705" i="1"/>
  <c r="H2705" i="1" s="1"/>
  <c r="D2706" i="1"/>
  <c r="H2706" i="1" s="1"/>
  <c r="D2707" i="1"/>
  <c r="H2707" i="1" s="1"/>
  <c r="D2708" i="1"/>
  <c r="H2708" i="1" s="1"/>
  <c r="D2709" i="1"/>
  <c r="H2709" i="1" s="1"/>
  <c r="D2710" i="1"/>
  <c r="H2710" i="1" s="1"/>
  <c r="D2711" i="1"/>
  <c r="H2711" i="1" s="1"/>
  <c r="D2712" i="1"/>
  <c r="H2712" i="1" s="1"/>
  <c r="D2713" i="1"/>
  <c r="H2713" i="1" s="1"/>
  <c r="D2714" i="1"/>
  <c r="I2714" i="1" s="1"/>
  <c r="D2715" i="1"/>
  <c r="H2715" i="1" s="1"/>
  <c r="D2716" i="1"/>
  <c r="H2716" i="1" s="1"/>
  <c r="D2717" i="1"/>
  <c r="H2717" i="1" s="1"/>
  <c r="D2718" i="1"/>
  <c r="H2718" i="1" s="1"/>
  <c r="D2719" i="1"/>
  <c r="H2719" i="1" s="1"/>
  <c r="D2720" i="1"/>
  <c r="H2720" i="1" s="1"/>
  <c r="D2721" i="1"/>
  <c r="H2721" i="1" s="1"/>
  <c r="D2722" i="1"/>
  <c r="H2722" i="1" s="1"/>
  <c r="D2723" i="1"/>
  <c r="H2723" i="1" s="1"/>
  <c r="D2724" i="1"/>
  <c r="H2724" i="1" s="1"/>
  <c r="D2725" i="1"/>
  <c r="H2725" i="1" s="1"/>
  <c r="D2726" i="1"/>
  <c r="H2726" i="1" s="1"/>
  <c r="D2727" i="1"/>
  <c r="H2727" i="1" s="1"/>
  <c r="D2728" i="1"/>
  <c r="I2728" i="1" s="1"/>
  <c r="D2729" i="1"/>
  <c r="I2729" i="1" s="1"/>
  <c r="D2730" i="1"/>
  <c r="I2730" i="1" s="1"/>
  <c r="D2731" i="1"/>
  <c r="I2731" i="1" s="1"/>
  <c r="D2732" i="1"/>
  <c r="I2732" i="1" s="1"/>
  <c r="D2733" i="1"/>
  <c r="H2733" i="1" s="1"/>
  <c r="D2734" i="1"/>
  <c r="H2734" i="1" s="1"/>
  <c r="D2735" i="1"/>
  <c r="I2735" i="1" s="1"/>
  <c r="D2736" i="1"/>
  <c r="I2736" i="1" s="1"/>
  <c r="D2737" i="1"/>
  <c r="I2737" i="1" s="1"/>
  <c r="D2738" i="1"/>
  <c r="I2738" i="1" s="1"/>
  <c r="D2739" i="1"/>
  <c r="I2739" i="1" s="1"/>
  <c r="D2740" i="1"/>
  <c r="I2740" i="1" s="1"/>
  <c r="D2741" i="1"/>
  <c r="I2741" i="1" s="1"/>
  <c r="D2742" i="1"/>
  <c r="H2742" i="1" s="1"/>
  <c r="D2743" i="1"/>
  <c r="H2743" i="1" s="1"/>
  <c r="D2744" i="1"/>
  <c r="H2744" i="1" s="1"/>
  <c r="D2745" i="1"/>
  <c r="H2745" i="1" s="1"/>
  <c r="D2746" i="1"/>
  <c r="I2746" i="1" s="1"/>
  <c r="D2747" i="1"/>
  <c r="I2747" i="1" s="1"/>
  <c r="D2748" i="1"/>
  <c r="I2748" i="1" s="1"/>
  <c r="D2749" i="1"/>
  <c r="I2749" i="1" s="1"/>
  <c r="D2750" i="1"/>
  <c r="I2750" i="1" s="1"/>
  <c r="D2751" i="1"/>
  <c r="I2751" i="1" s="1"/>
  <c r="D2752" i="1"/>
  <c r="I2752" i="1" s="1"/>
  <c r="D2753" i="1"/>
  <c r="I2753" i="1" s="1"/>
  <c r="D2754" i="1"/>
  <c r="I2754" i="1" s="1"/>
  <c r="D2755" i="1"/>
  <c r="H2755" i="1" s="1"/>
  <c r="D2756" i="1"/>
  <c r="H2756" i="1" s="1"/>
  <c r="D2757" i="1"/>
  <c r="I2757" i="1" s="1"/>
  <c r="D2758" i="1"/>
  <c r="I2758" i="1" s="1"/>
  <c r="D2759" i="1"/>
  <c r="I2759" i="1" s="1"/>
  <c r="D2760" i="1"/>
  <c r="I2760" i="1" s="1"/>
  <c r="D2761" i="1"/>
  <c r="I2761" i="1" s="1"/>
  <c r="D2762" i="1"/>
  <c r="I2762" i="1" s="1"/>
  <c r="D2763" i="1"/>
  <c r="I2763" i="1" s="1"/>
  <c r="D2764" i="1"/>
  <c r="I2764" i="1" s="1"/>
  <c r="D2765" i="1"/>
  <c r="I2765" i="1" s="1"/>
  <c r="D2766" i="1"/>
  <c r="I2766" i="1" s="1"/>
  <c r="D2767" i="1"/>
  <c r="I2767" i="1" s="1"/>
  <c r="D2768" i="1"/>
  <c r="I2768" i="1" s="1"/>
  <c r="D2769" i="1"/>
  <c r="I2769" i="1" s="1"/>
  <c r="D2770" i="1"/>
  <c r="I2770" i="1" s="1"/>
  <c r="D2771" i="1"/>
  <c r="I2771" i="1" s="1"/>
  <c r="D2772" i="1"/>
  <c r="I2772" i="1" s="1"/>
  <c r="D2773" i="1"/>
  <c r="I2773" i="1" s="1"/>
  <c r="D2774" i="1"/>
  <c r="I2774" i="1" s="1"/>
  <c r="D2775" i="1"/>
  <c r="I2775" i="1" s="1"/>
  <c r="D2776" i="1"/>
  <c r="I2776" i="1" s="1"/>
  <c r="D2777" i="1"/>
  <c r="I2777" i="1" s="1"/>
  <c r="D2778" i="1"/>
  <c r="I2778" i="1" s="1"/>
  <c r="D2779" i="1"/>
  <c r="I2779" i="1" s="1"/>
  <c r="D2780" i="1"/>
  <c r="I2780" i="1" s="1"/>
  <c r="D2781" i="1"/>
  <c r="I2781" i="1" s="1"/>
  <c r="D2782" i="1"/>
  <c r="I2782" i="1" s="1"/>
  <c r="D2783" i="1"/>
  <c r="I2783" i="1" s="1"/>
  <c r="D2784" i="1"/>
  <c r="I2784" i="1" s="1"/>
  <c r="D2785" i="1"/>
  <c r="I2785" i="1" s="1"/>
  <c r="D2786" i="1"/>
  <c r="I2786" i="1" s="1"/>
  <c r="D2787" i="1"/>
  <c r="I2787" i="1" s="1"/>
  <c r="D2788" i="1"/>
  <c r="I2788" i="1" s="1"/>
  <c r="D2789" i="1"/>
  <c r="I2789" i="1" s="1"/>
  <c r="D2790" i="1"/>
  <c r="I2790" i="1" s="1"/>
  <c r="D2791" i="1"/>
  <c r="I2791" i="1" s="1"/>
  <c r="D2792" i="1"/>
  <c r="I2792" i="1" s="1"/>
  <c r="D2793" i="1"/>
  <c r="I2793" i="1" s="1"/>
  <c r="D2794" i="1"/>
  <c r="I2794" i="1" s="1"/>
  <c r="D2795" i="1"/>
  <c r="I2795" i="1" s="1"/>
  <c r="D2796" i="1"/>
  <c r="H2796" i="1" s="1"/>
  <c r="D2797" i="1"/>
  <c r="I2797" i="1" s="1"/>
  <c r="D2798" i="1"/>
  <c r="H2798" i="1" s="1"/>
  <c r="D2799" i="1"/>
  <c r="H2799" i="1" s="1"/>
  <c r="D2800" i="1"/>
  <c r="H2800" i="1" s="1"/>
  <c r="D2801" i="1"/>
  <c r="H2801" i="1" s="1"/>
  <c r="D2802" i="1"/>
  <c r="I2802" i="1" s="1"/>
  <c r="D2803" i="1"/>
  <c r="I2803" i="1" s="1"/>
  <c r="D2804" i="1"/>
  <c r="I2804" i="1" s="1"/>
  <c r="D2805" i="1"/>
  <c r="I2805" i="1" s="1"/>
  <c r="D2806" i="1"/>
  <c r="I2806" i="1" s="1"/>
  <c r="D2807" i="1"/>
  <c r="I2807" i="1" s="1"/>
  <c r="D2808" i="1"/>
  <c r="I2808" i="1" s="1"/>
  <c r="D2809" i="1"/>
  <c r="H2809" i="1" s="1"/>
  <c r="D2810" i="1"/>
  <c r="I2810" i="1" s="1"/>
  <c r="D2811" i="1"/>
  <c r="I2811" i="1" s="1"/>
  <c r="D2812" i="1"/>
  <c r="I2812" i="1" s="1"/>
  <c r="D2813" i="1"/>
  <c r="I2813" i="1" s="1"/>
  <c r="D2814" i="1"/>
  <c r="I2814" i="1" s="1"/>
  <c r="D2815" i="1"/>
  <c r="I2815" i="1" s="1"/>
  <c r="D2816" i="1"/>
  <c r="I2816" i="1" s="1"/>
  <c r="D2817" i="1"/>
  <c r="I2817" i="1" s="1"/>
  <c r="D2818" i="1"/>
  <c r="H2818" i="1" s="1"/>
  <c r="D2819" i="1"/>
  <c r="I2819" i="1" s="1"/>
  <c r="D2820" i="1"/>
  <c r="H2820" i="1" s="1"/>
  <c r="D2821" i="1"/>
  <c r="H2821" i="1" s="1"/>
  <c r="D2822" i="1"/>
  <c r="H2822" i="1" s="1"/>
  <c r="D2823" i="1"/>
  <c r="H2823" i="1" s="1"/>
  <c r="D2824" i="1"/>
  <c r="H2824" i="1" s="1"/>
  <c r="D2825" i="1"/>
  <c r="H2825" i="1" s="1"/>
  <c r="D2826" i="1"/>
  <c r="H2826" i="1" s="1"/>
  <c r="D2827" i="1"/>
  <c r="H2827" i="1" s="1"/>
  <c r="D2828" i="1"/>
  <c r="H2828" i="1" s="1"/>
  <c r="D2829" i="1"/>
  <c r="H2829" i="1" s="1"/>
  <c r="D2830" i="1"/>
  <c r="H2830" i="1" s="1"/>
  <c r="D2831" i="1"/>
  <c r="H2831" i="1" s="1"/>
  <c r="D2832" i="1"/>
  <c r="H2832" i="1" s="1"/>
  <c r="D2833" i="1"/>
  <c r="H2833" i="1" s="1"/>
  <c r="D2834" i="1"/>
  <c r="H2834" i="1" s="1"/>
  <c r="D2835" i="1"/>
  <c r="H2835" i="1" s="1"/>
  <c r="D2836" i="1"/>
  <c r="H2836" i="1" s="1"/>
  <c r="D2837" i="1"/>
  <c r="H2837" i="1" s="1"/>
  <c r="D2838" i="1"/>
  <c r="H2838" i="1" s="1"/>
  <c r="D2839" i="1"/>
  <c r="G2839" i="1" s="1"/>
  <c r="D2840" i="1"/>
  <c r="G2840" i="1" s="1"/>
  <c r="D2841" i="1"/>
  <c r="G2841" i="1" s="1"/>
  <c r="D2842" i="1"/>
  <c r="G2842" i="1" s="1"/>
  <c r="D2843" i="1"/>
  <c r="G2843" i="1" s="1"/>
  <c r="D2844" i="1"/>
  <c r="G2844" i="1" s="1"/>
  <c r="D2845" i="1"/>
  <c r="G2845" i="1" s="1"/>
  <c r="D2846" i="1"/>
  <c r="H2846" i="1" s="1"/>
  <c r="D2847" i="1"/>
  <c r="H2847" i="1" s="1"/>
  <c r="D2848" i="1"/>
  <c r="H2848" i="1" s="1"/>
  <c r="D2849" i="1"/>
  <c r="G2849" i="1" s="1"/>
  <c r="D2850" i="1"/>
  <c r="G2850" i="1" s="1"/>
  <c r="D2851" i="1"/>
  <c r="H2851" i="1" s="1"/>
  <c r="D2852" i="1"/>
  <c r="H2852" i="1" s="1"/>
  <c r="D2853" i="1"/>
  <c r="H2853" i="1" s="1"/>
  <c r="D2854" i="1"/>
  <c r="G2854" i="1" s="1"/>
  <c r="D2855" i="1"/>
  <c r="G2855" i="1" s="1"/>
  <c r="D2856" i="1"/>
  <c r="G2856" i="1" s="1"/>
  <c r="D2857" i="1"/>
  <c r="G2857" i="1" s="1"/>
  <c r="D2858" i="1"/>
  <c r="G2858" i="1" s="1"/>
  <c r="D2859" i="1"/>
  <c r="G2859" i="1" s="1"/>
  <c r="D2860" i="1"/>
  <c r="F2860" i="1" s="1"/>
  <c r="D2861" i="1"/>
  <c r="F2861" i="1" s="1"/>
  <c r="D2862" i="1"/>
  <c r="F2862" i="1" s="1"/>
  <c r="D2863" i="1"/>
  <c r="F2863" i="1" s="1"/>
  <c r="D2864" i="1"/>
  <c r="F2864" i="1" s="1"/>
  <c r="D2865" i="1"/>
  <c r="G2865" i="1" s="1"/>
  <c r="D2866" i="1"/>
  <c r="G2866" i="1" s="1"/>
  <c r="D2867" i="1"/>
  <c r="G2867" i="1" s="1"/>
  <c r="D2868" i="1"/>
  <c r="G2868" i="1" s="1"/>
  <c r="D2869" i="1"/>
  <c r="G2869" i="1" s="1"/>
  <c r="D2870" i="1"/>
  <c r="F2870" i="1" s="1"/>
  <c r="D2871" i="1"/>
  <c r="F2871" i="1" s="1"/>
  <c r="D2872" i="1"/>
  <c r="F2872" i="1" s="1"/>
  <c r="D2873" i="1"/>
  <c r="G2873" i="1" s="1"/>
  <c r="D2874" i="1"/>
  <c r="G2874" i="1" s="1"/>
  <c r="D2875" i="1"/>
  <c r="G2875" i="1" s="1"/>
  <c r="D2876" i="1"/>
  <c r="G2876" i="1" s="1"/>
  <c r="D2877" i="1"/>
  <c r="F2877" i="1" s="1"/>
  <c r="D2878" i="1"/>
  <c r="F2878" i="1" s="1"/>
  <c r="D2879" i="1"/>
  <c r="F2879" i="1" s="1"/>
  <c r="D2880" i="1"/>
  <c r="G2880" i="1" s="1"/>
  <c r="D2881" i="1"/>
  <c r="G2881" i="1" s="1"/>
  <c r="D2882" i="1"/>
  <c r="G2882" i="1" s="1"/>
  <c r="D2883" i="1"/>
  <c r="G2883" i="1" s="1"/>
  <c r="D2884" i="1"/>
  <c r="F2884" i="1" s="1"/>
  <c r="D2885" i="1"/>
  <c r="F2885" i="1" s="1"/>
  <c r="D2886" i="1"/>
  <c r="F2886" i="1" s="1"/>
  <c r="D2887" i="1"/>
  <c r="F2887" i="1" s="1"/>
  <c r="D2888" i="1"/>
  <c r="F2888" i="1" s="1"/>
  <c r="D2889" i="1"/>
  <c r="F2889" i="1" s="1"/>
  <c r="D2890" i="1"/>
  <c r="F2890" i="1" s="1"/>
  <c r="D2891" i="1"/>
  <c r="F2891" i="1" s="1"/>
  <c r="D2892" i="1"/>
  <c r="F2892" i="1" s="1"/>
  <c r="D2893" i="1"/>
  <c r="F2893" i="1" s="1"/>
  <c r="D2894" i="1"/>
  <c r="F2894" i="1" s="1"/>
  <c r="D2895" i="1"/>
  <c r="F2895" i="1" s="1"/>
  <c r="D2896" i="1"/>
  <c r="F2896" i="1" s="1"/>
  <c r="D2897" i="1"/>
  <c r="F2897" i="1" s="1"/>
  <c r="D2898" i="1"/>
  <c r="F2898" i="1" s="1"/>
  <c r="D2899" i="1"/>
  <c r="F2899" i="1" s="1"/>
  <c r="D2900" i="1"/>
  <c r="F2900" i="1" s="1"/>
  <c r="D2901" i="1"/>
  <c r="F2901" i="1" s="1"/>
  <c r="D2902" i="1"/>
  <c r="F2902" i="1" s="1"/>
  <c r="D2903" i="1"/>
  <c r="F2903" i="1" s="1"/>
  <c r="D2904" i="1"/>
  <c r="F2904" i="1" s="1"/>
  <c r="D2905" i="1"/>
  <c r="F2905" i="1" s="1"/>
  <c r="D2906" i="1"/>
  <c r="F2906" i="1" s="1"/>
  <c r="D2907" i="1"/>
  <c r="F2907" i="1" s="1"/>
  <c r="D2908" i="1"/>
  <c r="F2908" i="1" s="1"/>
  <c r="D2909" i="1"/>
  <c r="F2909" i="1" s="1"/>
  <c r="D2910" i="1"/>
  <c r="F2910" i="1" s="1"/>
  <c r="D2911" i="1"/>
  <c r="F2911" i="1" s="1"/>
  <c r="D2912" i="1"/>
  <c r="F2912" i="1" s="1"/>
  <c r="D2913" i="1"/>
  <c r="F2913" i="1" s="1"/>
  <c r="D2914" i="1"/>
  <c r="F2914" i="1" s="1"/>
  <c r="D2915" i="1"/>
  <c r="F2915" i="1" s="1"/>
  <c r="D2916" i="1"/>
  <c r="F2916" i="1" s="1"/>
  <c r="D2917" i="1"/>
  <c r="F2917" i="1" s="1"/>
  <c r="D2918" i="1"/>
  <c r="F2918" i="1" s="1"/>
  <c r="D2919" i="1"/>
  <c r="F2919" i="1" s="1"/>
  <c r="D2920" i="1"/>
  <c r="F2920" i="1" s="1"/>
  <c r="D2921" i="1"/>
  <c r="F2921" i="1" s="1"/>
  <c r="D2922" i="1"/>
  <c r="F2922" i="1" s="1"/>
  <c r="D2923" i="1"/>
  <c r="F2923" i="1" s="1"/>
  <c r="D2924" i="1"/>
  <c r="F2924" i="1" s="1"/>
  <c r="D2925" i="1"/>
  <c r="F2925" i="1" s="1"/>
  <c r="D2926" i="1"/>
  <c r="F2926" i="1" s="1"/>
  <c r="D2927" i="1"/>
  <c r="F2927" i="1" s="1"/>
  <c r="D2928" i="1"/>
  <c r="F2928" i="1" s="1"/>
  <c r="D2929" i="1"/>
  <c r="F2929" i="1" s="1"/>
  <c r="D2930" i="1"/>
  <c r="F2930" i="1" s="1"/>
  <c r="D2931" i="1"/>
  <c r="F2931" i="1" s="1"/>
  <c r="D2932" i="1"/>
  <c r="F2932" i="1" s="1"/>
  <c r="D2933" i="1"/>
  <c r="F2933" i="1" s="1"/>
  <c r="D2934" i="1"/>
  <c r="F2934" i="1" s="1"/>
  <c r="D2935" i="1"/>
  <c r="F2935" i="1" s="1"/>
  <c r="D2936" i="1"/>
  <c r="F2936" i="1" s="1"/>
  <c r="D2937" i="1"/>
  <c r="F2937" i="1" s="1"/>
  <c r="D2938" i="1"/>
  <c r="F2938" i="1" s="1"/>
  <c r="D2939" i="1"/>
  <c r="F2939" i="1" s="1"/>
  <c r="D2940" i="1"/>
  <c r="F2940" i="1" s="1"/>
  <c r="D2941" i="1"/>
  <c r="F2941" i="1" s="1"/>
  <c r="D2942" i="1"/>
  <c r="F2942" i="1" s="1"/>
  <c r="D2943" i="1"/>
  <c r="F2943" i="1" s="1"/>
  <c r="D2944" i="1"/>
  <c r="F2944" i="1" s="1"/>
  <c r="D2945" i="1"/>
  <c r="F2945" i="1" s="1"/>
  <c r="D2946" i="1"/>
  <c r="F2946" i="1" s="1"/>
  <c r="D2947" i="1"/>
  <c r="F2947" i="1" s="1"/>
  <c r="D2948" i="1"/>
  <c r="F2948" i="1" s="1"/>
  <c r="D2949" i="1"/>
  <c r="F2949" i="1" s="1"/>
  <c r="D2950" i="1"/>
  <c r="F2950" i="1" s="1"/>
  <c r="D2951" i="1"/>
  <c r="F2951" i="1" s="1"/>
  <c r="D2952" i="1"/>
  <c r="F2952" i="1" s="1"/>
  <c r="D2953" i="1"/>
  <c r="F2953" i="1" s="1"/>
  <c r="D2954" i="1"/>
  <c r="F2954" i="1" s="1"/>
  <c r="D2955" i="1"/>
  <c r="F2955" i="1" s="1"/>
  <c r="D2956" i="1"/>
  <c r="F2956" i="1" s="1"/>
  <c r="D2957" i="1"/>
  <c r="F2957" i="1" s="1"/>
  <c r="D2958" i="1"/>
  <c r="F2958" i="1" s="1"/>
  <c r="D2959" i="1"/>
  <c r="F2959" i="1" s="1"/>
  <c r="D2960" i="1"/>
  <c r="F2960" i="1" s="1"/>
  <c r="D2961" i="1"/>
  <c r="F2961" i="1" s="1"/>
  <c r="D2962" i="1"/>
  <c r="F2962" i="1" s="1"/>
  <c r="D2963" i="1"/>
  <c r="F2963" i="1" s="1"/>
  <c r="D2964" i="1"/>
  <c r="F2964" i="1" s="1"/>
  <c r="D2965" i="1"/>
  <c r="F2965" i="1" s="1"/>
  <c r="D2966" i="1"/>
  <c r="F2966" i="1" s="1"/>
  <c r="D2967" i="1"/>
  <c r="F2967" i="1" s="1"/>
  <c r="D2968" i="1"/>
  <c r="F2968" i="1" s="1"/>
  <c r="D2969" i="1"/>
  <c r="F2969" i="1" s="1"/>
  <c r="D2970" i="1"/>
  <c r="F2970" i="1" s="1"/>
  <c r="D2971" i="1"/>
  <c r="F2971" i="1" s="1"/>
  <c r="D2972" i="1"/>
  <c r="F2972" i="1" s="1"/>
  <c r="D2973" i="1"/>
  <c r="F2973" i="1" s="1"/>
  <c r="D2974" i="1"/>
  <c r="F2974" i="1" s="1"/>
  <c r="D2975" i="1"/>
  <c r="F2975" i="1" s="1"/>
  <c r="D2976" i="1"/>
  <c r="F2976" i="1" s="1"/>
  <c r="D2977" i="1"/>
  <c r="F2977" i="1" s="1"/>
  <c r="D2978" i="1"/>
  <c r="F2978" i="1" s="1"/>
  <c r="D2979" i="1"/>
  <c r="F2979" i="1" s="1"/>
  <c r="D2980" i="1"/>
  <c r="F2980" i="1" s="1"/>
  <c r="D2981" i="1"/>
  <c r="F2981" i="1" s="1"/>
  <c r="D2982" i="1"/>
  <c r="F2982" i="1" s="1"/>
  <c r="D2983" i="1"/>
  <c r="F2983" i="1" s="1"/>
  <c r="D2984" i="1"/>
  <c r="F2984" i="1" s="1"/>
  <c r="D2985" i="1"/>
  <c r="F2985" i="1" s="1"/>
  <c r="D2986" i="1"/>
  <c r="F2986" i="1" s="1"/>
  <c r="D2987" i="1"/>
  <c r="F2987" i="1" s="1"/>
  <c r="D2988" i="1"/>
  <c r="F2988" i="1" s="1"/>
  <c r="D2989" i="1"/>
  <c r="F2989" i="1" s="1"/>
  <c r="D2990" i="1"/>
  <c r="F2990" i="1" s="1"/>
  <c r="D2991" i="1"/>
  <c r="F2991" i="1" s="1"/>
  <c r="D2992" i="1"/>
  <c r="F2992" i="1" s="1"/>
  <c r="D2993" i="1"/>
  <c r="F2993" i="1" s="1"/>
  <c r="D2994" i="1"/>
  <c r="F2994" i="1" s="1"/>
  <c r="D2995" i="1"/>
  <c r="F2995" i="1" s="1"/>
  <c r="D2996" i="1"/>
  <c r="F2996" i="1" s="1"/>
  <c r="D2997" i="1"/>
  <c r="F2997" i="1" s="1"/>
  <c r="D2998" i="1"/>
  <c r="F2998" i="1" s="1"/>
  <c r="D2999" i="1"/>
  <c r="F2999" i="1" s="1"/>
  <c r="D3000" i="1"/>
  <c r="F3000" i="1" s="1"/>
  <c r="D3001" i="1"/>
  <c r="G3001" i="1" s="1"/>
  <c r="D3002" i="1"/>
  <c r="G3002" i="1" s="1"/>
  <c r="D3003" i="1"/>
  <c r="F3003" i="1" s="1"/>
  <c r="D3004" i="1"/>
  <c r="F3004" i="1" s="1"/>
  <c r="D3005" i="1"/>
  <c r="F3005" i="1" s="1"/>
  <c r="D3006" i="1"/>
  <c r="F3006" i="1" s="1"/>
  <c r="D3007" i="1"/>
  <c r="F3007" i="1" s="1"/>
  <c r="D3008" i="1"/>
  <c r="F3008" i="1" s="1"/>
  <c r="D3009" i="1"/>
  <c r="F3009" i="1" s="1"/>
  <c r="D3010" i="1"/>
  <c r="F3010" i="1" s="1"/>
  <c r="D3011" i="1"/>
  <c r="F3011" i="1" s="1"/>
  <c r="D3012" i="1"/>
  <c r="G3012" i="1" s="1"/>
  <c r="D3013" i="1"/>
  <c r="F3013" i="1" s="1"/>
  <c r="D3014" i="1"/>
  <c r="F3014" i="1" s="1"/>
  <c r="D3015" i="1"/>
  <c r="F3015" i="1" s="1"/>
  <c r="D3016" i="1"/>
  <c r="G3016" i="1" s="1"/>
  <c r="D3017" i="1"/>
  <c r="G3017" i="1" s="1"/>
  <c r="D3018" i="1"/>
  <c r="G3018" i="1" s="1"/>
  <c r="D3019" i="1"/>
  <c r="G3019" i="1" s="1"/>
  <c r="D3020" i="1"/>
  <c r="G3020" i="1" s="1"/>
  <c r="D3021" i="1"/>
  <c r="G3021" i="1" s="1"/>
  <c r="D3022" i="1"/>
  <c r="G3022" i="1" s="1"/>
  <c r="D3023" i="1"/>
  <c r="G3023" i="1" s="1"/>
  <c r="D3024" i="1"/>
  <c r="G3024" i="1" s="1"/>
  <c r="D3025" i="1"/>
  <c r="G3025" i="1" s="1"/>
  <c r="D3026" i="1"/>
  <c r="G3026" i="1" s="1"/>
  <c r="D3027" i="1"/>
  <c r="G3027" i="1" s="1"/>
  <c r="D3028" i="1"/>
  <c r="G3028" i="1" s="1"/>
  <c r="D3029" i="1"/>
  <c r="G3029" i="1" s="1"/>
  <c r="D3030" i="1"/>
  <c r="G3030" i="1" s="1"/>
  <c r="D3031" i="1"/>
  <c r="G3031" i="1" s="1"/>
  <c r="D3032" i="1"/>
  <c r="G3032" i="1" s="1"/>
  <c r="D3033" i="1"/>
  <c r="G3033" i="1" s="1"/>
  <c r="D3034" i="1"/>
  <c r="G3034" i="1" s="1"/>
  <c r="D3035" i="1"/>
  <c r="G3035" i="1" s="1"/>
  <c r="D3036" i="1"/>
  <c r="G3036" i="1" s="1"/>
  <c r="D3037" i="1"/>
  <c r="G3037" i="1" s="1"/>
  <c r="D3038" i="1"/>
  <c r="G3038" i="1" s="1"/>
  <c r="D3039" i="1"/>
  <c r="G3039" i="1" s="1"/>
  <c r="D3040" i="1"/>
  <c r="G3040" i="1" s="1"/>
  <c r="D3041" i="1"/>
  <c r="G3041" i="1" s="1"/>
  <c r="D3042" i="1"/>
  <c r="G3042" i="1" s="1"/>
  <c r="D3043" i="1"/>
  <c r="H3043" i="1" s="1"/>
  <c r="D3044" i="1"/>
  <c r="H3044" i="1" s="1"/>
  <c r="D3045" i="1"/>
  <c r="H3045" i="1" s="1"/>
  <c r="D3046" i="1"/>
  <c r="H3046" i="1" s="1"/>
  <c r="D3047" i="1"/>
  <c r="H3047" i="1" s="1"/>
  <c r="D3048" i="1"/>
  <c r="H3048" i="1" s="1"/>
  <c r="D3049" i="1"/>
  <c r="G3049" i="1" s="1"/>
  <c r="D3050" i="1"/>
  <c r="G3050" i="1" s="1"/>
  <c r="D3051" i="1"/>
  <c r="G3051" i="1" s="1"/>
  <c r="D3052" i="1"/>
  <c r="G3052" i="1" s="1"/>
  <c r="D3053" i="1"/>
  <c r="G3053" i="1" s="1"/>
  <c r="D3054" i="1"/>
  <c r="H3054" i="1" s="1"/>
  <c r="D3055" i="1"/>
  <c r="H3055" i="1" s="1"/>
  <c r="D3056" i="1"/>
  <c r="G3056" i="1" s="1"/>
  <c r="D3057" i="1"/>
  <c r="G3057" i="1" s="1"/>
  <c r="D3058" i="1"/>
  <c r="G3058" i="1" s="1"/>
  <c r="D3059" i="1"/>
  <c r="G3059" i="1" s="1"/>
  <c r="D3060" i="1"/>
  <c r="H3060" i="1" s="1"/>
  <c r="D3061" i="1"/>
  <c r="H3061" i="1" s="1"/>
  <c r="D3062" i="1"/>
  <c r="H3062" i="1" s="1"/>
  <c r="D3063" i="1"/>
  <c r="H3063" i="1" s="1"/>
  <c r="D3064" i="1"/>
  <c r="H3064" i="1" s="1"/>
  <c r="D3065" i="1"/>
  <c r="H3065" i="1" s="1"/>
  <c r="D3066" i="1"/>
  <c r="H3066" i="1" s="1"/>
  <c r="D3067" i="1"/>
  <c r="H3067" i="1" s="1"/>
  <c r="D3068" i="1"/>
  <c r="H3068" i="1" s="1"/>
  <c r="D3069" i="1"/>
  <c r="H3069" i="1" s="1"/>
  <c r="D3070" i="1"/>
  <c r="H3070" i="1" s="1"/>
  <c r="D3071" i="1"/>
  <c r="H3071" i="1" s="1"/>
  <c r="D3072" i="1"/>
  <c r="H3072" i="1" s="1"/>
  <c r="D3073" i="1"/>
  <c r="H3073" i="1" s="1"/>
  <c r="D3074" i="1"/>
  <c r="H3074" i="1" s="1"/>
  <c r="D3075" i="1"/>
  <c r="H3075" i="1" s="1"/>
  <c r="D3076" i="1"/>
  <c r="H3076" i="1" s="1"/>
  <c r="D3077" i="1"/>
  <c r="H3077" i="1" s="1"/>
  <c r="D3078" i="1"/>
  <c r="H3078" i="1" s="1"/>
  <c r="D3079" i="1"/>
  <c r="H3079" i="1" s="1"/>
  <c r="D3080" i="1"/>
  <c r="H3080" i="1" s="1"/>
  <c r="D3081" i="1"/>
  <c r="H3081" i="1" s="1"/>
  <c r="D3082" i="1"/>
  <c r="H3082" i="1" s="1"/>
  <c r="D3083" i="1"/>
  <c r="H3083" i="1" s="1"/>
  <c r="D3084" i="1"/>
  <c r="H3084" i="1" s="1"/>
  <c r="D3085" i="1"/>
  <c r="H3085" i="1" s="1"/>
  <c r="D3086" i="1"/>
  <c r="H3086" i="1" s="1"/>
  <c r="D3087" i="1"/>
  <c r="H3087" i="1" s="1"/>
  <c r="D3088" i="1"/>
  <c r="H3088" i="1" s="1"/>
  <c r="D3089" i="1"/>
  <c r="H3089" i="1" s="1"/>
  <c r="D3090" i="1"/>
  <c r="I3090" i="1" s="1"/>
  <c r="D3091" i="1"/>
  <c r="H3091" i="1" s="1"/>
  <c r="D3092" i="1"/>
  <c r="H3092" i="1" s="1"/>
  <c r="D3093" i="1"/>
  <c r="I3093" i="1" s="1"/>
  <c r="D3094" i="1"/>
  <c r="I3094" i="1" s="1"/>
  <c r="D3095" i="1"/>
  <c r="I3095" i="1" s="1"/>
  <c r="D3096" i="1"/>
  <c r="I3096" i="1" s="1"/>
  <c r="D3097" i="1"/>
  <c r="I3097" i="1" s="1"/>
  <c r="D3098" i="1"/>
  <c r="H3098" i="1" s="1"/>
  <c r="D3099" i="1"/>
  <c r="I3099" i="1" s="1"/>
  <c r="D3100" i="1"/>
  <c r="I3100" i="1" s="1"/>
  <c r="D3101" i="1"/>
  <c r="I3101" i="1" s="1"/>
  <c r="D3102" i="1"/>
  <c r="I3102" i="1" s="1"/>
  <c r="D3103" i="1"/>
  <c r="I3103" i="1" s="1"/>
  <c r="D3104" i="1"/>
  <c r="I3104" i="1" s="1"/>
  <c r="D3105" i="1"/>
  <c r="I3105" i="1" s="1"/>
  <c r="D3106" i="1"/>
  <c r="I3106" i="1" s="1"/>
  <c r="D3107" i="1"/>
  <c r="I3107" i="1" s="1"/>
  <c r="D3108" i="1"/>
  <c r="I3108" i="1" s="1"/>
  <c r="D3109" i="1"/>
  <c r="I3109" i="1" s="1"/>
  <c r="D3110" i="1"/>
  <c r="I3110" i="1" s="1"/>
  <c r="D3111" i="1"/>
  <c r="I3111" i="1" s="1"/>
  <c r="D3112" i="1"/>
  <c r="I3112" i="1" s="1"/>
  <c r="D3113" i="1"/>
  <c r="I3113" i="1" s="1"/>
  <c r="D3114" i="1"/>
  <c r="I3114" i="1" s="1"/>
  <c r="D3115" i="1"/>
  <c r="I3115" i="1" s="1"/>
  <c r="D3116" i="1"/>
  <c r="I3116" i="1" s="1"/>
  <c r="D3117" i="1"/>
  <c r="I3117" i="1" s="1"/>
  <c r="D3118" i="1"/>
  <c r="I3118" i="1" s="1"/>
  <c r="D3119" i="1"/>
  <c r="I3119" i="1" s="1"/>
  <c r="D3120" i="1"/>
  <c r="I3120" i="1" s="1"/>
  <c r="D3121" i="1"/>
  <c r="I3121" i="1" s="1"/>
  <c r="D3122" i="1"/>
  <c r="I3122" i="1" s="1"/>
  <c r="D3123" i="1"/>
  <c r="I3123" i="1" s="1"/>
  <c r="D3124" i="1"/>
  <c r="I3124" i="1" s="1"/>
  <c r="D3125" i="1"/>
  <c r="I3125" i="1" s="1"/>
  <c r="D3126" i="1"/>
  <c r="I3126" i="1" s="1"/>
  <c r="D3127" i="1"/>
  <c r="I3127" i="1" s="1"/>
  <c r="D3128" i="1"/>
  <c r="I3128" i="1" s="1"/>
  <c r="D3129" i="1"/>
  <c r="I3129" i="1" s="1"/>
  <c r="D3130" i="1"/>
  <c r="I3130" i="1" s="1"/>
  <c r="D3131" i="1"/>
  <c r="I3131" i="1" s="1"/>
  <c r="D3132" i="1"/>
  <c r="I3132" i="1" s="1"/>
  <c r="D3133" i="1"/>
  <c r="I3133" i="1" s="1"/>
  <c r="D3134" i="1"/>
  <c r="I3134" i="1" s="1"/>
  <c r="D3135" i="1"/>
  <c r="I3135" i="1" s="1"/>
  <c r="D3136" i="1"/>
  <c r="I3136" i="1" s="1"/>
  <c r="D3137" i="1"/>
  <c r="I3137" i="1" s="1"/>
  <c r="D3138" i="1"/>
  <c r="I3138" i="1" s="1"/>
  <c r="D3139" i="1"/>
  <c r="I3139" i="1" s="1"/>
  <c r="D3140" i="1"/>
  <c r="I3140" i="1" s="1"/>
  <c r="D3141" i="1"/>
  <c r="I3141" i="1" s="1"/>
  <c r="D3142" i="1"/>
  <c r="I3142" i="1" s="1"/>
  <c r="D3143" i="1"/>
  <c r="I3143" i="1" s="1"/>
  <c r="D3144" i="1"/>
  <c r="I3144" i="1" s="1"/>
  <c r="D3145" i="1"/>
  <c r="I3145" i="1" s="1"/>
  <c r="D3146" i="1"/>
  <c r="I3146" i="1" s="1"/>
  <c r="D3147" i="1"/>
  <c r="I3147" i="1" s="1"/>
  <c r="D3148" i="1"/>
  <c r="I3148" i="1" s="1"/>
  <c r="D3149" i="1"/>
  <c r="I3149" i="1" s="1"/>
  <c r="D3150" i="1"/>
  <c r="H3150" i="1" s="1"/>
  <c r="D3151" i="1"/>
  <c r="I3151" i="1" s="1"/>
  <c r="D3152" i="1"/>
  <c r="I3152" i="1" s="1"/>
  <c r="D3153" i="1"/>
  <c r="I3153" i="1" s="1"/>
  <c r="D3154" i="1"/>
  <c r="I3154" i="1" s="1"/>
  <c r="D3155" i="1"/>
  <c r="I3155" i="1" s="1"/>
  <c r="D3156" i="1"/>
  <c r="I3156" i="1" s="1"/>
  <c r="D3157" i="1"/>
  <c r="I3157" i="1" s="1"/>
  <c r="D3158" i="1"/>
  <c r="I3158" i="1" s="1"/>
  <c r="D3159" i="1"/>
  <c r="I3159" i="1" s="1"/>
  <c r="D3160" i="1"/>
  <c r="I3160" i="1" s="1"/>
  <c r="D3161" i="1"/>
  <c r="I3161" i="1" s="1"/>
  <c r="D3162" i="1"/>
  <c r="H3162" i="1" s="1"/>
  <c r="D3163" i="1"/>
  <c r="H3163" i="1" s="1"/>
  <c r="D3164" i="1"/>
  <c r="H3164" i="1" s="1"/>
  <c r="D3165" i="1"/>
  <c r="H3165" i="1" s="1"/>
  <c r="D3166" i="1"/>
  <c r="H3166" i="1" s="1"/>
  <c r="D3167" i="1"/>
  <c r="H3167" i="1" s="1"/>
  <c r="D3168" i="1"/>
  <c r="H3168" i="1" s="1"/>
  <c r="D3169" i="1"/>
  <c r="I3169" i="1" s="1"/>
  <c r="D3170" i="1"/>
  <c r="I3170" i="1" s="1"/>
  <c r="D3171" i="1"/>
  <c r="H3171" i="1" s="1"/>
  <c r="D3172" i="1"/>
  <c r="H3172" i="1" s="1"/>
  <c r="D3173" i="1"/>
  <c r="H3173" i="1" s="1"/>
  <c r="D3174" i="1"/>
  <c r="I3174" i="1" s="1"/>
  <c r="D3175" i="1"/>
  <c r="I3175" i="1" s="1"/>
  <c r="D3176" i="1"/>
  <c r="H3176" i="1" s="1"/>
  <c r="D3177" i="1"/>
  <c r="H3177" i="1" s="1"/>
  <c r="D3178" i="1"/>
  <c r="H3178" i="1" s="1"/>
  <c r="D3179" i="1"/>
  <c r="H3179" i="1" s="1"/>
  <c r="D3180" i="1"/>
  <c r="H3180" i="1" s="1"/>
  <c r="D3181" i="1"/>
  <c r="H3181" i="1" s="1"/>
  <c r="D3182" i="1"/>
  <c r="H3182" i="1" s="1"/>
  <c r="D3183" i="1"/>
  <c r="H3183" i="1" s="1"/>
  <c r="D3184" i="1"/>
  <c r="H3184" i="1" s="1"/>
  <c r="D3185" i="1"/>
  <c r="H3185" i="1" s="1"/>
  <c r="D3186" i="1"/>
  <c r="H3186" i="1" s="1"/>
  <c r="D3187" i="1"/>
  <c r="H3187" i="1" s="1"/>
  <c r="D3188" i="1"/>
  <c r="H3188" i="1" s="1"/>
  <c r="D3189" i="1"/>
  <c r="H3189" i="1" s="1"/>
  <c r="D3190" i="1"/>
  <c r="H3190" i="1" s="1"/>
  <c r="D3191" i="1"/>
  <c r="H3191" i="1" s="1"/>
  <c r="D3192" i="1"/>
  <c r="I3192" i="1" s="1"/>
  <c r="D3193" i="1"/>
  <c r="H3193" i="1" s="1"/>
  <c r="D3194" i="1"/>
  <c r="H3194" i="1" s="1"/>
  <c r="D3195" i="1"/>
  <c r="G3195" i="1" s="1"/>
  <c r="D3196" i="1"/>
  <c r="H3196" i="1" s="1"/>
  <c r="D3197" i="1"/>
  <c r="H3197" i="1" s="1"/>
  <c r="D3198" i="1"/>
  <c r="H3198" i="1" s="1"/>
  <c r="D3199" i="1"/>
  <c r="G3199" i="1" s="1"/>
  <c r="D3200" i="1"/>
  <c r="G3200" i="1" s="1"/>
  <c r="D3201" i="1"/>
  <c r="H3201" i="1" s="1"/>
  <c r="D3202" i="1"/>
  <c r="H3202" i="1" s="1"/>
  <c r="D3203" i="1"/>
  <c r="H3203" i="1" s="1"/>
  <c r="D3204" i="1"/>
  <c r="H3204" i="1" s="1"/>
  <c r="D3205" i="1"/>
  <c r="H3205" i="1" s="1"/>
  <c r="D3206" i="1"/>
  <c r="H3206" i="1" s="1"/>
  <c r="D3207" i="1"/>
  <c r="G3207" i="1" s="1"/>
  <c r="D3208" i="1"/>
  <c r="G3208" i="1" s="1"/>
  <c r="D3209" i="1"/>
  <c r="G3209" i="1" s="1"/>
  <c r="D3210" i="1"/>
  <c r="G3210" i="1" s="1"/>
  <c r="D3211" i="1"/>
  <c r="G3211" i="1" s="1"/>
  <c r="D3212" i="1"/>
  <c r="G3212" i="1" s="1"/>
  <c r="D3213" i="1"/>
  <c r="G3213" i="1" s="1"/>
  <c r="D3214" i="1"/>
  <c r="G3214" i="1" s="1"/>
  <c r="D3215" i="1"/>
  <c r="G3215" i="1" s="1"/>
  <c r="D3216" i="1"/>
  <c r="G3216" i="1" s="1"/>
  <c r="D3217" i="1"/>
  <c r="G3217" i="1" s="1"/>
  <c r="D3218" i="1"/>
  <c r="G3218" i="1" s="1"/>
  <c r="D3219" i="1"/>
  <c r="G3219" i="1" s="1"/>
  <c r="D3220" i="1"/>
  <c r="G3220" i="1" s="1"/>
  <c r="D3221" i="1"/>
  <c r="G3221" i="1" s="1"/>
  <c r="D3222" i="1"/>
  <c r="G3222" i="1" s="1"/>
  <c r="D3223" i="1"/>
  <c r="G3223" i="1" s="1"/>
  <c r="D3224" i="1"/>
  <c r="G3224" i="1" s="1"/>
  <c r="D3225" i="1"/>
  <c r="G3225" i="1" s="1"/>
  <c r="D3226" i="1"/>
  <c r="F3226" i="1" s="1"/>
  <c r="D3227" i="1"/>
  <c r="G3227" i="1" s="1"/>
  <c r="D3228" i="1"/>
  <c r="G3228" i="1" s="1"/>
  <c r="D3229" i="1"/>
  <c r="G3229" i="1" s="1"/>
  <c r="D3230" i="1"/>
  <c r="G3230" i="1" s="1"/>
  <c r="D3231" i="1"/>
  <c r="F3231" i="1" s="1"/>
  <c r="D3232" i="1"/>
  <c r="F3232" i="1" s="1"/>
  <c r="D3233" i="1"/>
  <c r="G3233" i="1" s="1"/>
  <c r="D3234" i="1"/>
  <c r="G3234" i="1" s="1"/>
  <c r="D3235" i="1"/>
  <c r="G3235" i="1" s="1"/>
  <c r="D3236" i="1"/>
  <c r="F3236" i="1" s="1"/>
  <c r="D3237" i="1"/>
  <c r="G3237" i="1" s="1"/>
  <c r="D3238" i="1"/>
  <c r="F3238" i="1" s="1"/>
  <c r="D3239" i="1"/>
  <c r="F3239" i="1" s="1"/>
  <c r="D3240" i="1"/>
  <c r="F3240" i="1" s="1"/>
  <c r="D3241" i="1"/>
  <c r="F3241" i="1" s="1"/>
  <c r="D3242" i="1"/>
  <c r="F3242" i="1" s="1"/>
  <c r="D3243" i="1"/>
  <c r="F3243" i="1" s="1"/>
  <c r="D3244" i="1"/>
  <c r="F3244" i="1" s="1"/>
  <c r="D3245" i="1"/>
  <c r="F3245" i="1" s="1"/>
  <c r="D3246" i="1"/>
  <c r="F3246" i="1" s="1"/>
  <c r="D3247" i="1"/>
  <c r="F3247" i="1" s="1"/>
  <c r="D3248" i="1"/>
  <c r="F3248" i="1" s="1"/>
  <c r="D3249" i="1"/>
  <c r="F3249" i="1" s="1"/>
  <c r="D3250" i="1"/>
  <c r="F3250" i="1" s="1"/>
  <c r="D3251" i="1"/>
  <c r="F3251" i="1" s="1"/>
  <c r="D3252" i="1"/>
  <c r="F3252" i="1" s="1"/>
  <c r="D3253" i="1"/>
  <c r="F3253" i="1" s="1"/>
  <c r="D3254" i="1"/>
  <c r="F3254" i="1" s="1"/>
  <c r="D3255" i="1"/>
  <c r="F3255" i="1" s="1"/>
  <c r="D3256" i="1"/>
  <c r="F3256" i="1" s="1"/>
  <c r="D3257" i="1"/>
  <c r="F3257" i="1" s="1"/>
  <c r="D3258" i="1"/>
  <c r="F3258" i="1" s="1"/>
  <c r="D3259" i="1"/>
  <c r="F3259" i="1" s="1"/>
  <c r="D3260" i="1"/>
  <c r="F3260" i="1" s="1"/>
  <c r="D3261" i="1"/>
  <c r="F3261" i="1" s="1"/>
  <c r="D3262" i="1"/>
  <c r="F3262" i="1" s="1"/>
  <c r="D3263" i="1"/>
  <c r="F3263" i="1" s="1"/>
  <c r="D3264" i="1"/>
  <c r="F3264" i="1" s="1"/>
  <c r="D3265" i="1"/>
  <c r="F3265" i="1" s="1"/>
  <c r="D3266" i="1"/>
  <c r="F3266" i="1" s="1"/>
  <c r="D3267" i="1"/>
  <c r="F3267" i="1" s="1"/>
  <c r="D3268" i="1"/>
  <c r="F3268" i="1" s="1"/>
  <c r="D3269" i="1"/>
  <c r="F3269" i="1" s="1"/>
  <c r="D3270" i="1"/>
  <c r="F3270" i="1" s="1"/>
  <c r="D3271" i="1"/>
  <c r="F3271" i="1" s="1"/>
  <c r="D3272" i="1"/>
  <c r="F3272" i="1" s="1"/>
  <c r="D3273" i="1"/>
  <c r="F3273" i="1" s="1"/>
  <c r="D3274" i="1"/>
  <c r="F3274" i="1" s="1"/>
  <c r="D3275" i="1"/>
  <c r="F3275" i="1" s="1"/>
  <c r="D3276" i="1"/>
  <c r="F3276" i="1" s="1"/>
  <c r="D3277" i="1"/>
  <c r="F3277" i="1" s="1"/>
  <c r="D3278" i="1"/>
  <c r="F3278" i="1" s="1"/>
  <c r="D3279" i="1"/>
  <c r="F3279" i="1" s="1"/>
  <c r="D3280" i="1"/>
  <c r="F3280" i="1" s="1"/>
  <c r="D3281" i="1"/>
  <c r="F3281" i="1" s="1"/>
  <c r="D3282" i="1"/>
  <c r="F3282" i="1" s="1"/>
  <c r="D3283" i="1"/>
  <c r="F3283" i="1" s="1"/>
  <c r="D3284" i="1"/>
  <c r="F3284" i="1" s="1"/>
  <c r="D3285" i="1"/>
  <c r="F3285" i="1" s="1"/>
  <c r="D3286" i="1"/>
  <c r="F3286" i="1" s="1"/>
  <c r="D3287" i="1"/>
  <c r="F3287" i="1" s="1"/>
  <c r="D3288" i="1"/>
  <c r="F3288" i="1" s="1"/>
  <c r="D3289" i="1"/>
  <c r="F3289" i="1" s="1"/>
  <c r="D3290" i="1"/>
  <c r="F3290" i="1" s="1"/>
  <c r="D3291" i="1"/>
  <c r="F3291" i="1" s="1"/>
  <c r="D3292" i="1"/>
  <c r="F3292" i="1" s="1"/>
  <c r="D3293" i="1"/>
  <c r="F3293" i="1" s="1"/>
  <c r="D3294" i="1"/>
  <c r="F3294" i="1" s="1"/>
  <c r="D3295" i="1"/>
  <c r="F3295" i="1" s="1"/>
  <c r="D3296" i="1"/>
  <c r="F3296" i="1" s="1"/>
  <c r="D3297" i="1"/>
  <c r="F3297" i="1" s="1"/>
  <c r="D3298" i="1"/>
  <c r="F3298" i="1" s="1"/>
  <c r="D3299" i="1"/>
  <c r="F3299" i="1" s="1"/>
  <c r="D3300" i="1"/>
  <c r="F3300" i="1" s="1"/>
  <c r="D3301" i="1"/>
  <c r="F3301" i="1" s="1"/>
  <c r="D3302" i="1"/>
  <c r="F3302" i="1" s="1"/>
  <c r="D3303" i="1"/>
  <c r="F3303" i="1" s="1"/>
  <c r="D3304" i="1"/>
  <c r="F3304" i="1" s="1"/>
  <c r="D3305" i="1"/>
  <c r="F3305" i="1" s="1"/>
  <c r="D3306" i="1"/>
  <c r="F3306" i="1" s="1"/>
  <c r="D3307" i="1"/>
  <c r="F3307" i="1" s="1"/>
  <c r="D3308" i="1"/>
  <c r="F3308" i="1" s="1"/>
  <c r="D3309" i="1"/>
  <c r="F3309" i="1" s="1"/>
  <c r="D3310" i="1"/>
  <c r="F3310" i="1" s="1"/>
  <c r="D3311" i="1"/>
  <c r="F3311" i="1" s="1"/>
  <c r="D3312" i="1"/>
  <c r="F3312" i="1" s="1"/>
  <c r="D3313" i="1"/>
  <c r="F3313" i="1" s="1"/>
  <c r="D3314" i="1"/>
  <c r="F3314" i="1" s="1"/>
  <c r="D3315" i="1"/>
  <c r="F3315" i="1" s="1"/>
  <c r="D3316" i="1"/>
  <c r="F3316" i="1" s="1"/>
  <c r="D3317" i="1"/>
  <c r="F3317" i="1" s="1"/>
  <c r="D3318" i="1"/>
  <c r="F3318" i="1" s="1"/>
  <c r="D3319" i="1"/>
  <c r="F3319" i="1" s="1"/>
  <c r="D3320" i="1"/>
  <c r="F3320" i="1" s="1"/>
  <c r="D3321" i="1"/>
  <c r="F3321" i="1" s="1"/>
  <c r="D3322" i="1"/>
  <c r="F3322" i="1" s="1"/>
  <c r="D3323" i="1"/>
  <c r="F3323" i="1" s="1"/>
  <c r="D3324" i="1"/>
  <c r="F3324" i="1" s="1"/>
  <c r="D3325" i="1"/>
  <c r="F3325" i="1" s="1"/>
  <c r="D3326" i="1"/>
  <c r="F3326" i="1" s="1"/>
  <c r="D3327" i="1"/>
  <c r="F3327" i="1" s="1"/>
  <c r="D3328" i="1"/>
  <c r="F3328" i="1" s="1"/>
  <c r="D3329" i="1"/>
  <c r="F3329" i="1" s="1"/>
  <c r="D3330" i="1"/>
  <c r="F3330" i="1" s="1"/>
  <c r="D3331" i="1"/>
  <c r="F3331" i="1" s="1"/>
  <c r="D3332" i="1"/>
  <c r="F3332" i="1" s="1"/>
  <c r="D3333" i="1"/>
  <c r="F3333" i="1" s="1"/>
  <c r="D3334" i="1"/>
  <c r="F3334" i="1" s="1"/>
  <c r="D3335" i="1"/>
  <c r="F3335" i="1" s="1"/>
  <c r="D3336" i="1"/>
  <c r="F3336" i="1" s="1"/>
  <c r="D3337" i="1"/>
  <c r="F3337" i="1" s="1"/>
  <c r="D3338" i="1"/>
  <c r="F3338" i="1" s="1"/>
  <c r="D3339" i="1"/>
  <c r="F3339" i="1" s="1"/>
  <c r="D3340" i="1"/>
  <c r="F3340" i="1" s="1"/>
  <c r="D3341" i="1"/>
  <c r="F3341" i="1" s="1"/>
  <c r="D3342" i="1"/>
  <c r="F3342" i="1" s="1"/>
  <c r="D3343" i="1"/>
  <c r="F3343" i="1" s="1"/>
  <c r="D3344" i="1"/>
  <c r="F3344" i="1" s="1"/>
  <c r="D3345" i="1"/>
  <c r="F3345" i="1" s="1"/>
  <c r="D3346" i="1"/>
  <c r="F3346" i="1" s="1"/>
  <c r="D3347" i="1"/>
  <c r="F3347" i="1" s="1"/>
  <c r="D3348" i="1"/>
  <c r="F3348" i="1" s="1"/>
  <c r="D3349" i="1"/>
  <c r="F3349" i="1" s="1"/>
  <c r="D3350" i="1"/>
  <c r="F3350" i="1" s="1"/>
  <c r="D3351" i="1"/>
  <c r="G3351" i="1" s="1"/>
  <c r="D3352" i="1"/>
  <c r="F3352" i="1" s="1"/>
  <c r="D3353" i="1"/>
  <c r="F3353" i="1" s="1"/>
  <c r="D3354" i="1"/>
  <c r="F3354" i="1" s="1"/>
  <c r="D3355" i="1"/>
  <c r="F3355" i="1" s="1"/>
  <c r="D3356" i="1"/>
  <c r="F3356" i="1" s="1"/>
  <c r="D3357" i="1"/>
  <c r="F3357" i="1" s="1"/>
  <c r="D3358" i="1"/>
  <c r="F3358" i="1" s="1"/>
  <c r="D3359" i="1"/>
  <c r="F3359" i="1" s="1"/>
  <c r="D3360" i="1"/>
  <c r="G3360" i="1" s="1"/>
  <c r="D3361" i="1"/>
  <c r="G3361" i="1" s="1"/>
  <c r="D3362" i="1"/>
  <c r="G3362" i="1" s="1"/>
  <c r="D3363" i="1"/>
  <c r="F3363" i="1" s="1"/>
  <c r="D3364" i="1"/>
  <c r="F3364" i="1" s="1"/>
  <c r="D3365" i="1"/>
  <c r="F3365" i="1" s="1"/>
  <c r="D3366" i="1"/>
  <c r="F3366" i="1" s="1"/>
  <c r="D3367" i="1"/>
  <c r="F3367" i="1" s="1"/>
  <c r="D3368" i="1"/>
  <c r="F3368" i="1" s="1"/>
  <c r="D3369" i="1"/>
  <c r="F3369" i="1" s="1"/>
  <c r="D3370" i="1"/>
  <c r="F3370" i="1" s="1"/>
  <c r="D3371" i="1"/>
  <c r="F3371" i="1" s="1"/>
  <c r="D3372" i="1"/>
  <c r="F3372" i="1" s="1"/>
  <c r="D3373" i="1"/>
  <c r="F3373" i="1" s="1"/>
  <c r="D3374" i="1"/>
  <c r="G3374" i="1" s="1"/>
  <c r="D3375" i="1"/>
  <c r="G3375" i="1" s="1"/>
  <c r="D3376" i="1"/>
  <c r="G3376" i="1" s="1"/>
  <c r="D3377" i="1"/>
  <c r="G3377" i="1" s="1"/>
  <c r="D3378" i="1"/>
  <c r="G3378" i="1" s="1"/>
  <c r="D3379" i="1"/>
  <c r="G3379" i="1" s="1"/>
  <c r="D3380" i="1"/>
  <c r="H3380" i="1" s="1"/>
  <c r="D3381" i="1"/>
  <c r="G3381" i="1" s="1"/>
  <c r="D3382" i="1"/>
  <c r="G3382" i="1" s="1"/>
  <c r="D3383" i="1"/>
  <c r="F3383" i="1" s="1"/>
  <c r="D3384" i="1"/>
  <c r="F3384" i="1" s="1"/>
  <c r="D3385" i="1"/>
  <c r="F3385" i="1" s="1"/>
  <c r="D3386" i="1"/>
  <c r="F3386" i="1" s="1"/>
  <c r="D3387" i="1"/>
  <c r="F3387" i="1" s="1"/>
  <c r="D3388" i="1"/>
  <c r="G3388" i="1" s="1"/>
  <c r="D3389" i="1"/>
  <c r="G3389" i="1" s="1"/>
  <c r="D3390" i="1"/>
  <c r="G3390" i="1" s="1"/>
  <c r="D3391" i="1"/>
  <c r="G3391" i="1" s="1"/>
  <c r="D3392" i="1"/>
  <c r="F3392" i="1" s="1"/>
  <c r="D3393" i="1"/>
  <c r="G3393" i="1" s="1"/>
  <c r="D3394" i="1"/>
  <c r="G3394" i="1" s="1"/>
  <c r="D3395" i="1"/>
  <c r="G3395" i="1" s="1"/>
  <c r="D3396" i="1"/>
  <c r="G3396" i="1" s="1"/>
  <c r="D3397" i="1"/>
  <c r="G3397" i="1" s="1"/>
  <c r="D3398" i="1"/>
  <c r="G3398" i="1" s="1"/>
  <c r="D3399" i="1"/>
  <c r="G3399" i="1" s="1"/>
  <c r="D3400" i="1"/>
  <c r="G3400" i="1" s="1"/>
  <c r="D3401" i="1"/>
  <c r="G3401" i="1" s="1"/>
  <c r="D3402" i="1"/>
  <c r="G3402" i="1" s="1"/>
  <c r="D3403" i="1"/>
  <c r="G3403" i="1" s="1"/>
  <c r="D3404" i="1"/>
  <c r="G3404" i="1" s="1"/>
  <c r="D3405" i="1"/>
  <c r="G3405" i="1" s="1"/>
  <c r="D3406" i="1"/>
  <c r="G3406" i="1" s="1"/>
  <c r="D3407" i="1"/>
  <c r="G3407" i="1" s="1"/>
  <c r="D3408" i="1"/>
  <c r="H3408" i="1" s="1"/>
  <c r="D3409" i="1"/>
  <c r="H3409" i="1" s="1"/>
  <c r="D3410" i="1"/>
  <c r="G3410" i="1" s="1"/>
  <c r="D3411" i="1"/>
  <c r="G3411" i="1" s="1"/>
  <c r="D3412" i="1"/>
  <c r="G3412" i="1" s="1"/>
  <c r="D3413" i="1"/>
  <c r="H3413" i="1" s="1"/>
  <c r="D3414" i="1"/>
  <c r="G3414" i="1" s="1"/>
  <c r="D3415" i="1"/>
  <c r="H3415" i="1" s="1"/>
  <c r="D3416" i="1"/>
  <c r="H3416" i="1" s="1"/>
  <c r="D3417" i="1"/>
  <c r="G3417" i="1" s="1"/>
  <c r="D3418" i="1"/>
  <c r="G3418" i="1" s="1"/>
  <c r="D3419" i="1"/>
  <c r="G3419" i="1" s="1"/>
  <c r="D3420" i="1"/>
  <c r="G3420" i="1" s="1"/>
  <c r="D3421" i="1"/>
  <c r="G3421" i="1" s="1"/>
  <c r="D3422" i="1"/>
  <c r="G3422" i="1" s="1"/>
  <c r="D3423" i="1"/>
  <c r="H3423" i="1" s="1"/>
  <c r="D3424" i="1"/>
  <c r="H3424" i="1" s="1"/>
  <c r="D3425" i="1"/>
  <c r="H3425" i="1" s="1"/>
  <c r="D3426" i="1"/>
  <c r="G3426" i="1" s="1"/>
  <c r="D3427" i="1"/>
  <c r="H3427" i="1" s="1"/>
  <c r="D3428" i="1"/>
  <c r="H3428" i="1" s="1"/>
  <c r="D3429" i="1"/>
  <c r="H3429" i="1" s="1"/>
  <c r="D3430" i="1"/>
  <c r="H3430" i="1" s="1"/>
  <c r="D3431" i="1"/>
  <c r="G3431" i="1" s="1"/>
  <c r="D3432" i="1"/>
  <c r="H3432" i="1" s="1"/>
  <c r="D3433" i="1"/>
  <c r="H3433" i="1" s="1"/>
  <c r="D3434" i="1"/>
  <c r="H3434" i="1" s="1"/>
  <c r="D3435" i="1"/>
  <c r="H3435" i="1" s="1"/>
  <c r="D3436" i="1"/>
  <c r="H3436" i="1" s="1"/>
  <c r="D3437" i="1"/>
  <c r="H3437" i="1" s="1"/>
  <c r="D3438" i="1"/>
  <c r="H3438" i="1" s="1"/>
  <c r="D3439" i="1"/>
  <c r="H3439" i="1" s="1"/>
  <c r="D3440" i="1"/>
  <c r="H3440" i="1" s="1"/>
  <c r="D3441" i="1"/>
  <c r="H3441" i="1" s="1"/>
  <c r="D3442" i="1"/>
  <c r="H3442" i="1" s="1"/>
  <c r="D3443" i="1"/>
  <c r="H3443" i="1" s="1"/>
  <c r="D3444" i="1"/>
  <c r="H3444" i="1" s="1"/>
  <c r="D3445" i="1"/>
  <c r="H3445" i="1" s="1"/>
  <c r="D3446" i="1"/>
  <c r="H3446" i="1" s="1"/>
  <c r="D3447" i="1"/>
  <c r="H3447" i="1" s="1"/>
  <c r="D3448" i="1"/>
  <c r="H3448" i="1" s="1"/>
  <c r="D3449" i="1"/>
  <c r="H3449" i="1" s="1"/>
  <c r="D3450" i="1"/>
  <c r="H3450" i="1" s="1"/>
  <c r="D3451" i="1"/>
  <c r="H3451" i="1" s="1"/>
  <c r="D3452" i="1"/>
  <c r="H3452" i="1" s="1"/>
  <c r="D3453" i="1"/>
  <c r="H3453" i="1" s="1"/>
  <c r="D3454" i="1"/>
  <c r="H3454" i="1" s="1"/>
  <c r="D3455" i="1"/>
  <c r="H3455" i="1" s="1"/>
  <c r="D3456" i="1"/>
  <c r="H3456" i="1" s="1"/>
  <c r="D3457" i="1"/>
  <c r="I3457" i="1" s="1"/>
  <c r="D3458" i="1"/>
  <c r="H3458" i="1" s="1"/>
  <c r="D3459" i="1"/>
  <c r="H3459" i="1" s="1"/>
  <c r="D3460" i="1"/>
  <c r="H3460" i="1" s="1"/>
  <c r="D3461" i="1"/>
  <c r="I3461" i="1" s="1"/>
  <c r="D3462" i="1"/>
  <c r="I3462" i="1" s="1"/>
  <c r="D3463" i="1"/>
  <c r="I3463" i="1" s="1"/>
  <c r="D3464" i="1"/>
  <c r="I3464" i="1" s="1"/>
  <c r="D3465" i="1"/>
  <c r="H3465" i="1" s="1"/>
  <c r="D3466" i="1"/>
  <c r="H3466" i="1" s="1"/>
  <c r="D3467" i="1"/>
  <c r="H3467" i="1" s="1"/>
  <c r="D3468" i="1"/>
  <c r="I3468" i="1" s="1"/>
  <c r="D3469" i="1"/>
  <c r="I3469" i="1" s="1"/>
  <c r="D3470" i="1"/>
  <c r="H3470" i="1" s="1"/>
  <c r="D3471" i="1"/>
  <c r="H3471" i="1" s="1"/>
  <c r="D3472" i="1"/>
  <c r="I3472" i="1" s="1"/>
  <c r="D3473" i="1"/>
  <c r="I3473" i="1" s="1"/>
  <c r="D3474" i="1"/>
  <c r="I3474" i="1" s="1"/>
  <c r="D3475" i="1"/>
  <c r="I3475" i="1" s="1"/>
  <c r="D3476" i="1"/>
  <c r="I3476" i="1" s="1"/>
  <c r="D3477" i="1"/>
  <c r="H3477" i="1" s="1"/>
  <c r="D3478" i="1"/>
  <c r="H3478" i="1" s="1"/>
  <c r="D3479" i="1"/>
  <c r="I3479" i="1" s="1"/>
  <c r="D3480" i="1"/>
  <c r="I3480" i="1" s="1"/>
  <c r="D3481" i="1"/>
  <c r="I3481" i="1" s="1"/>
  <c r="D3482" i="1"/>
  <c r="I3482" i="1" s="1"/>
  <c r="D3483" i="1"/>
  <c r="I3483" i="1" s="1"/>
  <c r="D3484" i="1"/>
  <c r="I3484" i="1" s="1"/>
  <c r="D3485" i="1"/>
  <c r="I3485" i="1" s="1"/>
  <c r="D3486" i="1"/>
  <c r="I3486" i="1" s="1"/>
  <c r="D3487" i="1"/>
  <c r="I3487" i="1" s="1"/>
  <c r="D3488" i="1"/>
  <c r="I3488" i="1" s="1"/>
  <c r="D3489" i="1"/>
  <c r="I3489" i="1" s="1"/>
  <c r="D3490" i="1"/>
  <c r="I3490" i="1" s="1"/>
  <c r="D3491" i="1"/>
  <c r="I3491" i="1" s="1"/>
  <c r="D3492" i="1"/>
  <c r="I3492" i="1" s="1"/>
  <c r="D3493" i="1"/>
  <c r="I3493" i="1" s="1"/>
  <c r="D3494" i="1"/>
  <c r="I3494" i="1" s="1"/>
  <c r="D3495" i="1"/>
  <c r="I3495" i="1" s="1"/>
  <c r="D3496" i="1"/>
  <c r="I3496" i="1" s="1"/>
  <c r="D3497" i="1"/>
  <c r="I3497" i="1" s="1"/>
  <c r="D3498" i="1"/>
  <c r="I3498" i="1" s="1"/>
  <c r="D3499" i="1"/>
  <c r="I3499" i="1" s="1"/>
  <c r="D3500" i="1"/>
  <c r="I3500" i="1" s="1"/>
  <c r="D3501" i="1"/>
  <c r="I3501" i="1" s="1"/>
  <c r="D3502" i="1"/>
  <c r="I3502" i="1" s="1"/>
  <c r="D3503" i="1"/>
  <c r="I3503" i="1" s="1"/>
  <c r="D3504" i="1"/>
  <c r="I3504" i="1" s="1"/>
  <c r="D3505" i="1"/>
  <c r="I3505" i="1" s="1"/>
  <c r="D3506" i="1"/>
  <c r="I3506" i="1" s="1"/>
  <c r="D3507" i="1"/>
  <c r="I3507" i="1" s="1"/>
  <c r="D3508" i="1"/>
  <c r="I3508" i="1" s="1"/>
  <c r="D3509" i="1"/>
  <c r="I3509" i="1" s="1"/>
  <c r="D3510" i="1"/>
  <c r="I3510" i="1" s="1"/>
  <c r="D3511" i="1"/>
  <c r="I3511" i="1" s="1"/>
  <c r="D3512" i="1"/>
  <c r="I3512" i="1" s="1"/>
  <c r="D3513" i="1"/>
  <c r="I3513" i="1" s="1"/>
  <c r="D3514" i="1"/>
  <c r="I3514" i="1" s="1"/>
  <c r="D3515" i="1"/>
  <c r="I3515" i="1" s="1"/>
  <c r="D3516" i="1"/>
  <c r="I3516" i="1" s="1"/>
  <c r="D3517" i="1"/>
  <c r="I3517" i="1" s="1"/>
  <c r="D3518" i="1"/>
  <c r="I3518" i="1" s="1"/>
  <c r="D3519" i="1"/>
  <c r="I3519" i="1" s="1"/>
  <c r="D3520" i="1"/>
  <c r="I3520" i="1" s="1"/>
  <c r="D3521" i="1"/>
  <c r="I3521" i="1" s="1"/>
  <c r="D3522" i="1"/>
  <c r="I3522" i="1" s="1"/>
  <c r="D3523" i="1"/>
  <c r="I3523" i="1" s="1"/>
  <c r="D3524" i="1"/>
  <c r="I3524" i="1" s="1"/>
  <c r="D3525" i="1"/>
  <c r="I3525" i="1" s="1"/>
  <c r="D3526" i="1"/>
  <c r="H3526" i="1" s="1"/>
  <c r="D3527" i="1"/>
  <c r="H3527" i="1" s="1"/>
  <c r="D3528" i="1"/>
  <c r="I3528" i="1" s="1"/>
  <c r="D3529" i="1"/>
  <c r="I3529" i="1" s="1"/>
  <c r="D3530" i="1"/>
  <c r="I3530" i="1" s="1"/>
  <c r="D3531" i="1"/>
  <c r="I3531" i="1" s="1"/>
  <c r="D3532" i="1"/>
  <c r="I3532" i="1" s="1"/>
  <c r="D3533" i="1"/>
  <c r="I3533" i="1" s="1"/>
  <c r="D3534" i="1"/>
  <c r="I3534" i="1" s="1"/>
  <c r="D3535" i="1"/>
  <c r="I3535" i="1" s="1"/>
  <c r="D3536" i="1"/>
  <c r="I3536" i="1" s="1"/>
  <c r="D3537" i="1"/>
  <c r="I3537" i="1" s="1"/>
  <c r="D3538" i="1"/>
  <c r="H3538" i="1" s="1"/>
  <c r="D3539" i="1"/>
  <c r="H3539" i="1" s="1"/>
  <c r="D3540" i="1"/>
  <c r="H3540" i="1" s="1"/>
  <c r="D3541" i="1"/>
  <c r="H3541" i="1" s="1"/>
  <c r="D3542" i="1"/>
  <c r="H3542" i="1" s="1"/>
  <c r="D3543" i="1"/>
  <c r="H3543" i="1" s="1"/>
  <c r="D3544" i="1"/>
  <c r="I3544" i="1" s="1"/>
  <c r="D3545" i="1"/>
  <c r="I3545" i="1" s="1"/>
  <c r="D3546" i="1"/>
  <c r="H3546" i="1" s="1"/>
  <c r="D3547" i="1"/>
  <c r="H3547" i="1" s="1"/>
  <c r="D3548" i="1"/>
  <c r="H3548" i="1" s="1"/>
  <c r="D3549" i="1"/>
  <c r="H3549" i="1" s="1"/>
  <c r="D3550" i="1"/>
  <c r="H3550" i="1" s="1"/>
  <c r="D3551" i="1"/>
  <c r="H3551" i="1" s="1"/>
  <c r="D3552" i="1"/>
  <c r="H3552" i="1" s="1"/>
  <c r="D3553" i="1"/>
  <c r="H3553" i="1" s="1"/>
  <c r="D3554" i="1"/>
  <c r="H3554" i="1" s="1"/>
  <c r="D3555" i="1"/>
  <c r="H3555" i="1" s="1"/>
  <c r="D3556" i="1"/>
  <c r="H3556" i="1" s="1"/>
  <c r="D3557" i="1"/>
  <c r="H3557" i="1" s="1"/>
  <c r="D3558" i="1"/>
  <c r="H3558" i="1" s="1"/>
  <c r="D3559" i="1"/>
  <c r="H3559" i="1" s="1"/>
  <c r="D3560" i="1"/>
  <c r="H3560" i="1" s="1"/>
  <c r="D3561" i="1"/>
  <c r="H3561" i="1" s="1"/>
  <c r="D3562" i="1"/>
  <c r="G3562" i="1" s="1"/>
  <c r="D3563" i="1"/>
  <c r="G3563" i="1" s="1"/>
  <c r="D3564" i="1"/>
  <c r="G3564" i="1" s="1"/>
  <c r="D3565" i="1"/>
  <c r="H3565" i="1" s="1"/>
  <c r="D3566" i="1"/>
  <c r="G3566" i="1" s="1"/>
  <c r="D3567" i="1"/>
  <c r="H3567" i="1" s="1"/>
  <c r="D3568" i="1"/>
  <c r="G3568" i="1" s="1"/>
  <c r="D3569" i="1"/>
  <c r="G3569" i="1" s="1"/>
  <c r="D3570" i="1"/>
  <c r="G3570" i="1" s="1"/>
  <c r="D3571" i="1"/>
  <c r="G3571" i="1" s="1"/>
  <c r="D3572" i="1"/>
  <c r="G3572" i="1" s="1"/>
  <c r="D3573" i="1"/>
  <c r="G3573" i="1" s="1"/>
  <c r="D3574" i="1"/>
  <c r="G3574" i="1" s="1"/>
  <c r="D3575" i="1"/>
  <c r="G3575" i="1" s="1"/>
  <c r="D3576" i="1"/>
  <c r="G3576" i="1" s="1"/>
  <c r="D3577" i="1"/>
  <c r="G3577" i="1" s="1"/>
  <c r="D3578" i="1"/>
  <c r="G3578" i="1" s="1"/>
  <c r="D3579" i="1"/>
  <c r="G3579" i="1" s="1"/>
  <c r="D3580" i="1"/>
  <c r="G3580" i="1" s="1"/>
  <c r="D3581" i="1"/>
  <c r="G3581" i="1" s="1"/>
  <c r="D3582" i="1"/>
  <c r="G3582" i="1" s="1"/>
  <c r="D3583" i="1"/>
  <c r="G3583" i="1" s="1"/>
  <c r="D3584" i="1"/>
  <c r="G3584" i="1" s="1"/>
  <c r="D3585" i="1"/>
  <c r="G3585" i="1" s="1"/>
  <c r="D3586" i="1"/>
  <c r="G3586" i="1" s="1"/>
  <c r="D3587" i="1"/>
  <c r="G3587" i="1" s="1"/>
  <c r="D3588" i="1"/>
  <c r="G3588" i="1" s="1"/>
  <c r="D3589" i="1"/>
  <c r="F3589" i="1" s="1"/>
  <c r="D3590" i="1"/>
  <c r="F3590" i="1" s="1"/>
  <c r="D3591" i="1"/>
  <c r="F3591" i="1" s="1"/>
  <c r="D3592" i="1"/>
  <c r="F3592" i="1" s="1"/>
  <c r="D3593" i="1"/>
  <c r="F3593" i="1" s="1"/>
  <c r="D3594" i="1"/>
  <c r="G3594" i="1" s="1"/>
  <c r="D3595" i="1"/>
  <c r="G3595" i="1" s="1"/>
  <c r="D3596" i="1"/>
  <c r="G3596" i="1" s="1"/>
  <c r="D3597" i="1"/>
  <c r="G3597" i="1" s="1"/>
  <c r="D3598" i="1"/>
  <c r="G3598" i="1" s="1"/>
  <c r="D3599" i="1"/>
  <c r="G3599" i="1" s="1"/>
  <c r="D3600" i="1"/>
  <c r="G3600" i="1" s="1"/>
  <c r="D3601" i="1"/>
  <c r="G3601" i="1" s="1"/>
  <c r="D3602" i="1"/>
  <c r="G3602" i="1" s="1"/>
  <c r="D3603" i="1"/>
  <c r="F3603" i="1" s="1"/>
  <c r="D3604" i="1"/>
  <c r="F3604" i="1" s="1"/>
  <c r="D3605" i="1"/>
  <c r="F3605" i="1" s="1"/>
  <c r="D3606" i="1"/>
  <c r="G3606" i="1" s="1"/>
  <c r="D3607" i="1"/>
  <c r="G3607" i="1" s="1"/>
  <c r="D3608" i="1"/>
  <c r="F3608" i="1" s="1"/>
  <c r="D3609" i="1"/>
  <c r="F3609" i="1" s="1"/>
  <c r="D3610" i="1"/>
  <c r="F3610" i="1" s="1"/>
  <c r="D3611" i="1"/>
  <c r="F3611" i="1" s="1"/>
  <c r="D3612" i="1"/>
  <c r="F3612" i="1" s="1"/>
  <c r="D3613" i="1"/>
  <c r="F3613" i="1" s="1"/>
  <c r="D3614" i="1"/>
  <c r="F3614" i="1" s="1"/>
  <c r="D3615" i="1"/>
  <c r="F3615" i="1" s="1"/>
  <c r="D3616" i="1"/>
  <c r="F3616" i="1" s="1"/>
  <c r="D3617" i="1"/>
  <c r="F3617" i="1" s="1"/>
  <c r="D3618" i="1"/>
  <c r="F3618" i="1" s="1"/>
  <c r="D3619" i="1"/>
  <c r="F3619" i="1" s="1"/>
  <c r="D3620" i="1"/>
  <c r="F3620" i="1" s="1"/>
  <c r="D3621" i="1"/>
  <c r="F3621" i="1" s="1"/>
  <c r="D3622" i="1"/>
  <c r="F3622" i="1" s="1"/>
  <c r="D3623" i="1"/>
  <c r="F3623" i="1" s="1"/>
  <c r="D3624" i="1"/>
  <c r="F3624" i="1" s="1"/>
  <c r="D3625" i="1"/>
  <c r="G3625" i="1" s="1"/>
  <c r="D3626" i="1"/>
  <c r="F3626" i="1" s="1"/>
  <c r="D3627" i="1"/>
  <c r="F3627" i="1" s="1"/>
  <c r="D3628" i="1"/>
  <c r="F3628" i="1" s="1"/>
  <c r="D3629" i="1"/>
  <c r="F3629" i="1" s="1"/>
  <c r="D3630" i="1"/>
  <c r="F3630" i="1" s="1"/>
  <c r="D3631" i="1"/>
  <c r="F3631" i="1" s="1"/>
  <c r="D3632" i="1"/>
  <c r="F3632" i="1" s="1"/>
  <c r="D3633" i="1"/>
  <c r="F3633" i="1" s="1"/>
  <c r="D3634" i="1"/>
  <c r="F3634" i="1" s="1"/>
  <c r="D3635" i="1"/>
  <c r="F3635" i="1" s="1"/>
  <c r="D3636" i="1"/>
  <c r="F3636" i="1" s="1"/>
  <c r="D3637" i="1"/>
  <c r="F3637" i="1" s="1"/>
  <c r="D3638" i="1"/>
  <c r="F3638" i="1" s="1"/>
  <c r="D3639" i="1"/>
  <c r="F3639" i="1" s="1"/>
  <c r="D3640" i="1"/>
  <c r="F3640" i="1" s="1"/>
  <c r="D3641" i="1"/>
  <c r="F3641" i="1" s="1"/>
  <c r="D3642" i="1"/>
  <c r="F3642" i="1" s="1"/>
  <c r="D3643" i="1"/>
  <c r="F3643" i="1" s="1"/>
  <c r="D3644" i="1"/>
  <c r="F3644" i="1" s="1"/>
  <c r="D3645" i="1"/>
  <c r="F3645" i="1" s="1"/>
  <c r="D3646" i="1"/>
  <c r="F3646" i="1" s="1"/>
  <c r="D3647" i="1"/>
  <c r="F3647" i="1" s="1"/>
  <c r="D3648" i="1"/>
  <c r="F3648" i="1" s="1"/>
  <c r="D3649" i="1"/>
  <c r="F3649" i="1" s="1"/>
  <c r="D3650" i="1"/>
  <c r="F3650" i="1" s="1"/>
  <c r="D3651" i="1"/>
  <c r="F3651" i="1" s="1"/>
  <c r="D3652" i="1"/>
  <c r="F3652" i="1" s="1"/>
  <c r="D3653" i="1"/>
  <c r="F3653" i="1" s="1"/>
  <c r="D3654" i="1"/>
  <c r="F3654" i="1" s="1"/>
  <c r="D3655" i="1"/>
  <c r="F3655" i="1" s="1"/>
  <c r="D3656" i="1"/>
  <c r="F3656" i="1" s="1"/>
  <c r="D3657" i="1"/>
  <c r="F3657" i="1" s="1"/>
  <c r="D3658" i="1"/>
  <c r="F3658" i="1" s="1"/>
  <c r="D3659" i="1"/>
  <c r="F3659" i="1" s="1"/>
  <c r="D3660" i="1"/>
  <c r="F3660" i="1" s="1"/>
  <c r="D3661" i="1"/>
  <c r="F3661" i="1" s="1"/>
  <c r="D3662" i="1"/>
  <c r="F3662" i="1" s="1"/>
  <c r="D3663" i="1"/>
  <c r="F3663" i="1" s="1"/>
  <c r="D3664" i="1"/>
  <c r="F3664" i="1" s="1"/>
  <c r="D3665" i="1"/>
  <c r="F3665" i="1" s="1"/>
  <c r="D3666" i="1"/>
  <c r="F3666" i="1" s="1"/>
  <c r="D3667" i="1"/>
  <c r="F3667" i="1" s="1"/>
  <c r="D3668" i="1"/>
  <c r="F3668" i="1" s="1"/>
  <c r="D3669" i="1"/>
  <c r="F3669" i="1" s="1"/>
  <c r="D3670" i="1"/>
  <c r="F3670" i="1" s="1"/>
  <c r="D3671" i="1"/>
  <c r="F3671" i="1" s="1"/>
  <c r="D3672" i="1"/>
  <c r="F3672" i="1" s="1"/>
  <c r="D3673" i="1"/>
  <c r="F3673" i="1" s="1"/>
  <c r="D3674" i="1"/>
  <c r="F3674" i="1" s="1"/>
  <c r="D3675" i="1"/>
  <c r="F3675" i="1" s="1"/>
  <c r="D3676" i="1"/>
  <c r="F3676" i="1" s="1"/>
  <c r="D3677" i="1"/>
  <c r="F3677" i="1" s="1"/>
  <c r="D3678" i="1"/>
  <c r="F3678" i="1" s="1"/>
  <c r="D3679" i="1"/>
  <c r="F3679" i="1" s="1"/>
  <c r="D3680" i="1"/>
  <c r="F3680" i="1" s="1"/>
  <c r="D3681" i="1"/>
  <c r="F3681" i="1" s="1"/>
  <c r="D3682" i="1"/>
  <c r="F3682" i="1" s="1"/>
  <c r="D3683" i="1"/>
  <c r="F3683" i="1" s="1"/>
  <c r="D3684" i="1"/>
  <c r="F3684" i="1" s="1"/>
  <c r="D3685" i="1"/>
  <c r="F3685" i="1" s="1"/>
  <c r="D3686" i="1"/>
  <c r="F3686" i="1" s="1"/>
  <c r="D3687" i="1"/>
  <c r="F3687" i="1" s="1"/>
  <c r="D3688" i="1"/>
  <c r="F3688" i="1" s="1"/>
  <c r="D3689" i="1"/>
  <c r="F3689" i="1" s="1"/>
  <c r="D3690" i="1"/>
  <c r="F3690" i="1" s="1"/>
  <c r="D3691" i="1"/>
  <c r="F3691" i="1" s="1"/>
  <c r="D3692" i="1"/>
  <c r="F3692" i="1" s="1"/>
  <c r="D3693" i="1"/>
  <c r="F3693" i="1" s="1"/>
  <c r="D3694" i="1"/>
  <c r="F3694" i="1" s="1"/>
  <c r="D3695" i="1"/>
  <c r="F3695" i="1" s="1"/>
  <c r="D3696" i="1"/>
  <c r="F3696" i="1" s="1"/>
  <c r="D3697" i="1"/>
  <c r="F3697" i="1" s="1"/>
  <c r="D3698" i="1"/>
  <c r="F3698" i="1" s="1"/>
  <c r="D3699" i="1"/>
  <c r="F3699" i="1" s="1"/>
  <c r="D3700" i="1"/>
  <c r="F3700" i="1" s="1"/>
  <c r="D3701" i="1"/>
  <c r="F3701" i="1" s="1"/>
  <c r="D3702" i="1"/>
  <c r="F3702" i="1" s="1"/>
  <c r="D3703" i="1"/>
  <c r="F3703" i="1" s="1"/>
  <c r="D3704" i="1"/>
  <c r="F3704" i="1" s="1"/>
  <c r="D3705" i="1"/>
  <c r="F3705" i="1" s="1"/>
  <c r="D3706" i="1"/>
  <c r="F3706" i="1" s="1"/>
  <c r="D3707" i="1"/>
  <c r="F3707" i="1" s="1"/>
  <c r="D3708" i="1"/>
  <c r="F3708" i="1" s="1"/>
  <c r="D3709" i="1"/>
  <c r="F3709" i="1" s="1"/>
  <c r="D3710" i="1"/>
  <c r="F3710" i="1" s="1"/>
  <c r="D3711" i="1"/>
  <c r="F3711" i="1" s="1"/>
  <c r="D3712" i="1"/>
  <c r="F3712" i="1" s="1"/>
  <c r="D3713" i="1"/>
  <c r="F3713" i="1" s="1"/>
  <c r="D3714" i="1"/>
  <c r="F3714" i="1" s="1"/>
  <c r="D3715" i="1"/>
  <c r="F3715" i="1" s="1"/>
  <c r="D3716" i="1"/>
  <c r="F3716" i="1" s="1"/>
  <c r="D3717" i="1"/>
  <c r="F3717" i="1" s="1"/>
  <c r="D3718" i="1"/>
  <c r="F3718" i="1" s="1"/>
  <c r="D3719" i="1"/>
  <c r="F3719" i="1" s="1"/>
  <c r="D3720" i="1"/>
  <c r="F3720" i="1" s="1"/>
  <c r="D3721" i="1"/>
  <c r="F3721" i="1" s="1"/>
  <c r="D3722" i="1"/>
  <c r="G3722" i="1" s="1"/>
  <c r="D3723" i="1"/>
  <c r="F3723" i="1" s="1"/>
  <c r="D3724" i="1"/>
  <c r="F3724" i="1" s="1"/>
  <c r="D3725" i="1"/>
  <c r="F3725" i="1" s="1"/>
  <c r="D3726" i="1"/>
  <c r="F3726" i="1" s="1"/>
  <c r="D3727" i="1"/>
  <c r="F3727" i="1" s="1"/>
  <c r="D3728" i="1"/>
  <c r="F3728" i="1" s="1"/>
  <c r="D3729" i="1"/>
  <c r="F3729" i="1" s="1"/>
  <c r="D3730" i="1"/>
  <c r="F3730" i="1" s="1"/>
  <c r="D3731" i="1"/>
  <c r="F3731" i="1" s="1"/>
  <c r="D3732" i="1"/>
  <c r="G3732" i="1" s="1"/>
  <c r="D3733" i="1"/>
  <c r="F3733" i="1" s="1"/>
  <c r="D3734" i="1"/>
  <c r="F3734" i="1" s="1"/>
  <c r="D3735" i="1"/>
  <c r="F3735" i="1" s="1"/>
  <c r="D3736" i="1"/>
  <c r="F3736" i="1" s="1"/>
  <c r="D3737" i="1"/>
  <c r="F3737" i="1" s="1"/>
  <c r="D3738" i="1"/>
  <c r="G3738" i="1" s="1"/>
  <c r="D3739" i="1"/>
  <c r="G3739" i="1" s="1"/>
  <c r="D3740" i="1"/>
  <c r="F3740" i="1" s="1"/>
  <c r="D3741" i="1"/>
  <c r="F3741" i="1" s="1"/>
  <c r="D3742" i="1"/>
  <c r="F3742" i="1" s="1"/>
  <c r="D3743" i="1"/>
  <c r="F3743" i="1" s="1"/>
  <c r="D2" i="1"/>
  <c r="F2" i="1" s="1"/>
  <c r="W3751" i="1"/>
  <c r="I3744" i="1" l="1"/>
  <c r="AG28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2" i="1"/>
  <c r="Y14" i="1" l="1"/>
  <c r="X14" i="1"/>
  <c r="W14" i="1"/>
  <c r="V14" i="1"/>
  <c r="Y10" i="1"/>
  <c r="X10" i="1"/>
  <c r="W10" i="1"/>
  <c r="V10" i="1"/>
  <c r="Y6" i="1"/>
  <c r="X6" i="1"/>
  <c r="W6" i="1"/>
  <c r="V6" i="1"/>
  <c r="Y185" i="1"/>
  <c r="X185" i="1"/>
  <c r="W185" i="1"/>
  <c r="V185" i="1"/>
  <c r="Y181" i="1"/>
  <c r="X181" i="1"/>
  <c r="W181" i="1"/>
  <c r="V181" i="1"/>
  <c r="Y177" i="1"/>
  <c r="X177" i="1"/>
  <c r="W177" i="1"/>
  <c r="V177" i="1"/>
  <c r="Y173" i="1"/>
  <c r="X173" i="1"/>
  <c r="W173" i="1"/>
  <c r="V173" i="1"/>
  <c r="Y169" i="1"/>
  <c r="X169" i="1"/>
  <c r="W169" i="1"/>
  <c r="V169" i="1"/>
  <c r="Y165" i="1"/>
  <c r="X165" i="1"/>
  <c r="W165" i="1"/>
  <c r="V165" i="1"/>
  <c r="Y161" i="1"/>
  <c r="X161" i="1"/>
  <c r="W161" i="1"/>
  <c r="V161" i="1"/>
  <c r="Y157" i="1"/>
  <c r="X157" i="1"/>
  <c r="W157" i="1"/>
  <c r="V157" i="1"/>
  <c r="Y153" i="1"/>
  <c r="X153" i="1"/>
  <c r="W153" i="1"/>
  <c r="V153" i="1"/>
  <c r="Y149" i="1"/>
  <c r="X149" i="1"/>
  <c r="W149" i="1"/>
  <c r="V149" i="1"/>
  <c r="Y145" i="1"/>
  <c r="X145" i="1"/>
  <c r="W145" i="1"/>
  <c r="V145" i="1"/>
  <c r="Y141" i="1"/>
  <c r="X141" i="1"/>
  <c r="W141" i="1"/>
  <c r="V141" i="1"/>
  <c r="Y137" i="1"/>
  <c r="X137" i="1"/>
  <c r="W137" i="1"/>
  <c r="V137" i="1"/>
  <c r="Y133" i="1"/>
  <c r="X133" i="1"/>
  <c r="W133" i="1"/>
  <c r="V133" i="1"/>
  <c r="Y129" i="1"/>
  <c r="X129" i="1"/>
  <c r="W129" i="1"/>
  <c r="V129" i="1"/>
  <c r="Y125" i="1"/>
  <c r="X125" i="1"/>
  <c r="W125" i="1"/>
  <c r="V125" i="1"/>
  <c r="Y121" i="1"/>
  <c r="X121" i="1"/>
  <c r="W121" i="1"/>
  <c r="V121" i="1"/>
  <c r="Y117" i="1"/>
  <c r="X117" i="1"/>
  <c r="W117" i="1"/>
  <c r="V117" i="1"/>
  <c r="Y113" i="1"/>
  <c r="X113" i="1"/>
  <c r="W113" i="1"/>
  <c r="V113" i="1"/>
  <c r="Y109" i="1"/>
  <c r="X109" i="1"/>
  <c r="W109" i="1"/>
  <c r="V109" i="1"/>
  <c r="Y105" i="1"/>
  <c r="X105" i="1"/>
  <c r="W105" i="1"/>
  <c r="V105" i="1"/>
  <c r="Y101" i="1"/>
  <c r="X101" i="1"/>
  <c r="W101" i="1"/>
  <c r="V101" i="1"/>
  <c r="Y97" i="1"/>
  <c r="X97" i="1"/>
  <c r="W97" i="1"/>
  <c r="V97" i="1"/>
  <c r="Y93" i="1"/>
  <c r="X93" i="1"/>
  <c r="W93" i="1"/>
  <c r="V93" i="1"/>
  <c r="Y89" i="1"/>
  <c r="X89" i="1"/>
  <c r="W89" i="1"/>
  <c r="V89" i="1"/>
  <c r="Y85" i="1"/>
  <c r="X85" i="1"/>
  <c r="W85" i="1"/>
  <c r="V85" i="1"/>
  <c r="Y81" i="1"/>
  <c r="X81" i="1"/>
  <c r="W81" i="1"/>
  <c r="V81" i="1"/>
  <c r="Y77" i="1"/>
  <c r="X77" i="1"/>
  <c r="W77" i="1"/>
  <c r="V77" i="1"/>
  <c r="Y73" i="1"/>
  <c r="X73" i="1"/>
  <c r="W73" i="1"/>
  <c r="V73" i="1"/>
  <c r="Y69" i="1"/>
  <c r="X69" i="1"/>
  <c r="W69" i="1"/>
  <c r="V69" i="1"/>
  <c r="Y65" i="1"/>
  <c r="X65" i="1"/>
  <c r="W65" i="1"/>
  <c r="V65" i="1"/>
  <c r="Y61" i="1"/>
  <c r="X61" i="1"/>
  <c r="W61" i="1"/>
  <c r="V61" i="1"/>
  <c r="Y57" i="1"/>
  <c r="X57" i="1"/>
  <c r="W57" i="1"/>
  <c r="V57" i="1"/>
  <c r="Y53" i="1"/>
  <c r="X53" i="1"/>
  <c r="W53" i="1"/>
  <c r="V53" i="1"/>
  <c r="Y49" i="1"/>
  <c r="X49" i="1"/>
  <c r="W49" i="1"/>
  <c r="V49" i="1"/>
  <c r="Y45" i="1"/>
  <c r="X45" i="1"/>
  <c r="W45" i="1"/>
  <c r="V45" i="1"/>
  <c r="Y41" i="1"/>
  <c r="X41" i="1"/>
  <c r="W41" i="1"/>
  <c r="V41" i="1"/>
  <c r="Y37" i="1"/>
  <c r="X37" i="1"/>
  <c r="W37" i="1"/>
  <c r="V37" i="1"/>
  <c r="Y33" i="1"/>
  <c r="X33" i="1"/>
  <c r="W33" i="1"/>
  <c r="V33" i="1"/>
  <c r="Y29" i="1"/>
  <c r="X29" i="1"/>
  <c r="W29" i="1"/>
  <c r="V29" i="1"/>
  <c r="Y25" i="1"/>
  <c r="X25" i="1"/>
  <c r="W25" i="1"/>
  <c r="V25" i="1"/>
  <c r="Y21" i="1"/>
  <c r="X21" i="1"/>
  <c r="W21" i="1"/>
  <c r="V21" i="1"/>
  <c r="Y278" i="1"/>
  <c r="X278" i="1"/>
  <c r="W278" i="1"/>
  <c r="V278" i="1"/>
  <c r="Y274" i="1"/>
  <c r="X274" i="1"/>
  <c r="W274" i="1"/>
  <c r="V274" i="1"/>
  <c r="Y270" i="1"/>
  <c r="X270" i="1"/>
  <c r="W270" i="1"/>
  <c r="V270" i="1"/>
  <c r="Y266" i="1"/>
  <c r="X266" i="1"/>
  <c r="W266" i="1"/>
  <c r="V266" i="1"/>
  <c r="Y262" i="1"/>
  <c r="X262" i="1"/>
  <c r="W262" i="1"/>
  <c r="V262" i="1"/>
  <c r="Y258" i="1"/>
  <c r="X258" i="1"/>
  <c r="W258" i="1"/>
  <c r="V258" i="1"/>
  <c r="Y254" i="1"/>
  <c r="X254" i="1"/>
  <c r="W254" i="1"/>
  <c r="V254" i="1"/>
  <c r="Y250" i="1"/>
  <c r="X250" i="1"/>
  <c r="W250" i="1"/>
  <c r="V250" i="1"/>
  <c r="Y246" i="1"/>
  <c r="X246" i="1"/>
  <c r="W246" i="1"/>
  <c r="V246" i="1"/>
  <c r="Y242" i="1"/>
  <c r="X242" i="1"/>
  <c r="W242" i="1"/>
  <c r="V242" i="1"/>
  <c r="Y238" i="1"/>
  <c r="X238" i="1"/>
  <c r="W238" i="1"/>
  <c r="V238" i="1"/>
  <c r="Y234" i="1"/>
  <c r="X234" i="1"/>
  <c r="W234" i="1"/>
  <c r="V234" i="1"/>
  <c r="Y230" i="1"/>
  <c r="X230" i="1"/>
  <c r="W230" i="1"/>
  <c r="V230" i="1"/>
  <c r="Y226" i="1"/>
  <c r="X226" i="1"/>
  <c r="W226" i="1"/>
  <c r="V226" i="1"/>
  <c r="Y222" i="1"/>
  <c r="X222" i="1"/>
  <c r="W222" i="1"/>
  <c r="V222" i="1"/>
  <c r="Y218" i="1"/>
  <c r="X218" i="1"/>
  <c r="W218" i="1"/>
  <c r="V218" i="1"/>
  <c r="Y214" i="1"/>
  <c r="X214" i="1"/>
  <c r="W214" i="1"/>
  <c r="V214" i="1"/>
  <c r="Y210" i="1"/>
  <c r="X210" i="1"/>
  <c r="W210" i="1"/>
  <c r="V210" i="1"/>
  <c r="Y206" i="1"/>
  <c r="X206" i="1"/>
  <c r="W206" i="1"/>
  <c r="V206" i="1"/>
  <c r="Y202" i="1"/>
  <c r="X202" i="1"/>
  <c r="W202" i="1"/>
  <c r="V202" i="1"/>
  <c r="Y198" i="1"/>
  <c r="X198" i="1"/>
  <c r="W198" i="1"/>
  <c r="V198" i="1"/>
  <c r="Y194" i="1"/>
  <c r="X194" i="1"/>
  <c r="W194" i="1"/>
  <c r="V194" i="1"/>
  <c r="Y190" i="1"/>
  <c r="X190" i="1"/>
  <c r="W190" i="1"/>
  <c r="V190" i="1"/>
  <c r="Y186" i="1"/>
  <c r="X186" i="1"/>
  <c r="W186" i="1"/>
  <c r="V186" i="1"/>
  <c r="Y301" i="1"/>
  <c r="X301" i="1"/>
  <c r="W301" i="1"/>
  <c r="V301" i="1"/>
  <c r="Y297" i="1"/>
  <c r="X297" i="1"/>
  <c r="W297" i="1"/>
  <c r="V297" i="1"/>
  <c r="Y293" i="1"/>
  <c r="X293" i="1"/>
  <c r="W293" i="1"/>
  <c r="V293" i="1"/>
  <c r="Y289" i="1"/>
  <c r="X289" i="1"/>
  <c r="W289" i="1"/>
  <c r="V289" i="1"/>
  <c r="Y285" i="1"/>
  <c r="X285" i="1"/>
  <c r="W285" i="1"/>
  <c r="V285" i="1"/>
  <c r="Y281" i="1"/>
  <c r="X281" i="1"/>
  <c r="W281" i="1"/>
  <c r="V281" i="1"/>
  <c r="Y325" i="1"/>
  <c r="X325" i="1"/>
  <c r="W325" i="1"/>
  <c r="V325" i="1"/>
  <c r="Y321" i="1"/>
  <c r="X321" i="1"/>
  <c r="W321" i="1"/>
  <c r="V321" i="1"/>
  <c r="Y317" i="1"/>
  <c r="X317" i="1"/>
  <c r="W317" i="1"/>
  <c r="V317" i="1"/>
  <c r="Y313" i="1"/>
  <c r="X313" i="1"/>
  <c r="W313" i="1"/>
  <c r="V313" i="1"/>
  <c r="Y309" i="1"/>
  <c r="X309" i="1"/>
  <c r="W309" i="1"/>
  <c r="V309" i="1"/>
  <c r="Y305" i="1"/>
  <c r="X305" i="1"/>
  <c r="W305" i="1"/>
  <c r="V305" i="1"/>
  <c r="Y495" i="1"/>
  <c r="X495" i="1"/>
  <c r="W495" i="1"/>
  <c r="V495" i="1"/>
  <c r="Y491" i="1"/>
  <c r="X491" i="1"/>
  <c r="W491" i="1"/>
  <c r="V491" i="1"/>
  <c r="Y487" i="1"/>
  <c r="X487" i="1"/>
  <c r="W487" i="1"/>
  <c r="V487" i="1"/>
  <c r="Y483" i="1"/>
  <c r="X483" i="1"/>
  <c r="W483" i="1"/>
  <c r="V483" i="1"/>
  <c r="Y479" i="1"/>
  <c r="X479" i="1"/>
  <c r="W479" i="1"/>
  <c r="V479" i="1"/>
  <c r="Y475" i="1"/>
  <c r="X475" i="1"/>
  <c r="W475" i="1"/>
  <c r="V475" i="1"/>
  <c r="Y471" i="1"/>
  <c r="X471" i="1"/>
  <c r="W471" i="1"/>
  <c r="V471" i="1"/>
  <c r="Y467" i="1"/>
  <c r="X467" i="1"/>
  <c r="W467" i="1"/>
  <c r="V467" i="1"/>
  <c r="Y463" i="1"/>
  <c r="X463" i="1"/>
  <c r="W463" i="1"/>
  <c r="V463" i="1"/>
  <c r="Y459" i="1"/>
  <c r="X459" i="1"/>
  <c r="W459" i="1"/>
  <c r="V459" i="1"/>
  <c r="Y455" i="1"/>
  <c r="X455" i="1"/>
  <c r="W455" i="1"/>
  <c r="V455" i="1"/>
  <c r="Y451" i="1"/>
  <c r="X451" i="1"/>
  <c r="W451" i="1"/>
  <c r="V451" i="1"/>
  <c r="Y447" i="1"/>
  <c r="X447" i="1"/>
  <c r="W447" i="1"/>
  <c r="V447" i="1"/>
  <c r="Y443" i="1"/>
  <c r="X443" i="1"/>
  <c r="W443" i="1"/>
  <c r="V443" i="1"/>
  <c r="Y439" i="1"/>
  <c r="X439" i="1"/>
  <c r="W439" i="1"/>
  <c r="V439" i="1"/>
  <c r="Y435" i="1"/>
  <c r="X435" i="1"/>
  <c r="W435" i="1"/>
  <c r="V435" i="1"/>
  <c r="Y431" i="1"/>
  <c r="X431" i="1"/>
  <c r="W431" i="1"/>
  <c r="V431" i="1"/>
  <c r="Y427" i="1"/>
  <c r="X427" i="1"/>
  <c r="W427" i="1"/>
  <c r="V427" i="1"/>
  <c r="Y423" i="1"/>
  <c r="X423" i="1"/>
  <c r="W423" i="1"/>
  <c r="V423" i="1"/>
  <c r="Y419" i="1"/>
  <c r="X419" i="1"/>
  <c r="W419" i="1"/>
  <c r="V419" i="1"/>
  <c r="Y415" i="1"/>
  <c r="X415" i="1"/>
  <c r="W415" i="1"/>
  <c r="V415" i="1"/>
  <c r="Y411" i="1"/>
  <c r="X411" i="1"/>
  <c r="W411" i="1"/>
  <c r="V411" i="1"/>
  <c r="Y407" i="1"/>
  <c r="X407" i="1"/>
  <c r="W407" i="1"/>
  <c r="V407" i="1"/>
  <c r="Y403" i="1"/>
  <c r="X403" i="1"/>
  <c r="W403" i="1"/>
  <c r="V403" i="1"/>
  <c r="Y399" i="1"/>
  <c r="X399" i="1"/>
  <c r="W399" i="1"/>
  <c r="V399" i="1"/>
  <c r="Y395" i="1"/>
  <c r="X395" i="1"/>
  <c r="W395" i="1"/>
  <c r="V395" i="1"/>
  <c r="Y391" i="1"/>
  <c r="X391" i="1"/>
  <c r="W391" i="1"/>
  <c r="V391" i="1"/>
  <c r="Y387" i="1"/>
  <c r="X387" i="1"/>
  <c r="W387" i="1"/>
  <c r="V387" i="1"/>
  <c r="Y383" i="1"/>
  <c r="X383" i="1"/>
  <c r="W383" i="1"/>
  <c r="V383" i="1"/>
  <c r="Y379" i="1"/>
  <c r="X379" i="1"/>
  <c r="W379" i="1"/>
  <c r="V379" i="1"/>
  <c r="Y375" i="1"/>
  <c r="X375" i="1"/>
  <c r="W375" i="1"/>
  <c r="V375" i="1"/>
  <c r="Y371" i="1"/>
  <c r="X371" i="1"/>
  <c r="W371" i="1"/>
  <c r="V371" i="1"/>
  <c r="Y367" i="1"/>
  <c r="X367" i="1"/>
  <c r="W367" i="1"/>
  <c r="V367" i="1"/>
  <c r="Y363" i="1"/>
  <c r="X363" i="1"/>
  <c r="W363" i="1"/>
  <c r="V363" i="1"/>
  <c r="Y359" i="1"/>
  <c r="X359" i="1"/>
  <c r="W359" i="1"/>
  <c r="V359" i="1"/>
  <c r="Y355" i="1"/>
  <c r="X355" i="1"/>
  <c r="W355" i="1"/>
  <c r="V355" i="1"/>
  <c r="Y351" i="1"/>
  <c r="X351" i="1"/>
  <c r="W351" i="1"/>
  <c r="V351" i="1"/>
  <c r="Y347" i="1"/>
  <c r="X347" i="1"/>
  <c r="W347" i="1"/>
  <c r="V347" i="1"/>
  <c r="Y343" i="1"/>
  <c r="X343" i="1"/>
  <c r="W343" i="1"/>
  <c r="V343" i="1"/>
  <c r="Y339" i="1"/>
  <c r="X339" i="1"/>
  <c r="W339" i="1"/>
  <c r="V339" i="1"/>
  <c r="Y335" i="1"/>
  <c r="X335" i="1"/>
  <c r="W335" i="1"/>
  <c r="V335" i="1"/>
  <c r="Y331" i="1"/>
  <c r="X331" i="1"/>
  <c r="W331" i="1"/>
  <c r="V331" i="1"/>
  <c r="Y327" i="1"/>
  <c r="X327" i="1"/>
  <c r="W327" i="1"/>
  <c r="V327" i="1"/>
  <c r="Y518" i="1"/>
  <c r="X518" i="1"/>
  <c r="W518" i="1"/>
  <c r="V518" i="1"/>
  <c r="Y514" i="1"/>
  <c r="X514" i="1"/>
  <c r="W514" i="1"/>
  <c r="V514" i="1"/>
  <c r="Y510" i="1"/>
  <c r="X510" i="1"/>
  <c r="W510" i="1"/>
  <c r="V510" i="1"/>
  <c r="Y506" i="1"/>
  <c r="X506" i="1"/>
  <c r="W506" i="1"/>
  <c r="V506" i="1"/>
  <c r="Y502" i="1"/>
  <c r="X502" i="1"/>
  <c r="W502" i="1"/>
  <c r="V502" i="1"/>
  <c r="Y796" i="1"/>
  <c r="X796" i="1"/>
  <c r="W796" i="1"/>
  <c r="V796" i="1"/>
  <c r="Y792" i="1"/>
  <c r="X792" i="1"/>
  <c r="W792" i="1"/>
  <c r="V792" i="1"/>
  <c r="Y788" i="1"/>
  <c r="X788" i="1"/>
  <c r="W788" i="1"/>
  <c r="V788" i="1"/>
  <c r="Y784" i="1"/>
  <c r="X784" i="1"/>
  <c r="W784" i="1"/>
  <c r="V784" i="1"/>
  <c r="Y780" i="1"/>
  <c r="X780" i="1"/>
  <c r="W780" i="1"/>
  <c r="V780" i="1"/>
  <c r="Y776" i="1"/>
  <c r="X776" i="1"/>
  <c r="W776" i="1"/>
  <c r="V776" i="1"/>
  <c r="Y772" i="1"/>
  <c r="W772" i="1"/>
  <c r="X772" i="1"/>
  <c r="V772" i="1"/>
  <c r="Y768" i="1"/>
  <c r="X768" i="1"/>
  <c r="W768" i="1"/>
  <c r="V768" i="1"/>
  <c r="Y764" i="1"/>
  <c r="X764" i="1"/>
  <c r="W764" i="1"/>
  <c r="V764" i="1"/>
  <c r="Y760" i="1"/>
  <c r="X760" i="1"/>
  <c r="W760" i="1"/>
  <c r="V760" i="1"/>
  <c r="Y756" i="1"/>
  <c r="X756" i="1"/>
  <c r="W756" i="1"/>
  <c r="V756" i="1"/>
  <c r="Y752" i="1"/>
  <c r="X752" i="1"/>
  <c r="W752" i="1"/>
  <c r="V752" i="1"/>
  <c r="Y748" i="1"/>
  <c r="X748" i="1"/>
  <c r="W748" i="1"/>
  <c r="V748" i="1"/>
  <c r="Y744" i="1"/>
  <c r="X744" i="1"/>
  <c r="W744" i="1"/>
  <c r="V744" i="1"/>
  <c r="Y740" i="1"/>
  <c r="X740" i="1"/>
  <c r="W740" i="1"/>
  <c r="V740" i="1"/>
  <c r="Y736" i="1"/>
  <c r="X736" i="1"/>
  <c r="W736" i="1"/>
  <c r="V736" i="1"/>
  <c r="Y732" i="1"/>
  <c r="X732" i="1"/>
  <c r="W732" i="1"/>
  <c r="V732" i="1"/>
  <c r="Y728" i="1"/>
  <c r="X728" i="1"/>
  <c r="W728" i="1"/>
  <c r="V728" i="1"/>
  <c r="Y724" i="1"/>
  <c r="X724" i="1"/>
  <c r="W724" i="1"/>
  <c r="V724" i="1"/>
  <c r="Y720" i="1"/>
  <c r="X720" i="1"/>
  <c r="W720" i="1"/>
  <c r="V720" i="1"/>
  <c r="Y716" i="1"/>
  <c r="X716" i="1"/>
  <c r="W716" i="1"/>
  <c r="V716" i="1"/>
  <c r="Y712" i="1"/>
  <c r="X712" i="1"/>
  <c r="W712" i="1"/>
  <c r="V712" i="1"/>
  <c r="Y708" i="1"/>
  <c r="W708" i="1"/>
  <c r="X708" i="1"/>
  <c r="V708" i="1"/>
  <c r="Y704" i="1"/>
  <c r="X704" i="1"/>
  <c r="W704" i="1"/>
  <c r="V704" i="1"/>
  <c r="Y700" i="1"/>
  <c r="X700" i="1"/>
  <c r="W700" i="1"/>
  <c r="V700" i="1"/>
  <c r="Y696" i="1"/>
  <c r="X696" i="1"/>
  <c r="W696" i="1"/>
  <c r="V696" i="1"/>
  <c r="Y692" i="1"/>
  <c r="X692" i="1"/>
  <c r="W692" i="1"/>
  <c r="V692" i="1"/>
  <c r="Y688" i="1"/>
  <c r="X688" i="1"/>
  <c r="W688" i="1"/>
  <c r="V688" i="1"/>
  <c r="Y684" i="1"/>
  <c r="X684" i="1"/>
  <c r="W684" i="1"/>
  <c r="V684" i="1"/>
  <c r="Y680" i="1"/>
  <c r="X680" i="1"/>
  <c r="W680" i="1"/>
  <c r="V680" i="1"/>
  <c r="Y676" i="1"/>
  <c r="X676" i="1"/>
  <c r="W676" i="1"/>
  <c r="V676" i="1"/>
  <c r="Y672" i="1"/>
  <c r="X672" i="1"/>
  <c r="W672" i="1"/>
  <c r="V672" i="1"/>
  <c r="Y668" i="1"/>
  <c r="X668" i="1"/>
  <c r="W668" i="1"/>
  <c r="V668" i="1"/>
  <c r="Y664" i="1"/>
  <c r="X664" i="1"/>
  <c r="W664" i="1"/>
  <c r="V664" i="1"/>
  <c r="Y660" i="1"/>
  <c r="X660" i="1"/>
  <c r="W660" i="1"/>
  <c r="V660" i="1"/>
  <c r="Y656" i="1"/>
  <c r="X656" i="1"/>
  <c r="W656" i="1"/>
  <c r="V656" i="1"/>
  <c r="Y652" i="1"/>
  <c r="X652" i="1"/>
  <c r="W652" i="1"/>
  <c r="V652" i="1"/>
  <c r="Y648" i="1"/>
  <c r="X648" i="1"/>
  <c r="W648" i="1"/>
  <c r="V648" i="1"/>
  <c r="Y644" i="1"/>
  <c r="W644" i="1"/>
  <c r="X644" i="1"/>
  <c r="V644" i="1"/>
  <c r="Y640" i="1"/>
  <c r="X640" i="1"/>
  <c r="W640" i="1"/>
  <c r="V640" i="1"/>
  <c r="Y636" i="1"/>
  <c r="X636" i="1"/>
  <c r="W636" i="1"/>
  <c r="V636" i="1"/>
  <c r="Y632" i="1"/>
  <c r="X632" i="1"/>
  <c r="W632" i="1"/>
  <c r="V632" i="1"/>
  <c r="Y628" i="1"/>
  <c r="X628" i="1"/>
  <c r="W628" i="1"/>
  <c r="V628" i="1"/>
  <c r="Y624" i="1"/>
  <c r="X624" i="1"/>
  <c r="W624" i="1"/>
  <c r="V624" i="1"/>
  <c r="Y620" i="1"/>
  <c r="X620" i="1"/>
  <c r="W620" i="1"/>
  <c r="V620" i="1"/>
  <c r="Y616" i="1"/>
  <c r="X616" i="1"/>
  <c r="W616" i="1"/>
  <c r="V616" i="1"/>
  <c r="Y612" i="1"/>
  <c r="X612" i="1"/>
  <c r="W612" i="1"/>
  <c r="V612" i="1"/>
  <c r="Y608" i="1"/>
  <c r="X608" i="1"/>
  <c r="W608" i="1"/>
  <c r="V608" i="1"/>
  <c r="Y604" i="1"/>
  <c r="X604" i="1"/>
  <c r="W604" i="1"/>
  <c r="V604" i="1"/>
  <c r="Y600" i="1"/>
  <c r="X600" i="1"/>
  <c r="W600" i="1"/>
  <c r="V600" i="1"/>
  <c r="Y596" i="1"/>
  <c r="X596" i="1"/>
  <c r="W596" i="1"/>
  <c r="V596" i="1"/>
  <c r="Y592" i="1"/>
  <c r="X592" i="1"/>
  <c r="W592" i="1"/>
  <c r="V592" i="1"/>
  <c r="Y588" i="1"/>
  <c r="X588" i="1"/>
  <c r="W588" i="1"/>
  <c r="V588" i="1"/>
  <c r="Y584" i="1"/>
  <c r="X584" i="1"/>
  <c r="W584" i="1"/>
  <c r="V584" i="1"/>
  <c r="Y580" i="1"/>
  <c r="W580" i="1"/>
  <c r="X580" i="1"/>
  <c r="V580" i="1"/>
  <c r="Y576" i="1"/>
  <c r="X576" i="1"/>
  <c r="W576" i="1"/>
  <c r="V576" i="1"/>
  <c r="Y572" i="1"/>
  <c r="X572" i="1"/>
  <c r="W572" i="1"/>
  <c r="V572" i="1"/>
  <c r="Y568" i="1"/>
  <c r="X568" i="1"/>
  <c r="W568" i="1"/>
  <c r="V568" i="1"/>
  <c r="Y564" i="1"/>
  <c r="X564" i="1"/>
  <c r="W564" i="1"/>
  <c r="V564" i="1"/>
  <c r="Y560" i="1"/>
  <c r="X560" i="1"/>
  <c r="W560" i="1"/>
  <c r="V560" i="1"/>
  <c r="Y556" i="1"/>
  <c r="X556" i="1"/>
  <c r="W556" i="1"/>
  <c r="V556" i="1"/>
  <c r="Y552" i="1"/>
  <c r="X552" i="1"/>
  <c r="W552" i="1"/>
  <c r="V552" i="1"/>
  <c r="Y548" i="1"/>
  <c r="X548" i="1"/>
  <c r="W548" i="1"/>
  <c r="V548" i="1"/>
  <c r="Y544" i="1"/>
  <c r="X544" i="1"/>
  <c r="W544" i="1"/>
  <c r="V544" i="1"/>
  <c r="Y540" i="1"/>
  <c r="X540" i="1"/>
  <c r="W540" i="1"/>
  <c r="V540" i="1"/>
  <c r="Y536" i="1"/>
  <c r="X536" i="1"/>
  <c r="W536" i="1"/>
  <c r="V536" i="1"/>
  <c r="Y532" i="1"/>
  <c r="X532" i="1"/>
  <c r="W532" i="1"/>
  <c r="V532" i="1"/>
  <c r="Y528" i="1"/>
  <c r="X528" i="1"/>
  <c r="W528" i="1"/>
  <c r="V528" i="1"/>
  <c r="Y524" i="1"/>
  <c r="X524" i="1"/>
  <c r="W524" i="1"/>
  <c r="V524" i="1"/>
  <c r="Y824" i="1"/>
  <c r="X824" i="1"/>
  <c r="W824" i="1"/>
  <c r="V824" i="1"/>
  <c r="Y820" i="1"/>
  <c r="X820" i="1"/>
  <c r="W820" i="1"/>
  <c r="V820" i="1"/>
  <c r="Y816" i="1"/>
  <c r="X816" i="1"/>
  <c r="W816" i="1"/>
  <c r="V816" i="1"/>
  <c r="Y812" i="1"/>
  <c r="X812" i="1"/>
  <c r="W812" i="1"/>
  <c r="V812" i="1"/>
  <c r="Y808" i="1"/>
  <c r="X808" i="1"/>
  <c r="W808" i="1"/>
  <c r="V808" i="1"/>
  <c r="Y804" i="1"/>
  <c r="X804" i="1"/>
  <c r="W804" i="1"/>
  <c r="V804" i="1"/>
  <c r="Y800" i="1"/>
  <c r="X800" i="1"/>
  <c r="W800" i="1"/>
  <c r="V800" i="1"/>
  <c r="Y908" i="1"/>
  <c r="X908" i="1"/>
  <c r="W908" i="1"/>
  <c r="V908" i="1"/>
  <c r="Y904" i="1"/>
  <c r="X904" i="1"/>
  <c r="W904" i="1"/>
  <c r="V904" i="1"/>
  <c r="Y900" i="1"/>
  <c r="X900" i="1"/>
  <c r="W900" i="1"/>
  <c r="V900" i="1"/>
  <c r="Y896" i="1"/>
  <c r="X896" i="1"/>
  <c r="W896" i="1"/>
  <c r="V896" i="1"/>
  <c r="Y892" i="1"/>
  <c r="X892" i="1"/>
  <c r="W892" i="1"/>
  <c r="V892" i="1"/>
  <c r="Y888" i="1"/>
  <c r="X888" i="1"/>
  <c r="W888" i="1"/>
  <c r="V888" i="1"/>
  <c r="Y884" i="1"/>
  <c r="X884" i="1"/>
  <c r="W884" i="1"/>
  <c r="V884" i="1"/>
  <c r="Y880" i="1"/>
  <c r="X880" i="1"/>
  <c r="W880" i="1"/>
  <c r="V880" i="1"/>
  <c r="Y876" i="1"/>
  <c r="X876" i="1"/>
  <c r="W876" i="1"/>
  <c r="V876" i="1"/>
  <c r="Y872" i="1"/>
  <c r="X872" i="1"/>
  <c r="W872" i="1"/>
  <c r="V872" i="1"/>
  <c r="Y868" i="1"/>
  <c r="X868" i="1"/>
  <c r="W868" i="1"/>
  <c r="V868" i="1"/>
  <c r="Y864" i="1"/>
  <c r="X864" i="1"/>
  <c r="W864" i="1"/>
  <c r="V864" i="1"/>
  <c r="Y860" i="1"/>
  <c r="X860" i="1"/>
  <c r="W860" i="1"/>
  <c r="V860" i="1"/>
  <c r="Y856" i="1"/>
  <c r="X856" i="1"/>
  <c r="W856" i="1"/>
  <c r="V856" i="1"/>
  <c r="Y852" i="1"/>
  <c r="X852" i="1"/>
  <c r="W852" i="1"/>
  <c r="V852" i="1"/>
  <c r="Y848" i="1"/>
  <c r="X848" i="1"/>
  <c r="W848" i="1"/>
  <c r="V848" i="1"/>
  <c r="Y844" i="1"/>
  <c r="X844" i="1"/>
  <c r="W844" i="1"/>
  <c r="V844" i="1"/>
  <c r="Y840" i="1"/>
  <c r="X840" i="1"/>
  <c r="W840" i="1"/>
  <c r="V840" i="1"/>
  <c r="Y836" i="1"/>
  <c r="W836" i="1"/>
  <c r="X836" i="1"/>
  <c r="V836" i="1"/>
  <c r="Y832" i="1"/>
  <c r="X832" i="1"/>
  <c r="W832" i="1"/>
  <c r="V832" i="1"/>
  <c r="Y828" i="1"/>
  <c r="X828" i="1"/>
  <c r="W828" i="1"/>
  <c r="V828" i="1"/>
  <c r="Y1063" i="1"/>
  <c r="X1063" i="1"/>
  <c r="W1063" i="1"/>
  <c r="V1063" i="1"/>
  <c r="Y1059" i="1"/>
  <c r="X1059" i="1"/>
  <c r="W1059" i="1"/>
  <c r="V1059" i="1"/>
  <c r="Y1055" i="1"/>
  <c r="X1055" i="1"/>
  <c r="W1055" i="1"/>
  <c r="V1055" i="1"/>
  <c r="Y1051" i="1"/>
  <c r="X1051" i="1"/>
  <c r="W1051" i="1"/>
  <c r="V1051" i="1"/>
  <c r="Y1047" i="1"/>
  <c r="X1047" i="1"/>
  <c r="W1047" i="1"/>
  <c r="V1047" i="1"/>
  <c r="Y1043" i="1"/>
  <c r="X1043" i="1"/>
  <c r="W1043" i="1"/>
  <c r="V1043" i="1"/>
  <c r="Y1039" i="1"/>
  <c r="X1039" i="1"/>
  <c r="W1039" i="1"/>
  <c r="V1039" i="1"/>
  <c r="Y1035" i="1"/>
  <c r="X1035" i="1"/>
  <c r="W1035" i="1"/>
  <c r="V1035" i="1"/>
  <c r="Y1031" i="1"/>
  <c r="X1031" i="1"/>
  <c r="W1031" i="1"/>
  <c r="V1031" i="1"/>
  <c r="Y1027" i="1"/>
  <c r="X1027" i="1"/>
  <c r="W1027" i="1"/>
  <c r="V1027" i="1"/>
  <c r="Y1023" i="1"/>
  <c r="X1023" i="1"/>
  <c r="W1023" i="1"/>
  <c r="V1023" i="1"/>
  <c r="Y1019" i="1"/>
  <c r="X1019" i="1"/>
  <c r="W1019" i="1"/>
  <c r="V1019" i="1"/>
  <c r="Y1015" i="1"/>
  <c r="X1015" i="1"/>
  <c r="W1015" i="1"/>
  <c r="V1015" i="1"/>
  <c r="Y1011" i="1"/>
  <c r="X1011" i="1"/>
  <c r="W1011" i="1"/>
  <c r="V1011" i="1"/>
  <c r="Y1007" i="1"/>
  <c r="X1007" i="1"/>
  <c r="W1007" i="1"/>
  <c r="V1007" i="1"/>
  <c r="Y1003" i="1"/>
  <c r="X1003" i="1"/>
  <c r="W1003" i="1"/>
  <c r="V1003" i="1"/>
  <c r="Y999" i="1"/>
  <c r="X999" i="1"/>
  <c r="W999" i="1"/>
  <c r="V999" i="1"/>
  <c r="Y995" i="1"/>
  <c r="X995" i="1"/>
  <c r="W995" i="1"/>
  <c r="V995" i="1"/>
  <c r="Y991" i="1"/>
  <c r="X991" i="1"/>
  <c r="W991" i="1"/>
  <c r="V991" i="1"/>
  <c r="Y987" i="1"/>
  <c r="X987" i="1"/>
  <c r="W987" i="1"/>
  <c r="V987" i="1"/>
  <c r="Y983" i="1"/>
  <c r="X983" i="1"/>
  <c r="W983" i="1"/>
  <c r="V983" i="1"/>
  <c r="Y979" i="1"/>
  <c r="X979" i="1"/>
  <c r="W979" i="1"/>
  <c r="V979" i="1"/>
  <c r="Y975" i="1"/>
  <c r="X975" i="1"/>
  <c r="W975" i="1"/>
  <c r="V975" i="1"/>
  <c r="Y971" i="1"/>
  <c r="X971" i="1"/>
  <c r="W971" i="1"/>
  <c r="V971" i="1"/>
  <c r="Y967" i="1"/>
  <c r="X967" i="1"/>
  <c r="W967" i="1"/>
  <c r="V967" i="1"/>
  <c r="Y963" i="1"/>
  <c r="X963" i="1"/>
  <c r="W963" i="1"/>
  <c r="V963" i="1"/>
  <c r="Y959" i="1"/>
  <c r="X959" i="1"/>
  <c r="W959" i="1"/>
  <c r="V959" i="1"/>
  <c r="Y955" i="1"/>
  <c r="X955" i="1"/>
  <c r="W955" i="1"/>
  <c r="V955" i="1"/>
  <c r="Y951" i="1"/>
  <c r="X951" i="1"/>
  <c r="W951" i="1"/>
  <c r="V951" i="1"/>
  <c r="Y947" i="1"/>
  <c r="X947" i="1"/>
  <c r="W947" i="1"/>
  <c r="V947" i="1"/>
  <c r="Y943" i="1"/>
  <c r="X943" i="1"/>
  <c r="W943" i="1"/>
  <c r="V943" i="1"/>
  <c r="Y939" i="1"/>
  <c r="X939" i="1"/>
  <c r="W939" i="1"/>
  <c r="V939" i="1"/>
  <c r="Y935" i="1"/>
  <c r="X935" i="1"/>
  <c r="W935" i="1"/>
  <c r="V935" i="1"/>
  <c r="Y931" i="1"/>
  <c r="X931" i="1"/>
  <c r="W931" i="1"/>
  <c r="V931" i="1"/>
  <c r="Y927" i="1"/>
  <c r="X927" i="1"/>
  <c r="W927" i="1"/>
  <c r="V927" i="1"/>
  <c r="Y923" i="1"/>
  <c r="X923" i="1"/>
  <c r="W923" i="1"/>
  <c r="V923" i="1"/>
  <c r="Y919" i="1"/>
  <c r="X919" i="1"/>
  <c r="W919" i="1"/>
  <c r="V919" i="1"/>
  <c r="Y915" i="1"/>
  <c r="X915" i="1"/>
  <c r="W915" i="1"/>
  <c r="V915" i="1"/>
  <c r="Y911" i="1"/>
  <c r="X911" i="1"/>
  <c r="W911" i="1"/>
  <c r="V911" i="1"/>
  <c r="Y1350" i="1"/>
  <c r="X1350" i="1"/>
  <c r="W1350" i="1"/>
  <c r="V1350" i="1"/>
  <c r="Y1346" i="1"/>
  <c r="X1346" i="1"/>
  <c r="W1346" i="1"/>
  <c r="V1346" i="1"/>
  <c r="Y1342" i="1"/>
  <c r="X1342" i="1"/>
  <c r="W1342" i="1"/>
  <c r="V1342" i="1"/>
  <c r="Y1338" i="1"/>
  <c r="X1338" i="1"/>
  <c r="W1338" i="1"/>
  <c r="V1338" i="1"/>
  <c r="Y1334" i="1"/>
  <c r="X1334" i="1"/>
  <c r="W1334" i="1"/>
  <c r="V1334" i="1"/>
  <c r="Y1330" i="1"/>
  <c r="X1330" i="1"/>
  <c r="W1330" i="1"/>
  <c r="V1330" i="1"/>
  <c r="Y1326" i="1"/>
  <c r="W1326" i="1"/>
  <c r="X1326" i="1"/>
  <c r="V1326" i="1"/>
  <c r="Y1322" i="1"/>
  <c r="X1322" i="1"/>
  <c r="W1322" i="1"/>
  <c r="V1322" i="1"/>
  <c r="Y1318" i="1"/>
  <c r="X1318" i="1"/>
  <c r="W1318" i="1"/>
  <c r="V1318" i="1"/>
  <c r="Y1314" i="1"/>
  <c r="X1314" i="1"/>
  <c r="W1314" i="1"/>
  <c r="V1314" i="1"/>
  <c r="Y1310" i="1"/>
  <c r="X1310" i="1"/>
  <c r="W1310" i="1"/>
  <c r="V1310" i="1"/>
  <c r="Y1306" i="1"/>
  <c r="X1306" i="1"/>
  <c r="W1306" i="1"/>
  <c r="V1306" i="1"/>
  <c r="Y1302" i="1"/>
  <c r="X1302" i="1"/>
  <c r="W1302" i="1"/>
  <c r="V1302" i="1"/>
  <c r="Y1298" i="1"/>
  <c r="X1298" i="1"/>
  <c r="W1298" i="1"/>
  <c r="V1298" i="1"/>
  <c r="Y1294" i="1"/>
  <c r="W1294" i="1"/>
  <c r="X1294" i="1"/>
  <c r="V1294" i="1"/>
  <c r="Y1290" i="1"/>
  <c r="X1290" i="1"/>
  <c r="W1290" i="1"/>
  <c r="V1290" i="1"/>
  <c r="Y1286" i="1"/>
  <c r="X1286" i="1"/>
  <c r="W1286" i="1"/>
  <c r="V1286" i="1"/>
  <c r="Y1282" i="1"/>
  <c r="X1282" i="1"/>
  <c r="W1282" i="1"/>
  <c r="V1282" i="1"/>
  <c r="Y1278" i="1"/>
  <c r="X1278" i="1"/>
  <c r="W1278" i="1"/>
  <c r="V1278" i="1"/>
  <c r="Y1274" i="1"/>
  <c r="X1274" i="1"/>
  <c r="W1274" i="1"/>
  <c r="V1274" i="1"/>
  <c r="Y1270" i="1"/>
  <c r="X1270" i="1"/>
  <c r="W1270" i="1"/>
  <c r="V1270" i="1"/>
  <c r="Y1266" i="1"/>
  <c r="X1266" i="1"/>
  <c r="W1266" i="1"/>
  <c r="V1266" i="1"/>
  <c r="Y1262" i="1"/>
  <c r="W1262" i="1"/>
  <c r="X1262" i="1"/>
  <c r="V1262" i="1"/>
  <c r="Y1258" i="1"/>
  <c r="X1258" i="1"/>
  <c r="W1258" i="1"/>
  <c r="V1258" i="1"/>
  <c r="Y1254" i="1"/>
  <c r="X1254" i="1"/>
  <c r="W1254" i="1"/>
  <c r="V1254" i="1"/>
  <c r="Y1250" i="1"/>
  <c r="X1250" i="1"/>
  <c r="W1250" i="1"/>
  <c r="V1250" i="1"/>
  <c r="Y1246" i="1"/>
  <c r="X1246" i="1"/>
  <c r="W1246" i="1"/>
  <c r="V1246" i="1"/>
  <c r="Y1242" i="1"/>
  <c r="X1242" i="1"/>
  <c r="W1242" i="1"/>
  <c r="V1242" i="1"/>
  <c r="Y1238" i="1"/>
  <c r="X1238" i="1"/>
  <c r="W1238" i="1"/>
  <c r="V1238" i="1"/>
  <c r="Y1234" i="1"/>
  <c r="X1234" i="1"/>
  <c r="W1234" i="1"/>
  <c r="V1234" i="1"/>
  <c r="Y1230" i="1"/>
  <c r="X1230" i="1"/>
  <c r="W1230" i="1"/>
  <c r="V1230" i="1"/>
  <c r="Y1226" i="1"/>
  <c r="X1226" i="1"/>
  <c r="W1226" i="1"/>
  <c r="V1226" i="1"/>
  <c r="Y1222" i="1"/>
  <c r="X1222" i="1"/>
  <c r="W1222" i="1"/>
  <c r="V1222" i="1"/>
  <c r="Y1218" i="1"/>
  <c r="X1218" i="1"/>
  <c r="W1218" i="1"/>
  <c r="V1218" i="1"/>
  <c r="Y1214" i="1"/>
  <c r="X1214" i="1"/>
  <c r="W1214" i="1"/>
  <c r="V1214" i="1"/>
  <c r="Y1210" i="1"/>
  <c r="X1210" i="1"/>
  <c r="W1210" i="1"/>
  <c r="V1210" i="1"/>
  <c r="Y1206" i="1"/>
  <c r="X1206" i="1"/>
  <c r="W1206" i="1"/>
  <c r="V1206" i="1"/>
  <c r="Y1202" i="1"/>
  <c r="X1202" i="1"/>
  <c r="W1202" i="1"/>
  <c r="V1202" i="1"/>
  <c r="Y1198" i="1"/>
  <c r="W1198" i="1"/>
  <c r="X1198" i="1"/>
  <c r="V1198" i="1"/>
  <c r="Y1194" i="1"/>
  <c r="X1194" i="1"/>
  <c r="W1194" i="1"/>
  <c r="V1194" i="1"/>
  <c r="Y1190" i="1"/>
  <c r="X1190" i="1"/>
  <c r="W1190" i="1"/>
  <c r="V1190" i="1"/>
  <c r="Y1186" i="1"/>
  <c r="X1186" i="1"/>
  <c r="W1186" i="1"/>
  <c r="V1186" i="1"/>
  <c r="Y1182" i="1"/>
  <c r="W1182" i="1"/>
  <c r="X1182" i="1"/>
  <c r="V1182" i="1"/>
  <c r="Y1178" i="1"/>
  <c r="X1178" i="1"/>
  <c r="W1178" i="1"/>
  <c r="V1178" i="1"/>
  <c r="Y1174" i="1"/>
  <c r="X1174" i="1"/>
  <c r="W1174" i="1"/>
  <c r="V1174" i="1"/>
  <c r="Y1170" i="1"/>
  <c r="X1170" i="1"/>
  <c r="W1170" i="1"/>
  <c r="V1170" i="1"/>
  <c r="Y1166" i="1"/>
  <c r="W1166" i="1"/>
  <c r="X1166" i="1"/>
  <c r="V1166" i="1"/>
  <c r="Y1162" i="1"/>
  <c r="X1162" i="1"/>
  <c r="W1162" i="1"/>
  <c r="V1162" i="1"/>
  <c r="Y1158" i="1"/>
  <c r="W1158" i="1"/>
  <c r="X1158" i="1"/>
  <c r="V1158" i="1"/>
  <c r="Y1154" i="1"/>
  <c r="X1154" i="1"/>
  <c r="W1154" i="1"/>
  <c r="V1154" i="1"/>
  <c r="Y1150" i="1"/>
  <c r="W1150" i="1"/>
  <c r="X1150" i="1"/>
  <c r="V1150" i="1"/>
  <c r="Y1146" i="1"/>
  <c r="X1146" i="1"/>
  <c r="W1146" i="1"/>
  <c r="V1146" i="1"/>
  <c r="Y1142" i="1"/>
  <c r="X1142" i="1"/>
  <c r="W1142" i="1"/>
  <c r="V1142" i="1"/>
  <c r="Y1138" i="1"/>
  <c r="X1138" i="1"/>
  <c r="W1138" i="1"/>
  <c r="V1138" i="1"/>
  <c r="Y1134" i="1"/>
  <c r="W1134" i="1"/>
  <c r="X1134" i="1"/>
  <c r="V1134" i="1"/>
  <c r="Y1130" i="1"/>
  <c r="X1130" i="1"/>
  <c r="W1130" i="1"/>
  <c r="V1130" i="1"/>
  <c r="Y1126" i="1"/>
  <c r="W1126" i="1"/>
  <c r="X1126" i="1"/>
  <c r="V1126" i="1"/>
  <c r="Y1122" i="1"/>
  <c r="X1122" i="1"/>
  <c r="W1122" i="1"/>
  <c r="V1122" i="1"/>
  <c r="Y1118" i="1"/>
  <c r="W1118" i="1"/>
  <c r="X1118" i="1"/>
  <c r="V1118" i="1"/>
  <c r="Y1114" i="1"/>
  <c r="X1114" i="1"/>
  <c r="W1114" i="1"/>
  <c r="V1114" i="1"/>
  <c r="Y1110" i="1"/>
  <c r="X1110" i="1"/>
  <c r="W1110" i="1"/>
  <c r="V1110" i="1"/>
  <c r="Y1106" i="1"/>
  <c r="X1106" i="1"/>
  <c r="W1106" i="1"/>
  <c r="V1106" i="1"/>
  <c r="Y1102" i="1"/>
  <c r="W1102" i="1"/>
  <c r="X1102" i="1"/>
  <c r="V1102" i="1"/>
  <c r="Y1098" i="1"/>
  <c r="X1098" i="1"/>
  <c r="W1098" i="1"/>
  <c r="V1098" i="1"/>
  <c r="Y1094" i="1"/>
  <c r="W1094" i="1"/>
  <c r="X1094" i="1"/>
  <c r="V1094" i="1"/>
  <c r="Y1090" i="1"/>
  <c r="X1090" i="1"/>
  <c r="W1090" i="1"/>
  <c r="V1090" i="1"/>
  <c r="Y1086" i="1"/>
  <c r="W1086" i="1"/>
  <c r="X1086" i="1"/>
  <c r="V1086" i="1"/>
  <c r="Y1082" i="1"/>
  <c r="X1082" i="1"/>
  <c r="W1082" i="1"/>
  <c r="V1082" i="1"/>
  <c r="Y1078" i="1"/>
  <c r="X1078" i="1"/>
  <c r="W1078" i="1"/>
  <c r="V1078" i="1"/>
  <c r="Y1074" i="1"/>
  <c r="X1074" i="1"/>
  <c r="W1074" i="1"/>
  <c r="V1074" i="1"/>
  <c r="Y1070" i="1"/>
  <c r="W1070" i="1"/>
  <c r="X1070" i="1"/>
  <c r="V1070" i="1"/>
  <c r="Y1066" i="1"/>
  <c r="X1066" i="1"/>
  <c r="W1066" i="1"/>
  <c r="V1066" i="1"/>
  <c r="Y1926" i="1"/>
  <c r="X1926" i="1"/>
  <c r="W1926" i="1"/>
  <c r="V1926" i="1"/>
  <c r="Y1922" i="1"/>
  <c r="X1922" i="1"/>
  <c r="W1922" i="1"/>
  <c r="V1922" i="1"/>
  <c r="Y1918" i="1"/>
  <c r="X1918" i="1"/>
  <c r="W1918" i="1"/>
  <c r="V1918" i="1"/>
  <c r="Y1914" i="1"/>
  <c r="X1914" i="1"/>
  <c r="W1914" i="1"/>
  <c r="V1914" i="1"/>
  <c r="Y1910" i="1"/>
  <c r="X1910" i="1"/>
  <c r="W1910" i="1"/>
  <c r="V1910" i="1"/>
  <c r="Y1906" i="1"/>
  <c r="X1906" i="1"/>
  <c r="W1906" i="1"/>
  <c r="V1906" i="1"/>
  <c r="Y1902" i="1"/>
  <c r="X1902" i="1"/>
  <c r="W1902" i="1"/>
  <c r="V1902" i="1"/>
  <c r="Y1898" i="1"/>
  <c r="X1898" i="1"/>
  <c r="W1898" i="1"/>
  <c r="V1898" i="1"/>
  <c r="Y1894" i="1"/>
  <c r="X1894" i="1"/>
  <c r="W1894" i="1"/>
  <c r="V1894" i="1"/>
  <c r="Y1890" i="1"/>
  <c r="X1890" i="1"/>
  <c r="W1890" i="1"/>
  <c r="V1890" i="1"/>
  <c r="Y1886" i="1"/>
  <c r="X1886" i="1"/>
  <c r="W1886" i="1"/>
  <c r="V1886" i="1"/>
  <c r="Y1882" i="1"/>
  <c r="X1882" i="1"/>
  <c r="W1882" i="1"/>
  <c r="V1882" i="1"/>
  <c r="Y1878" i="1"/>
  <c r="X1878" i="1"/>
  <c r="W1878" i="1"/>
  <c r="V1878" i="1"/>
  <c r="Y1874" i="1"/>
  <c r="X1874" i="1"/>
  <c r="W1874" i="1"/>
  <c r="V1874" i="1"/>
  <c r="Y1870" i="1"/>
  <c r="X1870" i="1"/>
  <c r="W1870" i="1"/>
  <c r="V1870" i="1"/>
  <c r="Y1866" i="1"/>
  <c r="X1866" i="1"/>
  <c r="W1866" i="1"/>
  <c r="V1866" i="1"/>
  <c r="Y1862" i="1"/>
  <c r="X1862" i="1"/>
  <c r="W1862" i="1"/>
  <c r="V1862" i="1"/>
  <c r="Y1858" i="1"/>
  <c r="X1858" i="1"/>
  <c r="W1858" i="1"/>
  <c r="V1858" i="1"/>
  <c r="Y1854" i="1"/>
  <c r="X1854" i="1"/>
  <c r="W1854" i="1"/>
  <c r="V1854" i="1"/>
  <c r="Y1850" i="1"/>
  <c r="X1850" i="1"/>
  <c r="W1850" i="1"/>
  <c r="V1850" i="1"/>
  <c r="Y1846" i="1"/>
  <c r="X1846" i="1"/>
  <c r="W1846" i="1"/>
  <c r="V1846" i="1"/>
  <c r="Y1842" i="1"/>
  <c r="X1842" i="1"/>
  <c r="W1842" i="1"/>
  <c r="V1842" i="1"/>
  <c r="Y1838" i="1"/>
  <c r="X1838" i="1"/>
  <c r="W1838" i="1"/>
  <c r="V1838" i="1"/>
  <c r="Y1834" i="1"/>
  <c r="X1834" i="1"/>
  <c r="W1834" i="1"/>
  <c r="V1834" i="1"/>
  <c r="Y1830" i="1"/>
  <c r="X1830" i="1"/>
  <c r="W1830" i="1"/>
  <c r="V1830" i="1"/>
  <c r="X1826" i="1"/>
  <c r="Y1826" i="1"/>
  <c r="W1826" i="1"/>
  <c r="V1826" i="1"/>
  <c r="Y1822" i="1"/>
  <c r="X1822" i="1"/>
  <c r="W1822" i="1"/>
  <c r="V1822" i="1"/>
  <c r="Y1818" i="1"/>
  <c r="X1818" i="1"/>
  <c r="W1818" i="1"/>
  <c r="V1818" i="1"/>
  <c r="Y1814" i="1"/>
  <c r="X1814" i="1"/>
  <c r="W1814" i="1"/>
  <c r="V1814" i="1"/>
  <c r="Y1810" i="1"/>
  <c r="X1810" i="1"/>
  <c r="W1810" i="1"/>
  <c r="V1810" i="1"/>
  <c r="Y1806" i="1"/>
  <c r="X1806" i="1"/>
  <c r="W1806" i="1"/>
  <c r="V1806" i="1"/>
  <c r="Y1802" i="1"/>
  <c r="X1802" i="1"/>
  <c r="W1802" i="1"/>
  <c r="V1802" i="1"/>
  <c r="Y1798" i="1"/>
  <c r="X1798" i="1"/>
  <c r="W1798" i="1"/>
  <c r="V1798" i="1"/>
  <c r="Y1794" i="1"/>
  <c r="X1794" i="1"/>
  <c r="W1794" i="1"/>
  <c r="V1794" i="1"/>
  <c r="Y1790" i="1"/>
  <c r="X1790" i="1"/>
  <c r="W1790" i="1"/>
  <c r="V1790" i="1"/>
  <c r="Y1786" i="1"/>
  <c r="X1786" i="1"/>
  <c r="W1786" i="1"/>
  <c r="V1786" i="1"/>
  <c r="Y1782" i="1"/>
  <c r="X1782" i="1"/>
  <c r="W1782" i="1"/>
  <c r="V1782" i="1"/>
  <c r="Y1778" i="1"/>
  <c r="X1778" i="1"/>
  <c r="W1778" i="1"/>
  <c r="V1778" i="1"/>
  <c r="Y1774" i="1"/>
  <c r="X1774" i="1"/>
  <c r="W1774" i="1"/>
  <c r="V1774" i="1"/>
  <c r="Y1770" i="1"/>
  <c r="X1770" i="1"/>
  <c r="W1770" i="1"/>
  <c r="V1770" i="1"/>
  <c r="Y1766" i="1"/>
  <c r="X1766" i="1"/>
  <c r="W1766" i="1"/>
  <c r="V1766" i="1"/>
  <c r="X1762" i="1"/>
  <c r="Y1762" i="1"/>
  <c r="W1762" i="1"/>
  <c r="V1762" i="1"/>
  <c r="Y1758" i="1"/>
  <c r="X1758" i="1"/>
  <c r="W1758" i="1"/>
  <c r="V1758" i="1"/>
  <c r="Y1754" i="1"/>
  <c r="X1754" i="1"/>
  <c r="W1754" i="1"/>
  <c r="V1754" i="1"/>
  <c r="Y1750" i="1"/>
  <c r="X1750" i="1"/>
  <c r="W1750" i="1"/>
  <c r="V1750" i="1"/>
  <c r="Y1746" i="1"/>
  <c r="X1746" i="1"/>
  <c r="W1746" i="1"/>
  <c r="V1746" i="1"/>
  <c r="Y1742" i="1"/>
  <c r="X1742" i="1"/>
  <c r="W1742" i="1"/>
  <c r="V1742" i="1"/>
  <c r="Y1738" i="1"/>
  <c r="X1738" i="1"/>
  <c r="W1738" i="1"/>
  <c r="V1738" i="1"/>
  <c r="Y1734" i="1"/>
  <c r="X1734" i="1"/>
  <c r="W1734" i="1"/>
  <c r="V1734" i="1"/>
  <c r="Y1730" i="1"/>
  <c r="X1730" i="1"/>
  <c r="W1730" i="1"/>
  <c r="V1730" i="1"/>
  <c r="Y1726" i="1"/>
  <c r="X1726" i="1"/>
  <c r="W1726" i="1"/>
  <c r="V1726" i="1"/>
  <c r="Y1722" i="1"/>
  <c r="X1722" i="1"/>
  <c r="W1722" i="1"/>
  <c r="V1722" i="1"/>
  <c r="Y1718" i="1"/>
  <c r="X1718" i="1"/>
  <c r="W1718" i="1"/>
  <c r="V1718" i="1"/>
  <c r="Y1714" i="1"/>
  <c r="X1714" i="1"/>
  <c r="W1714" i="1"/>
  <c r="V1714" i="1"/>
  <c r="Y1710" i="1"/>
  <c r="X1710" i="1"/>
  <c r="W1710" i="1"/>
  <c r="V1710" i="1"/>
  <c r="Y1706" i="1"/>
  <c r="X1706" i="1"/>
  <c r="W1706" i="1"/>
  <c r="V1706" i="1"/>
  <c r="Y1702" i="1"/>
  <c r="X1702" i="1"/>
  <c r="W1702" i="1"/>
  <c r="V1702" i="1"/>
  <c r="X1698" i="1"/>
  <c r="Y1698" i="1"/>
  <c r="W1698" i="1"/>
  <c r="V1698" i="1"/>
  <c r="Y1694" i="1"/>
  <c r="X1694" i="1"/>
  <c r="W1694" i="1"/>
  <c r="V1694" i="1"/>
  <c r="Y1690" i="1"/>
  <c r="X1690" i="1"/>
  <c r="W1690" i="1"/>
  <c r="V1690" i="1"/>
  <c r="Y1686" i="1"/>
  <c r="X1686" i="1"/>
  <c r="W1686" i="1"/>
  <c r="V1686" i="1"/>
  <c r="Y1682" i="1"/>
  <c r="X1682" i="1"/>
  <c r="W1682" i="1"/>
  <c r="V1682" i="1"/>
  <c r="Y1678" i="1"/>
  <c r="X1678" i="1"/>
  <c r="W1678" i="1"/>
  <c r="V1678" i="1"/>
  <c r="Y1674" i="1"/>
  <c r="X1674" i="1"/>
  <c r="W1674" i="1"/>
  <c r="V1674" i="1"/>
  <c r="Y1670" i="1"/>
  <c r="X1670" i="1"/>
  <c r="W1670" i="1"/>
  <c r="V1670" i="1"/>
  <c r="Y1666" i="1"/>
  <c r="X1666" i="1"/>
  <c r="W1666" i="1"/>
  <c r="V1666" i="1"/>
  <c r="Y1662" i="1"/>
  <c r="X1662" i="1"/>
  <c r="W1662" i="1"/>
  <c r="V1662" i="1"/>
  <c r="Y1658" i="1"/>
  <c r="X1658" i="1"/>
  <c r="W1658" i="1"/>
  <c r="V1658" i="1"/>
  <c r="Y1654" i="1"/>
  <c r="X1654" i="1"/>
  <c r="W1654" i="1"/>
  <c r="V1654" i="1"/>
  <c r="Y1650" i="1"/>
  <c r="X1650" i="1"/>
  <c r="W1650" i="1"/>
  <c r="V1650" i="1"/>
  <c r="Y1646" i="1"/>
  <c r="X1646" i="1"/>
  <c r="W1646" i="1"/>
  <c r="V1646" i="1"/>
  <c r="Y1642" i="1"/>
  <c r="X1642" i="1"/>
  <c r="W1642" i="1"/>
  <c r="V1642" i="1"/>
  <c r="Y1638" i="1"/>
  <c r="X1638" i="1"/>
  <c r="W1638" i="1"/>
  <c r="V1638" i="1"/>
  <c r="Y1634" i="1"/>
  <c r="X1634" i="1"/>
  <c r="W1634" i="1"/>
  <c r="V1634" i="1"/>
  <c r="Y1630" i="1"/>
  <c r="X1630" i="1"/>
  <c r="W1630" i="1"/>
  <c r="V1630" i="1"/>
  <c r="Y1626" i="1"/>
  <c r="X1626" i="1"/>
  <c r="W1626" i="1"/>
  <c r="V1626" i="1"/>
  <c r="Y1622" i="1"/>
  <c r="X1622" i="1"/>
  <c r="W1622" i="1"/>
  <c r="V1622" i="1"/>
  <c r="Y1618" i="1"/>
  <c r="X1618" i="1"/>
  <c r="W1618" i="1"/>
  <c r="V1618" i="1"/>
  <c r="Y1614" i="1"/>
  <c r="X1614" i="1"/>
  <c r="W1614" i="1"/>
  <c r="V1614" i="1"/>
  <c r="Y1610" i="1"/>
  <c r="X1610" i="1"/>
  <c r="W1610" i="1"/>
  <c r="V1610" i="1"/>
  <c r="Y1606" i="1"/>
  <c r="X1606" i="1"/>
  <c r="W1606" i="1"/>
  <c r="V1606" i="1"/>
  <c r="Y1602" i="1"/>
  <c r="X1602" i="1"/>
  <c r="W1602" i="1"/>
  <c r="V1602" i="1"/>
  <c r="Y1598" i="1"/>
  <c r="X1598" i="1"/>
  <c r="W1598" i="1"/>
  <c r="V1598" i="1"/>
  <c r="Y1594" i="1"/>
  <c r="X1594" i="1"/>
  <c r="W1594" i="1"/>
  <c r="V1594" i="1"/>
  <c r="Y1590" i="1"/>
  <c r="X1590" i="1"/>
  <c r="W1590" i="1"/>
  <c r="V1590" i="1"/>
  <c r="Y1586" i="1"/>
  <c r="X1586" i="1"/>
  <c r="W1586" i="1"/>
  <c r="V1586" i="1"/>
  <c r="Y1582" i="1"/>
  <c r="X1582" i="1"/>
  <c r="W1582" i="1"/>
  <c r="V1582" i="1"/>
  <c r="Y1578" i="1"/>
  <c r="X1578" i="1"/>
  <c r="W1578" i="1"/>
  <c r="V1578" i="1"/>
  <c r="Y1574" i="1"/>
  <c r="X1574" i="1"/>
  <c r="W1574" i="1"/>
  <c r="V1574" i="1"/>
  <c r="X1570" i="1"/>
  <c r="Y1570" i="1"/>
  <c r="W1570" i="1"/>
  <c r="V1570" i="1"/>
  <c r="Y1566" i="1"/>
  <c r="X1566" i="1"/>
  <c r="W1566" i="1"/>
  <c r="V1566" i="1"/>
  <c r="Y1562" i="1"/>
  <c r="X1562" i="1"/>
  <c r="W1562" i="1"/>
  <c r="V1562" i="1"/>
  <c r="Y1558" i="1"/>
  <c r="X1558" i="1"/>
  <c r="W1558" i="1"/>
  <c r="V1558" i="1"/>
  <c r="Y1554" i="1"/>
  <c r="X1554" i="1"/>
  <c r="W1554" i="1"/>
  <c r="V1554" i="1"/>
  <c r="Y1550" i="1"/>
  <c r="X1550" i="1"/>
  <c r="W1550" i="1"/>
  <c r="V1550" i="1"/>
  <c r="Y1546" i="1"/>
  <c r="X1546" i="1"/>
  <c r="W1546" i="1"/>
  <c r="V1546" i="1"/>
  <c r="Y1542" i="1"/>
  <c r="X1542" i="1"/>
  <c r="W1542" i="1"/>
  <c r="V1542" i="1"/>
  <c r="Y1538" i="1"/>
  <c r="X1538" i="1"/>
  <c r="W1538" i="1"/>
  <c r="V1538" i="1"/>
  <c r="Y1534" i="1"/>
  <c r="X1534" i="1"/>
  <c r="W1534" i="1"/>
  <c r="V1534" i="1"/>
  <c r="Y1530" i="1"/>
  <c r="X1530" i="1"/>
  <c r="W1530" i="1"/>
  <c r="V1530" i="1"/>
  <c r="Y1526" i="1"/>
  <c r="X1526" i="1"/>
  <c r="W1526" i="1"/>
  <c r="V1526" i="1"/>
  <c r="Y1522" i="1"/>
  <c r="X1522" i="1"/>
  <c r="W1522" i="1"/>
  <c r="V1522" i="1"/>
  <c r="Y1518" i="1"/>
  <c r="X1518" i="1"/>
  <c r="W1518" i="1"/>
  <c r="V1518" i="1"/>
  <c r="Y1514" i="1"/>
  <c r="X1514" i="1"/>
  <c r="W1514" i="1"/>
  <c r="V1514" i="1"/>
  <c r="Y1510" i="1"/>
  <c r="X1510" i="1"/>
  <c r="W1510" i="1"/>
  <c r="V1510" i="1"/>
  <c r="X1506" i="1"/>
  <c r="Y1506" i="1"/>
  <c r="W1506" i="1"/>
  <c r="V1506" i="1"/>
  <c r="Y1502" i="1"/>
  <c r="X1502" i="1"/>
  <c r="W1502" i="1"/>
  <c r="V1502" i="1"/>
  <c r="Y1498" i="1"/>
  <c r="X1498" i="1"/>
  <c r="W1498" i="1"/>
  <c r="V1498" i="1"/>
  <c r="Y1494" i="1"/>
  <c r="X1494" i="1"/>
  <c r="W1494" i="1"/>
  <c r="V1494" i="1"/>
  <c r="Y1490" i="1"/>
  <c r="X1490" i="1"/>
  <c r="W1490" i="1"/>
  <c r="V1490" i="1"/>
  <c r="Y1486" i="1"/>
  <c r="X1486" i="1"/>
  <c r="W1486" i="1"/>
  <c r="V1486" i="1"/>
  <c r="Y1482" i="1"/>
  <c r="X1482" i="1"/>
  <c r="W1482" i="1"/>
  <c r="V1482" i="1"/>
  <c r="Y1478" i="1"/>
  <c r="X1478" i="1"/>
  <c r="W1478" i="1"/>
  <c r="V1478" i="1"/>
  <c r="Y1474" i="1"/>
  <c r="X1474" i="1"/>
  <c r="W1474" i="1"/>
  <c r="V1474" i="1"/>
  <c r="Y1470" i="1"/>
  <c r="X1470" i="1"/>
  <c r="W1470" i="1"/>
  <c r="V1470" i="1"/>
  <c r="Y1466" i="1"/>
  <c r="X1466" i="1"/>
  <c r="W1466" i="1"/>
  <c r="V1466" i="1"/>
  <c r="Y1462" i="1"/>
  <c r="X1462" i="1"/>
  <c r="W1462" i="1"/>
  <c r="V1462" i="1"/>
  <c r="Y1458" i="1"/>
  <c r="X1458" i="1"/>
  <c r="W1458" i="1"/>
  <c r="V1458" i="1"/>
  <c r="Y1454" i="1"/>
  <c r="X1454" i="1"/>
  <c r="W1454" i="1"/>
  <c r="V1454" i="1"/>
  <c r="Y1450" i="1"/>
  <c r="X1450" i="1"/>
  <c r="W1450" i="1"/>
  <c r="V1450" i="1"/>
  <c r="Y1446" i="1"/>
  <c r="X1446" i="1"/>
  <c r="W1446" i="1"/>
  <c r="V1446" i="1"/>
  <c r="Y1442" i="1"/>
  <c r="X1442" i="1"/>
  <c r="W1442" i="1"/>
  <c r="V1442" i="1"/>
  <c r="Y1438" i="1"/>
  <c r="X1438" i="1"/>
  <c r="W1438" i="1"/>
  <c r="V1438" i="1"/>
  <c r="Y1434" i="1"/>
  <c r="X1434" i="1"/>
  <c r="W1434" i="1"/>
  <c r="V1434" i="1"/>
  <c r="Y1430" i="1"/>
  <c r="X1430" i="1"/>
  <c r="W1430" i="1"/>
  <c r="V1430" i="1"/>
  <c r="Y1426" i="1"/>
  <c r="X1426" i="1"/>
  <c r="W1426" i="1"/>
  <c r="V1426" i="1"/>
  <c r="Y1422" i="1"/>
  <c r="X1422" i="1"/>
  <c r="W1422" i="1"/>
  <c r="V1422" i="1"/>
  <c r="Y1418" i="1"/>
  <c r="X1418" i="1"/>
  <c r="W1418" i="1"/>
  <c r="V1418" i="1"/>
  <c r="Y1414" i="1"/>
  <c r="X1414" i="1"/>
  <c r="W1414" i="1"/>
  <c r="V1414" i="1"/>
  <c r="Y1410" i="1"/>
  <c r="X1410" i="1"/>
  <c r="W1410" i="1"/>
  <c r="V1410" i="1"/>
  <c r="Y1406" i="1"/>
  <c r="X1406" i="1"/>
  <c r="W1406" i="1"/>
  <c r="V1406" i="1"/>
  <c r="Y1402" i="1"/>
  <c r="X1402" i="1"/>
  <c r="W1402" i="1"/>
  <c r="V1402" i="1"/>
  <c r="Y1398" i="1"/>
  <c r="X1398" i="1"/>
  <c r="W1398" i="1"/>
  <c r="V1398" i="1"/>
  <c r="Y1394" i="1"/>
  <c r="X1394" i="1"/>
  <c r="W1394" i="1"/>
  <c r="V1394" i="1"/>
  <c r="Y1390" i="1"/>
  <c r="X1390" i="1"/>
  <c r="W1390" i="1"/>
  <c r="V1390" i="1"/>
  <c r="Y1386" i="1"/>
  <c r="X1386" i="1"/>
  <c r="W1386" i="1"/>
  <c r="V1386" i="1"/>
  <c r="Y1382" i="1"/>
  <c r="X1382" i="1"/>
  <c r="W1382" i="1"/>
  <c r="V1382" i="1"/>
  <c r="Y1378" i="1"/>
  <c r="X1378" i="1"/>
  <c r="W1378" i="1"/>
  <c r="V1378" i="1"/>
  <c r="Y1374" i="1"/>
  <c r="X1374" i="1"/>
  <c r="W1374" i="1"/>
  <c r="V1374" i="1"/>
  <c r="Y1370" i="1"/>
  <c r="X1370" i="1"/>
  <c r="W1370" i="1"/>
  <c r="V1370" i="1"/>
  <c r="Y1366" i="1"/>
  <c r="X1366" i="1"/>
  <c r="W1366" i="1"/>
  <c r="V1366" i="1"/>
  <c r="Y1362" i="1"/>
  <c r="X1362" i="1"/>
  <c r="W1362" i="1"/>
  <c r="V1362" i="1"/>
  <c r="Y1358" i="1"/>
  <c r="X1358" i="1"/>
  <c r="W1358" i="1"/>
  <c r="V1358" i="1"/>
  <c r="Y1354" i="1"/>
  <c r="X1354" i="1"/>
  <c r="W1354" i="1"/>
  <c r="V1354" i="1"/>
  <c r="X2690" i="1"/>
  <c r="Y2690" i="1"/>
  <c r="W2690" i="1"/>
  <c r="V2690" i="1"/>
  <c r="Y2686" i="1"/>
  <c r="X2686" i="1"/>
  <c r="W2686" i="1"/>
  <c r="V2686" i="1"/>
  <c r="Y2682" i="1"/>
  <c r="X2682" i="1"/>
  <c r="W2682" i="1"/>
  <c r="V2682" i="1"/>
  <c r="Y2678" i="1"/>
  <c r="X2678" i="1"/>
  <c r="W2678" i="1"/>
  <c r="V2678" i="1"/>
  <c r="Y2674" i="1"/>
  <c r="X2674" i="1"/>
  <c r="W2674" i="1"/>
  <c r="V2674" i="1"/>
  <c r="Y2670" i="1"/>
  <c r="X2670" i="1"/>
  <c r="W2670" i="1"/>
  <c r="V2670" i="1"/>
  <c r="Y2666" i="1"/>
  <c r="X2666" i="1"/>
  <c r="W2666" i="1"/>
  <c r="V2666" i="1"/>
  <c r="Y2662" i="1"/>
  <c r="X2662" i="1"/>
  <c r="W2662" i="1"/>
  <c r="V2662" i="1"/>
  <c r="Y2658" i="1"/>
  <c r="X2658" i="1"/>
  <c r="W2658" i="1"/>
  <c r="V2658" i="1"/>
  <c r="Y2654" i="1"/>
  <c r="X2654" i="1"/>
  <c r="W2654" i="1"/>
  <c r="V2654" i="1"/>
  <c r="Y2650" i="1"/>
  <c r="X2650" i="1"/>
  <c r="W2650" i="1"/>
  <c r="V2650" i="1"/>
  <c r="Y2646" i="1"/>
  <c r="X2646" i="1"/>
  <c r="W2646" i="1"/>
  <c r="V2646" i="1"/>
  <c r="Y2642" i="1"/>
  <c r="X2642" i="1"/>
  <c r="W2642" i="1"/>
  <c r="V2642" i="1"/>
  <c r="Y2638" i="1"/>
  <c r="X2638" i="1"/>
  <c r="W2638" i="1"/>
  <c r="V2638" i="1"/>
  <c r="Y2634" i="1"/>
  <c r="X2634" i="1"/>
  <c r="W2634" i="1"/>
  <c r="V2634" i="1"/>
  <c r="Y2630" i="1"/>
  <c r="X2630" i="1"/>
  <c r="W2630" i="1"/>
  <c r="V2630" i="1"/>
  <c r="Y2626" i="1"/>
  <c r="X2626" i="1"/>
  <c r="W2626" i="1"/>
  <c r="V2626" i="1"/>
  <c r="Y2622" i="1"/>
  <c r="X2622" i="1"/>
  <c r="W2622" i="1"/>
  <c r="V2622" i="1"/>
  <c r="Y2618" i="1"/>
  <c r="X2618" i="1"/>
  <c r="W2618" i="1"/>
  <c r="V2618" i="1"/>
  <c r="Y2614" i="1"/>
  <c r="X2614" i="1"/>
  <c r="W2614" i="1"/>
  <c r="V2614" i="1"/>
  <c r="Y2610" i="1"/>
  <c r="X2610" i="1"/>
  <c r="W2610" i="1"/>
  <c r="V2610" i="1"/>
  <c r="Y2606" i="1"/>
  <c r="X2606" i="1"/>
  <c r="W2606" i="1"/>
  <c r="V2606" i="1"/>
  <c r="Y2602" i="1"/>
  <c r="X2602" i="1"/>
  <c r="W2602" i="1"/>
  <c r="V2602" i="1"/>
  <c r="Y2598" i="1"/>
  <c r="X2598" i="1"/>
  <c r="W2598" i="1"/>
  <c r="V2598" i="1"/>
  <c r="X2594" i="1"/>
  <c r="Y2594" i="1"/>
  <c r="W2594" i="1"/>
  <c r="V2594" i="1"/>
  <c r="Y2590" i="1"/>
  <c r="X2590" i="1"/>
  <c r="W2590" i="1"/>
  <c r="V2590" i="1"/>
  <c r="Y2586" i="1"/>
  <c r="X2586" i="1"/>
  <c r="W2586" i="1"/>
  <c r="V2586" i="1"/>
  <c r="Y2582" i="1"/>
  <c r="X2582" i="1"/>
  <c r="W2582" i="1"/>
  <c r="V2582" i="1"/>
  <c r="Y2578" i="1"/>
  <c r="X2578" i="1"/>
  <c r="W2578" i="1"/>
  <c r="V2578" i="1"/>
  <c r="Y2574" i="1"/>
  <c r="X2574" i="1"/>
  <c r="W2574" i="1"/>
  <c r="V2574" i="1"/>
  <c r="Y2570" i="1"/>
  <c r="X2570" i="1"/>
  <c r="W2570" i="1"/>
  <c r="V2570" i="1"/>
  <c r="Y2566" i="1"/>
  <c r="X2566" i="1"/>
  <c r="W2566" i="1"/>
  <c r="V2566" i="1"/>
  <c r="Y2562" i="1"/>
  <c r="X2562" i="1"/>
  <c r="W2562" i="1"/>
  <c r="V2562" i="1"/>
  <c r="Y2558" i="1"/>
  <c r="X2558" i="1"/>
  <c r="W2558" i="1"/>
  <c r="V2558" i="1"/>
  <c r="Y2554" i="1"/>
  <c r="X2554" i="1"/>
  <c r="W2554" i="1"/>
  <c r="V2554" i="1"/>
  <c r="Y2550" i="1"/>
  <c r="X2550" i="1"/>
  <c r="W2550" i="1"/>
  <c r="V2550" i="1"/>
  <c r="Y2546" i="1"/>
  <c r="X2546" i="1"/>
  <c r="W2546" i="1"/>
  <c r="V2546" i="1"/>
  <c r="Y2542" i="1"/>
  <c r="X2542" i="1"/>
  <c r="W2542" i="1"/>
  <c r="V2542" i="1"/>
  <c r="Y2538" i="1"/>
  <c r="X2538" i="1"/>
  <c r="W2538" i="1"/>
  <c r="V2538" i="1"/>
  <c r="Y2534" i="1"/>
  <c r="X2534" i="1"/>
  <c r="W2534" i="1"/>
  <c r="V2534" i="1"/>
  <c r="X2530" i="1"/>
  <c r="Y2530" i="1"/>
  <c r="W2530" i="1"/>
  <c r="V2530" i="1"/>
  <c r="Y2526" i="1"/>
  <c r="X2526" i="1"/>
  <c r="W2526" i="1"/>
  <c r="V2526" i="1"/>
  <c r="Y2522" i="1"/>
  <c r="X2522" i="1"/>
  <c r="W2522" i="1"/>
  <c r="V2522" i="1"/>
  <c r="Y2518" i="1"/>
  <c r="X2518" i="1"/>
  <c r="W2518" i="1"/>
  <c r="V2518" i="1"/>
  <c r="Y2514" i="1"/>
  <c r="X2514" i="1"/>
  <c r="W2514" i="1"/>
  <c r="V2514" i="1"/>
  <c r="Y2510" i="1"/>
  <c r="X2510" i="1"/>
  <c r="W2510" i="1"/>
  <c r="V2510" i="1"/>
  <c r="Y2506" i="1"/>
  <c r="X2506" i="1"/>
  <c r="W2506" i="1"/>
  <c r="V2506" i="1"/>
  <c r="Y2502" i="1"/>
  <c r="X2502" i="1"/>
  <c r="W2502" i="1"/>
  <c r="V2502" i="1"/>
  <c r="Y2498" i="1"/>
  <c r="X2498" i="1"/>
  <c r="W2498" i="1"/>
  <c r="V2498" i="1"/>
  <c r="Y2494" i="1"/>
  <c r="X2494" i="1"/>
  <c r="W2494" i="1"/>
  <c r="V2494" i="1"/>
  <c r="Y2490" i="1"/>
  <c r="X2490" i="1"/>
  <c r="W2490" i="1"/>
  <c r="V2490" i="1"/>
  <c r="Y2486" i="1"/>
  <c r="X2486" i="1"/>
  <c r="W2486" i="1"/>
  <c r="V2486" i="1"/>
  <c r="Y2482" i="1"/>
  <c r="X2482" i="1"/>
  <c r="W2482" i="1"/>
  <c r="V2482" i="1"/>
  <c r="Y2478" i="1"/>
  <c r="X2478" i="1"/>
  <c r="W2478" i="1"/>
  <c r="V2478" i="1"/>
  <c r="Y2474" i="1"/>
  <c r="X2474" i="1"/>
  <c r="W2474" i="1"/>
  <c r="V2474" i="1"/>
  <c r="Y2470" i="1"/>
  <c r="X2470" i="1"/>
  <c r="W2470" i="1"/>
  <c r="V2470" i="1"/>
  <c r="X2466" i="1"/>
  <c r="Y2466" i="1"/>
  <c r="W2466" i="1"/>
  <c r="V2466" i="1"/>
  <c r="Y2462" i="1"/>
  <c r="X2462" i="1"/>
  <c r="W2462" i="1"/>
  <c r="V2462" i="1"/>
  <c r="Y2458" i="1"/>
  <c r="X2458" i="1"/>
  <c r="W2458" i="1"/>
  <c r="V2458" i="1"/>
  <c r="Y2454" i="1"/>
  <c r="X2454" i="1"/>
  <c r="W2454" i="1"/>
  <c r="V2454" i="1"/>
  <c r="Y2450" i="1"/>
  <c r="X2450" i="1"/>
  <c r="W2450" i="1"/>
  <c r="V2450" i="1"/>
  <c r="Y2446" i="1"/>
  <c r="X2446" i="1"/>
  <c r="W2446" i="1"/>
  <c r="V2446" i="1"/>
  <c r="Y2442" i="1"/>
  <c r="X2442" i="1"/>
  <c r="W2442" i="1"/>
  <c r="V2442" i="1"/>
  <c r="Y2438" i="1"/>
  <c r="X2438" i="1"/>
  <c r="W2438" i="1"/>
  <c r="V2438" i="1"/>
  <c r="Y2434" i="1"/>
  <c r="X2434" i="1"/>
  <c r="W2434" i="1"/>
  <c r="V2434" i="1"/>
  <c r="Y2430" i="1"/>
  <c r="X2430" i="1"/>
  <c r="W2430" i="1"/>
  <c r="V2430" i="1"/>
  <c r="Y2426" i="1"/>
  <c r="X2426" i="1"/>
  <c r="W2426" i="1"/>
  <c r="V2426" i="1"/>
  <c r="Y2422" i="1"/>
  <c r="X2422" i="1"/>
  <c r="W2422" i="1"/>
  <c r="V2422" i="1"/>
  <c r="Y2418" i="1"/>
  <c r="X2418" i="1"/>
  <c r="W2418" i="1"/>
  <c r="V2418" i="1"/>
  <c r="Y2414" i="1"/>
  <c r="X2414" i="1"/>
  <c r="W2414" i="1"/>
  <c r="V2414" i="1"/>
  <c r="Y2410" i="1"/>
  <c r="X2410" i="1"/>
  <c r="W2410" i="1"/>
  <c r="V2410" i="1"/>
  <c r="Y2406" i="1"/>
  <c r="X2406" i="1"/>
  <c r="W2406" i="1"/>
  <c r="V2406" i="1"/>
  <c r="Y2402" i="1"/>
  <c r="X2402" i="1"/>
  <c r="W2402" i="1"/>
  <c r="V2402" i="1"/>
  <c r="Y2398" i="1"/>
  <c r="X2398" i="1"/>
  <c r="W2398" i="1"/>
  <c r="V2398" i="1"/>
  <c r="Y2394" i="1"/>
  <c r="X2394" i="1"/>
  <c r="W2394" i="1"/>
  <c r="V2394" i="1"/>
  <c r="Y2390" i="1"/>
  <c r="X2390" i="1"/>
  <c r="W2390" i="1"/>
  <c r="V2390" i="1"/>
  <c r="Y2386" i="1"/>
  <c r="X2386" i="1"/>
  <c r="W2386" i="1"/>
  <c r="V2386" i="1"/>
  <c r="Y2382" i="1"/>
  <c r="X2382" i="1"/>
  <c r="W2382" i="1"/>
  <c r="V2382" i="1"/>
  <c r="Y2378" i="1"/>
  <c r="X2378" i="1"/>
  <c r="W2378" i="1"/>
  <c r="V2378" i="1"/>
  <c r="Y2374" i="1"/>
  <c r="X2374" i="1"/>
  <c r="W2374" i="1"/>
  <c r="V2374" i="1"/>
  <c r="Y2370" i="1"/>
  <c r="X2370" i="1"/>
  <c r="W2370" i="1"/>
  <c r="V2370" i="1"/>
  <c r="Y2366" i="1"/>
  <c r="X2366" i="1"/>
  <c r="W2366" i="1"/>
  <c r="V2366" i="1"/>
  <c r="Y2362" i="1"/>
  <c r="X2362" i="1"/>
  <c r="W2362" i="1"/>
  <c r="V2362" i="1"/>
  <c r="Y2358" i="1"/>
  <c r="X2358" i="1"/>
  <c r="W2358" i="1"/>
  <c r="V2358" i="1"/>
  <c r="Y2354" i="1"/>
  <c r="X2354" i="1"/>
  <c r="W2354" i="1"/>
  <c r="V2354" i="1"/>
  <c r="Y2350" i="1"/>
  <c r="X2350" i="1"/>
  <c r="W2350" i="1"/>
  <c r="V2350" i="1"/>
  <c r="Y2346" i="1"/>
  <c r="X2346" i="1"/>
  <c r="W2346" i="1"/>
  <c r="V2346" i="1"/>
  <c r="Y2342" i="1"/>
  <c r="X2342" i="1"/>
  <c r="W2342" i="1"/>
  <c r="V2342" i="1"/>
  <c r="X2338" i="1"/>
  <c r="Y2338" i="1"/>
  <c r="W2338" i="1"/>
  <c r="V2338" i="1"/>
  <c r="Y2334" i="1"/>
  <c r="X2334" i="1"/>
  <c r="W2334" i="1"/>
  <c r="V2334" i="1"/>
  <c r="Y2330" i="1"/>
  <c r="X2330" i="1"/>
  <c r="W2330" i="1"/>
  <c r="V2330" i="1"/>
  <c r="Y2326" i="1"/>
  <c r="X2326" i="1"/>
  <c r="W2326" i="1"/>
  <c r="V2326" i="1"/>
  <c r="Y2322" i="1"/>
  <c r="X2322" i="1"/>
  <c r="W2322" i="1"/>
  <c r="V2322" i="1"/>
  <c r="Y2318" i="1"/>
  <c r="X2318" i="1"/>
  <c r="W2318" i="1"/>
  <c r="V2318" i="1"/>
  <c r="Y2314" i="1"/>
  <c r="X2314" i="1"/>
  <c r="W2314" i="1"/>
  <c r="V2314" i="1"/>
  <c r="Y2310" i="1"/>
  <c r="X2310" i="1"/>
  <c r="W2310" i="1"/>
  <c r="V2310" i="1"/>
  <c r="Y2306" i="1"/>
  <c r="X2306" i="1"/>
  <c r="W2306" i="1"/>
  <c r="V2306" i="1"/>
  <c r="Y2302" i="1"/>
  <c r="X2302" i="1"/>
  <c r="W2302" i="1"/>
  <c r="V2302" i="1"/>
  <c r="Y2298" i="1"/>
  <c r="X2298" i="1"/>
  <c r="W2298" i="1"/>
  <c r="V2298" i="1"/>
  <c r="Y2294" i="1"/>
  <c r="X2294" i="1"/>
  <c r="W2294" i="1"/>
  <c r="V2294" i="1"/>
  <c r="Y2290" i="1"/>
  <c r="X2290" i="1"/>
  <c r="W2290" i="1"/>
  <c r="V2290" i="1"/>
  <c r="Y2286" i="1"/>
  <c r="X2286" i="1"/>
  <c r="W2286" i="1"/>
  <c r="V2286" i="1"/>
  <c r="Y2282" i="1"/>
  <c r="X2282" i="1"/>
  <c r="W2282" i="1"/>
  <c r="V2282" i="1"/>
  <c r="Y2278" i="1"/>
  <c r="X2278" i="1"/>
  <c r="W2278" i="1"/>
  <c r="V2278" i="1"/>
  <c r="X2274" i="1"/>
  <c r="Y2274" i="1"/>
  <c r="W2274" i="1"/>
  <c r="V2274" i="1"/>
  <c r="Y2270" i="1"/>
  <c r="X2270" i="1"/>
  <c r="W2270" i="1"/>
  <c r="V2270" i="1"/>
  <c r="Y2266" i="1"/>
  <c r="X2266" i="1"/>
  <c r="W2266" i="1"/>
  <c r="V2266" i="1"/>
  <c r="Y2262" i="1"/>
  <c r="X2262" i="1"/>
  <c r="W2262" i="1"/>
  <c r="V2262" i="1"/>
  <c r="Y2258" i="1"/>
  <c r="X2258" i="1"/>
  <c r="W2258" i="1"/>
  <c r="V2258" i="1"/>
  <c r="Y2254" i="1"/>
  <c r="X2254" i="1"/>
  <c r="W2254" i="1"/>
  <c r="V2254" i="1"/>
  <c r="Y2250" i="1"/>
  <c r="X2250" i="1"/>
  <c r="W2250" i="1"/>
  <c r="V2250" i="1"/>
  <c r="Y2246" i="1"/>
  <c r="X2246" i="1"/>
  <c r="W2246" i="1"/>
  <c r="V2246" i="1"/>
  <c r="Y2242" i="1"/>
  <c r="X2242" i="1"/>
  <c r="W2242" i="1"/>
  <c r="V2242" i="1"/>
  <c r="Y2238" i="1"/>
  <c r="X2238" i="1"/>
  <c r="W2238" i="1"/>
  <c r="V2238" i="1"/>
  <c r="Y2234" i="1"/>
  <c r="X2234" i="1"/>
  <c r="W2234" i="1"/>
  <c r="V2234" i="1"/>
  <c r="Y2230" i="1"/>
  <c r="X2230" i="1"/>
  <c r="W2230" i="1"/>
  <c r="V2230" i="1"/>
  <c r="Y2226" i="1"/>
  <c r="X2226" i="1"/>
  <c r="W2226" i="1"/>
  <c r="V2226" i="1"/>
  <c r="Y2222" i="1"/>
  <c r="X2222" i="1"/>
  <c r="W2222" i="1"/>
  <c r="V2222" i="1"/>
  <c r="Y2218" i="1"/>
  <c r="X2218" i="1"/>
  <c r="W2218" i="1"/>
  <c r="V2218" i="1"/>
  <c r="Y2214" i="1"/>
  <c r="X2214" i="1"/>
  <c r="W2214" i="1"/>
  <c r="V2214" i="1"/>
  <c r="X2210" i="1"/>
  <c r="Y2210" i="1"/>
  <c r="W2210" i="1"/>
  <c r="V2210" i="1"/>
  <c r="Y2206" i="1"/>
  <c r="X2206" i="1"/>
  <c r="W2206" i="1"/>
  <c r="V2206" i="1"/>
  <c r="Y2202" i="1"/>
  <c r="X2202" i="1"/>
  <c r="W2202" i="1"/>
  <c r="V2202" i="1"/>
  <c r="Y2198" i="1"/>
  <c r="X2198" i="1"/>
  <c r="W2198" i="1"/>
  <c r="V2198" i="1"/>
  <c r="Y2194" i="1"/>
  <c r="X2194" i="1"/>
  <c r="W2194" i="1"/>
  <c r="V2194" i="1"/>
  <c r="Y2190" i="1"/>
  <c r="X2190" i="1"/>
  <c r="W2190" i="1"/>
  <c r="V2190" i="1"/>
  <c r="Y2186" i="1"/>
  <c r="X2186" i="1"/>
  <c r="W2186" i="1"/>
  <c r="V2186" i="1"/>
  <c r="Y2182" i="1"/>
  <c r="X2182" i="1"/>
  <c r="W2182" i="1"/>
  <c r="V2182" i="1"/>
  <c r="Y2178" i="1"/>
  <c r="X2178" i="1"/>
  <c r="W2178" i="1"/>
  <c r="V2178" i="1"/>
  <c r="Y2174" i="1"/>
  <c r="X2174" i="1"/>
  <c r="W2174" i="1"/>
  <c r="V2174" i="1"/>
  <c r="Y2170" i="1"/>
  <c r="X2170" i="1"/>
  <c r="W2170" i="1"/>
  <c r="V2170" i="1"/>
  <c r="Y2166" i="1"/>
  <c r="X2166" i="1"/>
  <c r="W2166" i="1"/>
  <c r="V2166" i="1"/>
  <c r="Y2162" i="1"/>
  <c r="X2162" i="1"/>
  <c r="W2162" i="1"/>
  <c r="V2162" i="1"/>
  <c r="Y2158" i="1"/>
  <c r="X2158" i="1"/>
  <c r="W2158" i="1"/>
  <c r="V2158" i="1"/>
  <c r="Y2154" i="1"/>
  <c r="X2154" i="1"/>
  <c r="W2154" i="1"/>
  <c r="V2154" i="1"/>
  <c r="Y2150" i="1"/>
  <c r="X2150" i="1"/>
  <c r="W2150" i="1"/>
  <c r="V2150" i="1"/>
  <c r="Y2146" i="1"/>
  <c r="X2146" i="1"/>
  <c r="W2146" i="1"/>
  <c r="V2146" i="1"/>
  <c r="Y2142" i="1"/>
  <c r="X2142" i="1"/>
  <c r="W2142" i="1"/>
  <c r="V2142" i="1"/>
  <c r="Y2138" i="1"/>
  <c r="X2138" i="1"/>
  <c r="W2138" i="1"/>
  <c r="V2138" i="1"/>
  <c r="Y2134" i="1"/>
  <c r="X2134" i="1"/>
  <c r="W2134" i="1"/>
  <c r="V2134" i="1"/>
  <c r="Y2130" i="1"/>
  <c r="X2130" i="1"/>
  <c r="W2130" i="1"/>
  <c r="V2130" i="1"/>
  <c r="Y2126" i="1"/>
  <c r="X2126" i="1"/>
  <c r="W2126" i="1"/>
  <c r="V2126" i="1"/>
  <c r="Y2122" i="1"/>
  <c r="X2122" i="1"/>
  <c r="W2122" i="1"/>
  <c r="V2122" i="1"/>
  <c r="Y2118" i="1"/>
  <c r="X2118" i="1"/>
  <c r="W2118" i="1"/>
  <c r="V2118" i="1"/>
  <c r="Y2114" i="1"/>
  <c r="X2114" i="1"/>
  <c r="W2114" i="1"/>
  <c r="V2114" i="1"/>
  <c r="Y2110" i="1"/>
  <c r="X2110" i="1"/>
  <c r="W2110" i="1"/>
  <c r="V2110" i="1"/>
  <c r="Y2106" i="1"/>
  <c r="X2106" i="1"/>
  <c r="W2106" i="1"/>
  <c r="V2106" i="1"/>
  <c r="Y2102" i="1"/>
  <c r="X2102" i="1"/>
  <c r="W2102" i="1"/>
  <c r="V2102" i="1"/>
  <c r="Y2098" i="1"/>
  <c r="X2098" i="1"/>
  <c r="W2098" i="1"/>
  <c r="V2098" i="1"/>
  <c r="Y2094" i="1"/>
  <c r="X2094" i="1"/>
  <c r="W2094" i="1"/>
  <c r="V2094" i="1"/>
  <c r="Y2090" i="1"/>
  <c r="X2090" i="1"/>
  <c r="W2090" i="1"/>
  <c r="V2090" i="1"/>
  <c r="Y2086" i="1"/>
  <c r="X2086" i="1"/>
  <c r="W2086" i="1"/>
  <c r="V2086" i="1"/>
  <c r="X2082" i="1"/>
  <c r="Y2082" i="1"/>
  <c r="W2082" i="1"/>
  <c r="V2082" i="1"/>
  <c r="Y2078" i="1"/>
  <c r="X2078" i="1"/>
  <c r="W2078" i="1"/>
  <c r="V2078" i="1"/>
  <c r="Y2074" i="1"/>
  <c r="X2074" i="1"/>
  <c r="W2074" i="1"/>
  <c r="V2074" i="1"/>
  <c r="Y2070" i="1"/>
  <c r="X2070" i="1"/>
  <c r="W2070" i="1"/>
  <c r="V2070" i="1"/>
  <c r="Y2066" i="1"/>
  <c r="X2066" i="1"/>
  <c r="W2066" i="1"/>
  <c r="V2066" i="1"/>
  <c r="Y2062" i="1"/>
  <c r="X2062" i="1"/>
  <c r="W2062" i="1"/>
  <c r="V2062" i="1"/>
  <c r="Y2058" i="1"/>
  <c r="X2058" i="1"/>
  <c r="W2058" i="1"/>
  <c r="V2058" i="1"/>
  <c r="Y2054" i="1"/>
  <c r="X2054" i="1"/>
  <c r="W2054" i="1"/>
  <c r="V2054" i="1"/>
  <c r="Y2050" i="1"/>
  <c r="X2050" i="1"/>
  <c r="W2050" i="1"/>
  <c r="V2050" i="1"/>
  <c r="Y2046" i="1"/>
  <c r="X2046" i="1"/>
  <c r="W2046" i="1"/>
  <c r="V2046" i="1"/>
  <c r="Y2042" i="1"/>
  <c r="X2042" i="1"/>
  <c r="W2042" i="1"/>
  <c r="V2042" i="1"/>
  <c r="Y2038" i="1"/>
  <c r="X2038" i="1"/>
  <c r="W2038" i="1"/>
  <c r="V2038" i="1"/>
  <c r="Y2034" i="1"/>
  <c r="X2034" i="1"/>
  <c r="W2034" i="1"/>
  <c r="V2034" i="1"/>
  <c r="Y2030" i="1"/>
  <c r="X2030" i="1"/>
  <c r="W2030" i="1"/>
  <c r="V2030" i="1"/>
  <c r="Y2026" i="1"/>
  <c r="X2026" i="1"/>
  <c r="W2026" i="1"/>
  <c r="V2026" i="1"/>
  <c r="Y2022" i="1"/>
  <c r="X2022" i="1"/>
  <c r="W2022" i="1"/>
  <c r="V2022" i="1"/>
  <c r="X2018" i="1"/>
  <c r="Y2018" i="1"/>
  <c r="W2018" i="1"/>
  <c r="V2018" i="1"/>
  <c r="Y2014" i="1"/>
  <c r="X2014" i="1"/>
  <c r="W2014" i="1"/>
  <c r="V2014" i="1"/>
  <c r="Y2010" i="1"/>
  <c r="X2010" i="1"/>
  <c r="W2010" i="1"/>
  <c r="V2010" i="1"/>
  <c r="Y2006" i="1"/>
  <c r="X2006" i="1"/>
  <c r="W2006" i="1"/>
  <c r="V2006" i="1"/>
  <c r="Y2002" i="1"/>
  <c r="X2002" i="1"/>
  <c r="W2002" i="1"/>
  <c r="V2002" i="1"/>
  <c r="Y1998" i="1"/>
  <c r="X1998" i="1"/>
  <c r="W1998" i="1"/>
  <c r="V1998" i="1"/>
  <c r="Y1994" i="1"/>
  <c r="X1994" i="1"/>
  <c r="W1994" i="1"/>
  <c r="V1994" i="1"/>
  <c r="Y1990" i="1"/>
  <c r="X1990" i="1"/>
  <c r="W1990" i="1"/>
  <c r="V1990" i="1"/>
  <c r="Y1986" i="1"/>
  <c r="X1986" i="1"/>
  <c r="W1986" i="1"/>
  <c r="V1986" i="1"/>
  <c r="Y1982" i="1"/>
  <c r="X1982" i="1"/>
  <c r="W1982" i="1"/>
  <c r="V1982" i="1"/>
  <c r="Y1978" i="1"/>
  <c r="X1978" i="1"/>
  <c r="W1978" i="1"/>
  <c r="V1978" i="1"/>
  <c r="Y1974" i="1"/>
  <c r="X1974" i="1"/>
  <c r="W1974" i="1"/>
  <c r="V1974" i="1"/>
  <c r="Y1970" i="1"/>
  <c r="X1970" i="1"/>
  <c r="W1970" i="1"/>
  <c r="V1970" i="1"/>
  <c r="Y1966" i="1"/>
  <c r="X1966" i="1"/>
  <c r="W1966" i="1"/>
  <c r="V1966" i="1"/>
  <c r="Y1962" i="1"/>
  <c r="X1962" i="1"/>
  <c r="W1962" i="1"/>
  <c r="V1962" i="1"/>
  <c r="Y1958" i="1"/>
  <c r="X1958" i="1"/>
  <c r="W1958" i="1"/>
  <c r="V1958" i="1"/>
  <c r="X1954" i="1"/>
  <c r="Y1954" i="1"/>
  <c r="W1954" i="1"/>
  <c r="V1954" i="1"/>
  <c r="Y1950" i="1"/>
  <c r="X1950" i="1"/>
  <c r="W1950" i="1"/>
  <c r="V1950" i="1"/>
  <c r="Y1946" i="1"/>
  <c r="X1946" i="1"/>
  <c r="W1946" i="1"/>
  <c r="V1946" i="1"/>
  <c r="Y1942" i="1"/>
  <c r="X1942" i="1"/>
  <c r="W1942" i="1"/>
  <c r="V1942" i="1"/>
  <c r="Y1938" i="1"/>
  <c r="X1938" i="1"/>
  <c r="W1938" i="1"/>
  <c r="V1938" i="1"/>
  <c r="Y1934" i="1"/>
  <c r="X1934" i="1"/>
  <c r="W1934" i="1"/>
  <c r="V1934" i="1"/>
  <c r="Y1930" i="1"/>
  <c r="X1930" i="1"/>
  <c r="W1930" i="1"/>
  <c r="V1930" i="1"/>
  <c r="Y3743" i="1"/>
  <c r="X3743" i="1"/>
  <c r="W3743" i="1"/>
  <c r="V3743" i="1"/>
  <c r="Y3739" i="1"/>
  <c r="X3739" i="1"/>
  <c r="W3739" i="1"/>
  <c r="V3739" i="1"/>
  <c r="Y3735" i="1"/>
  <c r="X3735" i="1"/>
  <c r="W3735" i="1"/>
  <c r="V3735" i="1"/>
  <c r="Y3731" i="1"/>
  <c r="X3731" i="1"/>
  <c r="W3731" i="1"/>
  <c r="V3731" i="1"/>
  <c r="Y3727" i="1"/>
  <c r="X3727" i="1"/>
  <c r="W3727" i="1"/>
  <c r="V3727" i="1"/>
  <c r="Y3723" i="1"/>
  <c r="X3723" i="1"/>
  <c r="W3723" i="1"/>
  <c r="V3723" i="1"/>
  <c r="Y3719" i="1"/>
  <c r="X3719" i="1"/>
  <c r="W3719" i="1"/>
  <c r="V3719" i="1"/>
  <c r="Y3715" i="1"/>
  <c r="X3715" i="1"/>
  <c r="W3715" i="1"/>
  <c r="V3715" i="1"/>
  <c r="X3711" i="1"/>
  <c r="Y3711" i="1"/>
  <c r="W3711" i="1"/>
  <c r="V3711" i="1"/>
  <c r="Y3707" i="1"/>
  <c r="X3707" i="1"/>
  <c r="W3707" i="1"/>
  <c r="V3707" i="1"/>
  <c r="Y3703" i="1"/>
  <c r="X3703" i="1"/>
  <c r="W3703" i="1"/>
  <c r="V3703" i="1"/>
  <c r="Y3699" i="1"/>
  <c r="X3699" i="1"/>
  <c r="W3699" i="1"/>
  <c r="V3699" i="1"/>
  <c r="Y3695" i="1"/>
  <c r="X3695" i="1"/>
  <c r="W3695" i="1"/>
  <c r="V3695" i="1"/>
  <c r="Y3691" i="1"/>
  <c r="X3691" i="1"/>
  <c r="W3691" i="1"/>
  <c r="V3691" i="1"/>
  <c r="Y3687" i="1"/>
  <c r="X3687" i="1"/>
  <c r="W3687" i="1"/>
  <c r="V3687" i="1"/>
  <c r="Y3683" i="1"/>
  <c r="X3683" i="1"/>
  <c r="W3683" i="1"/>
  <c r="V3683" i="1"/>
  <c r="Y3679" i="1"/>
  <c r="X3679" i="1"/>
  <c r="W3679" i="1"/>
  <c r="V3679" i="1"/>
  <c r="Y3675" i="1"/>
  <c r="X3675" i="1"/>
  <c r="W3675" i="1"/>
  <c r="V3675" i="1"/>
  <c r="Y3671" i="1"/>
  <c r="X3671" i="1"/>
  <c r="W3671" i="1"/>
  <c r="V3671" i="1"/>
  <c r="Y3667" i="1"/>
  <c r="X3667" i="1"/>
  <c r="W3667" i="1"/>
  <c r="V3667" i="1"/>
  <c r="Y3663" i="1"/>
  <c r="X3663" i="1"/>
  <c r="W3663" i="1"/>
  <c r="V3663" i="1"/>
  <c r="Y3659" i="1"/>
  <c r="X3659" i="1"/>
  <c r="W3659" i="1"/>
  <c r="V3659" i="1"/>
  <c r="Y3655" i="1"/>
  <c r="X3655" i="1"/>
  <c r="W3655" i="1"/>
  <c r="V3655" i="1"/>
  <c r="Y3651" i="1"/>
  <c r="X3651" i="1"/>
  <c r="W3651" i="1"/>
  <c r="V3651" i="1"/>
  <c r="Y3647" i="1"/>
  <c r="X3647" i="1"/>
  <c r="W3647" i="1"/>
  <c r="V3647" i="1"/>
  <c r="Y3643" i="1"/>
  <c r="X3643" i="1"/>
  <c r="W3643" i="1"/>
  <c r="V3643" i="1"/>
  <c r="Y3639" i="1"/>
  <c r="X3639" i="1"/>
  <c r="W3639" i="1"/>
  <c r="V3639" i="1"/>
  <c r="X3635" i="1"/>
  <c r="Y3635" i="1"/>
  <c r="W3635" i="1"/>
  <c r="V3635" i="1"/>
  <c r="Y3631" i="1"/>
  <c r="X3631" i="1"/>
  <c r="W3631" i="1"/>
  <c r="V3631" i="1"/>
  <c r="Y3627" i="1"/>
  <c r="X3627" i="1"/>
  <c r="W3627" i="1"/>
  <c r="V3627" i="1"/>
  <c r="Y3623" i="1"/>
  <c r="X3623" i="1"/>
  <c r="W3623" i="1"/>
  <c r="V3623" i="1"/>
  <c r="Y3619" i="1"/>
  <c r="X3619" i="1"/>
  <c r="W3619" i="1"/>
  <c r="V3619" i="1"/>
  <c r="Y3615" i="1"/>
  <c r="X3615" i="1"/>
  <c r="W3615" i="1"/>
  <c r="V3615" i="1"/>
  <c r="Y3611" i="1"/>
  <c r="X3611" i="1"/>
  <c r="W3611" i="1"/>
  <c r="V3611" i="1"/>
  <c r="Y3607" i="1"/>
  <c r="X3607" i="1"/>
  <c r="W3607" i="1"/>
  <c r="V3607" i="1"/>
  <c r="Y3603" i="1"/>
  <c r="X3603" i="1"/>
  <c r="W3603" i="1"/>
  <c r="V3603" i="1"/>
  <c r="Y3599" i="1"/>
  <c r="X3599" i="1"/>
  <c r="W3599" i="1"/>
  <c r="V3599" i="1"/>
  <c r="Y3595" i="1"/>
  <c r="X3595" i="1"/>
  <c r="W3595" i="1"/>
  <c r="V3595" i="1"/>
  <c r="Y3591" i="1"/>
  <c r="X3591" i="1"/>
  <c r="W3591" i="1"/>
  <c r="V3591" i="1"/>
  <c r="Y3587" i="1"/>
  <c r="X3587" i="1"/>
  <c r="W3587" i="1"/>
  <c r="V3587" i="1"/>
  <c r="Y3583" i="1"/>
  <c r="X3583" i="1"/>
  <c r="W3583" i="1"/>
  <c r="V3583" i="1"/>
  <c r="Y3579" i="1"/>
  <c r="X3579" i="1"/>
  <c r="W3579" i="1"/>
  <c r="V3579" i="1"/>
  <c r="Y3575" i="1"/>
  <c r="X3575" i="1"/>
  <c r="W3575" i="1"/>
  <c r="V3575" i="1"/>
  <c r="Y3571" i="1"/>
  <c r="X3571" i="1"/>
  <c r="W3571" i="1"/>
  <c r="V3571" i="1"/>
  <c r="Y3567" i="1"/>
  <c r="X3567" i="1"/>
  <c r="W3567" i="1"/>
  <c r="V3567" i="1"/>
  <c r="Y3563" i="1"/>
  <c r="X3563" i="1"/>
  <c r="W3563" i="1"/>
  <c r="V3563" i="1"/>
  <c r="Y3559" i="1"/>
  <c r="X3559" i="1"/>
  <c r="W3559" i="1"/>
  <c r="V3559" i="1"/>
  <c r="Y3555" i="1"/>
  <c r="X3555" i="1"/>
  <c r="W3555" i="1"/>
  <c r="V3555" i="1"/>
  <c r="Y3551" i="1"/>
  <c r="X3551" i="1"/>
  <c r="W3551" i="1"/>
  <c r="V3551" i="1"/>
  <c r="Y3547" i="1"/>
  <c r="X3547" i="1"/>
  <c r="W3547" i="1"/>
  <c r="V3547" i="1"/>
  <c r="Y3543" i="1"/>
  <c r="X3543" i="1"/>
  <c r="W3543" i="1"/>
  <c r="V3543" i="1"/>
  <c r="Y3539" i="1"/>
  <c r="X3539" i="1"/>
  <c r="W3539" i="1"/>
  <c r="V3539" i="1"/>
  <c r="Y3535" i="1"/>
  <c r="X3535" i="1"/>
  <c r="W3535" i="1"/>
  <c r="V3535" i="1"/>
  <c r="Y3531" i="1"/>
  <c r="X3531" i="1"/>
  <c r="W3531" i="1"/>
  <c r="V3531" i="1"/>
  <c r="Y3527" i="1"/>
  <c r="X3527" i="1"/>
  <c r="W3527" i="1"/>
  <c r="V3527" i="1"/>
  <c r="Y3523" i="1"/>
  <c r="X3523" i="1"/>
  <c r="W3523" i="1"/>
  <c r="V3523" i="1"/>
  <c r="Y3519" i="1"/>
  <c r="X3519" i="1"/>
  <c r="W3519" i="1"/>
  <c r="V3519" i="1"/>
  <c r="Y3515" i="1"/>
  <c r="X3515" i="1"/>
  <c r="W3515" i="1"/>
  <c r="V3515" i="1"/>
  <c r="Y3511" i="1"/>
  <c r="X3511" i="1"/>
  <c r="W3511" i="1"/>
  <c r="V3511" i="1"/>
  <c r="X3507" i="1"/>
  <c r="Y3507" i="1"/>
  <c r="W3507" i="1"/>
  <c r="V3507" i="1"/>
  <c r="Y3503" i="1"/>
  <c r="X3503" i="1"/>
  <c r="W3503" i="1"/>
  <c r="V3503" i="1"/>
  <c r="Y3499" i="1"/>
  <c r="X3499" i="1"/>
  <c r="W3499" i="1"/>
  <c r="V3499" i="1"/>
  <c r="Y3495" i="1"/>
  <c r="X3495" i="1"/>
  <c r="W3495" i="1"/>
  <c r="V3495" i="1"/>
  <c r="Y3491" i="1"/>
  <c r="X3491" i="1"/>
  <c r="W3491" i="1"/>
  <c r="V3491" i="1"/>
  <c r="Y3487" i="1"/>
  <c r="X3487" i="1"/>
  <c r="W3487" i="1"/>
  <c r="V3487" i="1"/>
  <c r="Y3483" i="1"/>
  <c r="X3483" i="1"/>
  <c r="W3483" i="1"/>
  <c r="V3483" i="1"/>
  <c r="Y3479" i="1"/>
  <c r="X3479" i="1"/>
  <c r="W3479" i="1"/>
  <c r="V3479" i="1"/>
  <c r="Y3475" i="1"/>
  <c r="X3475" i="1"/>
  <c r="W3475" i="1"/>
  <c r="V3475" i="1"/>
  <c r="Y3471" i="1"/>
  <c r="X3471" i="1"/>
  <c r="W3471" i="1"/>
  <c r="V3471" i="1"/>
  <c r="Y3467" i="1"/>
  <c r="X3467" i="1"/>
  <c r="W3467" i="1"/>
  <c r="V3467" i="1"/>
  <c r="Y3463" i="1"/>
  <c r="X3463" i="1"/>
  <c r="W3463" i="1"/>
  <c r="V3463" i="1"/>
  <c r="Y3459" i="1"/>
  <c r="X3459" i="1"/>
  <c r="W3459" i="1"/>
  <c r="V3459" i="1"/>
  <c r="Y3455" i="1"/>
  <c r="X3455" i="1"/>
  <c r="W3455" i="1"/>
  <c r="V3455" i="1"/>
  <c r="Y3451" i="1"/>
  <c r="X3451" i="1"/>
  <c r="W3451" i="1"/>
  <c r="V3451" i="1"/>
  <c r="Y3447" i="1"/>
  <c r="X3447" i="1"/>
  <c r="W3447" i="1"/>
  <c r="V3447" i="1"/>
  <c r="Y3443" i="1"/>
  <c r="X3443" i="1"/>
  <c r="W3443" i="1"/>
  <c r="V3443" i="1"/>
  <c r="Y3439" i="1"/>
  <c r="X3439" i="1"/>
  <c r="W3439" i="1"/>
  <c r="V3439" i="1"/>
  <c r="Y3435" i="1"/>
  <c r="X3435" i="1"/>
  <c r="W3435" i="1"/>
  <c r="V3435" i="1"/>
  <c r="Y3431" i="1"/>
  <c r="X3431" i="1"/>
  <c r="W3431" i="1"/>
  <c r="V3431" i="1"/>
  <c r="Y3427" i="1"/>
  <c r="X3427" i="1"/>
  <c r="W3427" i="1"/>
  <c r="V3427" i="1"/>
  <c r="Y3423" i="1"/>
  <c r="X3423" i="1"/>
  <c r="W3423" i="1"/>
  <c r="V3423" i="1"/>
  <c r="Y3419" i="1"/>
  <c r="X3419" i="1"/>
  <c r="W3419" i="1"/>
  <c r="V3419" i="1"/>
  <c r="Y3415" i="1"/>
  <c r="X3415" i="1"/>
  <c r="W3415" i="1"/>
  <c r="V3415" i="1"/>
  <c r="Y3411" i="1"/>
  <c r="X3411" i="1"/>
  <c r="W3411" i="1"/>
  <c r="V3411" i="1"/>
  <c r="Y3407" i="1"/>
  <c r="X3407" i="1"/>
  <c r="W3407" i="1"/>
  <c r="V3407" i="1"/>
  <c r="Y3403" i="1"/>
  <c r="X3403" i="1"/>
  <c r="W3403" i="1"/>
  <c r="V3403" i="1"/>
  <c r="Y3399" i="1"/>
  <c r="X3399" i="1"/>
  <c r="W3399" i="1"/>
  <c r="V3399" i="1"/>
  <c r="Y3395" i="1"/>
  <c r="X3395" i="1"/>
  <c r="W3395" i="1"/>
  <c r="V3395" i="1"/>
  <c r="Y3391" i="1"/>
  <c r="X3391" i="1"/>
  <c r="W3391" i="1"/>
  <c r="V3391" i="1"/>
  <c r="Y3387" i="1"/>
  <c r="X3387" i="1"/>
  <c r="W3387" i="1"/>
  <c r="V3387" i="1"/>
  <c r="Y3383" i="1"/>
  <c r="X3383" i="1"/>
  <c r="W3383" i="1"/>
  <c r="V3383" i="1"/>
  <c r="Y3379" i="1"/>
  <c r="X3379" i="1"/>
  <c r="W3379" i="1"/>
  <c r="V3379" i="1"/>
  <c r="Y3375" i="1"/>
  <c r="X3375" i="1"/>
  <c r="W3375" i="1"/>
  <c r="V3375" i="1"/>
  <c r="Y3371" i="1"/>
  <c r="X3371" i="1"/>
  <c r="W3371" i="1"/>
  <c r="V3371" i="1"/>
  <c r="Y3367" i="1"/>
  <c r="X3367" i="1"/>
  <c r="W3367" i="1"/>
  <c r="V3367" i="1"/>
  <c r="Y3363" i="1"/>
  <c r="X3363" i="1"/>
  <c r="W3363" i="1"/>
  <c r="V3363" i="1"/>
  <c r="Y3359" i="1"/>
  <c r="X3359" i="1"/>
  <c r="W3359" i="1"/>
  <c r="V3359" i="1"/>
  <c r="Y3355" i="1"/>
  <c r="X3355" i="1"/>
  <c r="W3355" i="1"/>
  <c r="V3355" i="1"/>
  <c r="Y3351" i="1"/>
  <c r="X3351" i="1"/>
  <c r="W3351" i="1"/>
  <c r="V3351" i="1"/>
  <c r="Y3347" i="1"/>
  <c r="X3347" i="1"/>
  <c r="W3347" i="1"/>
  <c r="V3347" i="1"/>
  <c r="Y3343" i="1"/>
  <c r="X3343" i="1"/>
  <c r="W3343" i="1"/>
  <c r="V3343" i="1"/>
  <c r="Y3339" i="1"/>
  <c r="X3339" i="1"/>
  <c r="W3339" i="1"/>
  <c r="V3339" i="1"/>
  <c r="Y3335" i="1"/>
  <c r="X3335" i="1"/>
  <c r="W3335" i="1"/>
  <c r="V3335" i="1"/>
  <c r="Y3331" i="1"/>
  <c r="X3331" i="1"/>
  <c r="W3331" i="1"/>
  <c r="V3331" i="1"/>
  <c r="Y3327" i="1"/>
  <c r="X3327" i="1"/>
  <c r="W3327" i="1"/>
  <c r="V3327" i="1"/>
  <c r="Y3323" i="1"/>
  <c r="X3323" i="1"/>
  <c r="W3323" i="1"/>
  <c r="V3323" i="1"/>
  <c r="Y3319" i="1"/>
  <c r="X3319" i="1"/>
  <c r="W3319" i="1"/>
  <c r="V3319" i="1"/>
  <c r="Y3315" i="1"/>
  <c r="X3315" i="1"/>
  <c r="W3315" i="1"/>
  <c r="V3315" i="1"/>
  <c r="Y3311" i="1"/>
  <c r="X3311" i="1"/>
  <c r="W3311" i="1"/>
  <c r="V3311" i="1"/>
  <c r="Y3307" i="1"/>
  <c r="X3307" i="1"/>
  <c r="W3307" i="1"/>
  <c r="V3307" i="1"/>
  <c r="Y3303" i="1"/>
  <c r="X3303" i="1"/>
  <c r="W3303" i="1"/>
  <c r="V3303" i="1"/>
  <c r="Y3299" i="1"/>
  <c r="X3299" i="1"/>
  <c r="W3299" i="1"/>
  <c r="V3299" i="1"/>
  <c r="Y3295" i="1"/>
  <c r="X3295" i="1"/>
  <c r="W3295" i="1"/>
  <c r="V3295" i="1"/>
  <c r="Y3291" i="1"/>
  <c r="X3291" i="1"/>
  <c r="W3291" i="1"/>
  <c r="V3291" i="1"/>
  <c r="Y3287" i="1"/>
  <c r="X3287" i="1"/>
  <c r="W3287" i="1"/>
  <c r="V3287" i="1"/>
  <c r="Y3283" i="1"/>
  <c r="X3283" i="1"/>
  <c r="W3283" i="1"/>
  <c r="V3283" i="1"/>
  <c r="Y3279" i="1"/>
  <c r="X3279" i="1"/>
  <c r="W3279" i="1"/>
  <c r="V3279" i="1"/>
  <c r="Y3275" i="1"/>
  <c r="X3275" i="1"/>
  <c r="W3275" i="1"/>
  <c r="V3275" i="1"/>
  <c r="Y3271" i="1"/>
  <c r="X3271" i="1"/>
  <c r="W3271" i="1"/>
  <c r="V3271" i="1"/>
  <c r="Y3267" i="1"/>
  <c r="X3267" i="1"/>
  <c r="W3267" i="1"/>
  <c r="V3267" i="1"/>
  <c r="Y3263" i="1"/>
  <c r="X3263" i="1"/>
  <c r="W3263" i="1"/>
  <c r="V3263" i="1"/>
  <c r="Y3259" i="1"/>
  <c r="X3259" i="1"/>
  <c r="W3259" i="1"/>
  <c r="V3259" i="1"/>
  <c r="Y3255" i="1"/>
  <c r="X3255" i="1"/>
  <c r="W3255" i="1"/>
  <c r="V3255" i="1"/>
  <c r="Y3251" i="1"/>
  <c r="X3251" i="1"/>
  <c r="W3251" i="1"/>
  <c r="V3251" i="1"/>
  <c r="Y3247" i="1"/>
  <c r="X3247" i="1"/>
  <c r="W3247" i="1"/>
  <c r="V3247" i="1"/>
  <c r="Y3243" i="1"/>
  <c r="X3243" i="1"/>
  <c r="W3243" i="1"/>
  <c r="V3243" i="1"/>
  <c r="Y3239" i="1"/>
  <c r="X3239" i="1"/>
  <c r="W3239" i="1"/>
  <c r="V3239" i="1"/>
  <c r="Y3235" i="1"/>
  <c r="X3235" i="1"/>
  <c r="W3235" i="1"/>
  <c r="V3235" i="1"/>
  <c r="Y3231" i="1"/>
  <c r="X3231" i="1"/>
  <c r="W3231" i="1"/>
  <c r="V3231" i="1"/>
  <c r="Y3227" i="1"/>
  <c r="X3227" i="1"/>
  <c r="W3227" i="1"/>
  <c r="V3227" i="1"/>
  <c r="Y3223" i="1"/>
  <c r="X3223" i="1"/>
  <c r="W3223" i="1"/>
  <c r="V3223" i="1"/>
  <c r="Y3219" i="1"/>
  <c r="X3219" i="1"/>
  <c r="W3219" i="1"/>
  <c r="V3219" i="1"/>
  <c r="Y3215" i="1"/>
  <c r="X3215" i="1"/>
  <c r="W3215" i="1"/>
  <c r="V3215" i="1"/>
  <c r="Y3211" i="1"/>
  <c r="X3211" i="1"/>
  <c r="W3211" i="1"/>
  <c r="V3211" i="1"/>
  <c r="Y3207" i="1"/>
  <c r="X3207" i="1"/>
  <c r="W3207" i="1"/>
  <c r="V3207" i="1"/>
  <c r="Y3203" i="1"/>
  <c r="X3203" i="1"/>
  <c r="W3203" i="1"/>
  <c r="V3203" i="1"/>
  <c r="Y3199" i="1"/>
  <c r="X3199" i="1"/>
  <c r="W3199" i="1"/>
  <c r="V3199" i="1"/>
  <c r="Y3195" i="1"/>
  <c r="X3195" i="1"/>
  <c r="W3195" i="1"/>
  <c r="V3195" i="1"/>
  <c r="Y3191" i="1"/>
  <c r="X3191" i="1"/>
  <c r="W3191" i="1"/>
  <c r="V3191" i="1"/>
  <c r="Y3187" i="1"/>
  <c r="X3187" i="1"/>
  <c r="W3187" i="1"/>
  <c r="V3187" i="1"/>
  <c r="Y3183" i="1"/>
  <c r="X3183" i="1"/>
  <c r="W3183" i="1"/>
  <c r="V3183" i="1"/>
  <c r="Y3179" i="1"/>
  <c r="X3179" i="1"/>
  <c r="W3179" i="1"/>
  <c r="V3179" i="1"/>
  <c r="Y3175" i="1"/>
  <c r="X3175" i="1"/>
  <c r="W3175" i="1"/>
  <c r="V3175" i="1"/>
  <c r="Y3171" i="1"/>
  <c r="X3171" i="1"/>
  <c r="W3171" i="1"/>
  <c r="V3171" i="1"/>
  <c r="Y3167" i="1"/>
  <c r="X3167" i="1"/>
  <c r="W3167" i="1"/>
  <c r="V3167" i="1"/>
  <c r="Y3163" i="1"/>
  <c r="X3163" i="1"/>
  <c r="W3163" i="1"/>
  <c r="V3163" i="1"/>
  <c r="Y3159" i="1"/>
  <c r="X3159" i="1"/>
  <c r="W3159" i="1"/>
  <c r="V3159" i="1"/>
  <c r="Y3155" i="1"/>
  <c r="X3155" i="1"/>
  <c r="W3155" i="1"/>
  <c r="V3155" i="1"/>
  <c r="Y3151" i="1"/>
  <c r="X3151" i="1"/>
  <c r="W3151" i="1"/>
  <c r="V3151" i="1"/>
  <c r="Y3147" i="1"/>
  <c r="X3147" i="1"/>
  <c r="W3147" i="1"/>
  <c r="V3147" i="1"/>
  <c r="Y3143" i="1"/>
  <c r="X3143" i="1"/>
  <c r="W3143" i="1"/>
  <c r="V3143" i="1"/>
  <c r="Y3139" i="1"/>
  <c r="X3139" i="1"/>
  <c r="W3139" i="1"/>
  <c r="V3139" i="1"/>
  <c r="Y3135" i="1"/>
  <c r="X3135" i="1"/>
  <c r="W3135" i="1"/>
  <c r="V3135" i="1"/>
  <c r="Y3131" i="1"/>
  <c r="X3131" i="1"/>
  <c r="W3131" i="1"/>
  <c r="V3131" i="1"/>
  <c r="Y3127" i="1"/>
  <c r="X3127" i="1"/>
  <c r="W3127" i="1"/>
  <c r="V3127" i="1"/>
  <c r="Y3123" i="1"/>
  <c r="X3123" i="1"/>
  <c r="W3123" i="1"/>
  <c r="V3123" i="1"/>
  <c r="Y3119" i="1"/>
  <c r="X3119" i="1"/>
  <c r="W3119" i="1"/>
  <c r="V3119" i="1"/>
  <c r="Y3115" i="1"/>
  <c r="X3115" i="1"/>
  <c r="W3115" i="1"/>
  <c r="V3115" i="1"/>
  <c r="Y3111" i="1"/>
  <c r="X3111" i="1"/>
  <c r="W3111" i="1"/>
  <c r="V3111" i="1"/>
  <c r="Y3107" i="1"/>
  <c r="X3107" i="1"/>
  <c r="W3107" i="1"/>
  <c r="V3107" i="1"/>
  <c r="Y3103" i="1"/>
  <c r="X3103" i="1"/>
  <c r="W3103" i="1"/>
  <c r="V3103" i="1"/>
  <c r="Y3099" i="1"/>
  <c r="X3099" i="1"/>
  <c r="W3099" i="1"/>
  <c r="V3099" i="1"/>
  <c r="Y3095" i="1"/>
  <c r="X3095" i="1"/>
  <c r="W3095" i="1"/>
  <c r="V3095" i="1"/>
  <c r="Y3091" i="1"/>
  <c r="X3091" i="1"/>
  <c r="W3091" i="1"/>
  <c r="V3091" i="1"/>
  <c r="Y3087" i="1"/>
  <c r="X3087" i="1"/>
  <c r="W3087" i="1"/>
  <c r="V3087" i="1"/>
  <c r="Y3083" i="1"/>
  <c r="X3083" i="1"/>
  <c r="W3083" i="1"/>
  <c r="V3083" i="1"/>
  <c r="Y3079" i="1"/>
  <c r="X3079" i="1"/>
  <c r="W3079" i="1"/>
  <c r="V3079" i="1"/>
  <c r="Y3075" i="1"/>
  <c r="X3075" i="1"/>
  <c r="W3075" i="1"/>
  <c r="V3075" i="1"/>
  <c r="Y3071" i="1"/>
  <c r="X3071" i="1"/>
  <c r="W3071" i="1"/>
  <c r="V3071" i="1"/>
  <c r="Y3067" i="1"/>
  <c r="X3067" i="1"/>
  <c r="W3067" i="1"/>
  <c r="V3067" i="1"/>
  <c r="Y3063" i="1"/>
  <c r="X3063" i="1"/>
  <c r="W3063" i="1"/>
  <c r="V3063" i="1"/>
  <c r="Y3059" i="1"/>
  <c r="X3059" i="1"/>
  <c r="W3059" i="1"/>
  <c r="V3059" i="1"/>
  <c r="Y3055" i="1"/>
  <c r="X3055" i="1"/>
  <c r="W3055" i="1"/>
  <c r="V3055" i="1"/>
  <c r="Y3051" i="1"/>
  <c r="X3051" i="1"/>
  <c r="W3051" i="1"/>
  <c r="V3051" i="1"/>
  <c r="Y3047" i="1"/>
  <c r="X3047" i="1"/>
  <c r="W3047" i="1"/>
  <c r="V3047" i="1"/>
  <c r="Y3043" i="1"/>
  <c r="X3043" i="1"/>
  <c r="W3043" i="1"/>
  <c r="V3043" i="1"/>
  <c r="Y3039" i="1"/>
  <c r="X3039" i="1"/>
  <c r="W3039" i="1"/>
  <c r="V3039" i="1"/>
  <c r="Y3035" i="1"/>
  <c r="X3035" i="1"/>
  <c r="W3035" i="1"/>
  <c r="V3035" i="1"/>
  <c r="Y3031" i="1"/>
  <c r="X3031" i="1"/>
  <c r="W3031" i="1"/>
  <c r="V3031" i="1"/>
  <c r="Y3027" i="1"/>
  <c r="X3027" i="1"/>
  <c r="W3027" i="1"/>
  <c r="V3027" i="1"/>
  <c r="Y3023" i="1"/>
  <c r="X3023" i="1"/>
  <c r="W3023" i="1"/>
  <c r="V3023" i="1"/>
  <c r="Y3019" i="1"/>
  <c r="X3019" i="1"/>
  <c r="W3019" i="1"/>
  <c r="V3019" i="1"/>
  <c r="Y3015" i="1"/>
  <c r="X3015" i="1"/>
  <c r="W3015" i="1"/>
  <c r="V3015" i="1"/>
  <c r="Y3011" i="1"/>
  <c r="X3011" i="1"/>
  <c r="W3011" i="1"/>
  <c r="V3011" i="1"/>
  <c r="Y3007" i="1"/>
  <c r="X3007" i="1"/>
  <c r="W3007" i="1"/>
  <c r="V3007" i="1"/>
  <c r="Y3003" i="1"/>
  <c r="X3003" i="1"/>
  <c r="W3003" i="1"/>
  <c r="V3003" i="1"/>
  <c r="Y2999" i="1"/>
  <c r="X2999" i="1"/>
  <c r="W2999" i="1"/>
  <c r="V2999" i="1"/>
  <c r="Y2995" i="1"/>
  <c r="X2995" i="1"/>
  <c r="W2995" i="1"/>
  <c r="V2995" i="1"/>
  <c r="Y2991" i="1"/>
  <c r="X2991" i="1"/>
  <c r="W2991" i="1"/>
  <c r="V2991" i="1"/>
  <c r="Y2987" i="1"/>
  <c r="X2987" i="1"/>
  <c r="W2987" i="1"/>
  <c r="V2987" i="1"/>
  <c r="Y2983" i="1"/>
  <c r="X2983" i="1"/>
  <c r="W2983" i="1"/>
  <c r="V2983" i="1"/>
  <c r="Y2979" i="1"/>
  <c r="X2979" i="1"/>
  <c r="W2979" i="1"/>
  <c r="V2979" i="1"/>
  <c r="Y2975" i="1"/>
  <c r="X2975" i="1"/>
  <c r="W2975" i="1"/>
  <c r="V2975" i="1"/>
  <c r="Y2971" i="1"/>
  <c r="X2971" i="1"/>
  <c r="W2971" i="1"/>
  <c r="V2971" i="1"/>
  <c r="Y2967" i="1"/>
  <c r="X2967" i="1"/>
  <c r="W2967" i="1"/>
  <c r="V2967" i="1"/>
  <c r="Y2963" i="1"/>
  <c r="X2963" i="1"/>
  <c r="W2963" i="1"/>
  <c r="V2963" i="1"/>
  <c r="Y2959" i="1"/>
  <c r="X2959" i="1"/>
  <c r="W2959" i="1"/>
  <c r="V2959" i="1"/>
  <c r="Y2955" i="1"/>
  <c r="X2955" i="1"/>
  <c r="W2955" i="1"/>
  <c r="V2955" i="1"/>
  <c r="Y2951" i="1"/>
  <c r="X2951" i="1"/>
  <c r="W2951" i="1"/>
  <c r="V2951" i="1"/>
  <c r="Y2947" i="1"/>
  <c r="X2947" i="1"/>
  <c r="W2947" i="1"/>
  <c r="V2947" i="1"/>
  <c r="Y2943" i="1"/>
  <c r="X2943" i="1"/>
  <c r="W2943" i="1"/>
  <c r="V2943" i="1"/>
  <c r="Y2939" i="1"/>
  <c r="X2939" i="1"/>
  <c r="W2939" i="1"/>
  <c r="V2939" i="1"/>
  <c r="Y2935" i="1"/>
  <c r="X2935" i="1"/>
  <c r="W2935" i="1"/>
  <c r="V2935" i="1"/>
  <c r="Y2931" i="1"/>
  <c r="X2931" i="1"/>
  <c r="W2931" i="1"/>
  <c r="V2931" i="1"/>
  <c r="Y2927" i="1"/>
  <c r="X2927" i="1"/>
  <c r="W2927" i="1"/>
  <c r="V2927" i="1"/>
  <c r="Y2923" i="1"/>
  <c r="X2923" i="1"/>
  <c r="W2923" i="1"/>
  <c r="V2923" i="1"/>
  <c r="Y2919" i="1"/>
  <c r="X2919" i="1"/>
  <c r="W2919" i="1"/>
  <c r="V2919" i="1"/>
  <c r="Y2915" i="1"/>
  <c r="X2915" i="1"/>
  <c r="W2915" i="1"/>
  <c r="V2915" i="1"/>
  <c r="Y2911" i="1"/>
  <c r="X2911" i="1"/>
  <c r="W2911" i="1"/>
  <c r="V2911" i="1"/>
  <c r="Y2907" i="1"/>
  <c r="X2907" i="1"/>
  <c r="W2907" i="1"/>
  <c r="V2907" i="1"/>
  <c r="Y2903" i="1"/>
  <c r="X2903" i="1"/>
  <c r="W2903" i="1"/>
  <c r="V2903" i="1"/>
  <c r="Y2899" i="1"/>
  <c r="X2899" i="1"/>
  <c r="W2899" i="1"/>
  <c r="V2899" i="1"/>
  <c r="Y2895" i="1"/>
  <c r="X2895" i="1"/>
  <c r="W2895" i="1"/>
  <c r="V2895" i="1"/>
  <c r="Y2891" i="1"/>
  <c r="X2891" i="1"/>
  <c r="W2891" i="1"/>
  <c r="V2891" i="1"/>
  <c r="Y2887" i="1"/>
  <c r="X2887" i="1"/>
  <c r="W2887" i="1"/>
  <c r="V2887" i="1"/>
  <c r="Y2883" i="1"/>
  <c r="X2883" i="1"/>
  <c r="W2883" i="1"/>
  <c r="V2883" i="1"/>
  <c r="Y2879" i="1"/>
  <c r="X2879" i="1"/>
  <c r="W2879" i="1"/>
  <c r="V2879" i="1"/>
  <c r="Y2875" i="1"/>
  <c r="X2875" i="1"/>
  <c r="W2875" i="1"/>
  <c r="V2875" i="1"/>
  <c r="Y2871" i="1"/>
  <c r="X2871" i="1"/>
  <c r="W2871" i="1"/>
  <c r="V2871" i="1"/>
  <c r="Y2867" i="1"/>
  <c r="X2867" i="1"/>
  <c r="W2867" i="1"/>
  <c r="V2867" i="1"/>
  <c r="Y2863" i="1"/>
  <c r="X2863" i="1"/>
  <c r="W2863" i="1"/>
  <c r="V2863" i="1"/>
  <c r="Y2859" i="1"/>
  <c r="X2859" i="1"/>
  <c r="W2859" i="1"/>
  <c r="V2859" i="1"/>
  <c r="Y2855" i="1"/>
  <c r="X2855" i="1"/>
  <c r="W2855" i="1"/>
  <c r="V2855" i="1"/>
  <c r="Y2851" i="1"/>
  <c r="X2851" i="1"/>
  <c r="W2851" i="1"/>
  <c r="V2851" i="1"/>
  <c r="Y2847" i="1"/>
  <c r="X2847" i="1"/>
  <c r="W2847" i="1"/>
  <c r="V2847" i="1"/>
  <c r="Y2843" i="1"/>
  <c r="X2843" i="1"/>
  <c r="W2843" i="1"/>
  <c r="V2843" i="1"/>
  <c r="Y2839" i="1"/>
  <c r="X2839" i="1"/>
  <c r="W2839" i="1"/>
  <c r="V2839" i="1"/>
  <c r="Y2835" i="1"/>
  <c r="X2835" i="1"/>
  <c r="W2835" i="1"/>
  <c r="V2835" i="1"/>
  <c r="Y2831" i="1"/>
  <c r="X2831" i="1"/>
  <c r="W2831" i="1"/>
  <c r="V2831" i="1"/>
  <c r="Y2827" i="1"/>
  <c r="X2827" i="1"/>
  <c r="W2827" i="1"/>
  <c r="V2827" i="1"/>
  <c r="Y2823" i="1"/>
  <c r="X2823" i="1"/>
  <c r="W2823" i="1"/>
  <c r="V2823" i="1"/>
  <c r="Y2819" i="1"/>
  <c r="X2819" i="1"/>
  <c r="W2819" i="1"/>
  <c r="V2819" i="1"/>
  <c r="Y2815" i="1"/>
  <c r="X2815" i="1"/>
  <c r="W2815" i="1"/>
  <c r="V2815" i="1"/>
  <c r="Y2811" i="1"/>
  <c r="X2811" i="1"/>
  <c r="W2811" i="1"/>
  <c r="V2811" i="1"/>
  <c r="Y2807" i="1"/>
  <c r="X2807" i="1"/>
  <c r="W2807" i="1"/>
  <c r="V2807" i="1"/>
  <c r="Y2803" i="1"/>
  <c r="X2803" i="1"/>
  <c r="W2803" i="1"/>
  <c r="V2803" i="1"/>
  <c r="Y2799" i="1"/>
  <c r="X2799" i="1"/>
  <c r="W2799" i="1"/>
  <c r="V2799" i="1"/>
  <c r="Y2795" i="1"/>
  <c r="X2795" i="1"/>
  <c r="W2795" i="1"/>
  <c r="V2795" i="1"/>
  <c r="Y2791" i="1"/>
  <c r="X2791" i="1"/>
  <c r="W2791" i="1"/>
  <c r="V2791" i="1"/>
  <c r="Y2787" i="1"/>
  <c r="X2787" i="1"/>
  <c r="W2787" i="1"/>
  <c r="V2787" i="1"/>
  <c r="Y2783" i="1"/>
  <c r="X2783" i="1"/>
  <c r="W2783" i="1"/>
  <c r="V2783" i="1"/>
  <c r="Y2779" i="1"/>
  <c r="X2779" i="1"/>
  <c r="W2779" i="1"/>
  <c r="V2779" i="1"/>
  <c r="Y2775" i="1"/>
  <c r="X2775" i="1"/>
  <c r="W2775" i="1"/>
  <c r="V2775" i="1"/>
  <c r="Y2771" i="1"/>
  <c r="X2771" i="1"/>
  <c r="W2771" i="1"/>
  <c r="V2771" i="1"/>
  <c r="Y2767" i="1"/>
  <c r="X2767" i="1"/>
  <c r="W2767" i="1"/>
  <c r="V2767" i="1"/>
  <c r="Y2763" i="1"/>
  <c r="X2763" i="1"/>
  <c r="W2763" i="1"/>
  <c r="V2763" i="1"/>
  <c r="Y2759" i="1"/>
  <c r="X2759" i="1"/>
  <c r="W2759" i="1"/>
  <c r="V2759" i="1"/>
  <c r="Y2755" i="1"/>
  <c r="X2755" i="1"/>
  <c r="W2755" i="1"/>
  <c r="V2755" i="1"/>
  <c r="Y2751" i="1"/>
  <c r="X2751" i="1"/>
  <c r="W2751" i="1"/>
  <c r="V2751" i="1"/>
  <c r="Y2747" i="1"/>
  <c r="X2747" i="1"/>
  <c r="W2747" i="1"/>
  <c r="V2747" i="1"/>
  <c r="Y2743" i="1"/>
  <c r="X2743" i="1"/>
  <c r="W2743" i="1"/>
  <c r="V2743" i="1"/>
  <c r="Y2739" i="1"/>
  <c r="X2739" i="1"/>
  <c r="W2739" i="1"/>
  <c r="V2739" i="1"/>
  <c r="Y2735" i="1"/>
  <c r="X2735" i="1"/>
  <c r="W2735" i="1"/>
  <c r="V2735" i="1"/>
  <c r="Y2731" i="1"/>
  <c r="X2731" i="1"/>
  <c r="W2731" i="1"/>
  <c r="V2731" i="1"/>
  <c r="Y2727" i="1"/>
  <c r="X2727" i="1"/>
  <c r="W2727" i="1"/>
  <c r="V2727" i="1"/>
  <c r="Y2723" i="1"/>
  <c r="X2723" i="1"/>
  <c r="W2723" i="1"/>
  <c r="V2723" i="1"/>
  <c r="Y2719" i="1"/>
  <c r="X2719" i="1"/>
  <c r="W2719" i="1"/>
  <c r="V2719" i="1"/>
  <c r="Y2715" i="1"/>
  <c r="X2715" i="1"/>
  <c r="W2715" i="1"/>
  <c r="V2715" i="1"/>
  <c r="Y2711" i="1"/>
  <c r="X2711" i="1"/>
  <c r="W2711" i="1"/>
  <c r="V2711" i="1"/>
  <c r="Y2707" i="1"/>
  <c r="X2707" i="1"/>
  <c r="W2707" i="1"/>
  <c r="V2707" i="1"/>
  <c r="Y2703" i="1"/>
  <c r="X2703" i="1"/>
  <c r="W2703" i="1"/>
  <c r="V2703" i="1"/>
  <c r="Y2699" i="1"/>
  <c r="X2699" i="1"/>
  <c r="W2699" i="1"/>
  <c r="V2699" i="1"/>
  <c r="Y2695" i="1"/>
  <c r="X2695" i="1"/>
  <c r="W2695" i="1"/>
  <c r="V2695" i="1"/>
  <c r="W2" i="1"/>
  <c r="V2" i="1"/>
  <c r="Y2" i="1"/>
  <c r="X2" i="1"/>
  <c r="Y9" i="1"/>
  <c r="X9" i="1"/>
  <c r="W9" i="1"/>
  <c r="V9" i="1"/>
  <c r="Y180" i="1"/>
  <c r="X180" i="1"/>
  <c r="W180" i="1"/>
  <c r="V180" i="1"/>
  <c r="Y176" i="1"/>
  <c r="X176" i="1"/>
  <c r="W176" i="1"/>
  <c r="V176" i="1"/>
  <c r="Y172" i="1"/>
  <c r="X172" i="1"/>
  <c r="W172" i="1"/>
  <c r="V172" i="1"/>
  <c r="Y168" i="1"/>
  <c r="X168" i="1"/>
  <c r="W168" i="1"/>
  <c r="V168" i="1"/>
  <c r="Y164" i="1"/>
  <c r="X164" i="1"/>
  <c r="W164" i="1"/>
  <c r="V164" i="1"/>
  <c r="Y160" i="1"/>
  <c r="X160" i="1"/>
  <c r="W160" i="1"/>
  <c r="V160" i="1"/>
  <c r="Y156" i="1"/>
  <c r="X156" i="1"/>
  <c r="W156" i="1"/>
  <c r="V156" i="1"/>
  <c r="Y152" i="1"/>
  <c r="X152" i="1"/>
  <c r="W152" i="1"/>
  <c r="V152" i="1"/>
  <c r="Y148" i="1"/>
  <c r="X148" i="1"/>
  <c r="W148" i="1"/>
  <c r="V148" i="1"/>
  <c r="Y144" i="1"/>
  <c r="X144" i="1"/>
  <c r="W144" i="1"/>
  <c r="V144" i="1"/>
  <c r="Y140" i="1"/>
  <c r="X140" i="1"/>
  <c r="W140" i="1"/>
  <c r="V140" i="1"/>
  <c r="Y136" i="1"/>
  <c r="X136" i="1"/>
  <c r="W136" i="1"/>
  <c r="V136" i="1"/>
  <c r="Y132" i="1"/>
  <c r="W132" i="1"/>
  <c r="X132" i="1"/>
  <c r="V132" i="1"/>
  <c r="Y128" i="1"/>
  <c r="X128" i="1"/>
  <c r="W128" i="1"/>
  <c r="V128" i="1"/>
  <c r="Y124" i="1"/>
  <c r="X124" i="1"/>
  <c r="W124" i="1"/>
  <c r="V124" i="1"/>
  <c r="Y120" i="1"/>
  <c r="X120" i="1"/>
  <c r="W120" i="1"/>
  <c r="V120" i="1"/>
  <c r="Y116" i="1"/>
  <c r="X116" i="1"/>
  <c r="W116" i="1"/>
  <c r="V116" i="1"/>
  <c r="Y112" i="1"/>
  <c r="X112" i="1"/>
  <c r="W112" i="1"/>
  <c r="V112" i="1"/>
  <c r="Y108" i="1"/>
  <c r="X108" i="1"/>
  <c r="W108" i="1"/>
  <c r="V108" i="1"/>
  <c r="Y104" i="1"/>
  <c r="X104" i="1"/>
  <c r="W104" i="1"/>
  <c r="V104" i="1"/>
  <c r="Y100" i="1"/>
  <c r="X100" i="1"/>
  <c r="W100" i="1"/>
  <c r="V100" i="1"/>
  <c r="Y96" i="1"/>
  <c r="X96" i="1"/>
  <c r="W96" i="1"/>
  <c r="V96" i="1"/>
  <c r="Y92" i="1"/>
  <c r="X92" i="1"/>
  <c r="W92" i="1"/>
  <c r="V92" i="1"/>
  <c r="Y88" i="1"/>
  <c r="X88" i="1"/>
  <c r="W88" i="1"/>
  <c r="V88" i="1"/>
  <c r="Y84" i="1"/>
  <c r="X84" i="1"/>
  <c r="W84" i="1"/>
  <c r="V84" i="1"/>
  <c r="Y80" i="1"/>
  <c r="X80" i="1"/>
  <c r="W80" i="1"/>
  <c r="V80" i="1"/>
  <c r="Y76" i="1"/>
  <c r="X76" i="1"/>
  <c r="W76" i="1"/>
  <c r="V76" i="1"/>
  <c r="Y72" i="1"/>
  <c r="X72" i="1"/>
  <c r="W72" i="1"/>
  <c r="V72" i="1"/>
  <c r="Y68" i="1"/>
  <c r="W68" i="1"/>
  <c r="X68" i="1"/>
  <c r="V68" i="1"/>
  <c r="Y64" i="1"/>
  <c r="X64" i="1"/>
  <c r="W64" i="1"/>
  <c r="V64" i="1"/>
  <c r="Y60" i="1"/>
  <c r="X60" i="1"/>
  <c r="W60" i="1"/>
  <c r="V60" i="1"/>
  <c r="Y56" i="1"/>
  <c r="X56" i="1"/>
  <c r="W56" i="1"/>
  <c r="V56" i="1"/>
  <c r="Y52" i="1"/>
  <c r="X52" i="1"/>
  <c r="W52" i="1"/>
  <c r="V52" i="1"/>
  <c r="Y48" i="1"/>
  <c r="X48" i="1"/>
  <c r="W48" i="1"/>
  <c r="V48" i="1"/>
  <c r="Y44" i="1"/>
  <c r="X44" i="1"/>
  <c r="W44" i="1"/>
  <c r="V44" i="1"/>
  <c r="Y40" i="1"/>
  <c r="X40" i="1"/>
  <c r="W40" i="1"/>
  <c r="V40" i="1"/>
  <c r="Y36" i="1"/>
  <c r="X36" i="1"/>
  <c r="W36" i="1"/>
  <c r="V36" i="1"/>
  <c r="Y32" i="1"/>
  <c r="X32" i="1"/>
  <c r="W32" i="1"/>
  <c r="V32" i="1"/>
  <c r="Y28" i="1"/>
  <c r="X28" i="1"/>
  <c r="W28" i="1"/>
  <c r="V28" i="1"/>
  <c r="Y24" i="1"/>
  <c r="X24" i="1"/>
  <c r="W24" i="1"/>
  <c r="V24" i="1"/>
  <c r="Y20" i="1"/>
  <c r="X20" i="1"/>
  <c r="W20" i="1"/>
  <c r="V20" i="1"/>
  <c r="Y277" i="1"/>
  <c r="X277" i="1"/>
  <c r="W277" i="1"/>
  <c r="V277" i="1"/>
  <c r="Y273" i="1"/>
  <c r="X273" i="1"/>
  <c r="W273" i="1"/>
  <c r="V273" i="1"/>
  <c r="Y269" i="1"/>
  <c r="X269" i="1"/>
  <c r="W269" i="1"/>
  <c r="V269" i="1"/>
  <c r="Y265" i="1"/>
  <c r="X265" i="1"/>
  <c r="W265" i="1"/>
  <c r="V265" i="1"/>
  <c r="Y261" i="1"/>
  <c r="X261" i="1"/>
  <c r="W261" i="1"/>
  <c r="V261" i="1"/>
  <c r="Y257" i="1"/>
  <c r="X257" i="1"/>
  <c r="W257" i="1"/>
  <c r="V257" i="1"/>
  <c r="Y253" i="1"/>
  <c r="X253" i="1"/>
  <c r="W253" i="1"/>
  <c r="V253" i="1"/>
  <c r="Y249" i="1"/>
  <c r="X249" i="1"/>
  <c r="W249" i="1"/>
  <c r="V249" i="1"/>
  <c r="Y245" i="1"/>
  <c r="X245" i="1"/>
  <c r="W245" i="1"/>
  <c r="V245" i="1"/>
  <c r="Y241" i="1"/>
  <c r="X241" i="1"/>
  <c r="W241" i="1"/>
  <c r="V241" i="1"/>
  <c r="Y237" i="1"/>
  <c r="X237" i="1"/>
  <c r="W237" i="1"/>
  <c r="V237" i="1"/>
  <c r="Y233" i="1"/>
  <c r="X233" i="1"/>
  <c r="W233" i="1"/>
  <c r="V233" i="1"/>
  <c r="Y229" i="1"/>
  <c r="X229" i="1"/>
  <c r="W229" i="1"/>
  <c r="V229" i="1"/>
  <c r="Y225" i="1"/>
  <c r="X225" i="1"/>
  <c r="W225" i="1"/>
  <c r="V225" i="1"/>
  <c r="Y221" i="1"/>
  <c r="X221" i="1"/>
  <c r="W221" i="1"/>
  <c r="V221" i="1"/>
  <c r="Y217" i="1"/>
  <c r="X217" i="1"/>
  <c r="W217" i="1"/>
  <c r="V217" i="1"/>
  <c r="Y213" i="1"/>
  <c r="X213" i="1"/>
  <c r="W213" i="1"/>
  <c r="V213" i="1"/>
  <c r="Y209" i="1"/>
  <c r="X209" i="1"/>
  <c r="W209" i="1"/>
  <c r="V209" i="1"/>
  <c r="Y205" i="1"/>
  <c r="X205" i="1"/>
  <c r="W205" i="1"/>
  <c r="V205" i="1"/>
  <c r="Y201" i="1"/>
  <c r="X201" i="1"/>
  <c r="W201" i="1"/>
  <c r="V201" i="1"/>
  <c r="Y197" i="1"/>
  <c r="X197" i="1"/>
  <c r="W197" i="1"/>
  <c r="V197" i="1"/>
  <c r="Y193" i="1"/>
  <c r="X193" i="1"/>
  <c r="W193" i="1"/>
  <c r="V193" i="1"/>
  <c r="Y189" i="1"/>
  <c r="X189" i="1"/>
  <c r="W189" i="1"/>
  <c r="V189" i="1"/>
  <c r="Y304" i="1"/>
  <c r="X304" i="1"/>
  <c r="W304" i="1"/>
  <c r="V304" i="1"/>
  <c r="Y300" i="1"/>
  <c r="X300" i="1"/>
  <c r="W300" i="1"/>
  <c r="V300" i="1"/>
  <c r="Y296" i="1"/>
  <c r="X296" i="1"/>
  <c r="W296" i="1"/>
  <c r="V296" i="1"/>
  <c r="Y292" i="1"/>
  <c r="X292" i="1"/>
  <c r="W292" i="1"/>
  <c r="V292" i="1"/>
  <c r="Y288" i="1"/>
  <c r="X288" i="1"/>
  <c r="W288" i="1"/>
  <c r="V288" i="1"/>
  <c r="Y284" i="1"/>
  <c r="X284" i="1"/>
  <c r="W284" i="1"/>
  <c r="V284" i="1"/>
  <c r="Y280" i="1"/>
  <c r="X280" i="1"/>
  <c r="W280" i="1"/>
  <c r="V280" i="1"/>
  <c r="Y324" i="1"/>
  <c r="W324" i="1"/>
  <c r="X324" i="1"/>
  <c r="V324" i="1"/>
  <c r="Y320" i="1"/>
  <c r="X320" i="1"/>
  <c r="W320" i="1"/>
  <c r="V320" i="1"/>
  <c r="Y316" i="1"/>
  <c r="X316" i="1"/>
  <c r="W316" i="1"/>
  <c r="V316" i="1"/>
  <c r="Y312" i="1"/>
  <c r="X312" i="1"/>
  <c r="W312" i="1"/>
  <c r="V312" i="1"/>
  <c r="Y308" i="1"/>
  <c r="X308" i="1"/>
  <c r="W308" i="1"/>
  <c r="V308" i="1"/>
  <c r="Y498" i="1"/>
  <c r="X498" i="1"/>
  <c r="W498" i="1"/>
  <c r="V498" i="1"/>
  <c r="Y494" i="1"/>
  <c r="X494" i="1"/>
  <c r="W494" i="1"/>
  <c r="V494" i="1"/>
  <c r="Y490" i="1"/>
  <c r="X490" i="1"/>
  <c r="W490" i="1"/>
  <c r="V490" i="1"/>
  <c r="Y486" i="1"/>
  <c r="X486" i="1"/>
  <c r="W486" i="1"/>
  <c r="V486" i="1"/>
  <c r="Y482" i="1"/>
  <c r="X482" i="1"/>
  <c r="W482" i="1"/>
  <c r="V482" i="1"/>
  <c r="Y478" i="1"/>
  <c r="X478" i="1"/>
  <c r="W478" i="1"/>
  <c r="V478" i="1"/>
  <c r="Y474" i="1"/>
  <c r="X474" i="1"/>
  <c r="W474" i="1"/>
  <c r="V474" i="1"/>
  <c r="Y470" i="1"/>
  <c r="X470" i="1"/>
  <c r="W470" i="1"/>
  <c r="V470" i="1"/>
  <c r="Y466" i="1"/>
  <c r="X466" i="1"/>
  <c r="W466" i="1"/>
  <c r="V466" i="1"/>
  <c r="Y462" i="1"/>
  <c r="X462" i="1"/>
  <c r="W462" i="1"/>
  <c r="V462" i="1"/>
  <c r="Y458" i="1"/>
  <c r="X458" i="1"/>
  <c r="W458" i="1"/>
  <c r="V458" i="1"/>
  <c r="Y454" i="1"/>
  <c r="X454" i="1"/>
  <c r="W454" i="1"/>
  <c r="V454" i="1"/>
  <c r="Y450" i="1"/>
  <c r="X450" i="1"/>
  <c r="W450" i="1"/>
  <c r="V450" i="1"/>
  <c r="Y446" i="1"/>
  <c r="X446" i="1"/>
  <c r="W446" i="1"/>
  <c r="V446" i="1"/>
  <c r="Y442" i="1"/>
  <c r="X442" i="1"/>
  <c r="W442" i="1"/>
  <c r="V442" i="1"/>
  <c r="Y438" i="1"/>
  <c r="X438" i="1"/>
  <c r="W438" i="1"/>
  <c r="V438" i="1"/>
  <c r="Y434" i="1"/>
  <c r="X434" i="1"/>
  <c r="W434" i="1"/>
  <c r="V434" i="1"/>
  <c r="Y430" i="1"/>
  <c r="X430" i="1"/>
  <c r="W430" i="1"/>
  <c r="V430" i="1"/>
  <c r="Y426" i="1"/>
  <c r="X426" i="1"/>
  <c r="W426" i="1"/>
  <c r="V426" i="1"/>
  <c r="Y422" i="1"/>
  <c r="X422" i="1"/>
  <c r="W422" i="1"/>
  <c r="V422" i="1"/>
  <c r="Y418" i="1"/>
  <c r="X418" i="1"/>
  <c r="W418" i="1"/>
  <c r="V418" i="1"/>
  <c r="Y414" i="1"/>
  <c r="X414" i="1"/>
  <c r="W414" i="1"/>
  <c r="V414" i="1"/>
  <c r="Y410" i="1"/>
  <c r="X410" i="1"/>
  <c r="W410" i="1"/>
  <c r="V410" i="1"/>
  <c r="Y406" i="1"/>
  <c r="X406" i="1"/>
  <c r="W406" i="1"/>
  <c r="V406" i="1"/>
  <c r="Y402" i="1"/>
  <c r="X402" i="1"/>
  <c r="W402" i="1"/>
  <c r="V402" i="1"/>
  <c r="Y398" i="1"/>
  <c r="X398" i="1"/>
  <c r="W398" i="1"/>
  <c r="V398" i="1"/>
  <c r="Y394" i="1"/>
  <c r="X394" i="1"/>
  <c r="W394" i="1"/>
  <c r="V394" i="1"/>
  <c r="Y390" i="1"/>
  <c r="X390" i="1"/>
  <c r="W390" i="1"/>
  <c r="V390" i="1"/>
  <c r="Y386" i="1"/>
  <c r="X386" i="1"/>
  <c r="W386" i="1"/>
  <c r="V386" i="1"/>
  <c r="Y382" i="1"/>
  <c r="X382" i="1"/>
  <c r="W382" i="1"/>
  <c r="V382" i="1"/>
  <c r="Y378" i="1"/>
  <c r="X378" i="1"/>
  <c r="W378" i="1"/>
  <c r="V378" i="1"/>
  <c r="Y374" i="1"/>
  <c r="X374" i="1"/>
  <c r="W374" i="1"/>
  <c r="V374" i="1"/>
  <c r="Y370" i="1"/>
  <c r="X370" i="1"/>
  <c r="W370" i="1"/>
  <c r="V370" i="1"/>
  <c r="Y366" i="1"/>
  <c r="X366" i="1"/>
  <c r="W366" i="1"/>
  <c r="V366" i="1"/>
  <c r="Y362" i="1"/>
  <c r="X362" i="1"/>
  <c r="W362" i="1"/>
  <c r="V362" i="1"/>
  <c r="Y358" i="1"/>
  <c r="X358" i="1"/>
  <c r="W358" i="1"/>
  <c r="V358" i="1"/>
  <c r="Y354" i="1"/>
  <c r="X354" i="1"/>
  <c r="W354" i="1"/>
  <c r="V354" i="1"/>
  <c r="Y350" i="1"/>
  <c r="X350" i="1"/>
  <c r="W350" i="1"/>
  <c r="V350" i="1"/>
  <c r="Y346" i="1"/>
  <c r="X346" i="1"/>
  <c r="W346" i="1"/>
  <c r="V346" i="1"/>
  <c r="Y342" i="1"/>
  <c r="X342" i="1"/>
  <c r="W342" i="1"/>
  <c r="V342" i="1"/>
  <c r="Y338" i="1"/>
  <c r="X338" i="1"/>
  <c r="W338" i="1"/>
  <c r="V338" i="1"/>
  <c r="Y334" i="1"/>
  <c r="X334" i="1"/>
  <c r="W334" i="1"/>
  <c r="V334" i="1"/>
  <c r="Y330" i="1"/>
  <c r="X330" i="1"/>
  <c r="W330" i="1"/>
  <c r="V330" i="1"/>
  <c r="Y521" i="1"/>
  <c r="X521" i="1"/>
  <c r="W521" i="1"/>
  <c r="V521" i="1"/>
  <c r="Y517" i="1"/>
  <c r="X517" i="1"/>
  <c r="W517" i="1"/>
  <c r="V517" i="1"/>
  <c r="Y513" i="1"/>
  <c r="X513" i="1"/>
  <c r="W513" i="1"/>
  <c r="V513" i="1"/>
  <c r="Y509" i="1"/>
  <c r="X509" i="1"/>
  <c r="W509" i="1"/>
  <c r="V509" i="1"/>
  <c r="Y505" i="1"/>
  <c r="X505" i="1"/>
  <c r="W505" i="1"/>
  <c r="V505" i="1"/>
  <c r="Y501" i="1"/>
  <c r="X501" i="1"/>
  <c r="W501" i="1"/>
  <c r="V501" i="1"/>
  <c r="Y795" i="1"/>
  <c r="X795" i="1"/>
  <c r="W795" i="1"/>
  <c r="V795" i="1"/>
  <c r="Y791" i="1"/>
  <c r="X791" i="1"/>
  <c r="W791" i="1"/>
  <c r="V791" i="1"/>
  <c r="Y787" i="1"/>
  <c r="X787" i="1"/>
  <c r="W787" i="1"/>
  <c r="V787" i="1"/>
  <c r="Y783" i="1"/>
  <c r="X783" i="1"/>
  <c r="W783" i="1"/>
  <c r="V783" i="1"/>
  <c r="Y779" i="1"/>
  <c r="X779" i="1"/>
  <c r="W779" i="1"/>
  <c r="V779" i="1"/>
  <c r="Y775" i="1"/>
  <c r="X775" i="1"/>
  <c r="W775" i="1"/>
  <c r="V775" i="1"/>
  <c r="Y771" i="1"/>
  <c r="X771" i="1"/>
  <c r="W771" i="1"/>
  <c r="V771" i="1"/>
  <c r="Y767" i="1"/>
  <c r="X767" i="1"/>
  <c r="W767" i="1"/>
  <c r="V767" i="1"/>
  <c r="Y763" i="1"/>
  <c r="X763" i="1"/>
  <c r="W763" i="1"/>
  <c r="V763" i="1"/>
  <c r="Y759" i="1"/>
  <c r="X759" i="1"/>
  <c r="W759" i="1"/>
  <c r="V759" i="1"/>
  <c r="Y755" i="1"/>
  <c r="X755" i="1"/>
  <c r="W755" i="1"/>
  <c r="V755" i="1"/>
  <c r="Y751" i="1"/>
  <c r="X751" i="1"/>
  <c r="W751" i="1"/>
  <c r="V751" i="1"/>
  <c r="Y747" i="1"/>
  <c r="X747" i="1"/>
  <c r="W747" i="1"/>
  <c r="V747" i="1"/>
  <c r="Y743" i="1"/>
  <c r="X743" i="1"/>
  <c r="W743" i="1"/>
  <c r="V743" i="1"/>
  <c r="Y739" i="1"/>
  <c r="X739" i="1"/>
  <c r="W739" i="1"/>
  <c r="V739" i="1"/>
  <c r="Y735" i="1"/>
  <c r="X735" i="1"/>
  <c r="W735" i="1"/>
  <c r="V735" i="1"/>
  <c r="Y731" i="1"/>
  <c r="X731" i="1"/>
  <c r="W731" i="1"/>
  <c r="V731" i="1"/>
  <c r="Y727" i="1"/>
  <c r="X727" i="1"/>
  <c r="W727" i="1"/>
  <c r="V727" i="1"/>
  <c r="Y723" i="1"/>
  <c r="X723" i="1"/>
  <c r="W723" i="1"/>
  <c r="V723" i="1"/>
  <c r="Y719" i="1"/>
  <c r="X719" i="1"/>
  <c r="W719" i="1"/>
  <c r="V719" i="1"/>
  <c r="Y715" i="1"/>
  <c r="X715" i="1"/>
  <c r="W715" i="1"/>
  <c r="V715" i="1"/>
  <c r="Y711" i="1"/>
  <c r="X711" i="1"/>
  <c r="W711" i="1"/>
  <c r="V711" i="1"/>
  <c r="Y707" i="1"/>
  <c r="X707" i="1"/>
  <c r="W707" i="1"/>
  <c r="V707" i="1"/>
  <c r="Y703" i="1"/>
  <c r="X703" i="1"/>
  <c r="W703" i="1"/>
  <c r="V703" i="1"/>
  <c r="Y699" i="1"/>
  <c r="X699" i="1"/>
  <c r="W699" i="1"/>
  <c r="V699" i="1"/>
  <c r="Y695" i="1"/>
  <c r="X695" i="1"/>
  <c r="W695" i="1"/>
  <c r="V695" i="1"/>
  <c r="Y691" i="1"/>
  <c r="X691" i="1"/>
  <c r="W691" i="1"/>
  <c r="V691" i="1"/>
  <c r="Y687" i="1"/>
  <c r="X687" i="1"/>
  <c r="W687" i="1"/>
  <c r="V687" i="1"/>
  <c r="Y683" i="1"/>
  <c r="X683" i="1"/>
  <c r="W683" i="1"/>
  <c r="V683" i="1"/>
  <c r="Y679" i="1"/>
  <c r="X679" i="1"/>
  <c r="W679" i="1"/>
  <c r="V679" i="1"/>
  <c r="Y675" i="1"/>
  <c r="X675" i="1"/>
  <c r="W675" i="1"/>
  <c r="V675" i="1"/>
  <c r="Y671" i="1"/>
  <c r="X671" i="1"/>
  <c r="W671" i="1"/>
  <c r="V671" i="1"/>
  <c r="Y667" i="1"/>
  <c r="X667" i="1"/>
  <c r="W667" i="1"/>
  <c r="V667" i="1"/>
  <c r="Y663" i="1"/>
  <c r="X663" i="1"/>
  <c r="W663" i="1"/>
  <c r="V663" i="1"/>
  <c r="Y659" i="1"/>
  <c r="X659" i="1"/>
  <c r="W659" i="1"/>
  <c r="V659" i="1"/>
  <c r="Y655" i="1"/>
  <c r="X655" i="1"/>
  <c r="W655" i="1"/>
  <c r="V655" i="1"/>
  <c r="Y651" i="1"/>
  <c r="X651" i="1"/>
  <c r="W651" i="1"/>
  <c r="V651" i="1"/>
  <c r="Y647" i="1"/>
  <c r="X647" i="1"/>
  <c r="W647" i="1"/>
  <c r="V647" i="1"/>
  <c r="Y643" i="1"/>
  <c r="X643" i="1"/>
  <c r="W643" i="1"/>
  <c r="V643" i="1"/>
  <c r="Y639" i="1"/>
  <c r="X639" i="1"/>
  <c r="W639" i="1"/>
  <c r="V639" i="1"/>
  <c r="Y635" i="1"/>
  <c r="X635" i="1"/>
  <c r="W635" i="1"/>
  <c r="V635" i="1"/>
  <c r="Y631" i="1"/>
  <c r="X631" i="1"/>
  <c r="W631" i="1"/>
  <c r="V631" i="1"/>
  <c r="Y627" i="1"/>
  <c r="X627" i="1"/>
  <c r="W627" i="1"/>
  <c r="V627" i="1"/>
  <c r="Y623" i="1"/>
  <c r="X623" i="1"/>
  <c r="W623" i="1"/>
  <c r="V623" i="1"/>
  <c r="Y619" i="1"/>
  <c r="X619" i="1"/>
  <c r="W619" i="1"/>
  <c r="V619" i="1"/>
  <c r="Y615" i="1"/>
  <c r="X615" i="1"/>
  <c r="W615" i="1"/>
  <c r="V615" i="1"/>
  <c r="Y611" i="1"/>
  <c r="X611" i="1"/>
  <c r="W611" i="1"/>
  <c r="V611" i="1"/>
  <c r="Y607" i="1"/>
  <c r="X607" i="1"/>
  <c r="W607" i="1"/>
  <c r="V607" i="1"/>
  <c r="Y603" i="1"/>
  <c r="X603" i="1"/>
  <c r="W603" i="1"/>
  <c r="V603" i="1"/>
  <c r="Y599" i="1"/>
  <c r="X599" i="1"/>
  <c r="W599" i="1"/>
  <c r="V599" i="1"/>
  <c r="Y595" i="1"/>
  <c r="X595" i="1"/>
  <c r="W595" i="1"/>
  <c r="V595" i="1"/>
  <c r="Y591" i="1"/>
  <c r="X591" i="1"/>
  <c r="W591" i="1"/>
  <c r="V591" i="1"/>
  <c r="Y587" i="1"/>
  <c r="X587" i="1"/>
  <c r="W587" i="1"/>
  <c r="V587" i="1"/>
  <c r="Y583" i="1"/>
  <c r="X583" i="1"/>
  <c r="W583" i="1"/>
  <c r="V583" i="1"/>
  <c r="Y579" i="1"/>
  <c r="X579" i="1"/>
  <c r="W579" i="1"/>
  <c r="V579" i="1"/>
  <c r="Y575" i="1"/>
  <c r="X575" i="1"/>
  <c r="W575" i="1"/>
  <c r="V575" i="1"/>
  <c r="Y571" i="1"/>
  <c r="X571" i="1"/>
  <c r="W571" i="1"/>
  <c r="V571" i="1"/>
  <c r="Y567" i="1"/>
  <c r="X567" i="1"/>
  <c r="W567" i="1"/>
  <c r="V567" i="1"/>
  <c r="Y563" i="1"/>
  <c r="X563" i="1"/>
  <c r="W563" i="1"/>
  <c r="V563" i="1"/>
  <c r="Y559" i="1"/>
  <c r="X559" i="1"/>
  <c r="W559" i="1"/>
  <c r="V559" i="1"/>
  <c r="Y555" i="1"/>
  <c r="X555" i="1"/>
  <c r="W555" i="1"/>
  <c r="V555" i="1"/>
  <c r="Y551" i="1"/>
  <c r="X551" i="1"/>
  <c r="W551" i="1"/>
  <c r="V551" i="1"/>
  <c r="Y547" i="1"/>
  <c r="X547" i="1"/>
  <c r="W547" i="1"/>
  <c r="V547" i="1"/>
  <c r="Y543" i="1"/>
  <c r="X543" i="1"/>
  <c r="W543" i="1"/>
  <c r="V543" i="1"/>
  <c r="Y539" i="1"/>
  <c r="X539" i="1"/>
  <c r="W539" i="1"/>
  <c r="V539" i="1"/>
  <c r="Y535" i="1"/>
  <c r="X535" i="1"/>
  <c r="W535" i="1"/>
  <c r="V535" i="1"/>
  <c r="Y531" i="1"/>
  <c r="X531" i="1"/>
  <c r="W531" i="1"/>
  <c r="V531" i="1"/>
  <c r="Y527" i="1"/>
  <c r="X527" i="1"/>
  <c r="W527" i="1"/>
  <c r="V527" i="1"/>
  <c r="Y523" i="1"/>
  <c r="X523" i="1"/>
  <c r="W523" i="1"/>
  <c r="V523" i="1"/>
  <c r="Y823" i="1"/>
  <c r="X823" i="1"/>
  <c r="W823" i="1"/>
  <c r="V823" i="1"/>
  <c r="Y819" i="1"/>
  <c r="X819" i="1"/>
  <c r="W819" i="1"/>
  <c r="V819" i="1"/>
  <c r="Y815" i="1"/>
  <c r="X815" i="1"/>
  <c r="W815" i="1"/>
  <c r="V815" i="1"/>
  <c r="Y811" i="1"/>
  <c r="X811" i="1"/>
  <c r="W811" i="1"/>
  <c r="V811" i="1"/>
  <c r="Y807" i="1"/>
  <c r="X807" i="1"/>
  <c r="W807" i="1"/>
  <c r="V807" i="1"/>
  <c r="Y803" i="1"/>
  <c r="X803" i="1"/>
  <c r="W803" i="1"/>
  <c r="V803" i="1"/>
  <c r="Y799" i="1"/>
  <c r="X799" i="1"/>
  <c r="W799" i="1"/>
  <c r="V799" i="1"/>
  <c r="Y907" i="1"/>
  <c r="X907" i="1"/>
  <c r="W907" i="1"/>
  <c r="V907" i="1"/>
  <c r="Y903" i="1"/>
  <c r="X903" i="1"/>
  <c r="W903" i="1"/>
  <c r="V903" i="1"/>
  <c r="Y899" i="1"/>
  <c r="X899" i="1"/>
  <c r="W899" i="1"/>
  <c r="V899" i="1"/>
  <c r="Y895" i="1"/>
  <c r="X895" i="1"/>
  <c r="W895" i="1"/>
  <c r="V895" i="1"/>
  <c r="Y891" i="1"/>
  <c r="X891" i="1"/>
  <c r="W891" i="1"/>
  <c r="V891" i="1"/>
  <c r="Y887" i="1"/>
  <c r="X887" i="1"/>
  <c r="W887" i="1"/>
  <c r="V887" i="1"/>
  <c r="Y883" i="1"/>
  <c r="X883" i="1"/>
  <c r="W883" i="1"/>
  <c r="V883" i="1"/>
  <c r="Y879" i="1"/>
  <c r="X879" i="1"/>
  <c r="W879" i="1"/>
  <c r="V879" i="1"/>
  <c r="Y875" i="1"/>
  <c r="X875" i="1"/>
  <c r="W875" i="1"/>
  <c r="V875" i="1"/>
  <c r="Y871" i="1"/>
  <c r="X871" i="1"/>
  <c r="W871" i="1"/>
  <c r="V871" i="1"/>
  <c r="Y867" i="1"/>
  <c r="X867" i="1"/>
  <c r="W867" i="1"/>
  <c r="V867" i="1"/>
  <c r="Y863" i="1"/>
  <c r="X863" i="1"/>
  <c r="W863" i="1"/>
  <c r="V863" i="1"/>
  <c r="Y859" i="1"/>
  <c r="X859" i="1"/>
  <c r="W859" i="1"/>
  <c r="V859" i="1"/>
  <c r="Y855" i="1"/>
  <c r="X855" i="1"/>
  <c r="W855" i="1"/>
  <c r="V855" i="1"/>
  <c r="Y851" i="1"/>
  <c r="X851" i="1"/>
  <c r="W851" i="1"/>
  <c r="V851" i="1"/>
  <c r="Y847" i="1"/>
  <c r="X847" i="1"/>
  <c r="W847" i="1"/>
  <c r="V847" i="1"/>
  <c r="Y843" i="1"/>
  <c r="X843" i="1"/>
  <c r="W843" i="1"/>
  <c r="V843" i="1"/>
  <c r="Y839" i="1"/>
  <c r="X839" i="1"/>
  <c r="W839" i="1"/>
  <c r="V839" i="1"/>
  <c r="Y835" i="1"/>
  <c r="X835" i="1"/>
  <c r="W835" i="1"/>
  <c r="V835" i="1"/>
  <c r="Y831" i="1"/>
  <c r="X831" i="1"/>
  <c r="W831" i="1"/>
  <c r="V831" i="1"/>
  <c r="Y827" i="1"/>
  <c r="X827" i="1"/>
  <c r="W827" i="1"/>
  <c r="V827" i="1"/>
  <c r="Y1062" i="1"/>
  <c r="W1062" i="1"/>
  <c r="X1062" i="1"/>
  <c r="V1062" i="1"/>
  <c r="Y1058" i="1"/>
  <c r="X1058" i="1"/>
  <c r="W1058" i="1"/>
  <c r="V1058" i="1"/>
  <c r="Y1054" i="1"/>
  <c r="W1054" i="1"/>
  <c r="X1054" i="1"/>
  <c r="V1054" i="1"/>
  <c r="Y1050" i="1"/>
  <c r="X1050" i="1"/>
  <c r="W1050" i="1"/>
  <c r="V1050" i="1"/>
  <c r="Y1046" i="1"/>
  <c r="X1046" i="1"/>
  <c r="W1046" i="1"/>
  <c r="V1046" i="1"/>
  <c r="Y1042" i="1"/>
  <c r="X1042" i="1"/>
  <c r="W1042" i="1"/>
  <c r="V1042" i="1"/>
  <c r="Y1038" i="1"/>
  <c r="W1038" i="1"/>
  <c r="X1038" i="1"/>
  <c r="V1038" i="1"/>
  <c r="Y1034" i="1"/>
  <c r="X1034" i="1"/>
  <c r="W1034" i="1"/>
  <c r="V1034" i="1"/>
  <c r="Y1030" i="1"/>
  <c r="W1030" i="1"/>
  <c r="X1030" i="1"/>
  <c r="V1030" i="1"/>
  <c r="Y1026" i="1"/>
  <c r="X1026" i="1"/>
  <c r="W1026" i="1"/>
  <c r="V1026" i="1"/>
  <c r="Y1022" i="1"/>
  <c r="W1022" i="1"/>
  <c r="X1022" i="1"/>
  <c r="V1022" i="1"/>
  <c r="Y1018" i="1"/>
  <c r="X1018" i="1"/>
  <c r="W1018" i="1"/>
  <c r="V1018" i="1"/>
  <c r="Y1014" i="1"/>
  <c r="X1014" i="1"/>
  <c r="W1014" i="1"/>
  <c r="V1014" i="1"/>
  <c r="Y1010" i="1"/>
  <c r="X1010" i="1"/>
  <c r="W1010" i="1"/>
  <c r="V1010" i="1"/>
  <c r="Y1006" i="1"/>
  <c r="W1006" i="1"/>
  <c r="X1006" i="1"/>
  <c r="V1006" i="1"/>
  <c r="Y1002" i="1"/>
  <c r="X1002" i="1"/>
  <c r="W1002" i="1"/>
  <c r="V1002" i="1"/>
  <c r="Y998" i="1"/>
  <c r="W998" i="1"/>
  <c r="X998" i="1"/>
  <c r="V998" i="1"/>
  <c r="Y994" i="1"/>
  <c r="X994" i="1"/>
  <c r="W994" i="1"/>
  <c r="V994" i="1"/>
  <c r="Y990" i="1"/>
  <c r="W990" i="1"/>
  <c r="X990" i="1"/>
  <c r="V990" i="1"/>
  <c r="Y986" i="1"/>
  <c r="X986" i="1"/>
  <c r="W986" i="1"/>
  <c r="V986" i="1"/>
  <c r="Y982" i="1"/>
  <c r="X982" i="1"/>
  <c r="W982" i="1"/>
  <c r="V982" i="1"/>
  <c r="Y978" i="1"/>
  <c r="X978" i="1"/>
  <c r="W978" i="1"/>
  <c r="V978" i="1"/>
  <c r="Y974" i="1"/>
  <c r="W974" i="1"/>
  <c r="X974" i="1"/>
  <c r="V974" i="1"/>
  <c r="Y970" i="1"/>
  <c r="X970" i="1"/>
  <c r="W970" i="1"/>
  <c r="V970" i="1"/>
  <c r="Y966" i="1"/>
  <c r="W966" i="1"/>
  <c r="X966" i="1"/>
  <c r="V966" i="1"/>
  <c r="Y962" i="1"/>
  <c r="X962" i="1"/>
  <c r="W962" i="1"/>
  <c r="V962" i="1"/>
  <c r="Y958" i="1"/>
  <c r="W958" i="1"/>
  <c r="X958" i="1"/>
  <c r="V958" i="1"/>
  <c r="Y954" i="1"/>
  <c r="X954" i="1"/>
  <c r="W954" i="1"/>
  <c r="V954" i="1"/>
  <c r="Y950" i="1"/>
  <c r="X950" i="1"/>
  <c r="W950" i="1"/>
  <c r="V950" i="1"/>
  <c r="Y946" i="1"/>
  <c r="X946" i="1"/>
  <c r="W946" i="1"/>
  <c r="V946" i="1"/>
  <c r="Y942" i="1"/>
  <c r="W942" i="1"/>
  <c r="X942" i="1"/>
  <c r="V942" i="1"/>
  <c r="Y938" i="1"/>
  <c r="X938" i="1"/>
  <c r="W938" i="1"/>
  <c r="V938" i="1"/>
  <c r="Y934" i="1"/>
  <c r="W934" i="1"/>
  <c r="X934" i="1"/>
  <c r="V934" i="1"/>
  <c r="Y930" i="1"/>
  <c r="X930" i="1"/>
  <c r="W930" i="1"/>
  <c r="V930" i="1"/>
  <c r="Y926" i="1"/>
  <c r="W926" i="1"/>
  <c r="X926" i="1"/>
  <c r="V926" i="1"/>
  <c r="Y922" i="1"/>
  <c r="X922" i="1"/>
  <c r="W922" i="1"/>
  <c r="V922" i="1"/>
  <c r="Y918" i="1"/>
  <c r="X918" i="1"/>
  <c r="W918" i="1"/>
  <c r="V918" i="1"/>
  <c r="Y914" i="1"/>
  <c r="X914" i="1"/>
  <c r="W914" i="1"/>
  <c r="V914" i="1"/>
  <c r="Y910" i="1"/>
  <c r="W910" i="1"/>
  <c r="X910" i="1"/>
  <c r="V910" i="1"/>
  <c r="Y1349" i="1"/>
  <c r="X1349" i="1"/>
  <c r="W1349" i="1"/>
  <c r="V1349" i="1"/>
  <c r="Y1345" i="1"/>
  <c r="X1345" i="1"/>
  <c r="W1345" i="1"/>
  <c r="V1345" i="1"/>
  <c r="Y1341" i="1"/>
  <c r="X1341" i="1"/>
  <c r="W1341" i="1"/>
  <c r="V1341" i="1"/>
  <c r="X1337" i="1"/>
  <c r="Y1337" i="1"/>
  <c r="W1337" i="1"/>
  <c r="V1337" i="1"/>
  <c r="Y1333" i="1"/>
  <c r="X1333" i="1"/>
  <c r="W1333" i="1"/>
  <c r="V1333" i="1"/>
  <c r="Y1329" i="1"/>
  <c r="X1329" i="1"/>
  <c r="W1329" i="1"/>
  <c r="V1329" i="1"/>
  <c r="Y1325" i="1"/>
  <c r="X1325" i="1"/>
  <c r="W1325" i="1"/>
  <c r="V1325" i="1"/>
  <c r="Y1321" i="1"/>
  <c r="X1321" i="1"/>
  <c r="W1321" i="1"/>
  <c r="V1321" i="1"/>
  <c r="Y1317" i="1"/>
  <c r="X1317" i="1"/>
  <c r="W1317" i="1"/>
  <c r="V1317" i="1"/>
  <c r="Y1313" i="1"/>
  <c r="X1313" i="1"/>
  <c r="W1313" i="1"/>
  <c r="V1313" i="1"/>
  <c r="Y1309" i="1"/>
  <c r="X1309" i="1"/>
  <c r="W1309" i="1"/>
  <c r="V1309" i="1"/>
  <c r="Y1305" i="1"/>
  <c r="X1305" i="1"/>
  <c r="W1305" i="1"/>
  <c r="V1305" i="1"/>
  <c r="Y1301" i="1"/>
  <c r="X1301" i="1"/>
  <c r="W1301" i="1"/>
  <c r="V1301" i="1"/>
  <c r="Y1297" i="1"/>
  <c r="X1297" i="1"/>
  <c r="W1297" i="1"/>
  <c r="V1297" i="1"/>
  <c r="Y1293" i="1"/>
  <c r="X1293" i="1"/>
  <c r="W1293" i="1"/>
  <c r="V1293" i="1"/>
  <c r="Y1289" i="1"/>
  <c r="X1289" i="1"/>
  <c r="W1289" i="1"/>
  <c r="V1289" i="1"/>
  <c r="Y1285" i="1"/>
  <c r="X1285" i="1"/>
  <c r="W1285" i="1"/>
  <c r="V1285" i="1"/>
  <c r="Y1281" i="1"/>
  <c r="X1281" i="1"/>
  <c r="W1281" i="1"/>
  <c r="V1281" i="1"/>
  <c r="Y1277" i="1"/>
  <c r="X1277" i="1"/>
  <c r="W1277" i="1"/>
  <c r="V1277" i="1"/>
  <c r="X1273" i="1"/>
  <c r="Y1273" i="1"/>
  <c r="W1273" i="1"/>
  <c r="V1273" i="1"/>
  <c r="Y1269" i="1"/>
  <c r="X1269" i="1"/>
  <c r="W1269" i="1"/>
  <c r="V1269" i="1"/>
  <c r="Y1265" i="1"/>
  <c r="X1265" i="1"/>
  <c r="W1265" i="1"/>
  <c r="V1265" i="1"/>
  <c r="Y1261" i="1"/>
  <c r="X1261" i="1"/>
  <c r="W1261" i="1"/>
  <c r="V1261" i="1"/>
  <c r="Y1257" i="1"/>
  <c r="X1257" i="1"/>
  <c r="W1257" i="1"/>
  <c r="V1257" i="1"/>
  <c r="Y1253" i="1"/>
  <c r="X1253" i="1"/>
  <c r="W1253" i="1"/>
  <c r="V1253" i="1"/>
  <c r="Y1249" i="1"/>
  <c r="X1249" i="1"/>
  <c r="W1249" i="1"/>
  <c r="V1249" i="1"/>
  <c r="Y1245" i="1"/>
  <c r="X1245" i="1"/>
  <c r="W1245" i="1"/>
  <c r="V1245" i="1"/>
  <c r="Y1241" i="1"/>
  <c r="X1241" i="1"/>
  <c r="W1241" i="1"/>
  <c r="V1241" i="1"/>
  <c r="Y1237" i="1"/>
  <c r="X1237" i="1"/>
  <c r="W1237" i="1"/>
  <c r="V1237" i="1"/>
  <c r="Y1233" i="1"/>
  <c r="X1233" i="1"/>
  <c r="W1233" i="1"/>
  <c r="V1233" i="1"/>
  <c r="Y1229" i="1"/>
  <c r="X1229" i="1"/>
  <c r="W1229" i="1"/>
  <c r="V1229" i="1"/>
  <c r="Y1225" i="1"/>
  <c r="X1225" i="1"/>
  <c r="W1225" i="1"/>
  <c r="V1225" i="1"/>
  <c r="Y1221" i="1"/>
  <c r="X1221" i="1"/>
  <c r="W1221" i="1"/>
  <c r="V1221" i="1"/>
  <c r="Y1217" i="1"/>
  <c r="X1217" i="1"/>
  <c r="W1217" i="1"/>
  <c r="V1217" i="1"/>
  <c r="Y1213" i="1"/>
  <c r="X1213" i="1"/>
  <c r="W1213" i="1"/>
  <c r="V1213" i="1"/>
  <c r="X1209" i="1"/>
  <c r="Y1209" i="1"/>
  <c r="W1209" i="1"/>
  <c r="V1209" i="1"/>
  <c r="Y1205" i="1"/>
  <c r="X1205" i="1"/>
  <c r="W1205" i="1"/>
  <c r="V1205" i="1"/>
  <c r="Y1201" i="1"/>
  <c r="X1201" i="1"/>
  <c r="W1201" i="1"/>
  <c r="V1201" i="1"/>
  <c r="Y1197" i="1"/>
  <c r="X1197" i="1"/>
  <c r="W1197" i="1"/>
  <c r="V1197" i="1"/>
  <c r="Y1193" i="1"/>
  <c r="X1193" i="1"/>
  <c r="W1193" i="1"/>
  <c r="V1193" i="1"/>
  <c r="Y1189" i="1"/>
  <c r="X1189" i="1"/>
  <c r="W1189" i="1"/>
  <c r="V1189" i="1"/>
  <c r="Y1185" i="1"/>
  <c r="X1185" i="1"/>
  <c r="W1185" i="1"/>
  <c r="V1185" i="1"/>
  <c r="Y1181" i="1"/>
  <c r="X1181" i="1"/>
  <c r="W1181" i="1"/>
  <c r="V1181" i="1"/>
  <c r="Y1177" i="1"/>
  <c r="X1177" i="1"/>
  <c r="W1177" i="1"/>
  <c r="V1177" i="1"/>
  <c r="Y1173" i="1"/>
  <c r="X1173" i="1"/>
  <c r="W1173" i="1"/>
  <c r="V1173" i="1"/>
  <c r="Y1169" i="1"/>
  <c r="X1169" i="1"/>
  <c r="W1169" i="1"/>
  <c r="V1169" i="1"/>
  <c r="Y1165" i="1"/>
  <c r="X1165" i="1"/>
  <c r="W1165" i="1"/>
  <c r="V1165" i="1"/>
  <c r="Y1161" i="1"/>
  <c r="X1161" i="1"/>
  <c r="W1161" i="1"/>
  <c r="V1161" i="1"/>
  <c r="Y1157" i="1"/>
  <c r="X1157" i="1"/>
  <c r="W1157" i="1"/>
  <c r="V1157" i="1"/>
  <c r="Y1153" i="1"/>
  <c r="X1153" i="1"/>
  <c r="W1153" i="1"/>
  <c r="V1153" i="1"/>
  <c r="Y1149" i="1"/>
  <c r="X1149" i="1"/>
  <c r="W1149" i="1"/>
  <c r="V1149" i="1"/>
  <c r="Y1145" i="1"/>
  <c r="X1145" i="1"/>
  <c r="W1145" i="1"/>
  <c r="V1145" i="1"/>
  <c r="Y1141" i="1"/>
  <c r="X1141" i="1"/>
  <c r="W1141" i="1"/>
  <c r="V1141" i="1"/>
  <c r="Y1137" i="1"/>
  <c r="X1137" i="1"/>
  <c r="W1137" i="1"/>
  <c r="V1137" i="1"/>
  <c r="Y1133" i="1"/>
  <c r="X1133" i="1"/>
  <c r="W1133" i="1"/>
  <c r="V1133" i="1"/>
  <c r="Y1129" i="1"/>
  <c r="X1129" i="1"/>
  <c r="W1129" i="1"/>
  <c r="V1129" i="1"/>
  <c r="Y1125" i="1"/>
  <c r="X1125" i="1"/>
  <c r="W1125" i="1"/>
  <c r="V1125" i="1"/>
  <c r="Y1121" i="1"/>
  <c r="X1121" i="1"/>
  <c r="W1121" i="1"/>
  <c r="V1121" i="1"/>
  <c r="Y1117" i="1"/>
  <c r="X1117" i="1"/>
  <c r="W1117" i="1"/>
  <c r="V1117" i="1"/>
  <c r="Y1113" i="1"/>
  <c r="X1113" i="1"/>
  <c r="W1113" i="1"/>
  <c r="V1113" i="1"/>
  <c r="Y1109" i="1"/>
  <c r="X1109" i="1"/>
  <c r="W1109" i="1"/>
  <c r="V1109" i="1"/>
  <c r="Y1105" i="1"/>
  <c r="X1105" i="1"/>
  <c r="W1105" i="1"/>
  <c r="V1105" i="1"/>
  <c r="Y1101" i="1"/>
  <c r="X1101" i="1"/>
  <c r="W1101" i="1"/>
  <c r="V1101" i="1"/>
  <c r="Y1097" i="1"/>
  <c r="X1097" i="1"/>
  <c r="W1097" i="1"/>
  <c r="V1097" i="1"/>
  <c r="Y1093" i="1"/>
  <c r="X1093" i="1"/>
  <c r="W1093" i="1"/>
  <c r="V1093" i="1"/>
  <c r="Y1089" i="1"/>
  <c r="X1089" i="1"/>
  <c r="W1089" i="1"/>
  <c r="V1089" i="1"/>
  <c r="Y1085" i="1"/>
  <c r="X1085" i="1"/>
  <c r="W1085" i="1"/>
  <c r="V1085" i="1"/>
  <c r="Y1081" i="1"/>
  <c r="X1081" i="1"/>
  <c r="W1081" i="1"/>
  <c r="V1081" i="1"/>
  <c r="Y1077" i="1"/>
  <c r="X1077" i="1"/>
  <c r="W1077" i="1"/>
  <c r="V1077" i="1"/>
  <c r="Y1073" i="1"/>
  <c r="X1073" i="1"/>
  <c r="W1073" i="1"/>
  <c r="V1073" i="1"/>
  <c r="Y1069" i="1"/>
  <c r="X1069" i="1"/>
  <c r="W1069" i="1"/>
  <c r="V1069" i="1"/>
  <c r="Y1065" i="1"/>
  <c r="X1065" i="1"/>
  <c r="W1065" i="1"/>
  <c r="V1065" i="1"/>
  <c r="Y1925" i="1"/>
  <c r="X1925" i="1"/>
  <c r="W1925" i="1"/>
  <c r="V1925" i="1"/>
  <c r="Y1921" i="1"/>
  <c r="X1921" i="1"/>
  <c r="W1921" i="1"/>
  <c r="V1921" i="1"/>
  <c r="Y1917" i="1"/>
  <c r="X1917" i="1"/>
  <c r="W1917" i="1"/>
  <c r="V1917" i="1"/>
  <c r="Y1913" i="1"/>
  <c r="X1913" i="1"/>
  <c r="W1913" i="1"/>
  <c r="V1913" i="1"/>
  <c r="Y1909" i="1"/>
  <c r="X1909" i="1"/>
  <c r="W1909" i="1"/>
  <c r="V1909" i="1"/>
  <c r="Y1905" i="1"/>
  <c r="X1905" i="1"/>
  <c r="W1905" i="1"/>
  <c r="V1905" i="1"/>
  <c r="Y1901" i="1"/>
  <c r="X1901" i="1"/>
  <c r="W1901" i="1"/>
  <c r="V1901" i="1"/>
  <c r="Y1897" i="1"/>
  <c r="X1897" i="1"/>
  <c r="W1897" i="1"/>
  <c r="V1897" i="1"/>
  <c r="Y1893" i="1"/>
  <c r="X1893" i="1"/>
  <c r="W1893" i="1"/>
  <c r="V1893" i="1"/>
  <c r="Y1889" i="1"/>
  <c r="X1889" i="1"/>
  <c r="W1889" i="1"/>
  <c r="V1889" i="1"/>
  <c r="Y1885" i="1"/>
  <c r="X1885" i="1"/>
  <c r="W1885" i="1"/>
  <c r="V1885" i="1"/>
  <c r="Y1881" i="1"/>
  <c r="X1881" i="1"/>
  <c r="W1881" i="1"/>
  <c r="V1881" i="1"/>
  <c r="Y1877" i="1"/>
  <c r="X1877" i="1"/>
  <c r="W1877" i="1"/>
  <c r="V1877" i="1"/>
  <c r="Y1873" i="1"/>
  <c r="X1873" i="1"/>
  <c r="W1873" i="1"/>
  <c r="V1873" i="1"/>
  <c r="Y1869" i="1"/>
  <c r="X1869" i="1"/>
  <c r="W1869" i="1"/>
  <c r="V1869" i="1"/>
  <c r="Y1865" i="1"/>
  <c r="X1865" i="1"/>
  <c r="W1865" i="1"/>
  <c r="V1865" i="1"/>
  <c r="Y1861" i="1"/>
  <c r="X1861" i="1"/>
  <c r="W1861" i="1"/>
  <c r="V1861" i="1"/>
  <c r="Y1857" i="1"/>
  <c r="X1857" i="1"/>
  <c r="W1857" i="1"/>
  <c r="V1857" i="1"/>
  <c r="Y1853" i="1"/>
  <c r="X1853" i="1"/>
  <c r="W1853" i="1"/>
  <c r="V1853" i="1"/>
  <c r="Y1849" i="1"/>
  <c r="X1849" i="1"/>
  <c r="W1849" i="1"/>
  <c r="V1849" i="1"/>
  <c r="Y1845" i="1"/>
  <c r="X1845" i="1"/>
  <c r="W1845" i="1"/>
  <c r="V1845" i="1"/>
  <c r="Y1841" i="1"/>
  <c r="X1841" i="1"/>
  <c r="W1841" i="1"/>
  <c r="V1841" i="1"/>
  <c r="Y1837" i="1"/>
  <c r="X1837" i="1"/>
  <c r="W1837" i="1"/>
  <c r="V1837" i="1"/>
  <c r="Y1833" i="1"/>
  <c r="X1833" i="1"/>
  <c r="W1833" i="1"/>
  <c r="V1833" i="1"/>
  <c r="Y1829" i="1"/>
  <c r="X1829" i="1"/>
  <c r="W1829" i="1"/>
  <c r="V1829" i="1"/>
  <c r="Y1825" i="1"/>
  <c r="X1825" i="1"/>
  <c r="W1825" i="1"/>
  <c r="V1825" i="1"/>
  <c r="Y1821" i="1"/>
  <c r="X1821" i="1"/>
  <c r="W1821" i="1"/>
  <c r="V1821" i="1"/>
  <c r="Y1817" i="1"/>
  <c r="X1817" i="1"/>
  <c r="W1817" i="1"/>
  <c r="V1817" i="1"/>
  <c r="Y1813" i="1"/>
  <c r="X1813" i="1"/>
  <c r="W1813" i="1"/>
  <c r="V1813" i="1"/>
  <c r="Y1809" i="1"/>
  <c r="X1809" i="1"/>
  <c r="W1809" i="1"/>
  <c r="V1809" i="1"/>
  <c r="Y1805" i="1"/>
  <c r="X1805" i="1"/>
  <c r="W1805" i="1"/>
  <c r="V1805" i="1"/>
  <c r="Y1801" i="1"/>
  <c r="X1801" i="1"/>
  <c r="W1801" i="1"/>
  <c r="V1801" i="1"/>
  <c r="Y1797" i="1"/>
  <c r="X1797" i="1"/>
  <c r="W1797" i="1"/>
  <c r="V1797" i="1"/>
  <c r="Y1793" i="1"/>
  <c r="X1793" i="1"/>
  <c r="W1793" i="1"/>
  <c r="V1793" i="1"/>
  <c r="Y1789" i="1"/>
  <c r="X1789" i="1"/>
  <c r="W1789" i="1"/>
  <c r="V1789" i="1"/>
  <c r="Y1785" i="1"/>
  <c r="X1785" i="1"/>
  <c r="W1785" i="1"/>
  <c r="V1785" i="1"/>
  <c r="Y1781" i="1"/>
  <c r="X1781" i="1"/>
  <c r="W1781" i="1"/>
  <c r="V1781" i="1"/>
  <c r="Y1777" i="1"/>
  <c r="X1777" i="1"/>
  <c r="W1777" i="1"/>
  <c r="V1777" i="1"/>
  <c r="Y1773" i="1"/>
  <c r="X1773" i="1"/>
  <c r="W1773" i="1"/>
  <c r="V1773" i="1"/>
  <c r="Y1769" i="1"/>
  <c r="X1769" i="1"/>
  <c r="W1769" i="1"/>
  <c r="V1769" i="1"/>
  <c r="Y1765" i="1"/>
  <c r="X1765" i="1"/>
  <c r="W1765" i="1"/>
  <c r="V1765" i="1"/>
  <c r="Y1761" i="1"/>
  <c r="X1761" i="1"/>
  <c r="W1761" i="1"/>
  <c r="V1761" i="1"/>
  <c r="Y1757" i="1"/>
  <c r="X1757" i="1"/>
  <c r="W1757" i="1"/>
  <c r="V1757" i="1"/>
  <c r="Y1753" i="1"/>
  <c r="X1753" i="1"/>
  <c r="W1753" i="1"/>
  <c r="V1753" i="1"/>
  <c r="Y1749" i="1"/>
  <c r="X1749" i="1"/>
  <c r="W1749" i="1"/>
  <c r="V1749" i="1"/>
  <c r="Y1745" i="1"/>
  <c r="X1745" i="1"/>
  <c r="W1745" i="1"/>
  <c r="V1745" i="1"/>
  <c r="Y1741" i="1"/>
  <c r="X1741" i="1"/>
  <c r="W1741" i="1"/>
  <c r="V1741" i="1"/>
  <c r="Y1737" i="1"/>
  <c r="X1737" i="1"/>
  <c r="W1737" i="1"/>
  <c r="V1737" i="1"/>
  <c r="Y1733" i="1"/>
  <c r="X1733" i="1"/>
  <c r="W1733" i="1"/>
  <c r="V1733" i="1"/>
  <c r="Y1729" i="1"/>
  <c r="X1729" i="1"/>
  <c r="W1729" i="1"/>
  <c r="V1729" i="1"/>
  <c r="Y1725" i="1"/>
  <c r="X1725" i="1"/>
  <c r="W1725" i="1"/>
  <c r="V1725" i="1"/>
  <c r="Y1721" i="1"/>
  <c r="X1721" i="1"/>
  <c r="W1721" i="1"/>
  <c r="V1721" i="1"/>
  <c r="Y1717" i="1"/>
  <c r="X1717" i="1"/>
  <c r="W1717" i="1"/>
  <c r="V1717" i="1"/>
  <c r="Y1713" i="1"/>
  <c r="X1713" i="1"/>
  <c r="W1713" i="1"/>
  <c r="V1713" i="1"/>
  <c r="Y1709" i="1"/>
  <c r="X1709" i="1"/>
  <c r="W1709" i="1"/>
  <c r="V1709" i="1"/>
  <c r="Y1705" i="1"/>
  <c r="X1705" i="1"/>
  <c r="W1705" i="1"/>
  <c r="V1705" i="1"/>
  <c r="Y1701" i="1"/>
  <c r="X1701" i="1"/>
  <c r="W1701" i="1"/>
  <c r="V1701" i="1"/>
  <c r="Y1697" i="1"/>
  <c r="X1697" i="1"/>
  <c r="W1697" i="1"/>
  <c r="V1697" i="1"/>
  <c r="Y1693" i="1"/>
  <c r="X1693" i="1"/>
  <c r="W1693" i="1"/>
  <c r="V1693" i="1"/>
  <c r="Y1689" i="1"/>
  <c r="X1689" i="1"/>
  <c r="W1689" i="1"/>
  <c r="V1689" i="1"/>
  <c r="Y1685" i="1"/>
  <c r="X1685" i="1"/>
  <c r="W1685" i="1"/>
  <c r="V1685" i="1"/>
  <c r="Y1681" i="1"/>
  <c r="X1681" i="1"/>
  <c r="W1681" i="1"/>
  <c r="V1681" i="1"/>
  <c r="Y1677" i="1"/>
  <c r="X1677" i="1"/>
  <c r="W1677" i="1"/>
  <c r="V1677" i="1"/>
  <c r="Y1673" i="1"/>
  <c r="X1673" i="1"/>
  <c r="W1673" i="1"/>
  <c r="V1673" i="1"/>
  <c r="Y1669" i="1"/>
  <c r="X1669" i="1"/>
  <c r="W1669" i="1"/>
  <c r="V1669" i="1"/>
  <c r="Y1665" i="1"/>
  <c r="X1665" i="1"/>
  <c r="W1665" i="1"/>
  <c r="V1665" i="1"/>
  <c r="Y1661" i="1"/>
  <c r="X1661" i="1"/>
  <c r="W1661" i="1"/>
  <c r="V1661" i="1"/>
  <c r="Y1657" i="1"/>
  <c r="X1657" i="1"/>
  <c r="W1657" i="1"/>
  <c r="V1657" i="1"/>
  <c r="Y1653" i="1"/>
  <c r="X1653" i="1"/>
  <c r="W1653" i="1"/>
  <c r="V1653" i="1"/>
  <c r="Y1649" i="1"/>
  <c r="X1649" i="1"/>
  <c r="W1649" i="1"/>
  <c r="V1649" i="1"/>
  <c r="Y1645" i="1"/>
  <c r="X1645" i="1"/>
  <c r="W1645" i="1"/>
  <c r="V1645" i="1"/>
  <c r="Y1641" i="1"/>
  <c r="X1641" i="1"/>
  <c r="W1641" i="1"/>
  <c r="V1641" i="1"/>
  <c r="Y1637" i="1"/>
  <c r="X1637" i="1"/>
  <c r="W1637" i="1"/>
  <c r="V1637" i="1"/>
  <c r="Y1633" i="1"/>
  <c r="X1633" i="1"/>
  <c r="W1633" i="1"/>
  <c r="V1633" i="1"/>
  <c r="Y1629" i="1"/>
  <c r="X1629" i="1"/>
  <c r="W1629" i="1"/>
  <c r="V1629" i="1"/>
  <c r="Y1625" i="1"/>
  <c r="X1625" i="1"/>
  <c r="W1625" i="1"/>
  <c r="V1625" i="1"/>
  <c r="Y1621" i="1"/>
  <c r="X1621" i="1"/>
  <c r="W1621" i="1"/>
  <c r="V1621" i="1"/>
  <c r="Y1617" i="1"/>
  <c r="X1617" i="1"/>
  <c r="W1617" i="1"/>
  <c r="V1617" i="1"/>
  <c r="Y1613" i="1"/>
  <c r="X1613" i="1"/>
  <c r="W1613" i="1"/>
  <c r="V1613" i="1"/>
  <c r="Y1609" i="1"/>
  <c r="X1609" i="1"/>
  <c r="W1609" i="1"/>
  <c r="V1609" i="1"/>
  <c r="Y1605" i="1"/>
  <c r="X1605" i="1"/>
  <c r="W1605" i="1"/>
  <c r="V1605" i="1"/>
  <c r="Y1601" i="1"/>
  <c r="X1601" i="1"/>
  <c r="W1601" i="1"/>
  <c r="V1601" i="1"/>
  <c r="Y1597" i="1"/>
  <c r="X1597" i="1"/>
  <c r="W1597" i="1"/>
  <c r="V1597" i="1"/>
  <c r="Y1593" i="1"/>
  <c r="X1593" i="1"/>
  <c r="W1593" i="1"/>
  <c r="V1593" i="1"/>
  <c r="Y1589" i="1"/>
  <c r="X1589" i="1"/>
  <c r="W1589" i="1"/>
  <c r="V1589" i="1"/>
  <c r="Y1585" i="1"/>
  <c r="X1585" i="1"/>
  <c r="W1585" i="1"/>
  <c r="V1585" i="1"/>
  <c r="Y1581" i="1"/>
  <c r="X1581" i="1"/>
  <c r="W1581" i="1"/>
  <c r="V1581" i="1"/>
  <c r="Y1577" i="1"/>
  <c r="X1577" i="1"/>
  <c r="W1577" i="1"/>
  <c r="V1577" i="1"/>
  <c r="Y1573" i="1"/>
  <c r="X1573" i="1"/>
  <c r="W1573" i="1"/>
  <c r="V1573" i="1"/>
  <c r="Y1569" i="1"/>
  <c r="X1569" i="1"/>
  <c r="W1569" i="1"/>
  <c r="V1569" i="1"/>
  <c r="Y1565" i="1"/>
  <c r="X1565" i="1"/>
  <c r="W1565" i="1"/>
  <c r="V1565" i="1"/>
  <c r="Y1561" i="1"/>
  <c r="X1561" i="1"/>
  <c r="W1561" i="1"/>
  <c r="V1561" i="1"/>
  <c r="Y1557" i="1"/>
  <c r="X1557" i="1"/>
  <c r="W1557" i="1"/>
  <c r="V1557" i="1"/>
  <c r="Y1553" i="1"/>
  <c r="X1553" i="1"/>
  <c r="W1553" i="1"/>
  <c r="V1553" i="1"/>
  <c r="Y1549" i="1"/>
  <c r="X1549" i="1"/>
  <c r="W1549" i="1"/>
  <c r="V1549" i="1"/>
  <c r="Y1545" i="1"/>
  <c r="X1545" i="1"/>
  <c r="W1545" i="1"/>
  <c r="V1545" i="1"/>
  <c r="Y1541" i="1"/>
  <c r="X1541" i="1"/>
  <c r="W1541" i="1"/>
  <c r="V1541" i="1"/>
  <c r="Y1537" i="1"/>
  <c r="X1537" i="1"/>
  <c r="W1537" i="1"/>
  <c r="V1537" i="1"/>
  <c r="Y1533" i="1"/>
  <c r="X1533" i="1"/>
  <c r="W1533" i="1"/>
  <c r="V1533" i="1"/>
  <c r="Y1529" i="1"/>
  <c r="X1529" i="1"/>
  <c r="W1529" i="1"/>
  <c r="V1529" i="1"/>
  <c r="Y1525" i="1"/>
  <c r="X1525" i="1"/>
  <c r="W1525" i="1"/>
  <c r="V1525" i="1"/>
  <c r="Y1521" i="1"/>
  <c r="X1521" i="1"/>
  <c r="W1521" i="1"/>
  <c r="V1521" i="1"/>
  <c r="Y1517" i="1"/>
  <c r="X1517" i="1"/>
  <c r="W1517" i="1"/>
  <c r="V1517" i="1"/>
  <c r="Y1513" i="1"/>
  <c r="X1513" i="1"/>
  <c r="W1513" i="1"/>
  <c r="V1513" i="1"/>
  <c r="Y1509" i="1"/>
  <c r="X1509" i="1"/>
  <c r="W1509" i="1"/>
  <c r="V1509" i="1"/>
  <c r="Y1505" i="1"/>
  <c r="X1505" i="1"/>
  <c r="W1505" i="1"/>
  <c r="V1505" i="1"/>
  <c r="Y1501" i="1"/>
  <c r="X1501" i="1"/>
  <c r="W1501" i="1"/>
  <c r="V1501" i="1"/>
  <c r="Y1497" i="1"/>
  <c r="X1497" i="1"/>
  <c r="W1497" i="1"/>
  <c r="V1497" i="1"/>
  <c r="Y1493" i="1"/>
  <c r="X1493" i="1"/>
  <c r="W1493" i="1"/>
  <c r="V1493" i="1"/>
  <c r="Y1489" i="1"/>
  <c r="X1489" i="1"/>
  <c r="W1489" i="1"/>
  <c r="V1489" i="1"/>
  <c r="Y1485" i="1"/>
  <c r="X1485" i="1"/>
  <c r="W1485" i="1"/>
  <c r="V1485" i="1"/>
  <c r="Y1481" i="1"/>
  <c r="X1481" i="1"/>
  <c r="W1481" i="1"/>
  <c r="V1481" i="1"/>
  <c r="Y1477" i="1"/>
  <c r="X1477" i="1"/>
  <c r="W1477" i="1"/>
  <c r="V1477" i="1"/>
  <c r="Y1473" i="1"/>
  <c r="W1473" i="1"/>
  <c r="X1473" i="1"/>
  <c r="V1473" i="1"/>
  <c r="Y1469" i="1"/>
  <c r="X1469" i="1"/>
  <c r="W1469" i="1"/>
  <c r="V1469" i="1"/>
  <c r="Y1465" i="1"/>
  <c r="X1465" i="1"/>
  <c r="W1465" i="1"/>
  <c r="V1465" i="1"/>
  <c r="Y1461" i="1"/>
  <c r="X1461" i="1"/>
  <c r="W1461" i="1"/>
  <c r="V1461" i="1"/>
  <c r="Y1457" i="1"/>
  <c r="X1457" i="1"/>
  <c r="W1457" i="1"/>
  <c r="V1457" i="1"/>
  <c r="Y1453" i="1"/>
  <c r="X1453" i="1"/>
  <c r="W1453" i="1"/>
  <c r="V1453" i="1"/>
  <c r="Y1449" i="1"/>
  <c r="X1449" i="1"/>
  <c r="W1449" i="1"/>
  <c r="V1449" i="1"/>
  <c r="Y1445" i="1"/>
  <c r="X1445" i="1"/>
  <c r="W1445" i="1"/>
  <c r="V1445" i="1"/>
  <c r="Y1441" i="1"/>
  <c r="X1441" i="1"/>
  <c r="W1441" i="1"/>
  <c r="V1441" i="1"/>
  <c r="Y1437" i="1"/>
  <c r="X1437" i="1"/>
  <c r="W1437" i="1"/>
  <c r="V1437" i="1"/>
  <c r="Y1433" i="1"/>
  <c r="X1433" i="1"/>
  <c r="W1433" i="1"/>
  <c r="V1433" i="1"/>
  <c r="Y1429" i="1"/>
  <c r="X1429" i="1"/>
  <c r="W1429" i="1"/>
  <c r="V1429" i="1"/>
  <c r="Y1425" i="1"/>
  <c r="X1425" i="1"/>
  <c r="W1425" i="1"/>
  <c r="V1425" i="1"/>
  <c r="Y1421" i="1"/>
  <c r="X1421" i="1"/>
  <c r="W1421" i="1"/>
  <c r="V1421" i="1"/>
  <c r="Y1417" i="1"/>
  <c r="X1417" i="1"/>
  <c r="W1417" i="1"/>
  <c r="V1417" i="1"/>
  <c r="Y1413" i="1"/>
  <c r="X1413" i="1"/>
  <c r="W1413" i="1"/>
  <c r="V1413" i="1"/>
  <c r="Y1409" i="1"/>
  <c r="W1409" i="1"/>
  <c r="X1409" i="1"/>
  <c r="V1409" i="1"/>
  <c r="Y1405" i="1"/>
  <c r="X1405" i="1"/>
  <c r="W1405" i="1"/>
  <c r="V1405" i="1"/>
  <c r="Y1401" i="1"/>
  <c r="X1401" i="1"/>
  <c r="W1401" i="1"/>
  <c r="V1401" i="1"/>
  <c r="Y1397" i="1"/>
  <c r="X1397" i="1"/>
  <c r="W1397" i="1"/>
  <c r="V1397" i="1"/>
  <c r="Y1393" i="1"/>
  <c r="X1393" i="1"/>
  <c r="W1393" i="1"/>
  <c r="V1393" i="1"/>
  <c r="Y1389" i="1"/>
  <c r="X1389" i="1"/>
  <c r="W1389" i="1"/>
  <c r="V1389" i="1"/>
  <c r="Y1385" i="1"/>
  <c r="X1385" i="1"/>
  <c r="W1385" i="1"/>
  <c r="V1385" i="1"/>
  <c r="Y1381" i="1"/>
  <c r="X1381" i="1"/>
  <c r="W1381" i="1"/>
  <c r="V1381" i="1"/>
  <c r="Y1377" i="1"/>
  <c r="X1377" i="1"/>
  <c r="W1377" i="1"/>
  <c r="V1377" i="1"/>
  <c r="Y1373" i="1"/>
  <c r="X1373" i="1"/>
  <c r="W1373" i="1"/>
  <c r="V1373" i="1"/>
  <c r="Y1369" i="1"/>
  <c r="X1369" i="1"/>
  <c r="W1369" i="1"/>
  <c r="V1369" i="1"/>
  <c r="Y1365" i="1"/>
  <c r="X1365" i="1"/>
  <c r="W1365" i="1"/>
  <c r="V1365" i="1"/>
  <c r="Y1361" i="1"/>
  <c r="X1361" i="1"/>
  <c r="W1361" i="1"/>
  <c r="V1361" i="1"/>
  <c r="Y1357" i="1"/>
  <c r="X1357" i="1"/>
  <c r="W1357" i="1"/>
  <c r="V1357" i="1"/>
  <c r="Y1353" i="1"/>
  <c r="X1353" i="1"/>
  <c r="W1353" i="1"/>
  <c r="V1353" i="1"/>
  <c r="Y2689" i="1"/>
  <c r="X2689" i="1"/>
  <c r="W2689" i="1"/>
  <c r="V2689" i="1"/>
  <c r="Y2685" i="1"/>
  <c r="X2685" i="1"/>
  <c r="W2685" i="1"/>
  <c r="V2685" i="1"/>
  <c r="Y2681" i="1"/>
  <c r="X2681" i="1"/>
  <c r="W2681" i="1"/>
  <c r="V2681" i="1"/>
  <c r="Y2677" i="1"/>
  <c r="X2677" i="1"/>
  <c r="W2677" i="1"/>
  <c r="V2677" i="1"/>
  <c r="Y2673" i="1"/>
  <c r="X2673" i="1"/>
  <c r="W2673" i="1"/>
  <c r="V2673" i="1"/>
  <c r="Y2669" i="1"/>
  <c r="X2669" i="1"/>
  <c r="W2669" i="1"/>
  <c r="V2669" i="1"/>
  <c r="Y2665" i="1"/>
  <c r="X2665" i="1"/>
  <c r="W2665" i="1"/>
  <c r="V2665" i="1"/>
  <c r="Y2661" i="1"/>
  <c r="X2661" i="1"/>
  <c r="W2661" i="1"/>
  <c r="V2661" i="1"/>
  <c r="Y2657" i="1"/>
  <c r="X2657" i="1"/>
  <c r="W2657" i="1"/>
  <c r="V2657" i="1"/>
  <c r="Y2653" i="1"/>
  <c r="X2653" i="1"/>
  <c r="W2653" i="1"/>
  <c r="V2653" i="1"/>
  <c r="Y2649" i="1"/>
  <c r="X2649" i="1"/>
  <c r="W2649" i="1"/>
  <c r="V2649" i="1"/>
  <c r="Y2645" i="1"/>
  <c r="X2645" i="1"/>
  <c r="W2645" i="1"/>
  <c r="V2645" i="1"/>
  <c r="Y2641" i="1"/>
  <c r="X2641" i="1"/>
  <c r="W2641" i="1"/>
  <c r="V2641" i="1"/>
  <c r="Y2637" i="1"/>
  <c r="X2637" i="1"/>
  <c r="W2637" i="1"/>
  <c r="V2637" i="1"/>
  <c r="Y2633" i="1"/>
  <c r="X2633" i="1"/>
  <c r="W2633" i="1"/>
  <c r="V2633" i="1"/>
  <c r="Y2629" i="1"/>
  <c r="X2629" i="1"/>
  <c r="W2629" i="1"/>
  <c r="V2629" i="1"/>
  <c r="Y2625" i="1"/>
  <c r="X2625" i="1"/>
  <c r="W2625" i="1"/>
  <c r="V2625" i="1"/>
  <c r="Y2621" i="1"/>
  <c r="X2621" i="1"/>
  <c r="W2621" i="1"/>
  <c r="V2621" i="1"/>
  <c r="Y2617" i="1"/>
  <c r="X2617" i="1"/>
  <c r="W2617" i="1"/>
  <c r="V2617" i="1"/>
  <c r="Y2613" i="1"/>
  <c r="X2613" i="1"/>
  <c r="W2613" i="1"/>
  <c r="V2613" i="1"/>
  <c r="Y2609" i="1"/>
  <c r="X2609" i="1"/>
  <c r="W2609" i="1"/>
  <c r="V2609" i="1"/>
  <c r="Y2605" i="1"/>
  <c r="X2605" i="1"/>
  <c r="W2605" i="1"/>
  <c r="V2605" i="1"/>
  <c r="Y2601" i="1"/>
  <c r="X2601" i="1"/>
  <c r="W2601" i="1"/>
  <c r="V2601" i="1"/>
  <c r="Y2597" i="1"/>
  <c r="X2597" i="1"/>
  <c r="W2597" i="1"/>
  <c r="V2597" i="1"/>
  <c r="Y2593" i="1"/>
  <c r="X2593" i="1"/>
  <c r="W2593" i="1"/>
  <c r="V2593" i="1"/>
  <c r="Y2589" i="1"/>
  <c r="X2589" i="1"/>
  <c r="W2589" i="1"/>
  <c r="V2589" i="1"/>
  <c r="Y2585" i="1"/>
  <c r="X2585" i="1"/>
  <c r="W2585" i="1"/>
  <c r="V2585" i="1"/>
  <c r="Y2581" i="1"/>
  <c r="X2581" i="1"/>
  <c r="W2581" i="1"/>
  <c r="V2581" i="1"/>
  <c r="Y2577" i="1"/>
  <c r="X2577" i="1"/>
  <c r="W2577" i="1"/>
  <c r="V2577" i="1"/>
  <c r="Y2573" i="1"/>
  <c r="X2573" i="1"/>
  <c r="W2573" i="1"/>
  <c r="V2573" i="1"/>
  <c r="Y2569" i="1"/>
  <c r="X2569" i="1"/>
  <c r="W2569" i="1"/>
  <c r="V2569" i="1"/>
  <c r="Y2565" i="1"/>
  <c r="X2565" i="1"/>
  <c r="W2565" i="1"/>
  <c r="V2565" i="1"/>
  <c r="Y2561" i="1"/>
  <c r="X2561" i="1"/>
  <c r="W2561" i="1"/>
  <c r="V2561" i="1"/>
  <c r="Y2557" i="1"/>
  <c r="X2557" i="1"/>
  <c r="W2557" i="1"/>
  <c r="V2557" i="1"/>
  <c r="Y2553" i="1"/>
  <c r="X2553" i="1"/>
  <c r="W2553" i="1"/>
  <c r="V2553" i="1"/>
  <c r="Y2549" i="1"/>
  <c r="X2549" i="1"/>
  <c r="W2549" i="1"/>
  <c r="V2549" i="1"/>
  <c r="Y2545" i="1"/>
  <c r="X2545" i="1"/>
  <c r="W2545" i="1"/>
  <c r="V2545" i="1"/>
  <c r="Y2541" i="1"/>
  <c r="X2541" i="1"/>
  <c r="W2541" i="1"/>
  <c r="V2541" i="1"/>
  <c r="Y2537" i="1"/>
  <c r="X2537" i="1"/>
  <c r="W2537" i="1"/>
  <c r="V2537" i="1"/>
  <c r="Y2533" i="1"/>
  <c r="X2533" i="1"/>
  <c r="W2533" i="1"/>
  <c r="V2533" i="1"/>
  <c r="Y2529" i="1"/>
  <c r="X2529" i="1"/>
  <c r="W2529" i="1"/>
  <c r="V2529" i="1"/>
  <c r="Y2525" i="1"/>
  <c r="X2525" i="1"/>
  <c r="W2525" i="1"/>
  <c r="V2525" i="1"/>
  <c r="Y2521" i="1"/>
  <c r="X2521" i="1"/>
  <c r="W2521" i="1"/>
  <c r="V2521" i="1"/>
  <c r="Y2517" i="1"/>
  <c r="X2517" i="1"/>
  <c r="W2517" i="1"/>
  <c r="V2517" i="1"/>
  <c r="Y2513" i="1"/>
  <c r="X2513" i="1"/>
  <c r="W2513" i="1"/>
  <c r="V2513" i="1"/>
  <c r="Y2509" i="1"/>
  <c r="X2509" i="1"/>
  <c r="W2509" i="1"/>
  <c r="V2509" i="1"/>
  <c r="Y2505" i="1"/>
  <c r="X2505" i="1"/>
  <c r="W2505" i="1"/>
  <c r="V2505" i="1"/>
  <c r="Y2501" i="1"/>
  <c r="X2501" i="1"/>
  <c r="W2501" i="1"/>
  <c r="V2501" i="1"/>
  <c r="Y2497" i="1"/>
  <c r="X2497" i="1"/>
  <c r="W2497" i="1"/>
  <c r="V2497" i="1"/>
  <c r="Y2493" i="1"/>
  <c r="X2493" i="1"/>
  <c r="W2493" i="1"/>
  <c r="V2493" i="1"/>
  <c r="Y2489" i="1"/>
  <c r="X2489" i="1"/>
  <c r="W2489" i="1"/>
  <c r="V2489" i="1"/>
  <c r="Y2485" i="1"/>
  <c r="X2485" i="1"/>
  <c r="W2485" i="1"/>
  <c r="V2485" i="1"/>
  <c r="Y2481" i="1"/>
  <c r="X2481" i="1"/>
  <c r="W2481" i="1"/>
  <c r="V2481" i="1"/>
  <c r="Y2477" i="1"/>
  <c r="X2477" i="1"/>
  <c r="W2477" i="1"/>
  <c r="V2477" i="1"/>
  <c r="Y2473" i="1"/>
  <c r="X2473" i="1"/>
  <c r="W2473" i="1"/>
  <c r="V2473" i="1"/>
  <c r="Y2469" i="1"/>
  <c r="X2469" i="1"/>
  <c r="W2469" i="1"/>
  <c r="V2469" i="1"/>
  <c r="Y2465" i="1"/>
  <c r="X2465" i="1"/>
  <c r="W2465" i="1"/>
  <c r="V2465" i="1"/>
  <c r="Y2461" i="1"/>
  <c r="X2461" i="1"/>
  <c r="W2461" i="1"/>
  <c r="V2461" i="1"/>
  <c r="Y2457" i="1"/>
  <c r="X2457" i="1"/>
  <c r="W2457" i="1"/>
  <c r="V2457" i="1"/>
  <c r="Y2453" i="1"/>
  <c r="X2453" i="1"/>
  <c r="W2453" i="1"/>
  <c r="V2453" i="1"/>
  <c r="Y2449" i="1"/>
  <c r="X2449" i="1"/>
  <c r="W2449" i="1"/>
  <c r="V2449" i="1"/>
  <c r="Y2445" i="1"/>
  <c r="X2445" i="1"/>
  <c r="W2445" i="1"/>
  <c r="V2445" i="1"/>
  <c r="Y2441" i="1"/>
  <c r="X2441" i="1"/>
  <c r="W2441" i="1"/>
  <c r="V2441" i="1"/>
  <c r="Y2437" i="1"/>
  <c r="X2437" i="1"/>
  <c r="W2437" i="1"/>
  <c r="V2437" i="1"/>
  <c r="Y2433" i="1"/>
  <c r="X2433" i="1"/>
  <c r="W2433" i="1"/>
  <c r="V2433" i="1"/>
  <c r="Y2429" i="1"/>
  <c r="X2429" i="1"/>
  <c r="W2429" i="1"/>
  <c r="V2429" i="1"/>
  <c r="Y2425" i="1"/>
  <c r="X2425" i="1"/>
  <c r="W2425" i="1"/>
  <c r="V2425" i="1"/>
  <c r="Y2421" i="1"/>
  <c r="X2421" i="1"/>
  <c r="W2421" i="1"/>
  <c r="V2421" i="1"/>
  <c r="Y2417" i="1"/>
  <c r="X2417" i="1"/>
  <c r="W2417" i="1"/>
  <c r="V2417" i="1"/>
  <c r="Y2413" i="1"/>
  <c r="X2413" i="1"/>
  <c r="W2413" i="1"/>
  <c r="V2413" i="1"/>
  <c r="Y2409" i="1"/>
  <c r="X2409" i="1"/>
  <c r="W2409" i="1"/>
  <c r="V2409" i="1"/>
  <c r="Y2405" i="1"/>
  <c r="X2405" i="1"/>
  <c r="W2405" i="1"/>
  <c r="V2405" i="1"/>
  <c r="Y2401" i="1"/>
  <c r="X2401" i="1"/>
  <c r="W2401" i="1"/>
  <c r="V2401" i="1"/>
  <c r="Y2397" i="1"/>
  <c r="X2397" i="1"/>
  <c r="W2397" i="1"/>
  <c r="V2397" i="1"/>
  <c r="Y2393" i="1"/>
  <c r="X2393" i="1"/>
  <c r="W2393" i="1"/>
  <c r="V2393" i="1"/>
  <c r="Y2389" i="1"/>
  <c r="X2389" i="1"/>
  <c r="W2389" i="1"/>
  <c r="V2389" i="1"/>
  <c r="Y2385" i="1"/>
  <c r="X2385" i="1"/>
  <c r="W2385" i="1"/>
  <c r="V2385" i="1"/>
  <c r="Y2381" i="1"/>
  <c r="X2381" i="1"/>
  <c r="W2381" i="1"/>
  <c r="V2381" i="1"/>
  <c r="Y2377" i="1"/>
  <c r="X2377" i="1"/>
  <c r="W2377" i="1"/>
  <c r="V2377" i="1"/>
  <c r="Y2373" i="1"/>
  <c r="X2373" i="1"/>
  <c r="W2373" i="1"/>
  <c r="V2373" i="1"/>
  <c r="Y2369" i="1"/>
  <c r="X2369" i="1"/>
  <c r="W2369" i="1"/>
  <c r="V2369" i="1"/>
  <c r="Y2365" i="1"/>
  <c r="X2365" i="1"/>
  <c r="W2365" i="1"/>
  <c r="V2365" i="1"/>
  <c r="Y2361" i="1"/>
  <c r="X2361" i="1"/>
  <c r="W2361" i="1"/>
  <c r="V2361" i="1"/>
  <c r="Y2357" i="1"/>
  <c r="X2357" i="1"/>
  <c r="W2357" i="1"/>
  <c r="V2357" i="1"/>
  <c r="Y2353" i="1"/>
  <c r="X2353" i="1"/>
  <c r="W2353" i="1"/>
  <c r="V2353" i="1"/>
  <c r="Y2349" i="1"/>
  <c r="X2349" i="1"/>
  <c r="W2349" i="1"/>
  <c r="V2349" i="1"/>
  <c r="Y2345" i="1"/>
  <c r="X2345" i="1"/>
  <c r="W2345" i="1"/>
  <c r="V2345" i="1"/>
  <c r="Y2341" i="1"/>
  <c r="X2341" i="1"/>
  <c r="W2341" i="1"/>
  <c r="V2341" i="1"/>
  <c r="Y2337" i="1"/>
  <c r="X2337" i="1"/>
  <c r="W2337" i="1"/>
  <c r="V2337" i="1"/>
  <c r="Y2333" i="1"/>
  <c r="X2333" i="1"/>
  <c r="W2333" i="1"/>
  <c r="V2333" i="1"/>
  <c r="Y2329" i="1"/>
  <c r="X2329" i="1"/>
  <c r="W2329" i="1"/>
  <c r="V2329" i="1"/>
  <c r="Y2325" i="1"/>
  <c r="X2325" i="1"/>
  <c r="W2325" i="1"/>
  <c r="V2325" i="1"/>
  <c r="Y2321" i="1"/>
  <c r="X2321" i="1"/>
  <c r="W2321" i="1"/>
  <c r="V2321" i="1"/>
  <c r="Y2317" i="1"/>
  <c r="X2317" i="1"/>
  <c r="W2317" i="1"/>
  <c r="V2317" i="1"/>
  <c r="Y2313" i="1"/>
  <c r="X2313" i="1"/>
  <c r="W2313" i="1"/>
  <c r="V2313" i="1"/>
  <c r="Y2309" i="1"/>
  <c r="X2309" i="1"/>
  <c r="W2309" i="1"/>
  <c r="V2309" i="1"/>
  <c r="Y2305" i="1"/>
  <c r="X2305" i="1"/>
  <c r="W2305" i="1"/>
  <c r="V2305" i="1"/>
  <c r="Y2301" i="1"/>
  <c r="X2301" i="1"/>
  <c r="W2301" i="1"/>
  <c r="V2301" i="1"/>
  <c r="Y2297" i="1"/>
  <c r="X2297" i="1"/>
  <c r="W2297" i="1"/>
  <c r="V2297" i="1"/>
  <c r="Y2293" i="1"/>
  <c r="X2293" i="1"/>
  <c r="W2293" i="1"/>
  <c r="V2293" i="1"/>
  <c r="Y2289" i="1"/>
  <c r="X2289" i="1"/>
  <c r="W2289" i="1"/>
  <c r="V2289" i="1"/>
  <c r="Y2285" i="1"/>
  <c r="X2285" i="1"/>
  <c r="W2285" i="1"/>
  <c r="V2285" i="1"/>
  <c r="Y2281" i="1"/>
  <c r="X2281" i="1"/>
  <c r="W2281" i="1"/>
  <c r="V2281" i="1"/>
  <c r="Y2277" i="1"/>
  <c r="X2277" i="1"/>
  <c r="W2277" i="1"/>
  <c r="V2277" i="1"/>
  <c r="Y2273" i="1"/>
  <c r="X2273" i="1"/>
  <c r="W2273" i="1"/>
  <c r="V2273" i="1"/>
  <c r="Y2269" i="1"/>
  <c r="X2269" i="1"/>
  <c r="W2269" i="1"/>
  <c r="V2269" i="1"/>
  <c r="Y2265" i="1"/>
  <c r="X2265" i="1"/>
  <c r="W2265" i="1"/>
  <c r="V2265" i="1"/>
  <c r="Y2261" i="1"/>
  <c r="X2261" i="1"/>
  <c r="W2261" i="1"/>
  <c r="V2261" i="1"/>
  <c r="Y2257" i="1"/>
  <c r="X2257" i="1"/>
  <c r="W2257" i="1"/>
  <c r="V2257" i="1"/>
  <c r="Y2253" i="1"/>
  <c r="X2253" i="1"/>
  <c r="W2253" i="1"/>
  <c r="V2253" i="1"/>
  <c r="Y2249" i="1"/>
  <c r="X2249" i="1"/>
  <c r="W2249" i="1"/>
  <c r="V2249" i="1"/>
  <c r="Y2245" i="1"/>
  <c r="X2245" i="1"/>
  <c r="W2245" i="1"/>
  <c r="V2245" i="1"/>
  <c r="Y2241" i="1"/>
  <c r="X2241" i="1"/>
  <c r="W2241" i="1"/>
  <c r="V2241" i="1"/>
  <c r="Y2237" i="1"/>
  <c r="X2237" i="1"/>
  <c r="W2237" i="1"/>
  <c r="V2237" i="1"/>
  <c r="Y2233" i="1"/>
  <c r="X2233" i="1"/>
  <c r="W2233" i="1"/>
  <c r="V2233" i="1"/>
  <c r="Y2229" i="1"/>
  <c r="X2229" i="1"/>
  <c r="W2229" i="1"/>
  <c r="V2229" i="1"/>
  <c r="Y2225" i="1"/>
  <c r="X2225" i="1"/>
  <c r="W2225" i="1"/>
  <c r="V2225" i="1"/>
  <c r="Y2221" i="1"/>
  <c r="X2221" i="1"/>
  <c r="W2221" i="1"/>
  <c r="V2221" i="1"/>
  <c r="Y2217" i="1"/>
  <c r="X2217" i="1"/>
  <c r="W2217" i="1"/>
  <c r="V2217" i="1"/>
  <c r="Y2213" i="1"/>
  <c r="X2213" i="1"/>
  <c r="W2213" i="1"/>
  <c r="V2213" i="1"/>
  <c r="Y2209" i="1"/>
  <c r="X2209" i="1"/>
  <c r="W2209" i="1"/>
  <c r="V2209" i="1"/>
  <c r="Y2205" i="1"/>
  <c r="X2205" i="1"/>
  <c r="W2205" i="1"/>
  <c r="V2205" i="1"/>
  <c r="Y2201" i="1"/>
  <c r="X2201" i="1"/>
  <c r="W2201" i="1"/>
  <c r="V2201" i="1"/>
  <c r="Y2197" i="1"/>
  <c r="X2197" i="1"/>
  <c r="W2197" i="1"/>
  <c r="V2197" i="1"/>
  <c r="Y2193" i="1"/>
  <c r="X2193" i="1"/>
  <c r="W2193" i="1"/>
  <c r="V2193" i="1"/>
  <c r="Y2189" i="1"/>
  <c r="X2189" i="1"/>
  <c r="W2189" i="1"/>
  <c r="V2189" i="1"/>
  <c r="Y2185" i="1"/>
  <c r="X2185" i="1"/>
  <c r="W2185" i="1"/>
  <c r="V2185" i="1"/>
  <c r="Y2181" i="1"/>
  <c r="X2181" i="1"/>
  <c r="W2181" i="1"/>
  <c r="V2181" i="1"/>
  <c r="Y2177" i="1"/>
  <c r="X2177" i="1"/>
  <c r="W2177" i="1"/>
  <c r="V2177" i="1"/>
  <c r="Y2173" i="1"/>
  <c r="X2173" i="1"/>
  <c r="W2173" i="1"/>
  <c r="V2173" i="1"/>
  <c r="Y2169" i="1"/>
  <c r="X2169" i="1"/>
  <c r="W2169" i="1"/>
  <c r="V2169" i="1"/>
  <c r="Y2165" i="1"/>
  <c r="X2165" i="1"/>
  <c r="W2165" i="1"/>
  <c r="V2165" i="1"/>
  <c r="Y2161" i="1"/>
  <c r="X2161" i="1"/>
  <c r="W2161" i="1"/>
  <c r="V2161" i="1"/>
  <c r="Y2157" i="1"/>
  <c r="X2157" i="1"/>
  <c r="W2157" i="1"/>
  <c r="V2157" i="1"/>
  <c r="Y2153" i="1"/>
  <c r="X2153" i="1"/>
  <c r="W2153" i="1"/>
  <c r="V2153" i="1"/>
  <c r="Y2149" i="1"/>
  <c r="X2149" i="1"/>
  <c r="W2149" i="1"/>
  <c r="V2149" i="1"/>
  <c r="Y2145" i="1"/>
  <c r="X2145" i="1"/>
  <c r="W2145" i="1"/>
  <c r="V2145" i="1"/>
  <c r="Y2141" i="1"/>
  <c r="X2141" i="1"/>
  <c r="W2141" i="1"/>
  <c r="V2141" i="1"/>
  <c r="Y2137" i="1"/>
  <c r="X2137" i="1"/>
  <c r="W2137" i="1"/>
  <c r="V2137" i="1"/>
  <c r="Y2133" i="1"/>
  <c r="X2133" i="1"/>
  <c r="W2133" i="1"/>
  <c r="V2133" i="1"/>
  <c r="Y2129" i="1"/>
  <c r="X2129" i="1"/>
  <c r="W2129" i="1"/>
  <c r="V2129" i="1"/>
  <c r="Y2125" i="1"/>
  <c r="X2125" i="1"/>
  <c r="W2125" i="1"/>
  <c r="V2125" i="1"/>
  <c r="Y2121" i="1"/>
  <c r="X2121" i="1"/>
  <c r="W2121" i="1"/>
  <c r="V2121" i="1"/>
  <c r="Y2117" i="1"/>
  <c r="X2117" i="1"/>
  <c r="W2117" i="1"/>
  <c r="V2117" i="1"/>
  <c r="Y2113" i="1"/>
  <c r="X2113" i="1"/>
  <c r="W2113" i="1"/>
  <c r="V2113" i="1"/>
  <c r="Y2109" i="1"/>
  <c r="X2109" i="1"/>
  <c r="W2109" i="1"/>
  <c r="V2109" i="1"/>
  <c r="Y2105" i="1"/>
  <c r="X2105" i="1"/>
  <c r="W2105" i="1"/>
  <c r="V2105" i="1"/>
  <c r="Y2101" i="1"/>
  <c r="X2101" i="1"/>
  <c r="W2101" i="1"/>
  <c r="V2101" i="1"/>
  <c r="Y2097" i="1"/>
  <c r="X2097" i="1"/>
  <c r="W2097" i="1"/>
  <c r="V2097" i="1"/>
  <c r="Y2093" i="1"/>
  <c r="X2093" i="1"/>
  <c r="W2093" i="1"/>
  <c r="V2093" i="1"/>
  <c r="Y2089" i="1"/>
  <c r="X2089" i="1"/>
  <c r="W2089" i="1"/>
  <c r="V2089" i="1"/>
  <c r="Y2085" i="1"/>
  <c r="X2085" i="1"/>
  <c r="W2085" i="1"/>
  <c r="V2085" i="1"/>
  <c r="Y2081" i="1"/>
  <c r="X2081" i="1"/>
  <c r="W2081" i="1"/>
  <c r="V2081" i="1"/>
  <c r="Y2077" i="1"/>
  <c r="X2077" i="1"/>
  <c r="W2077" i="1"/>
  <c r="V2077" i="1"/>
  <c r="Y2073" i="1"/>
  <c r="X2073" i="1"/>
  <c r="W2073" i="1"/>
  <c r="V2073" i="1"/>
  <c r="Y2069" i="1"/>
  <c r="X2069" i="1"/>
  <c r="W2069" i="1"/>
  <c r="V2069" i="1"/>
  <c r="Y2065" i="1"/>
  <c r="X2065" i="1"/>
  <c r="W2065" i="1"/>
  <c r="V2065" i="1"/>
  <c r="Y2061" i="1"/>
  <c r="X2061" i="1"/>
  <c r="W2061" i="1"/>
  <c r="V2061" i="1"/>
  <c r="Y2057" i="1"/>
  <c r="X2057" i="1"/>
  <c r="W2057" i="1"/>
  <c r="V2057" i="1"/>
  <c r="Y2053" i="1"/>
  <c r="X2053" i="1"/>
  <c r="W2053" i="1"/>
  <c r="V2053" i="1"/>
  <c r="Y2049" i="1"/>
  <c r="X2049" i="1"/>
  <c r="W2049" i="1"/>
  <c r="V2049" i="1"/>
  <c r="Y2045" i="1"/>
  <c r="X2045" i="1"/>
  <c r="W2045" i="1"/>
  <c r="V2045" i="1"/>
  <c r="Y2041" i="1"/>
  <c r="X2041" i="1"/>
  <c r="W2041" i="1"/>
  <c r="V2041" i="1"/>
  <c r="Y2037" i="1"/>
  <c r="X2037" i="1"/>
  <c r="W2037" i="1"/>
  <c r="V2037" i="1"/>
  <c r="Y2033" i="1"/>
  <c r="X2033" i="1"/>
  <c r="W2033" i="1"/>
  <c r="V2033" i="1"/>
  <c r="Y2029" i="1"/>
  <c r="X2029" i="1"/>
  <c r="W2029" i="1"/>
  <c r="V2029" i="1"/>
  <c r="Y2025" i="1"/>
  <c r="X2025" i="1"/>
  <c r="W2025" i="1"/>
  <c r="V2025" i="1"/>
  <c r="Y2021" i="1"/>
  <c r="X2021" i="1"/>
  <c r="W2021" i="1"/>
  <c r="V2021" i="1"/>
  <c r="Y2017" i="1"/>
  <c r="X2017" i="1"/>
  <c r="W2017" i="1"/>
  <c r="V2017" i="1"/>
  <c r="Y2013" i="1"/>
  <c r="X2013" i="1"/>
  <c r="W2013" i="1"/>
  <c r="V2013" i="1"/>
  <c r="Y2009" i="1"/>
  <c r="X2009" i="1"/>
  <c r="W2009" i="1"/>
  <c r="V2009" i="1"/>
  <c r="Y2005" i="1"/>
  <c r="X2005" i="1"/>
  <c r="W2005" i="1"/>
  <c r="V2005" i="1"/>
  <c r="Y2001" i="1"/>
  <c r="X2001" i="1"/>
  <c r="W2001" i="1"/>
  <c r="V2001" i="1"/>
  <c r="Y1997" i="1"/>
  <c r="X1997" i="1"/>
  <c r="W1997" i="1"/>
  <c r="V1997" i="1"/>
  <c r="Y1993" i="1"/>
  <c r="X1993" i="1"/>
  <c r="W1993" i="1"/>
  <c r="V1993" i="1"/>
  <c r="Y1989" i="1"/>
  <c r="X1989" i="1"/>
  <c r="W1989" i="1"/>
  <c r="V1989" i="1"/>
  <c r="Y1985" i="1"/>
  <c r="X1985" i="1"/>
  <c r="W1985" i="1"/>
  <c r="V1985" i="1"/>
  <c r="Y1981" i="1"/>
  <c r="X1981" i="1"/>
  <c r="W1981" i="1"/>
  <c r="V1981" i="1"/>
  <c r="Y1977" i="1"/>
  <c r="X1977" i="1"/>
  <c r="W1977" i="1"/>
  <c r="V1977" i="1"/>
  <c r="Y1973" i="1"/>
  <c r="X1973" i="1"/>
  <c r="W1973" i="1"/>
  <c r="V1973" i="1"/>
  <c r="Y1969" i="1"/>
  <c r="X1969" i="1"/>
  <c r="W1969" i="1"/>
  <c r="V1969" i="1"/>
  <c r="Y1965" i="1"/>
  <c r="X1965" i="1"/>
  <c r="W1965" i="1"/>
  <c r="V1965" i="1"/>
  <c r="Y1961" i="1"/>
  <c r="X1961" i="1"/>
  <c r="W1961" i="1"/>
  <c r="V1961" i="1"/>
  <c r="Y1957" i="1"/>
  <c r="X1957" i="1"/>
  <c r="W1957" i="1"/>
  <c r="V1957" i="1"/>
  <c r="Y1953" i="1"/>
  <c r="X1953" i="1"/>
  <c r="W1953" i="1"/>
  <c r="V1953" i="1"/>
  <c r="Y1949" i="1"/>
  <c r="X1949" i="1"/>
  <c r="W1949" i="1"/>
  <c r="V1949" i="1"/>
  <c r="Y1945" i="1"/>
  <c r="X1945" i="1"/>
  <c r="W1945" i="1"/>
  <c r="V1945" i="1"/>
  <c r="Y1941" i="1"/>
  <c r="X1941" i="1"/>
  <c r="W1941" i="1"/>
  <c r="V1941" i="1"/>
  <c r="Y1937" i="1"/>
  <c r="X1937" i="1"/>
  <c r="W1937" i="1"/>
  <c r="V1937" i="1"/>
  <c r="Y1933" i="1"/>
  <c r="X1933" i="1"/>
  <c r="W1933" i="1"/>
  <c r="V1933" i="1"/>
  <c r="Y1929" i="1"/>
  <c r="X1929" i="1"/>
  <c r="W1929" i="1"/>
  <c r="V1929" i="1"/>
  <c r="Y3742" i="1"/>
  <c r="X3742" i="1"/>
  <c r="W3742" i="1"/>
  <c r="V3742" i="1"/>
  <c r="Y3738" i="1"/>
  <c r="X3738" i="1"/>
  <c r="W3738" i="1"/>
  <c r="V3738" i="1"/>
  <c r="Y3734" i="1"/>
  <c r="X3734" i="1"/>
  <c r="W3734" i="1"/>
  <c r="V3734" i="1"/>
  <c r="Y3730" i="1"/>
  <c r="X3730" i="1"/>
  <c r="W3730" i="1"/>
  <c r="V3730" i="1"/>
  <c r="Y3726" i="1"/>
  <c r="X3726" i="1"/>
  <c r="W3726" i="1"/>
  <c r="V3726" i="1"/>
  <c r="Y3722" i="1"/>
  <c r="X3722" i="1"/>
  <c r="W3722" i="1"/>
  <c r="V3722" i="1"/>
  <c r="Y3718" i="1"/>
  <c r="X3718" i="1"/>
  <c r="W3718" i="1"/>
  <c r="V3718" i="1"/>
  <c r="Y3714" i="1"/>
  <c r="X3714" i="1"/>
  <c r="W3714" i="1"/>
  <c r="V3714" i="1"/>
  <c r="Y3710" i="1"/>
  <c r="X3710" i="1"/>
  <c r="W3710" i="1"/>
  <c r="V3710" i="1"/>
  <c r="Y3706" i="1"/>
  <c r="X3706" i="1"/>
  <c r="W3706" i="1"/>
  <c r="V3706" i="1"/>
  <c r="Y3702" i="1"/>
  <c r="X3702" i="1"/>
  <c r="W3702" i="1"/>
  <c r="V3702" i="1"/>
  <c r="Y3698" i="1"/>
  <c r="X3698" i="1"/>
  <c r="W3698" i="1"/>
  <c r="V3698" i="1"/>
  <c r="Y3694" i="1"/>
  <c r="X3694" i="1"/>
  <c r="W3694" i="1"/>
  <c r="V3694" i="1"/>
  <c r="Y3690" i="1"/>
  <c r="X3690" i="1"/>
  <c r="W3690" i="1"/>
  <c r="V3690" i="1"/>
  <c r="Y3686" i="1"/>
  <c r="X3686" i="1"/>
  <c r="W3686" i="1"/>
  <c r="V3686" i="1"/>
  <c r="Y3682" i="1"/>
  <c r="X3682" i="1"/>
  <c r="W3682" i="1"/>
  <c r="V3682" i="1"/>
  <c r="Y3678" i="1"/>
  <c r="X3678" i="1"/>
  <c r="W3678" i="1"/>
  <c r="V3678" i="1"/>
  <c r="Y3674" i="1"/>
  <c r="X3674" i="1"/>
  <c r="W3674" i="1"/>
  <c r="V3674" i="1"/>
  <c r="Y3670" i="1"/>
  <c r="X3670" i="1"/>
  <c r="W3670" i="1"/>
  <c r="V3670" i="1"/>
  <c r="Y3666" i="1"/>
  <c r="X3666" i="1"/>
  <c r="W3666" i="1"/>
  <c r="V3666" i="1"/>
  <c r="Y3662" i="1"/>
  <c r="X3662" i="1"/>
  <c r="W3662" i="1"/>
  <c r="V3662" i="1"/>
  <c r="Y3658" i="1"/>
  <c r="X3658" i="1"/>
  <c r="W3658" i="1"/>
  <c r="V3658" i="1"/>
  <c r="Y3654" i="1"/>
  <c r="X3654" i="1"/>
  <c r="W3654" i="1"/>
  <c r="V3654" i="1"/>
  <c r="Y3650" i="1"/>
  <c r="X3650" i="1"/>
  <c r="W3650" i="1"/>
  <c r="V3650" i="1"/>
  <c r="Y3646" i="1"/>
  <c r="X3646" i="1"/>
  <c r="W3646" i="1"/>
  <c r="V3646" i="1"/>
  <c r="Y3642" i="1"/>
  <c r="X3642" i="1"/>
  <c r="W3642" i="1"/>
  <c r="V3642" i="1"/>
  <c r="Y3638" i="1"/>
  <c r="X3638" i="1"/>
  <c r="W3638" i="1"/>
  <c r="V3638" i="1"/>
  <c r="Y3634" i="1"/>
  <c r="X3634" i="1"/>
  <c r="W3634" i="1"/>
  <c r="V3634" i="1"/>
  <c r="Y3630" i="1"/>
  <c r="X3630" i="1"/>
  <c r="W3630" i="1"/>
  <c r="V3630" i="1"/>
  <c r="Y3626" i="1"/>
  <c r="X3626" i="1"/>
  <c r="W3626" i="1"/>
  <c r="V3626" i="1"/>
  <c r="Y3622" i="1"/>
  <c r="X3622" i="1"/>
  <c r="W3622" i="1"/>
  <c r="V3622" i="1"/>
  <c r="Y3618" i="1"/>
  <c r="X3618" i="1"/>
  <c r="W3618" i="1"/>
  <c r="V3618" i="1"/>
  <c r="Y3614" i="1"/>
  <c r="X3614" i="1"/>
  <c r="W3614" i="1"/>
  <c r="V3614" i="1"/>
  <c r="Y3610" i="1"/>
  <c r="X3610" i="1"/>
  <c r="W3610" i="1"/>
  <c r="V3610" i="1"/>
  <c r="Y3606" i="1"/>
  <c r="X3606" i="1"/>
  <c r="W3606" i="1"/>
  <c r="V3606" i="1"/>
  <c r="Y3602" i="1"/>
  <c r="X3602" i="1"/>
  <c r="W3602" i="1"/>
  <c r="V3602" i="1"/>
  <c r="Y3598" i="1"/>
  <c r="X3598" i="1"/>
  <c r="W3598" i="1"/>
  <c r="V3598" i="1"/>
  <c r="Y3594" i="1"/>
  <c r="X3594" i="1"/>
  <c r="W3594" i="1"/>
  <c r="V3594" i="1"/>
  <c r="Y3590" i="1"/>
  <c r="X3590" i="1"/>
  <c r="W3590" i="1"/>
  <c r="V3590" i="1"/>
  <c r="Y3586" i="1"/>
  <c r="X3586" i="1"/>
  <c r="W3586" i="1"/>
  <c r="V3586" i="1"/>
  <c r="Y3582" i="1"/>
  <c r="X3582" i="1"/>
  <c r="W3582" i="1"/>
  <c r="V3582" i="1"/>
  <c r="Y3578" i="1"/>
  <c r="X3578" i="1"/>
  <c r="W3578" i="1"/>
  <c r="V3578" i="1"/>
  <c r="Y3574" i="1"/>
  <c r="X3574" i="1"/>
  <c r="W3574" i="1"/>
  <c r="V3574" i="1"/>
  <c r="Y3570" i="1"/>
  <c r="X3570" i="1"/>
  <c r="W3570" i="1"/>
  <c r="V3570" i="1"/>
  <c r="Y3566" i="1"/>
  <c r="X3566" i="1"/>
  <c r="W3566" i="1"/>
  <c r="V3566" i="1"/>
  <c r="Y3562" i="1"/>
  <c r="X3562" i="1"/>
  <c r="W3562" i="1"/>
  <c r="V3562" i="1"/>
  <c r="Y3558" i="1"/>
  <c r="X3558" i="1"/>
  <c r="W3558" i="1"/>
  <c r="V3558" i="1"/>
  <c r="Y3554" i="1"/>
  <c r="X3554" i="1"/>
  <c r="W3554" i="1"/>
  <c r="V3554" i="1"/>
  <c r="Y3550" i="1"/>
  <c r="X3550" i="1"/>
  <c r="W3550" i="1"/>
  <c r="V3550" i="1"/>
  <c r="Y3546" i="1"/>
  <c r="X3546" i="1"/>
  <c r="W3546" i="1"/>
  <c r="V3546" i="1"/>
  <c r="Y3542" i="1"/>
  <c r="X3542" i="1"/>
  <c r="W3542" i="1"/>
  <c r="V3542" i="1"/>
  <c r="Y3538" i="1"/>
  <c r="X3538" i="1"/>
  <c r="W3538" i="1"/>
  <c r="V3538" i="1"/>
  <c r="Y3534" i="1"/>
  <c r="X3534" i="1"/>
  <c r="W3534" i="1"/>
  <c r="V3534" i="1"/>
  <c r="Y3530" i="1"/>
  <c r="X3530" i="1"/>
  <c r="W3530" i="1"/>
  <c r="V3530" i="1"/>
  <c r="Y3526" i="1"/>
  <c r="X3526" i="1"/>
  <c r="W3526" i="1"/>
  <c r="V3526" i="1"/>
  <c r="Y3522" i="1"/>
  <c r="X3522" i="1"/>
  <c r="W3522" i="1"/>
  <c r="V3522" i="1"/>
  <c r="Y3518" i="1"/>
  <c r="X3518" i="1"/>
  <c r="W3518" i="1"/>
  <c r="V3518" i="1"/>
  <c r="Y3514" i="1"/>
  <c r="X3514" i="1"/>
  <c r="W3514" i="1"/>
  <c r="V3514" i="1"/>
  <c r="Y3510" i="1"/>
  <c r="X3510" i="1"/>
  <c r="W3510" i="1"/>
  <c r="V3510" i="1"/>
  <c r="Y3506" i="1"/>
  <c r="X3506" i="1"/>
  <c r="W3506" i="1"/>
  <c r="V3506" i="1"/>
  <c r="Y3502" i="1"/>
  <c r="X3502" i="1"/>
  <c r="W3502" i="1"/>
  <c r="V3502" i="1"/>
  <c r="Y3498" i="1"/>
  <c r="X3498" i="1"/>
  <c r="W3498" i="1"/>
  <c r="V3498" i="1"/>
  <c r="Y3494" i="1"/>
  <c r="X3494" i="1"/>
  <c r="W3494" i="1"/>
  <c r="V3494" i="1"/>
  <c r="Y3490" i="1"/>
  <c r="X3490" i="1"/>
  <c r="W3490" i="1"/>
  <c r="V3490" i="1"/>
  <c r="Y3486" i="1"/>
  <c r="X3486" i="1"/>
  <c r="W3486" i="1"/>
  <c r="V3486" i="1"/>
  <c r="Y3482" i="1"/>
  <c r="X3482" i="1"/>
  <c r="W3482" i="1"/>
  <c r="V3482" i="1"/>
  <c r="Y3478" i="1"/>
  <c r="X3478" i="1"/>
  <c r="W3478" i="1"/>
  <c r="V3478" i="1"/>
  <c r="Y3474" i="1"/>
  <c r="X3474" i="1"/>
  <c r="W3474" i="1"/>
  <c r="V3474" i="1"/>
  <c r="Y3470" i="1"/>
  <c r="X3470" i="1"/>
  <c r="W3470" i="1"/>
  <c r="V3470" i="1"/>
  <c r="Y3466" i="1"/>
  <c r="X3466" i="1"/>
  <c r="W3466" i="1"/>
  <c r="V3466" i="1"/>
  <c r="Y3462" i="1"/>
  <c r="X3462" i="1"/>
  <c r="W3462" i="1"/>
  <c r="V3462" i="1"/>
  <c r="Y3458" i="1"/>
  <c r="X3458" i="1"/>
  <c r="W3458" i="1"/>
  <c r="V3458" i="1"/>
  <c r="Y3454" i="1"/>
  <c r="X3454" i="1"/>
  <c r="W3454" i="1"/>
  <c r="V3454" i="1"/>
  <c r="Y3450" i="1"/>
  <c r="X3450" i="1"/>
  <c r="W3450" i="1"/>
  <c r="V3450" i="1"/>
  <c r="Y3446" i="1"/>
  <c r="X3446" i="1"/>
  <c r="W3446" i="1"/>
  <c r="V3446" i="1"/>
  <c r="Y3442" i="1"/>
  <c r="X3442" i="1"/>
  <c r="W3442" i="1"/>
  <c r="V3442" i="1"/>
  <c r="Y3438" i="1"/>
  <c r="X3438" i="1"/>
  <c r="W3438" i="1"/>
  <c r="V3438" i="1"/>
  <c r="Y3434" i="1"/>
  <c r="X3434" i="1"/>
  <c r="W3434" i="1"/>
  <c r="V3434" i="1"/>
  <c r="Y3430" i="1"/>
  <c r="X3430" i="1"/>
  <c r="W3430" i="1"/>
  <c r="V3430" i="1"/>
  <c r="X3426" i="1"/>
  <c r="Y3426" i="1"/>
  <c r="W3426" i="1"/>
  <c r="V3426" i="1"/>
  <c r="Y3422" i="1"/>
  <c r="X3422" i="1"/>
  <c r="W3422" i="1"/>
  <c r="V3422" i="1"/>
  <c r="Y3418" i="1"/>
  <c r="X3418" i="1"/>
  <c r="W3418" i="1"/>
  <c r="V3418" i="1"/>
  <c r="Y3414" i="1"/>
  <c r="X3414" i="1"/>
  <c r="W3414" i="1"/>
  <c r="V3414" i="1"/>
  <c r="Y3410" i="1"/>
  <c r="X3410" i="1"/>
  <c r="W3410" i="1"/>
  <c r="V3410" i="1"/>
  <c r="Y3406" i="1"/>
  <c r="X3406" i="1"/>
  <c r="W3406" i="1"/>
  <c r="V3406" i="1"/>
  <c r="Y3402" i="1"/>
  <c r="X3402" i="1"/>
  <c r="W3402" i="1"/>
  <c r="V3402" i="1"/>
  <c r="Y3398" i="1"/>
  <c r="X3398" i="1"/>
  <c r="W3398" i="1"/>
  <c r="V3398" i="1"/>
  <c r="X3394" i="1"/>
  <c r="Y3394" i="1"/>
  <c r="W3394" i="1"/>
  <c r="V3394" i="1"/>
  <c r="Y3390" i="1"/>
  <c r="X3390" i="1"/>
  <c r="W3390" i="1"/>
  <c r="V3390" i="1"/>
  <c r="Y3386" i="1"/>
  <c r="X3386" i="1"/>
  <c r="W3386" i="1"/>
  <c r="V3386" i="1"/>
  <c r="Y3382" i="1"/>
  <c r="X3382" i="1"/>
  <c r="W3382" i="1"/>
  <c r="V3382" i="1"/>
  <c r="X3378" i="1"/>
  <c r="Y3378" i="1"/>
  <c r="W3378" i="1"/>
  <c r="V3378" i="1"/>
  <c r="Y3374" i="1"/>
  <c r="X3374" i="1"/>
  <c r="W3374" i="1"/>
  <c r="V3374" i="1"/>
  <c r="Y3370" i="1"/>
  <c r="X3370" i="1"/>
  <c r="W3370" i="1"/>
  <c r="V3370" i="1"/>
  <c r="Y3366" i="1"/>
  <c r="X3366" i="1"/>
  <c r="W3366" i="1"/>
  <c r="V3366" i="1"/>
  <c r="X3362" i="1"/>
  <c r="Y3362" i="1"/>
  <c r="W3362" i="1"/>
  <c r="V3362" i="1"/>
  <c r="Y3358" i="1"/>
  <c r="X3358" i="1"/>
  <c r="W3358" i="1"/>
  <c r="V3358" i="1"/>
  <c r="Y3354" i="1"/>
  <c r="X3354" i="1"/>
  <c r="W3354" i="1"/>
  <c r="V3354" i="1"/>
  <c r="Y3350" i="1"/>
  <c r="X3350" i="1"/>
  <c r="W3350" i="1"/>
  <c r="V3350" i="1"/>
  <c r="Y3346" i="1"/>
  <c r="X3346" i="1"/>
  <c r="W3346" i="1"/>
  <c r="V3346" i="1"/>
  <c r="Y3342" i="1"/>
  <c r="X3342" i="1"/>
  <c r="W3342" i="1"/>
  <c r="V3342" i="1"/>
  <c r="Y3338" i="1"/>
  <c r="X3338" i="1"/>
  <c r="W3338" i="1"/>
  <c r="V3338" i="1"/>
  <c r="Y3334" i="1"/>
  <c r="X3334" i="1"/>
  <c r="W3334" i="1"/>
  <c r="V3334" i="1"/>
  <c r="X3330" i="1"/>
  <c r="Y3330" i="1"/>
  <c r="W3330" i="1"/>
  <c r="V3330" i="1"/>
  <c r="Y3326" i="1"/>
  <c r="X3326" i="1"/>
  <c r="W3326" i="1"/>
  <c r="V3326" i="1"/>
  <c r="Y3322" i="1"/>
  <c r="X3322" i="1"/>
  <c r="W3322" i="1"/>
  <c r="V3322" i="1"/>
  <c r="Y3318" i="1"/>
  <c r="X3318" i="1"/>
  <c r="W3318" i="1"/>
  <c r="V3318" i="1"/>
  <c r="X3314" i="1"/>
  <c r="Y3314" i="1"/>
  <c r="W3314" i="1"/>
  <c r="V3314" i="1"/>
  <c r="Y3310" i="1"/>
  <c r="X3310" i="1"/>
  <c r="W3310" i="1"/>
  <c r="V3310" i="1"/>
  <c r="Y3306" i="1"/>
  <c r="X3306" i="1"/>
  <c r="W3306" i="1"/>
  <c r="V3306" i="1"/>
  <c r="Y3302" i="1"/>
  <c r="X3302" i="1"/>
  <c r="W3302" i="1"/>
  <c r="V3302" i="1"/>
  <c r="X3298" i="1"/>
  <c r="Y3298" i="1"/>
  <c r="W3298" i="1"/>
  <c r="V3298" i="1"/>
  <c r="Y3294" i="1"/>
  <c r="X3294" i="1"/>
  <c r="W3294" i="1"/>
  <c r="V3294" i="1"/>
  <c r="Y3290" i="1"/>
  <c r="X3290" i="1"/>
  <c r="W3290" i="1"/>
  <c r="V3290" i="1"/>
  <c r="Y3286" i="1"/>
  <c r="X3286" i="1"/>
  <c r="W3286" i="1"/>
  <c r="V3286" i="1"/>
  <c r="Y3282" i="1"/>
  <c r="X3282" i="1"/>
  <c r="W3282" i="1"/>
  <c r="V3282" i="1"/>
  <c r="Y3278" i="1"/>
  <c r="X3278" i="1"/>
  <c r="W3278" i="1"/>
  <c r="V3278" i="1"/>
  <c r="Y3274" i="1"/>
  <c r="X3274" i="1"/>
  <c r="W3274" i="1"/>
  <c r="V3274" i="1"/>
  <c r="Y3270" i="1"/>
  <c r="X3270" i="1"/>
  <c r="W3270" i="1"/>
  <c r="V3270" i="1"/>
  <c r="X3266" i="1"/>
  <c r="Y3266" i="1"/>
  <c r="W3266" i="1"/>
  <c r="V3266" i="1"/>
  <c r="Y3262" i="1"/>
  <c r="X3262" i="1"/>
  <c r="W3262" i="1"/>
  <c r="V3262" i="1"/>
  <c r="Y3258" i="1"/>
  <c r="X3258" i="1"/>
  <c r="W3258" i="1"/>
  <c r="V3258" i="1"/>
  <c r="Y3254" i="1"/>
  <c r="X3254" i="1"/>
  <c r="W3254" i="1"/>
  <c r="V3254" i="1"/>
  <c r="X3250" i="1"/>
  <c r="Y3250" i="1"/>
  <c r="W3250" i="1"/>
  <c r="V3250" i="1"/>
  <c r="Y3246" i="1"/>
  <c r="X3246" i="1"/>
  <c r="W3246" i="1"/>
  <c r="V3246" i="1"/>
  <c r="Y3242" i="1"/>
  <c r="X3242" i="1"/>
  <c r="W3242" i="1"/>
  <c r="V3242" i="1"/>
  <c r="Y3238" i="1"/>
  <c r="X3238" i="1"/>
  <c r="W3238" i="1"/>
  <c r="V3238" i="1"/>
  <c r="X3234" i="1"/>
  <c r="Y3234" i="1"/>
  <c r="W3234" i="1"/>
  <c r="V3234" i="1"/>
  <c r="Y3230" i="1"/>
  <c r="X3230" i="1"/>
  <c r="W3230" i="1"/>
  <c r="V3230" i="1"/>
  <c r="Y3226" i="1"/>
  <c r="X3226" i="1"/>
  <c r="W3226" i="1"/>
  <c r="V3226" i="1"/>
  <c r="Y3222" i="1"/>
  <c r="X3222" i="1"/>
  <c r="W3222" i="1"/>
  <c r="V3222" i="1"/>
  <c r="Y3218" i="1"/>
  <c r="X3218" i="1"/>
  <c r="W3218" i="1"/>
  <c r="V3218" i="1"/>
  <c r="Y3214" i="1"/>
  <c r="X3214" i="1"/>
  <c r="W3214" i="1"/>
  <c r="V3214" i="1"/>
  <c r="Y3210" i="1"/>
  <c r="X3210" i="1"/>
  <c r="W3210" i="1"/>
  <c r="V3210" i="1"/>
  <c r="Y3206" i="1"/>
  <c r="X3206" i="1"/>
  <c r="W3206" i="1"/>
  <c r="V3206" i="1"/>
  <c r="X3202" i="1"/>
  <c r="Y3202" i="1"/>
  <c r="W3202" i="1"/>
  <c r="V3202" i="1"/>
  <c r="Y3198" i="1"/>
  <c r="X3198" i="1"/>
  <c r="W3198" i="1"/>
  <c r="V3198" i="1"/>
  <c r="Y3194" i="1"/>
  <c r="X3194" i="1"/>
  <c r="W3194" i="1"/>
  <c r="V3194" i="1"/>
  <c r="Y3190" i="1"/>
  <c r="X3190" i="1"/>
  <c r="W3190" i="1"/>
  <c r="V3190" i="1"/>
  <c r="X3186" i="1"/>
  <c r="Y3186" i="1"/>
  <c r="W3186" i="1"/>
  <c r="V3186" i="1"/>
  <c r="Y3182" i="1"/>
  <c r="X3182" i="1"/>
  <c r="W3182" i="1"/>
  <c r="V3182" i="1"/>
  <c r="Y3178" i="1"/>
  <c r="X3178" i="1"/>
  <c r="W3178" i="1"/>
  <c r="V3178" i="1"/>
  <c r="Y3174" i="1"/>
  <c r="X3174" i="1"/>
  <c r="W3174" i="1"/>
  <c r="V3174" i="1"/>
  <c r="X3170" i="1"/>
  <c r="Y3170" i="1"/>
  <c r="W3170" i="1"/>
  <c r="V3170" i="1"/>
  <c r="Y3166" i="1"/>
  <c r="X3166" i="1"/>
  <c r="W3166" i="1"/>
  <c r="V3166" i="1"/>
  <c r="Y3162" i="1"/>
  <c r="X3162" i="1"/>
  <c r="W3162" i="1"/>
  <c r="V3162" i="1"/>
  <c r="Y3158" i="1"/>
  <c r="X3158" i="1"/>
  <c r="W3158" i="1"/>
  <c r="V3158" i="1"/>
  <c r="Y3154" i="1"/>
  <c r="X3154" i="1"/>
  <c r="W3154" i="1"/>
  <c r="V3154" i="1"/>
  <c r="Y3150" i="1"/>
  <c r="X3150" i="1"/>
  <c r="W3150" i="1"/>
  <c r="V3150" i="1"/>
  <c r="Y3146" i="1"/>
  <c r="X3146" i="1"/>
  <c r="W3146" i="1"/>
  <c r="V3146" i="1"/>
  <c r="Y3142" i="1"/>
  <c r="X3142" i="1"/>
  <c r="W3142" i="1"/>
  <c r="V3142" i="1"/>
  <c r="X3138" i="1"/>
  <c r="Y3138" i="1"/>
  <c r="W3138" i="1"/>
  <c r="V3138" i="1"/>
  <c r="Y3134" i="1"/>
  <c r="X3134" i="1"/>
  <c r="W3134" i="1"/>
  <c r="V3134" i="1"/>
  <c r="Y3130" i="1"/>
  <c r="X3130" i="1"/>
  <c r="W3130" i="1"/>
  <c r="V3130" i="1"/>
  <c r="Y3126" i="1"/>
  <c r="X3126" i="1"/>
  <c r="W3126" i="1"/>
  <c r="V3126" i="1"/>
  <c r="X3122" i="1"/>
  <c r="Y3122" i="1"/>
  <c r="W3122" i="1"/>
  <c r="V3122" i="1"/>
  <c r="Y3118" i="1"/>
  <c r="X3118" i="1"/>
  <c r="W3118" i="1"/>
  <c r="V3118" i="1"/>
  <c r="Y3114" i="1"/>
  <c r="X3114" i="1"/>
  <c r="W3114" i="1"/>
  <c r="V3114" i="1"/>
  <c r="Y3110" i="1"/>
  <c r="X3110" i="1"/>
  <c r="W3110" i="1"/>
  <c r="V3110" i="1"/>
  <c r="X3106" i="1"/>
  <c r="Y3106" i="1"/>
  <c r="W3106" i="1"/>
  <c r="V3106" i="1"/>
  <c r="Y3102" i="1"/>
  <c r="X3102" i="1"/>
  <c r="W3102" i="1"/>
  <c r="V3102" i="1"/>
  <c r="Y3098" i="1"/>
  <c r="X3098" i="1"/>
  <c r="W3098" i="1"/>
  <c r="V3098" i="1"/>
  <c r="Y3094" i="1"/>
  <c r="X3094" i="1"/>
  <c r="W3094" i="1"/>
  <c r="V3094" i="1"/>
  <c r="Y3090" i="1"/>
  <c r="X3090" i="1"/>
  <c r="W3090" i="1"/>
  <c r="V3090" i="1"/>
  <c r="Y3086" i="1"/>
  <c r="X3086" i="1"/>
  <c r="W3086" i="1"/>
  <c r="V3086" i="1"/>
  <c r="Y3082" i="1"/>
  <c r="X3082" i="1"/>
  <c r="W3082" i="1"/>
  <c r="V3082" i="1"/>
  <c r="Y3078" i="1"/>
  <c r="X3078" i="1"/>
  <c r="W3078" i="1"/>
  <c r="V3078" i="1"/>
  <c r="X3074" i="1"/>
  <c r="Y3074" i="1"/>
  <c r="W3074" i="1"/>
  <c r="V3074" i="1"/>
  <c r="Y3070" i="1"/>
  <c r="X3070" i="1"/>
  <c r="W3070" i="1"/>
  <c r="V3070" i="1"/>
  <c r="Y3066" i="1"/>
  <c r="X3066" i="1"/>
  <c r="W3066" i="1"/>
  <c r="V3066" i="1"/>
  <c r="Y3062" i="1"/>
  <c r="X3062" i="1"/>
  <c r="W3062" i="1"/>
  <c r="V3062" i="1"/>
  <c r="X3058" i="1"/>
  <c r="Y3058" i="1"/>
  <c r="W3058" i="1"/>
  <c r="V3058" i="1"/>
  <c r="Y3054" i="1"/>
  <c r="X3054" i="1"/>
  <c r="W3054" i="1"/>
  <c r="V3054" i="1"/>
  <c r="Y3050" i="1"/>
  <c r="X3050" i="1"/>
  <c r="W3050" i="1"/>
  <c r="V3050" i="1"/>
  <c r="Y3046" i="1"/>
  <c r="X3046" i="1"/>
  <c r="W3046" i="1"/>
  <c r="V3046" i="1"/>
  <c r="X3042" i="1"/>
  <c r="Y3042" i="1"/>
  <c r="W3042" i="1"/>
  <c r="V3042" i="1"/>
  <c r="Y3038" i="1"/>
  <c r="X3038" i="1"/>
  <c r="W3038" i="1"/>
  <c r="V3038" i="1"/>
  <c r="Y3034" i="1"/>
  <c r="X3034" i="1"/>
  <c r="W3034" i="1"/>
  <c r="V3034" i="1"/>
  <c r="Y3030" i="1"/>
  <c r="X3030" i="1"/>
  <c r="W3030" i="1"/>
  <c r="V3030" i="1"/>
  <c r="Y3026" i="1"/>
  <c r="X3026" i="1"/>
  <c r="W3026" i="1"/>
  <c r="V3026" i="1"/>
  <c r="Y3022" i="1"/>
  <c r="X3022" i="1"/>
  <c r="W3022" i="1"/>
  <c r="V3022" i="1"/>
  <c r="Y3018" i="1"/>
  <c r="X3018" i="1"/>
  <c r="W3018" i="1"/>
  <c r="V3018" i="1"/>
  <c r="Y3014" i="1"/>
  <c r="X3014" i="1"/>
  <c r="W3014" i="1"/>
  <c r="V3014" i="1"/>
  <c r="X3010" i="1"/>
  <c r="Y3010" i="1"/>
  <c r="W3010" i="1"/>
  <c r="V3010" i="1"/>
  <c r="Y3006" i="1"/>
  <c r="X3006" i="1"/>
  <c r="W3006" i="1"/>
  <c r="V3006" i="1"/>
  <c r="Y3002" i="1"/>
  <c r="X3002" i="1"/>
  <c r="W3002" i="1"/>
  <c r="V3002" i="1"/>
  <c r="Y2998" i="1"/>
  <c r="X2998" i="1"/>
  <c r="W2998" i="1"/>
  <c r="V2998" i="1"/>
  <c r="X2994" i="1"/>
  <c r="Y2994" i="1"/>
  <c r="W2994" i="1"/>
  <c r="V2994" i="1"/>
  <c r="Y2990" i="1"/>
  <c r="X2990" i="1"/>
  <c r="W2990" i="1"/>
  <c r="V2990" i="1"/>
  <c r="Y2986" i="1"/>
  <c r="X2986" i="1"/>
  <c r="W2986" i="1"/>
  <c r="V2986" i="1"/>
  <c r="Y2982" i="1"/>
  <c r="X2982" i="1"/>
  <c r="W2982" i="1"/>
  <c r="V2982" i="1"/>
  <c r="X2978" i="1"/>
  <c r="Y2978" i="1"/>
  <c r="W2978" i="1"/>
  <c r="V2978" i="1"/>
  <c r="Y2974" i="1"/>
  <c r="X2974" i="1"/>
  <c r="W2974" i="1"/>
  <c r="V2974" i="1"/>
  <c r="Y2970" i="1"/>
  <c r="X2970" i="1"/>
  <c r="W2970" i="1"/>
  <c r="V2970" i="1"/>
  <c r="Y2966" i="1"/>
  <c r="X2966" i="1"/>
  <c r="W2966" i="1"/>
  <c r="V2966" i="1"/>
  <c r="Y2962" i="1"/>
  <c r="X2962" i="1"/>
  <c r="W2962" i="1"/>
  <c r="V2962" i="1"/>
  <c r="Y2958" i="1"/>
  <c r="X2958" i="1"/>
  <c r="W2958" i="1"/>
  <c r="V2958" i="1"/>
  <c r="Y2954" i="1"/>
  <c r="X2954" i="1"/>
  <c r="W2954" i="1"/>
  <c r="V2954" i="1"/>
  <c r="Y2950" i="1"/>
  <c r="X2950" i="1"/>
  <c r="W2950" i="1"/>
  <c r="V2950" i="1"/>
  <c r="X2946" i="1"/>
  <c r="Y2946" i="1"/>
  <c r="W2946" i="1"/>
  <c r="V2946" i="1"/>
  <c r="Y2942" i="1"/>
  <c r="X2942" i="1"/>
  <c r="W2942" i="1"/>
  <c r="V2942" i="1"/>
  <c r="Y2938" i="1"/>
  <c r="X2938" i="1"/>
  <c r="W2938" i="1"/>
  <c r="V2938" i="1"/>
  <c r="Y2934" i="1"/>
  <c r="X2934" i="1"/>
  <c r="W2934" i="1"/>
  <c r="V2934" i="1"/>
  <c r="X2930" i="1"/>
  <c r="Y2930" i="1"/>
  <c r="W2930" i="1"/>
  <c r="V2930" i="1"/>
  <c r="Y2926" i="1"/>
  <c r="X2926" i="1"/>
  <c r="W2926" i="1"/>
  <c r="V2926" i="1"/>
  <c r="Y2922" i="1"/>
  <c r="X2922" i="1"/>
  <c r="W2922" i="1"/>
  <c r="V2922" i="1"/>
  <c r="Y2918" i="1"/>
  <c r="X2918" i="1"/>
  <c r="W2918" i="1"/>
  <c r="V2918" i="1"/>
  <c r="X2914" i="1"/>
  <c r="Y2914" i="1"/>
  <c r="W2914" i="1"/>
  <c r="V2914" i="1"/>
  <c r="Y2910" i="1"/>
  <c r="X2910" i="1"/>
  <c r="W2910" i="1"/>
  <c r="V2910" i="1"/>
  <c r="Y2906" i="1"/>
  <c r="X2906" i="1"/>
  <c r="W2906" i="1"/>
  <c r="V2906" i="1"/>
  <c r="Y2902" i="1"/>
  <c r="X2902" i="1"/>
  <c r="W2902" i="1"/>
  <c r="V2902" i="1"/>
  <c r="Y2898" i="1"/>
  <c r="X2898" i="1"/>
  <c r="W2898" i="1"/>
  <c r="V2898" i="1"/>
  <c r="Y2894" i="1"/>
  <c r="X2894" i="1"/>
  <c r="W2894" i="1"/>
  <c r="V2894" i="1"/>
  <c r="Y2890" i="1"/>
  <c r="X2890" i="1"/>
  <c r="W2890" i="1"/>
  <c r="V2890" i="1"/>
  <c r="Y2886" i="1"/>
  <c r="X2886" i="1"/>
  <c r="W2886" i="1"/>
  <c r="V2886" i="1"/>
  <c r="X2882" i="1"/>
  <c r="Y2882" i="1"/>
  <c r="W2882" i="1"/>
  <c r="V2882" i="1"/>
  <c r="Y2878" i="1"/>
  <c r="X2878" i="1"/>
  <c r="W2878" i="1"/>
  <c r="V2878" i="1"/>
  <c r="Y2874" i="1"/>
  <c r="X2874" i="1"/>
  <c r="W2874" i="1"/>
  <c r="V2874" i="1"/>
  <c r="Y2870" i="1"/>
  <c r="X2870" i="1"/>
  <c r="W2870" i="1"/>
  <c r="V2870" i="1"/>
  <c r="X2866" i="1"/>
  <c r="Y2866" i="1"/>
  <c r="W2866" i="1"/>
  <c r="V2866" i="1"/>
  <c r="Y2862" i="1"/>
  <c r="X2862" i="1"/>
  <c r="W2862" i="1"/>
  <c r="V2862" i="1"/>
  <c r="Y2858" i="1"/>
  <c r="X2858" i="1"/>
  <c r="W2858" i="1"/>
  <c r="V2858" i="1"/>
  <c r="Y2854" i="1"/>
  <c r="X2854" i="1"/>
  <c r="W2854" i="1"/>
  <c r="V2854" i="1"/>
  <c r="X2850" i="1"/>
  <c r="Y2850" i="1"/>
  <c r="W2850" i="1"/>
  <c r="V2850" i="1"/>
  <c r="Y2846" i="1"/>
  <c r="X2846" i="1"/>
  <c r="W2846" i="1"/>
  <c r="V2846" i="1"/>
  <c r="Y2842" i="1"/>
  <c r="X2842" i="1"/>
  <c r="W2842" i="1"/>
  <c r="V2842" i="1"/>
  <c r="Y2838" i="1"/>
  <c r="X2838" i="1"/>
  <c r="W2838" i="1"/>
  <c r="V2838" i="1"/>
  <c r="Y2834" i="1"/>
  <c r="X2834" i="1"/>
  <c r="W2834" i="1"/>
  <c r="V2834" i="1"/>
  <c r="Y2830" i="1"/>
  <c r="X2830" i="1"/>
  <c r="W2830" i="1"/>
  <c r="V2830" i="1"/>
  <c r="Y2826" i="1"/>
  <c r="X2826" i="1"/>
  <c r="W2826" i="1"/>
  <c r="V2826" i="1"/>
  <c r="Y2822" i="1"/>
  <c r="X2822" i="1"/>
  <c r="W2822" i="1"/>
  <c r="V2822" i="1"/>
  <c r="X2818" i="1"/>
  <c r="Y2818" i="1"/>
  <c r="W2818" i="1"/>
  <c r="V2818" i="1"/>
  <c r="Y2814" i="1"/>
  <c r="X2814" i="1"/>
  <c r="W2814" i="1"/>
  <c r="V2814" i="1"/>
  <c r="Y2810" i="1"/>
  <c r="X2810" i="1"/>
  <c r="W2810" i="1"/>
  <c r="V2810" i="1"/>
  <c r="Y2806" i="1"/>
  <c r="X2806" i="1"/>
  <c r="W2806" i="1"/>
  <c r="V2806" i="1"/>
  <c r="X2802" i="1"/>
  <c r="Y2802" i="1"/>
  <c r="W2802" i="1"/>
  <c r="V2802" i="1"/>
  <c r="Y2798" i="1"/>
  <c r="X2798" i="1"/>
  <c r="W2798" i="1"/>
  <c r="V2798" i="1"/>
  <c r="Y2794" i="1"/>
  <c r="X2794" i="1"/>
  <c r="W2794" i="1"/>
  <c r="V2794" i="1"/>
  <c r="Y2790" i="1"/>
  <c r="X2790" i="1"/>
  <c r="W2790" i="1"/>
  <c r="V2790" i="1"/>
  <c r="X2786" i="1"/>
  <c r="Y2786" i="1"/>
  <c r="W2786" i="1"/>
  <c r="V2786" i="1"/>
  <c r="Y2782" i="1"/>
  <c r="X2782" i="1"/>
  <c r="W2782" i="1"/>
  <c r="V2782" i="1"/>
  <c r="Y2778" i="1"/>
  <c r="X2778" i="1"/>
  <c r="W2778" i="1"/>
  <c r="V2778" i="1"/>
  <c r="Y2774" i="1"/>
  <c r="X2774" i="1"/>
  <c r="W2774" i="1"/>
  <c r="V2774" i="1"/>
  <c r="Y2770" i="1"/>
  <c r="X2770" i="1"/>
  <c r="W2770" i="1"/>
  <c r="V2770" i="1"/>
  <c r="Y2766" i="1"/>
  <c r="X2766" i="1"/>
  <c r="W2766" i="1"/>
  <c r="V2766" i="1"/>
  <c r="Y2762" i="1"/>
  <c r="X2762" i="1"/>
  <c r="W2762" i="1"/>
  <c r="V2762" i="1"/>
  <c r="Y2758" i="1"/>
  <c r="X2758" i="1"/>
  <c r="W2758" i="1"/>
  <c r="V2758" i="1"/>
  <c r="X2754" i="1"/>
  <c r="Y2754" i="1"/>
  <c r="W2754" i="1"/>
  <c r="V2754" i="1"/>
  <c r="Y2750" i="1"/>
  <c r="X2750" i="1"/>
  <c r="W2750" i="1"/>
  <c r="V2750" i="1"/>
  <c r="Y2746" i="1"/>
  <c r="X2746" i="1"/>
  <c r="W2746" i="1"/>
  <c r="V2746" i="1"/>
  <c r="Y2742" i="1"/>
  <c r="X2742" i="1"/>
  <c r="W2742" i="1"/>
  <c r="V2742" i="1"/>
  <c r="X2738" i="1"/>
  <c r="Y2738" i="1"/>
  <c r="W2738" i="1"/>
  <c r="V2738" i="1"/>
  <c r="Y2734" i="1"/>
  <c r="X2734" i="1"/>
  <c r="W2734" i="1"/>
  <c r="V2734" i="1"/>
  <c r="Y2730" i="1"/>
  <c r="X2730" i="1"/>
  <c r="W2730" i="1"/>
  <c r="V2730" i="1"/>
  <c r="Y2726" i="1"/>
  <c r="X2726" i="1"/>
  <c r="W2726" i="1"/>
  <c r="V2726" i="1"/>
  <c r="X2722" i="1"/>
  <c r="Y2722" i="1"/>
  <c r="W2722" i="1"/>
  <c r="V2722" i="1"/>
  <c r="Y2718" i="1"/>
  <c r="X2718" i="1"/>
  <c r="W2718" i="1"/>
  <c r="V2718" i="1"/>
  <c r="Y2714" i="1"/>
  <c r="X2714" i="1"/>
  <c r="W2714" i="1"/>
  <c r="V2714" i="1"/>
  <c r="Y2710" i="1"/>
  <c r="X2710" i="1"/>
  <c r="W2710" i="1"/>
  <c r="V2710" i="1"/>
  <c r="Y2706" i="1"/>
  <c r="X2706" i="1"/>
  <c r="W2706" i="1"/>
  <c r="V2706" i="1"/>
  <c r="Y2702" i="1"/>
  <c r="X2702" i="1"/>
  <c r="W2702" i="1"/>
  <c r="V2702" i="1"/>
  <c r="Y2698" i="1"/>
  <c r="X2698" i="1"/>
  <c r="W2698" i="1"/>
  <c r="V2698" i="1"/>
  <c r="Y2694" i="1"/>
  <c r="X2694" i="1"/>
  <c r="W2694" i="1"/>
  <c r="V2694" i="1"/>
  <c r="Y17" i="1"/>
  <c r="X17" i="1"/>
  <c r="W17" i="1"/>
  <c r="V17" i="1"/>
  <c r="Y5" i="1"/>
  <c r="X5" i="1"/>
  <c r="W5" i="1"/>
  <c r="V5" i="1"/>
  <c r="Y16" i="1"/>
  <c r="X16" i="1"/>
  <c r="W16" i="1"/>
  <c r="V16" i="1"/>
  <c r="Y4" i="1"/>
  <c r="W4" i="1"/>
  <c r="X4" i="1"/>
  <c r="V4" i="1"/>
  <c r="Y179" i="1"/>
  <c r="X179" i="1"/>
  <c r="W179" i="1"/>
  <c r="V179" i="1"/>
  <c r="Y171" i="1"/>
  <c r="X171" i="1"/>
  <c r="W171" i="1"/>
  <c r="V171" i="1"/>
  <c r="Y163" i="1"/>
  <c r="X163" i="1"/>
  <c r="W163" i="1"/>
  <c r="V163" i="1"/>
  <c r="Y155" i="1"/>
  <c r="X155" i="1"/>
  <c r="W155" i="1"/>
  <c r="V155" i="1"/>
  <c r="Y151" i="1"/>
  <c r="X151" i="1"/>
  <c r="W151" i="1"/>
  <c r="V151" i="1"/>
  <c r="Y147" i="1"/>
  <c r="X147" i="1"/>
  <c r="W147" i="1"/>
  <c r="V147" i="1"/>
  <c r="Y143" i="1"/>
  <c r="X143" i="1"/>
  <c r="W143" i="1"/>
  <c r="V143" i="1"/>
  <c r="Y139" i="1"/>
  <c r="X139" i="1"/>
  <c r="W139" i="1"/>
  <c r="V139" i="1"/>
  <c r="Y135" i="1"/>
  <c r="X135" i="1"/>
  <c r="W135" i="1"/>
  <c r="V135" i="1"/>
  <c r="Y131" i="1"/>
  <c r="X131" i="1"/>
  <c r="W131" i="1"/>
  <c r="V131" i="1"/>
  <c r="Y127" i="1"/>
  <c r="X127" i="1"/>
  <c r="W127" i="1"/>
  <c r="V127" i="1"/>
  <c r="Y123" i="1"/>
  <c r="X123" i="1"/>
  <c r="W123" i="1"/>
  <c r="V123" i="1"/>
  <c r="Y119" i="1"/>
  <c r="X119" i="1"/>
  <c r="W119" i="1"/>
  <c r="V119" i="1"/>
  <c r="Y115" i="1"/>
  <c r="X115" i="1"/>
  <c r="W115" i="1"/>
  <c r="V115" i="1"/>
  <c r="Y111" i="1"/>
  <c r="X111" i="1"/>
  <c r="W111" i="1"/>
  <c r="V111" i="1"/>
  <c r="Y107" i="1"/>
  <c r="X107" i="1"/>
  <c r="W107" i="1"/>
  <c r="V107" i="1"/>
  <c r="Y103" i="1"/>
  <c r="X103" i="1"/>
  <c r="W103" i="1"/>
  <c r="V103" i="1"/>
  <c r="Y99" i="1"/>
  <c r="X99" i="1"/>
  <c r="W99" i="1"/>
  <c r="V99" i="1"/>
  <c r="Y95" i="1"/>
  <c r="X95" i="1"/>
  <c r="W95" i="1"/>
  <c r="V95" i="1"/>
  <c r="Y91" i="1"/>
  <c r="X91" i="1"/>
  <c r="W91" i="1"/>
  <c r="V91" i="1"/>
  <c r="Y87" i="1"/>
  <c r="X87" i="1"/>
  <c r="W87" i="1"/>
  <c r="V87" i="1"/>
  <c r="Y83" i="1"/>
  <c r="X83" i="1"/>
  <c r="W83" i="1"/>
  <c r="V83" i="1"/>
  <c r="Y79" i="1"/>
  <c r="X79" i="1"/>
  <c r="W79" i="1"/>
  <c r="V79" i="1"/>
  <c r="Y75" i="1"/>
  <c r="X75" i="1"/>
  <c r="W75" i="1"/>
  <c r="V75" i="1"/>
  <c r="Y71" i="1"/>
  <c r="X71" i="1"/>
  <c r="W71" i="1"/>
  <c r="V71" i="1"/>
  <c r="Y67" i="1"/>
  <c r="X67" i="1"/>
  <c r="W67" i="1"/>
  <c r="V67" i="1"/>
  <c r="Y63" i="1"/>
  <c r="X63" i="1"/>
  <c r="W63" i="1"/>
  <c r="V63" i="1"/>
  <c r="Y59" i="1"/>
  <c r="X59" i="1"/>
  <c r="W59" i="1"/>
  <c r="V59" i="1"/>
  <c r="Y55" i="1"/>
  <c r="X55" i="1"/>
  <c r="W55" i="1"/>
  <c r="V55" i="1"/>
  <c r="Y51" i="1"/>
  <c r="X51" i="1"/>
  <c r="W51" i="1"/>
  <c r="V51" i="1"/>
  <c r="Y47" i="1"/>
  <c r="X47" i="1"/>
  <c r="W47" i="1"/>
  <c r="V47" i="1"/>
  <c r="Y43" i="1"/>
  <c r="X43" i="1"/>
  <c r="W43" i="1"/>
  <c r="V43" i="1"/>
  <c r="Y39" i="1"/>
  <c r="X39" i="1"/>
  <c r="W39" i="1"/>
  <c r="V39" i="1"/>
  <c r="Y35" i="1"/>
  <c r="X35" i="1"/>
  <c r="W35" i="1"/>
  <c r="V35" i="1"/>
  <c r="Y31" i="1"/>
  <c r="X31" i="1"/>
  <c r="W31" i="1"/>
  <c r="V31" i="1"/>
  <c r="Y27" i="1"/>
  <c r="X27" i="1"/>
  <c r="W27" i="1"/>
  <c r="V27" i="1"/>
  <c r="Y23" i="1"/>
  <c r="X23" i="1"/>
  <c r="W23" i="1"/>
  <c r="V23" i="1"/>
  <c r="Y19" i="1"/>
  <c r="X19" i="1"/>
  <c r="W19" i="1"/>
  <c r="V19" i="1"/>
  <c r="Y276" i="1"/>
  <c r="X276" i="1"/>
  <c r="W276" i="1"/>
  <c r="V276" i="1"/>
  <c r="Y272" i="1"/>
  <c r="X272" i="1"/>
  <c r="W272" i="1"/>
  <c r="V272" i="1"/>
  <c r="Y268" i="1"/>
  <c r="X268" i="1"/>
  <c r="W268" i="1"/>
  <c r="V268" i="1"/>
  <c r="Y264" i="1"/>
  <c r="X264" i="1"/>
  <c r="W264" i="1"/>
  <c r="V264" i="1"/>
  <c r="Y260" i="1"/>
  <c r="W260" i="1"/>
  <c r="X260" i="1"/>
  <c r="V260" i="1"/>
  <c r="Y256" i="1"/>
  <c r="X256" i="1"/>
  <c r="W256" i="1"/>
  <c r="V256" i="1"/>
  <c r="Y252" i="1"/>
  <c r="X252" i="1"/>
  <c r="W252" i="1"/>
  <c r="V252" i="1"/>
  <c r="Y248" i="1"/>
  <c r="X248" i="1"/>
  <c r="W248" i="1"/>
  <c r="V248" i="1"/>
  <c r="Y244" i="1"/>
  <c r="X244" i="1"/>
  <c r="W244" i="1"/>
  <c r="V244" i="1"/>
  <c r="Y240" i="1"/>
  <c r="X240" i="1"/>
  <c r="W240" i="1"/>
  <c r="V240" i="1"/>
  <c r="Y236" i="1"/>
  <c r="X236" i="1"/>
  <c r="W236" i="1"/>
  <c r="V236" i="1"/>
  <c r="Y232" i="1"/>
  <c r="X232" i="1"/>
  <c r="W232" i="1"/>
  <c r="V232" i="1"/>
  <c r="Y228" i="1"/>
  <c r="X228" i="1"/>
  <c r="W228" i="1"/>
  <c r="V228" i="1"/>
  <c r="Y224" i="1"/>
  <c r="X224" i="1"/>
  <c r="W224" i="1"/>
  <c r="V224" i="1"/>
  <c r="Y220" i="1"/>
  <c r="X220" i="1"/>
  <c r="W220" i="1"/>
  <c r="V220" i="1"/>
  <c r="Y216" i="1"/>
  <c r="X216" i="1"/>
  <c r="W216" i="1"/>
  <c r="V216" i="1"/>
  <c r="Y212" i="1"/>
  <c r="X212" i="1"/>
  <c r="W212" i="1"/>
  <c r="V212" i="1"/>
  <c r="Y208" i="1"/>
  <c r="X208" i="1"/>
  <c r="W208" i="1"/>
  <c r="V208" i="1"/>
  <c r="Y204" i="1"/>
  <c r="X204" i="1"/>
  <c r="W204" i="1"/>
  <c r="V204" i="1"/>
  <c r="Y200" i="1"/>
  <c r="X200" i="1"/>
  <c r="W200" i="1"/>
  <c r="V200" i="1"/>
  <c r="Y196" i="1"/>
  <c r="W196" i="1"/>
  <c r="X196" i="1"/>
  <c r="V196" i="1"/>
  <c r="Y192" i="1"/>
  <c r="X192" i="1"/>
  <c r="W192" i="1"/>
  <c r="V192" i="1"/>
  <c r="Y188" i="1"/>
  <c r="X188" i="1"/>
  <c r="W188" i="1"/>
  <c r="V188" i="1"/>
  <c r="Y303" i="1"/>
  <c r="X303" i="1"/>
  <c r="W303" i="1"/>
  <c r="V303" i="1"/>
  <c r="Y299" i="1"/>
  <c r="X299" i="1"/>
  <c r="W299" i="1"/>
  <c r="V299" i="1"/>
  <c r="Y295" i="1"/>
  <c r="X295" i="1"/>
  <c r="W295" i="1"/>
  <c r="V295" i="1"/>
  <c r="Y291" i="1"/>
  <c r="X291" i="1"/>
  <c r="W291" i="1"/>
  <c r="V291" i="1"/>
  <c r="Y287" i="1"/>
  <c r="X287" i="1"/>
  <c r="W287" i="1"/>
  <c r="V287" i="1"/>
  <c r="Y283" i="1"/>
  <c r="X283" i="1"/>
  <c r="W283" i="1"/>
  <c r="V283" i="1"/>
  <c r="Y279" i="1"/>
  <c r="X279" i="1"/>
  <c r="W279" i="1"/>
  <c r="V279" i="1"/>
  <c r="Y323" i="1"/>
  <c r="X323" i="1"/>
  <c r="W323" i="1"/>
  <c r="V323" i="1"/>
  <c r="Y319" i="1"/>
  <c r="X319" i="1"/>
  <c r="W319" i="1"/>
  <c r="V319" i="1"/>
  <c r="Y315" i="1"/>
  <c r="X315" i="1"/>
  <c r="W315" i="1"/>
  <c r="V315" i="1"/>
  <c r="Y311" i="1"/>
  <c r="X311" i="1"/>
  <c r="W311" i="1"/>
  <c r="V311" i="1"/>
  <c r="Y307" i="1"/>
  <c r="X307" i="1"/>
  <c r="W307" i="1"/>
  <c r="V307" i="1"/>
  <c r="Y497" i="1"/>
  <c r="X497" i="1"/>
  <c r="W497" i="1"/>
  <c r="V497" i="1"/>
  <c r="Y493" i="1"/>
  <c r="X493" i="1"/>
  <c r="W493" i="1"/>
  <c r="V493" i="1"/>
  <c r="Y489" i="1"/>
  <c r="X489" i="1"/>
  <c r="W489" i="1"/>
  <c r="V489" i="1"/>
  <c r="Y485" i="1"/>
  <c r="X485" i="1"/>
  <c r="W485" i="1"/>
  <c r="V485" i="1"/>
  <c r="Y481" i="1"/>
  <c r="X481" i="1"/>
  <c r="W481" i="1"/>
  <c r="V481" i="1"/>
  <c r="Y477" i="1"/>
  <c r="X477" i="1"/>
  <c r="W477" i="1"/>
  <c r="V477" i="1"/>
  <c r="Y473" i="1"/>
  <c r="X473" i="1"/>
  <c r="W473" i="1"/>
  <c r="V473" i="1"/>
  <c r="Y469" i="1"/>
  <c r="X469" i="1"/>
  <c r="W469" i="1"/>
  <c r="V469" i="1"/>
  <c r="Y465" i="1"/>
  <c r="X465" i="1"/>
  <c r="W465" i="1"/>
  <c r="V465" i="1"/>
  <c r="Y461" i="1"/>
  <c r="X461" i="1"/>
  <c r="W461" i="1"/>
  <c r="V461" i="1"/>
  <c r="Y457" i="1"/>
  <c r="X457" i="1"/>
  <c r="W457" i="1"/>
  <c r="V457" i="1"/>
  <c r="Y453" i="1"/>
  <c r="X453" i="1"/>
  <c r="W453" i="1"/>
  <c r="V453" i="1"/>
  <c r="Y449" i="1"/>
  <c r="X449" i="1"/>
  <c r="W449" i="1"/>
  <c r="V449" i="1"/>
  <c r="Y445" i="1"/>
  <c r="X445" i="1"/>
  <c r="W445" i="1"/>
  <c r="V445" i="1"/>
  <c r="Y441" i="1"/>
  <c r="X441" i="1"/>
  <c r="W441" i="1"/>
  <c r="V441" i="1"/>
  <c r="Y437" i="1"/>
  <c r="X437" i="1"/>
  <c r="W437" i="1"/>
  <c r="V437" i="1"/>
  <c r="Y433" i="1"/>
  <c r="X433" i="1"/>
  <c r="W433" i="1"/>
  <c r="V433" i="1"/>
  <c r="Y429" i="1"/>
  <c r="X429" i="1"/>
  <c r="W429" i="1"/>
  <c r="V429" i="1"/>
  <c r="Y425" i="1"/>
  <c r="X425" i="1"/>
  <c r="W425" i="1"/>
  <c r="V425" i="1"/>
  <c r="Y421" i="1"/>
  <c r="X421" i="1"/>
  <c r="W421" i="1"/>
  <c r="V421" i="1"/>
  <c r="Y417" i="1"/>
  <c r="X417" i="1"/>
  <c r="W417" i="1"/>
  <c r="V417" i="1"/>
  <c r="Y413" i="1"/>
  <c r="X413" i="1"/>
  <c r="W413" i="1"/>
  <c r="V413" i="1"/>
  <c r="Y409" i="1"/>
  <c r="X409" i="1"/>
  <c r="W409" i="1"/>
  <c r="V409" i="1"/>
  <c r="Y405" i="1"/>
  <c r="X405" i="1"/>
  <c r="W405" i="1"/>
  <c r="V405" i="1"/>
  <c r="Y401" i="1"/>
  <c r="X401" i="1"/>
  <c r="W401" i="1"/>
  <c r="V401" i="1"/>
  <c r="Y397" i="1"/>
  <c r="X397" i="1"/>
  <c r="W397" i="1"/>
  <c r="V397" i="1"/>
  <c r="Y393" i="1"/>
  <c r="X393" i="1"/>
  <c r="W393" i="1"/>
  <c r="V393" i="1"/>
  <c r="Y389" i="1"/>
  <c r="X389" i="1"/>
  <c r="W389" i="1"/>
  <c r="V389" i="1"/>
  <c r="Y385" i="1"/>
  <c r="X385" i="1"/>
  <c r="W385" i="1"/>
  <c r="V385" i="1"/>
  <c r="Y381" i="1"/>
  <c r="X381" i="1"/>
  <c r="W381" i="1"/>
  <c r="V381" i="1"/>
  <c r="Y377" i="1"/>
  <c r="X377" i="1"/>
  <c r="W377" i="1"/>
  <c r="V377" i="1"/>
  <c r="Y373" i="1"/>
  <c r="X373" i="1"/>
  <c r="W373" i="1"/>
  <c r="V373" i="1"/>
  <c r="Y369" i="1"/>
  <c r="X369" i="1"/>
  <c r="W369" i="1"/>
  <c r="V369" i="1"/>
  <c r="Y365" i="1"/>
  <c r="X365" i="1"/>
  <c r="W365" i="1"/>
  <c r="V365" i="1"/>
  <c r="Y361" i="1"/>
  <c r="X361" i="1"/>
  <c r="W361" i="1"/>
  <c r="V361" i="1"/>
  <c r="Y357" i="1"/>
  <c r="X357" i="1"/>
  <c r="W357" i="1"/>
  <c r="V357" i="1"/>
  <c r="Y353" i="1"/>
  <c r="X353" i="1"/>
  <c r="W353" i="1"/>
  <c r="V353" i="1"/>
  <c r="Y349" i="1"/>
  <c r="X349" i="1"/>
  <c r="W349" i="1"/>
  <c r="V349" i="1"/>
  <c r="Y345" i="1"/>
  <c r="X345" i="1"/>
  <c r="W345" i="1"/>
  <c r="V345" i="1"/>
  <c r="Y341" i="1"/>
  <c r="X341" i="1"/>
  <c r="W341" i="1"/>
  <c r="V341" i="1"/>
  <c r="Y337" i="1"/>
  <c r="X337" i="1"/>
  <c r="W337" i="1"/>
  <c r="V337" i="1"/>
  <c r="Y333" i="1"/>
  <c r="X333" i="1"/>
  <c r="W333" i="1"/>
  <c r="V333" i="1"/>
  <c r="Y329" i="1"/>
  <c r="X329" i="1"/>
  <c r="W329" i="1"/>
  <c r="V329" i="1"/>
  <c r="Y520" i="1"/>
  <c r="X520" i="1"/>
  <c r="W520" i="1"/>
  <c r="V520" i="1"/>
  <c r="Y516" i="1"/>
  <c r="W516" i="1"/>
  <c r="X516" i="1"/>
  <c r="V516" i="1"/>
  <c r="Y512" i="1"/>
  <c r="X512" i="1"/>
  <c r="W512" i="1"/>
  <c r="V512" i="1"/>
  <c r="Y508" i="1"/>
  <c r="X508" i="1"/>
  <c r="W508" i="1"/>
  <c r="V508" i="1"/>
  <c r="Y504" i="1"/>
  <c r="X504" i="1"/>
  <c r="W504" i="1"/>
  <c r="V504" i="1"/>
  <c r="Y500" i="1"/>
  <c r="X500" i="1"/>
  <c r="W500" i="1"/>
  <c r="V500" i="1"/>
  <c r="Y794" i="1"/>
  <c r="X794" i="1"/>
  <c r="W794" i="1"/>
  <c r="V794" i="1"/>
  <c r="Y790" i="1"/>
  <c r="X790" i="1"/>
  <c r="W790" i="1"/>
  <c r="V790" i="1"/>
  <c r="Y786" i="1"/>
  <c r="X786" i="1"/>
  <c r="W786" i="1"/>
  <c r="V786" i="1"/>
  <c r="Y782" i="1"/>
  <c r="X782" i="1"/>
  <c r="W782" i="1"/>
  <c r="V782" i="1"/>
  <c r="Y778" i="1"/>
  <c r="X778" i="1"/>
  <c r="W778" i="1"/>
  <c r="V778" i="1"/>
  <c r="Y774" i="1"/>
  <c r="X774" i="1"/>
  <c r="W774" i="1"/>
  <c r="V774" i="1"/>
  <c r="Y770" i="1"/>
  <c r="X770" i="1"/>
  <c r="W770" i="1"/>
  <c r="V770" i="1"/>
  <c r="Y766" i="1"/>
  <c r="X766" i="1"/>
  <c r="W766" i="1"/>
  <c r="V766" i="1"/>
  <c r="Y762" i="1"/>
  <c r="X762" i="1"/>
  <c r="W762" i="1"/>
  <c r="V762" i="1"/>
  <c r="Y758" i="1"/>
  <c r="X758" i="1"/>
  <c r="W758" i="1"/>
  <c r="V758" i="1"/>
  <c r="Y754" i="1"/>
  <c r="X754" i="1"/>
  <c r="W754" i="1"/>
  <c r="V754" i="1"/>
  <c r="Y750" i="1"/>
  <c r="X750" i="1"/>
  <c r="W750" i="1"/>
  <c r="V750" i="1"/>
  <c r="Y746" i="1"/>
  <c r="X746" i="1"/>
  <c r="W746" i="1"/>
  <c r="V746" i="1"/>
  <c r="Y742" i="1"/>
  <c r="X742" i="1"/>
  <c r="W742" i="1"/>
  <c r="V742" i="1"/>
  <c r="Y738" i="1"/>
  <c r="X738" i="1"/>
  <c r="W738" i="1"/>
  <c r="V738" i="1"/>
  <c r="Y734" i="1"/>
  <c r="X734" i="1"/>
  <c r="W734" i="1"/>
  <c r="V734" i="1"/>
  <c r="Y730" i="1"/>
  <c r="X730" i="1"/>
  <c r="W730" i="1"/>
  <c r="V730" i="1"/>
  <c r="Y726" i="1"/>
  <c r="X726" i="1"/>
  <c r="W726" i="1"/>
  <c r="V726" i="1"/>
  <c r="Y722" i="1"/>
  <c r="X722" i="1"/>
  <c r="W722" i="1"/>
  <c r="V722" i="1"/>
  <c r="Y718" i="1"/>
  <c r="X718" i="1"/>
  <c r="W718" i="1"/>
  <c r="V718" i="1"/>
  <c r="Y714" i="1"/>
  <c r="X714" i="1"/>
  <c r="W714" i="1"/>
  <c r="V714" i="1"/>
  <c r="Y710" i="1"/>
  <c r="X710" i="1"/>
  <c r="W710" i="1"/>
  <c r="V710" i="1"/>
  <c r="Y706" i="1"/>
  <c r="X706" i="1"/>
  <c r="W706" i="1"/>
  <c r="V706" i="1"/>
  <c r="Y702" i="1"/>
  <c r="X702" i="1"/>
  <c r="W702" i="1"/>
  <c r="V702" i="1"/>
  <c r="Y698" i="1"/>
  <c r="X698" i="1"/>
  <c r="W698" i="1"/>
  <c r="V698" i="1"/>
  <c r="Y694" i="1"/>
  <c r="X694" i="1"/>
  <c r="W694" i="1"/>
  <c r="V694" i="1"/>
  <c r="Y690" i="1"/>
  <c r="X690" i="1"/>
  <c r="W690" i="1"/>
  <c r="V690" i="1"/>
  <c r="Y686" i="1"/>
  <c r="X686" i="1"/>
  <c r="W686" i="1"/>
  <c r="V686" i="1"/>
  <c r="Y682" i="1"/>
  <c r="X682" i="1"/>
  <c r="W682" i="1"/>
  <c r="V682" i="1"/>
  <c r="Y678" i="1"/>
  <c r="X678" i="1"/>
  <c r="W678" i="1"/>
  <c r="V678" i="1"/>
  <c r="Y674" i="1"/>
  <c r="X674" i="1"/>
  <c r="W674" i="1"/>
  <c r="V674" i="1"/>
  <c r="Y670" i="1"/>
  <c r="X670" i="1"/>
  <c r="W670" i="1"/>
  <c r="V670" i="1"/>
  <c r="Y666" i="1"/>
  <c r="X666" i="1"/>
  <c r="W666" i="1"/>
  <c r="V666" i="1"/>
  <c r="Y662" i="1"/>
  <c r="X662" i="1"/>
  <c r="W662" i="1"/>
  <c r="V662" i="1"/>
  <c r="Y658" i="1"/>
  <c r="X658" i="1"/>
  <c r="W658" i="1"/>
  <c r="V658" i="1"/>
  <c r="Y654" i="1"/>
  <c r="X654" i="1"/>
  <c r="W654" i="1"/>
  <c r="V654" i="1"/>
  <c r="Y650" i="1"/>
  <c r="X650" i="1"/>
  <c r="W650" i="1"/>
  <c r="V650" i="1"/>
  <c r="Y646" i="1"/>
  <c r="X646" i="1"/>
  <c r="W646" i="1"/>
  <c r="V646" i="1"/>
  <c r="Y642" i="1"/>
  <c r="X642" i="1"/>
  <c r="W642" i="1"/>
  <c r="V642" i="1"/>
  <c r="Y638" i="1"/>
  <c r="X638" i="1"/>
  <c r="W638" i="1"/>
  <c r="V638" i="1"/>
  <c r="Y634" i="1"/>
  <c r="X634" i="1"/>
  <c r="W634" i="1"/>
  <c r="V634" i="1"/>
  <c r="Y630" i="1"/>
  <c r="X630" i="1"/>
  <c r="W630" i="1"/>
  <c r="V630" i="1"/>
  <c r="Y626" i="1"/>
  <c r="X626" i="1"/>
  <c r="W626" i="1"/>
  <c r="V626" i="1"/>
  <c r="Y622" i="1"/>
  <c r="X622" i="1"/>
  <c r="W622" i="1"/>
  <c r="V622" i="1"/>
  <c r="Y618" i="1"/>
  <c r="X618" i="1"/>
  <c r="W618" i="1"/>
  <c r="V618" i="1"/>
  <c r="Y614" i="1"/>
  <c r="X614" i="1"/>
  <c r="W614" i="1"/>
  <c r="V614" i="1"/>
  <c r="Y610" i="1"/>
  <c r="X610" i="1"/>
  <c r="W610" i="1"/>
  <c r="V610" i="1"/>
  <c r="Y606" i="1"/>
  <c r="X606" i="1"/>
  <c r="W606" i="1"/>
  <c r="V606" i="1"/>
  <c r="Y602" i="1"/>
  <c r="X602" i="1"/>
  <c r="W602" i="1"/>
  <c r="V602" i="1"/>
  <c r="Y598" i="1"/>
  <c r="X598" i="1"/>
  <c r="W598" i="1"/>
  <c r="V598" i="1"/>
  <c r="Y594" i="1"/>
  <c r="X594" i="1"/>
  <c r="W594" i="1"/>
  <c r="V594" i="1"/>
  <c r="Y590" i="1"/>
  <c r="X590" i="1"/>
  <c r="W590" i="1"/>
  <c r="V590" i="1"/>
  <c r="Y586" i="1"/>
  <c r="X586" i="1"/>
  <c r="W586" i="1"/>
  <c r="V586" i="1"/>
  <c r="Y582" i="1"/>
  <c r="X582" i="1"/>
  <c r="W582" i="1"/>
  <c r="V582" i="1"/>
  <c r="Y578" i="1"/>
  <c r="X578" i="1"/>
  <c r="W578" i="1"/>
  <c r="V578" i="1"/>
  <c r="Y574" i="1"/>
  <c r="X574" i="1"/>
  <c r="W574" i="1"/>
  <c r="V574" i="1"/>
  <c r="Y570" i="1"/>
  <c r="X570" i="1"/>
  <c r="W570" i="1"/>
  <c r="V570" i="1"/>
  <c r="Y566" i="1"/>
  <c r="X566" i="1"/>
  <c r="W566" i="1"/>
  <c r="V566" i="1"/>
  <c r="Y562" i="1"/>
  <c r="X562" i="1"/>
  <c r="W562" i="1"/>
  <c r="V562" i="1"/>
  <c r="Y558" i="1"/>
  <c r="X558" i="1"/>
  <c r="W558" i="1"/>
  <c r="V558" i="1"/>
  <c r="Y554" i="1"/>
  <c r="X554" i="1"/>
  <c r="W554" i="1"/>
  <c r="V554" i="1"/>
  <c r="Y550" i="1"/>
  <c r="X550" i="1"/>
  <c r="W550" i="1"/>
  <c r="V550" i="1"/>
  <c r="Y546" i="1"/>
  <c r="X546" i="1"/>
  <c r="W546" i="1"/>
  <c r="V546" i="1"/>
  <c r="Y542" i="1"/>
  <c r="X542" i="1"/>
  <c r="W542" i="1"/>
  <c r="V542" i="1"/>
  <c r="Y538" i="1"/>
  <c r="X538" i="1"/>
  <c r="W538" i="1"/>
  <c r="V538" i="1"/>
  <c r="Y534" i="1"/>
  <c r="X534" i="1"/>
  <c r="W534" i="1"/>
  <c r="V534" i="1"/>
  <c r="Y530" i="1"/>
  <c r="X530" i="1"/>
  <c r="W530" i="1"/>
  <c r="V530" i="1"/>
  <c r="Y526" i="1"/>
  <c r="X526" i="1"/>
  <c r="W526" i="1"/>
  <c r="V526" i="1"/>
  <c r="Y522" i="1"/>
  <c r="X522" i="1"/>
  <c r="W522" i="1"/>
  <c r="V522" i="1"/>
  <c r="Y822" i="1"/>
  <c r="X822" i="1"/>
  <c r="W822" i="1"/>
  <c r="V822" i="1"/>
  <c r="Y818" i="1"/>
  <c r="X818" i="1"/>
  <c r="W818" i="1"/>
  <c r="V818" i="1"/>
  <c r="Y814" i="1"/>
  <c r="X814" i="1"/>
  <c r="W814" i="1"/>
  <c r="V814" i="1"/>
  <c r="Y810" i="1"/>
  <c r="X810" i="1"/>
  <c r="W810" i="1"/>
  <c r="V810" i="1"/>
  <c r="Y806" i="1"/>
  <c r="X806" i="1"/>
  <c r="W806" i="1"/>
  <c r="V806" i="1"/>
  <c r="Y802" i="1"/>
  <c r="X802" i="1"/>
  <c r="W802" i="1"/>
  <c r="V802" i="1"/>
  <c r="Y798" i="1"/>
  <c r="X798" i="1"/>
  <c r="W798" i="1"/>
  <c r="V798" i="1"/>
  <c r="Y906" i="1"/>
  <c r="X906" i="1"/>
  <c r="W906" i="1"/>
  <c r="V906" i="1"/>
  <c r="Y902" i="1"/>
  <c r="W902" i="1"/>
  <c r="X902" i="1"/>
  <c r="V902" i="1"/>
  <c r="Y898" i="1"/>
  <c r="X898" i="1"/>
  <c r="W898" i="1"/>
  <c r="V898" i="1"/>
  <c r="Y894" i="1"/>
  <c r="W894" i="1"/>
  <c r="X894" i="1"/>
  <c r="V894" i="1"/>
  <c r="Y890" i="1"/>
  <c r="X890" i="1"/>
  <c r="W890" i="1"/>
  <c r="V890" i="1"/>
  <c r="Y886" i="1"/>
  <c r="X886" i="1"/>
  <c r="W886" i="1"/>
  <c r="V886" i="1"/>
  <c r="Y882" i="1"/>
  <c r="X882" i="1"/>
  <c r="W882" i="1"/>
  <c r="V882" i="1"/>
  <c r="Y878" i="1"/>
  <c r="W878" i="1"/>
  <c r="X878" i="1"/>
  <c r="V878" i="1"/>
  <c r="Y874" i="1"/>
  <c r="X874" i="1"/>
  <c r="W874" i="1"/>
  <c r="V874" i="1"/>
  <c r="Y870" i="1"/>
  <c r="W870" i="1"/>
  <c r="X870" i="1"/>
  <c r="V870" i="1"/>
  <c r="Y866" i="1"/>
  <c r="X866" i="1"/>
  <c r="W866" i="1"/>
  <c r="V866" i="1"/>
  <c r="Y862" i="1"/>
  <c r="W862" i="1"/>
  <c r="X862" i="1"/>
  <c r="V862" i="1"/>
  <c r="Y858" i="1"/>
  <c r="X858" i="1"/>
  <c r="W858" i="1"/>
  <c r="V858" i="1"/>
  <c r="Y854" i="1"/>
  <c r="X854" i="1"/>
  <c r="W854" i="1"/>
  <c r="V854" i="1"/>
  <c r="Y850" i="1"/>
  <c r="X850" i="1"/>
  <c r="W850" i="1"/>
  <c r="V850" i="1"/>
  <c r="Y846" i="1"/>
  <c r="X846" i="1"/>
  <c r="W846" i="1"/>
  <c r="V846" i="1"/>
  <c r="Y842" i="1"/>
  <c r="X842" i="1"/>
  <c r="W842" i="1"/>
  <c r="V842" i="1"/>
  <c r="Y838" i="1"/>
  <c r="X838" i="1"/>
  <c r="W838" i="1"/>
  <c r="V838" i="1"/>
  <c r="Y834" i="1"/>
  <c r="X834" i="1"/>
  <c r="W834" i="1"/>
  <c r="V834" i="1"/>
  <c r="Y830" i="1"/>
  <c r="X830" i="1"/>
  <c r="W830" i="1"/>
  <c r="V830" i="1"/>
  <c r="Y826" i="1"/>
  <c r="X826" i="1"/>
  <c r="W826" i="1"/>
  <c r="V826" i="1"/>
  <c r="Y1061" i="1"/>
  <c r="X1061" i="1"/>
  <c r="W1061" i="1"/>
  <c r="V1061" i="1"/>
  <c r="Y1057" i="1"/>
  <c r="X1057" i="1"/>
  <c r="W1057" i="1"/>
  <c r="V1057" i="1"/>
  <c r="Y1053" i="1"/>
  <c r="X1053" i="1"/>
  <c r="W1053" i="1"/>
  <c r="V1053" i="1"/>
  <c r="Y1049" i="1"/>
  <c r="X1049" i="1"/>
  <c r="W1049" i="1"/>
  <c r="V1049" i="1"/>
  <c r="Y1045" i="1"/>
  <c r="X1045" i="1"/>
  <c r="W1045" i="1"/>
  <c r="V1045" i="1"/>
  <c r="Y1041" i="1"/>
  <c r="X1041" i="1"/>
  <c r="W1041" i="1"/>
  <c r="V1041" i="1"/>
  <c r="Y1037" i="1"/>
  <c r="X1037" i="1"/>
  <c r="W1037" i="1"/>
  <c r="V1037" i="1"/>
  <c r="Y1033" i="1"/>
  <c r="X1033" i="1"/>
  <c r="W1033" i="1"/>
  <c r="V1033" i="1"/>
  <c r="Y1029" i="1"/>
  <c r="X1029" i="1"/>
  <c r="W1029" i="1"/>
  <c r="V1029" i="1"/>
  <c r="Y1025" i="1"/>
  <c r="X1025" i="1"/>
  <c r="W1025" i="1"/>
  <c r="V1025" i="1"/>
  <c r="Y1021" i="1"/>
  <c r="X1021" i="1"/>
  <c r="W1021" i="1"/>
  <c r="V1021" i="1"/>
  <c r="Y1017" i="1"/>
  <c r="X1017" i="1"/>
  <c r="W1017" i="1"/>
  <c r="V1017" i="1"/>
  <c r="Y1013" i="1"/>
  <c r="X1013" i="1"/>
  <c r="W1013" i="1"/>
  <c r="V1013" i="1"/>
  <c r="Y1009" i="1"/>
  <c r="X1009" i="1"/>
  <c r="W1009" i="1"/>
  <c r="V1009" i="1"/>
  <c r="Y1005" i="1"/>
  <c r="X1005" i="1"/>
  <c r="W1005" i="1"/>
  <c r="V1005" i="1"/>
  <c r="Y1001" i="1"/>
  <c r="X1001" i="1"/>
  <c r="W1001" i="1"/>
  <c r="V1001" i="1"/>
  <c r="Y997" i="1"/>
  <c r="X997" i="1"/>
  <c r="W997" i="1"/>
  <c r="V997" i="1"/>
  <c r="Y993" i="1"/>
  <c r="X993" i="1"/>
  <c r="W993" i="1"/>
  <c r="V993" i="1"/>
  <c r="X989" i="1"/>
  <c r="Y989" i="1"/>
  <c r="W989" i="1"/>
  <c r="V989" i="1"/>
  <c r="Y985" i="1"/>
  <c r="X985" i="1"/>
  <c r="W985" i="1"/>
  <c r="V985" i="1"/>
  <c r="Y981" i="1"/>
  <c r="X981" i="1"/>
  <c r="W981" i="1"/>
  <c r="V981" i="1"/>
  <c r="Y977" i="1"/>
  <c r="X977" i="1"/>
  <c r="W977" i="1"/>
  <c r="V977" i="1"/>
  <c r="Y973" i="1"/>
  <c r="X973" i="1"/>
  <c r="W973" i="1"/>
  <c r="V973" i="1"/>
  <c r="Y969" i="1"/>
  <c r="X969" i="1"/>
  <c r="W969" i="1"/>
  <c r="V969" i="1"/>
  <c r="Y965" i="1"/>
  <c r="X965" i="1"/>
  <c r="W965" i="1"/>
  <c r="V965" i="1"/>
  <c r="Y961" i="1"/>
  <c r="X961" i="1"/>
  <c r="W961" i="1"/>
  <c r="V961" i="1"/>
  <c r="Y957" i="1"/>
  <c r="X957" i="1"/>
  <c r="W957" i="1"/>
  <c r="V957" i="1"/>
  <c r="Y953" i="1"/>
  <c r="X953" i="1"/>
  <c r="W953" i="1"/>
  <c r="V953" i="1"/>
  <c r="Y949" i="1"/>
  <c r="X949" i="1"/>
  <c r="W949" i="1"/>
  <c r="V949" i="1"/>
  <c r="Y945" i="1"/>
  <c r="X945" i="1"/>
  <c r="W945" i="1"/>
  <c r="V945" i="1"/>
  <c r="Y941" i="1"/>
  <c r="X941" i="1"/>
  <c r="W941" i="1"/>
  <c r="V941" i="1"/>
  <c r="Y937" i="1"/>
  <c r="X937" i="1"/>
  <c r="W937" i="1"/>
  <c r="V937" i="1"/>
  <c r="Y933" i="1"/>
  <c r="X933" i="1"/>
  <c r="W933" i="1"/>
  <c r="V933" i="1"/>
  <c r="Y929" i="1"/>
  <c r="X929" i="1"/>
  <c r="W929" i="1"/>
  <c r="V929" i="1"/>
  <c r="Y925" i="1"/>
  <c r="X925" i="1"/>
  <c r="W925" i="1"/>
  <c r="V925" i="1"/>
  <c r="Y921" i="1"/>
  <c r="X921" i="1"/>
  <c r="W921" i="1"/>
  <c r="V921" i="1"/>
  <c r="Y917" i="1"/>
  <c r="X917" i="1"/>
  <c r="W917" i="1"/>
  <c r="V917" i="1"/>
  <c r="Y913" i="1"/>
  <c r="X913" i="1"/>
  <c r="W913" i="1"/>
  <c r="V913" i="1"/>
  <c r="Y909" i="1"/>
  <c r="X909" i="1"/>
  <c r="W909" i="1"/>
  <c r="V909" i="1"/>
  <c r="Y1348" i="1"/>
  <c r="X1348" i="1"/>
  <c r="W1348" i="1"/>
  <c r="V1348" i="1"/>
  <c r="Y1344" i="1"/>
  <c r="X1344" i="1"/>
  <c r="W1344" i="1"/>
  <c r="V1344" i="1"/>
  <c r="Y1340" i="1"/>
  <c r="X1340" i="1"/>
  <c r="W1340" i="1"/>
  <c r="V1340" i="1"/>
  <c r="Y1336" i="1"/>
  <c r="X1336" i="1"/>
  <c r="W1336" i="1"/>
  <c r="V1336" i="1"/>
  <c r="Y1332" i="1"/>
  <c r="X1332" i="1"/>
  <c r="W1332" i="1"/>
  <c r="V1332" i="1"/>
  <c r="Y1328" i="1"/>
  <c r="X1328" i="1"/>
  <c r="W1328" i="1"/>
  <c r="V1328" i="1"/>
  <c r="Y1324" i="1"/>
  <c r="X1324" i="1"/>
  <c r="W1324" i="1"/>
  <c r="V1324" i="1"/>
  <c r="Y1320" i="1"/>
  <c r="X1320" i="1"/>
  <c r="W1320" i="1"/>
  <c r="V1320" i="1"/>
  <c r="Y1316" i="1"/>
  <c r="X1316" i="1"/>
  <c r="W1316" i="1"/>
  <c r="V1316" i="1"/>
  <c r="Y1312" i="1"/>
  <c r="X1312" i="1"/>
  <c r="W1312" i="1"/>
  <c r="V1312" i="1"/>
  <c r="Y1308" i="1"/>
  <c r="X1308" i="1"/>
  <c r="W1308" i="1"/>
  <c r="V1308" i="1"/>
  <c r="Y1304" i="1"/>
  <c r="X1304" i="1"/>
  <c r="W1304" i="1"/>
  <c r="V1304" i="1"/>
  <c r="Y1300" i="1"/>
  <c r="X1300" i="1"/>
  <c r="W1300" i="1"/>
  <c r="V1300" i="1"/>
  <c r="Y1296" i="1"/>
  <c r="X1296" i="1"/>
  <c r="W1296" i="1"/>
  <c r="V1296" i="1"/>
  <c r="Y1292" i="1"/>
  <c r="X1292" i="1"/>
  <c r="W1292" i="1"/>
  <c r="V1292" i="1"/>
  <c r="Y1288" i="1"/>
  <c r="X1288" i="1"/>
  <c r="W1288" i="1"/>
  <c r="V1288" i="1"/>
  <c r="Y1284" i="1"/>
  <c r="X1284" i="1"/>
  <c r="W1284" i="1"/>
  <c r="V1284" i="1"/>
  <c r="Y1280" i="1"/>
  <c r="X1280" i="1"/>
  <c r="W1280" i="1"/>
  <c r="V1280" i="1"/>
  <c r="Y1276" i="1"/>
  <c r="X1276" i="1"/>
  <c r="W1276" i="1"/>
  <c r="V1276" i="1"/>
  <c r="Y1272" i="1"/>
  <c r="X1272" i="1"/>
  <c r="W1272" i="1"/>
  <c r="V1272" i="1"/>
  <c r="Y1268" i="1"/>
  <c r="X1268" i="1"/>
  <c r="W1268" i="1"/>
  <c r="V1268" i="1"/>
  <c r="Y1264" i="1"/>
  <c r="X1264" i="1"/>
  <c r="W1264" i="1"/>
  <c r="V1264" i="1"/>
  <c r="Y1260" i="1"/>
  <c r="X1260" i="1"/>
  <c r="W1260" i="1"/>
  <c r="V1260" i="1"/>
  <c r="Y1256" i="1"/>
  <c r="X1256" i="1"/>
  <c r="W1256" i="1"/>
  <c r="V1256" i="1"/>
  <c r="Y1252" i="1"/>
  <c r="X1252" i="1"/>
  <c r="W1252" i="1"/>
  <c r="V1252" i="1"/>
  <c r="Y1248" i="1"/>
  <c r="X1248" i="1"/>
  <c r="W1248" i="1"/>
  <c r="V1248" i="1"/>
  <c r="Y1244" i="1"/>
  <c r="X1244" i="1"/>
  <c r="W1244" i="1"/>
  <c r="V1244" i="1"/>
  <c r="Y1240" i="1"/>
  <c r="X1240" i="1"/>
  <c r="W1240" i="1"/>
  <c r="V1240" i="1"/>
  <c r="Y1236" i="1"/>
  <c r="X1236" i="1"/>
  <c r="W1236" i="1"/>
  <c r="V1236" i="1"/>
  <c r="Y1232" i="1"/>
  <c r="X1232" i="1"/>
  <c r="W1232" i="1"/>
  <c r="V1232" i="1"/>
  <c r="Y1228" i="1"/>
  <c r="X1228" i="1"/>
  <c r="W1228" i="1"/>
  <c r="V1228" i="1"/>
  <c r="Y1224" i="1"/>
  <c r="X1224" i="1"/>
  <c r="W1224" i="1"/>
  <c r="V1224" i="1"/>
  <c r="Y1220" i="1"/>
  <c r="X1220" i="1"/>
  <c r="W1220" i="1"/>
  <c r="V1220" i="1"/>
  <c r="Y1216" i="1"/>
  <c r="X1216" i="1"/>
  <c r="W1216" i="1"/>
  <c r="V1216" i="1"/>
  <c r="Y1212" i="1"/>
  <c r="X1212" i="1"/>
  <c r="W1212" i="1"/>
  <c r="V1212" i="1"/>
  <c r="Y1208" i="1"/>
  <c r="X1208" i="1"/>
  <c r="W1208" i="1"/>
  <c r="V1208" i="1"/>
  <c r="Y1204" i="1"/>
  <c r="X1204" i="1"/>
  <c r="W1204" i="1"/>
  <c r="V1204" i="1"/>
  <c r="Y1200" i="1"/>
  <c r="X1200" i="1"/>
  <c r="W1200" i="1"/>
  <c r="V1200" i="1"/>
  <c r="Y1196" i="1"/>
  <c r="X1196" i="1"/>
  <c r="W1196" i="1"/>
  <c r="V1196" i="1"/>
  <c r="Y1192" i="1"/>
  <c r="X1192" i="1"/>
  <c r="W1192" i="1"/>
  <c r="V1192" i="1"/>
  <c r="Y1188" i="1"/>
  <c r="X1188" i="1"/>
  <c r="W1188" i="1"/>
  <c r="V1188" i="1"/>
  <c r="Y1184" i="1"/>
  <c r="X1184" i="1"/>
  <c r="W1184" i="1"/>
  <c r="V1184" i="1"/>
  <c r="Y1180" i="1"/>
  <c r="X1180" i="1"/>
  <c r="W1180" i="1"/>
  <c r="V1180" i="1"/>
  <c r="Y1176" i="1"/>
  <c r="X1176" i="1"/>
  <c r="W1176" i="1"/>
  <c r="V1176" i="1"/>
  <c r="Y1172" i="1"/>
  <c r="X1172" i="1"/>
  <c r="W1172" i="1"/>
  <c r="V1172" i="1"/>
  <c r="Y1168" i="1"/>
  <c r="X1168" i="1"/>
  <c r="W1168" i="1"/>
  <c r="V1168" i="1"/>
  <c r="Y1164" i="1"/>
  <c r="X1164" i="1"/>
  <c r="W1164" i="1"/>
  <c r="V1164" i="1"/>
  <c r="Y1160" i="1"/>
  <c r="X1160" i="1"/>
  <c r="W1160" i="1"/>
  <c r="V1160" i="1"/>
  <c r="Y1156" i="1"/>
  <c r="X1156" i="1"/>
  <c r="W1156" i="1"/>
  <c r="V1156" i="1"/>
  <c r="Y1152" i="1"/>
  <c r="X1152" i="1"/>
  <c r="W1152" i="1"/>
  <c r="V1152" i="1"/>
  <c r="Y1148" i="1"/>
  <c r="X1148" i="1"/>
  <c r="W1148" i="1"/>
  <c r="V1148" i="1"/>
  <c r="Y1144" i="1"/>
  <c r="X1144" i="1"/>
  <c r="W1144" i="1"/>
  <c r="V1144" i="1"/>
  <c r="Y1140" i="1"/>
  <c r="X1140" i="1"/>
  <c r="W1140" i="1"/>
  <c r="V1140" i="1"/>
  <c r="Y1136" i="1"/>
  <c r="X1136" i="1"/>
  <c r="W1136" i="1"/>
  <c r="V1136" i="1"/>
  <c r="Y1132" i="1"/>
  <c r="X1132" i="1"/>
  <c r="W1132" i="1"/>
  <c r="V1132" i="1"/>
  <c r="Y1128" i="1"/>
  <c r="X1128" i="1"/>
  <c r="W1128" i="1"/>
  <c r="V1128" i="1"/>
  <c r="Y1124" i="1"/>
  <c r="X1124" i="1"/>
  <c r="W1124" i="1"/>
  <c r="V1124" i="1"/>
  <c r="Y1120" i="1"/>
  <c r="X1120" i="1"/>
  <c r="W1120" i="1"/>
  <c r="V1120" i="1"/>
  <c r="Y1116" i="1"/>
  <c r="X1116" i="1"/>
  <c r="W1116" i="1"/>
  <c r="V1116" i="1"/>
  <c r="Y1112" i="1"/>
  <c r="X1112" i="1"/>
  <c r="W1112" i="1"/>
  <c r="V1112" i="1"/>
  <c r="Y1108" i="1"/>
  <c r="X1108" i="1"/>
  <c r="W1108" i="1"/>
  <c r="V1108" i="1"/>
  <c r="Y1104" i="1"/>
  <c r="X1104" i="1"/>
  <c r="W1104" i="1"/>
  <c r="V1104" i="1"/>
  <c r="Y1100" i="1"/>
  <c r="X1100" i="1"/>
  <c r="W1100" i="1"/>
  <c r="V1100" i="1"/>
  <c r="Y1096" i="1"/>
  <c r="X1096" i="1"/>
  <c r="W1096" i="1"/>
  <c r="V1096" i="1"/>
  <c r="Y1092" i="1"/>
  <c r="X1092" i="1"/>
  <c r="W1092" i="1"/>
  <c r="V1092" i="1"/>
  <c r="Y1088" i="1"/>
  <c r="X1088" i="1"/>
  <c r="W1088" i="1"/>
  <c r="V1088" i="1"/>
  <c r="Y1084" i="1"/>
  <c r="X1084" i="1"/>
  <c r="W1084" i="1"/>
  <c r="V1084" i="1"/>
  <c r="Y1080" i="1"/>
  <c r="X1080" i="1"/>
  <c r="W1080" i="1"/>
  <c r="V1080" i="1"/>
  <c r="Y1076" i="1"/>
  <c r="X1076" i="1"/>
  <c r="W1076" i="1"/>
  <c r="V1076" i="1"/>
  <c r="Y1072" i="1"/>
  <c r="X1072" i="1"/>
  <c r="W1072" i="1"/>
  <c r="V1072" i="1"/>
  <c r="Y1068" i="1"/>
  <c r="X1068" i="1"/>
  <c r="W1068" i="1"/>
  <c r="V1068" i="1"/>
  <c r="Y1928" i="1"/>
  <c r="X1928" i="1"/>
  <c r="W1928" i="1"/>
  <c r="V1928" i="1"/>
  <c r="Y1924" i="1"/>
  <c r="X1924" i="1"/>
  <c r="W1924" i="1"/>
  <c r="V1924" i="1"/>
  <c r="Y1920" i="1"/>
  <c r="X1920" i="1"/>
  <c r="W1920" i="1"/>
  <c r="V1920" i="1"/>
  <c r="Y1916" i="1"/>
  <c r="X1916" i="1"/>
  <c r="W1916" i="1"/>
  <c r="V1916" i="1"/>
  <c r="Y1912" i="1"/>
  <c r="X1912" i="1"/>
  <c r="W1912" i="1"/>
  <c r="V1912" i="1"/>
  <c r="Y1908" i="1"/>
  <c r="X1908" i="1"/>
  <c r="W1908" i="1"/>
  <c r="V1908" i="1"/>
  <c r="Y1904" i="1"/>
  <c r="X1904" i="1"/>
  <c r="W1904" i="1"/>
  <c r="V1904" i="1"/>
  <c r="Y1900" i="1"/>
  <c r="X1900" i="1"/>
  <c r="W1900" i="1"/>
  <c r="V1900" i="1"/>
  <c r="Y1896" i="1"/>
  <c r="X1896" i="1"/>
  <c r="W1896" i="1"/>
  <c r="V1896" i="1"/>
  <c r="Y1892" i="1"/>
  <c r="X1892" i="1"/>
  <c r="W1892" i="1"/>
  <c r="V1892" i="1"/>
  <c r="Y1888" i="1"/>
  <c r="X1888" i="1"/>
  <c r="W1888" i="1"/>
  <c r="V1888" i="1"/>
  <c r="Y1884" i="1"/>
  <c r="X1884" i="1"/>
  <c r="W1884" i="1"/>
  <c r="V1884" i="1"/>
  <c r="Y1880" i="1"/>
  <c r="X1880" i="1"/>
  <c r="W1880" i="1"/>
  <c r="V1880" i="1"/>
  <c r="Y1876" i="1"/>
  <c r="X1876" i="1"/>
  <c r="W1876" i="1"/>
  <c r="V1876" i="1"/>
  <c r="Y1872" i="1"/>
  <c r="X1872" i="1"/>
  <c r="W1872" i="1"/>
  <c r="V1872" i="1"/>
  <c r="Y1868" i="1"/>
  <c r="X1868" i="1"/>
  <c r="W1868" i="1"/>
  <c r="V1868" i="1"/>
  <c r="Y1864" i="1"/>
  <c r="X1864" i="1"/>
  <c r="W1864" i="1"/>
  <c r="V1864" i="1"/>
  <c r="Y1860" i="1"/>
  <c r="X1860" i="1"/>
  <c r="W1860" i="1"/>
  <c r="V1860" i="1"/>
  <c r="Y1856" i="1"/>
  <c r="X1856" i="1"/>
  <c r="W1856" i="1"/>
  <c r="V1856" i="1"/>
  <c r="Y1852" i="1"/>
  <c r="X1852" i="1"/>
  <c r="W1852" i="1"/>
  <c r="V1852" i="1"/>
  <c r="Y1848" i="1"/>
  <c r="X1848" i="1"/>
  <c r="W1848" i="1"/>
  <c r="V1848" i="1"/>
  <c r="Y1844" i="1"/>
  <c r="X1844" i="1"/>
  <c r="W1844" i="1"/>
  <c r="V1844" i="1"/>
  <c r="Y1840" i="1"/>
  <c r="X1840" i="1"/>
  <c r="W1840" i="1"/>
  <c r="V1840" i="1"/>
  <c r="Y1836" i="1"/>
  <c r="X1836" i="1"/>
  <c r="W1836" i="1"/>
  <c r="V1836" i="1"/>
  <c r="Y1832" i="1"/>
  <c r="X1832" i="1"/>
  <c r="W1832" i="1"/>
  <c r="V1832" i="1"/>
  <c r="Y1828" i="1"/>
  <c r="X1828" i="1"/>
  <c r="W1828" i="1"/>
  <c r="V1828" i="1"/>
  <c r="Y1824" i="1"/>
  <c r="X1824" i="1"/>
  <c r="W1824" i="1"/>
  <c r="V1824" i="1"/>
  <c r="Y1820" i="1"/>
  <c r="X1820" i="1"/>
  <c r="W1820" i="1"/>
  <c r="V1820" i="1"/>
  <c r="Y1816" i="1"/>
  <c r="X1816" i="1"/>
  <c r="W1816" i="1"/>
  <c r="V1816" i="1"/>
  <c r="Y1812" i="1"/>
  <c r="X1812" i="1"/>
  <c r="W1812" i="1"/>
  <c r="V1812" i="1"/>
  <c r="Y1808" i="1"/>
  <c r="X1808" i="1"/>
  <c r="W1808" i="1"/>
  <c r="V1808" i="1"/>
  <c r="Y1804" i="1"/>
  <c r="X1804" i="1"/>
  <c r="W1804" i="1"/>
  <c r="V1804" i="1"/>
  <c r="Y1800" i="1"/>
  <c r="X1800" i="1"/>
  <c r="W1800" i="1"/>
  <c r="V1800" i="1"/>
  <c r="Y1796" i="1"/>
  <c r="X1796" i="1"/>
  <c r="W1796" i="1"/>
  <c r="V1796" i="1"/>
  <c r="Y1792" i="1"/>
  <c r="X1792" i="1"/>
  <c r="W1792" i="1"/>
  <c r="V1792" i="1"/>
  <c r="Y1788" i="1"/>
  <c r="X1788" i="1"/>
  <c r="W1788" i="1"/>
  <c r="V1788" i="1"/>
  <c r="Y1784" i="1"/>
  <c r="X1784" i="1"/>
  <c r="W1784" i="1"/>
  <c r="V1784" i="1"/>
  <c r="Y1780" i="1"/>
  <c r="X1780" i="1"/>
  <c r="W1780" i="1"/>
  <c r="V1780" i="1"/>
  <c r="Y1776" i="1"/>
  <c r="X1776" i="1"/>
  <c r="W1776" i="1"/>
  <c r="V1776" i="1"/>
  <c r="Y1772" i="1"/>
  <c r="X1772" i="1"/>
  <c r="W1772" i="1"/>
  <c r="V1772" i="1"/>
  <c r="Y1768" i="1"/>
  <c r="X1768" i="1"/>
  <c r="W1768" i="1"/>
  <c r="V1768" i="1"/>
  <c r="Y1764" i="1"/>
  <c r="X1764" i="1"/>
  <c r="W1764" i="1"/>
  <c r="V1764" i="1"/>
  <c r="Y1760" i="1"/>
  <c r="X1760" i="1"/>
  <c r="W1760" i="1"/>
  <c r="V1760" i="1"/>
  <c r="Y1756" i="1"/>
  <c r="X1756" i="1"/>
  <c r="W1756" i="1"/>
  <c r="V1756" i="1"/>
  <c r="Y1752" i="1"/>
  <c r="X1752" i="1"/>
  <c r="W1752" i="1"/>
  <c r="V1752" i="1"/>
  <c r="Y1748" i="1"/>
  <c r="X1748" i="1"/>
  <c r="W1748" i="1"/>
  <c r="V1748" i="1"/>
  <c r="Y1744" i="1"/>
  <c r="X1744" i="1"/>
  <c r="W1744" i="1"/>
  <c r="V1744" i="1"/>
  <c r="Y1740" i="1"/>
  <c r="X1740" i="1"/>
  <c r="W1740" i="1"/>
  <c r="V1740" i="1"/>
  <c r="Y1736" i="1"/>
  <c r="X1736" i="1"/>
  <c r="W1736" i="1"/>
  <c r="V1736" i="1"/>
  <c r="Y1732" i="1"/>
  <c r="X1732" i="1"/>
  <c r="W1732" i="1"/>
  <c r="V1732" i="1"/>
  <c r="Y1728" i="1"/>
  <c r="X1728" i="1"/>
  <c r="W1728" i="1"/>
  <c r="V1728" i="1"/>
  <c r="Y1724" i="1"/>
  <c r="X1724" i="1"/>
  <c r="W1724" i="1"/>
  <c r="V1724" i="1"/>
  <c r="Y1720" i="1"/>
  <c r="X1720" i="1"/>
  <c r="W1720" i="1"/>
  <c r="V1720" i="1"/>
  <c r="Y1716" i="1"/>
  <c r="X1716" i="1"/>
  <c r="W1716" i="1"/>
  <c r="V1716" i="1"/>
  <c r="Y1712" i="1"/>
  <c r="X1712" i="1"/>
  <c r="W1712" i="1"/>
  <c r="V1712" i="1"/>
  <c r="Y1708" i="1"/>
  <c r="X1708" i="1"/>
  <c r="W1708" i="1"/>
  <c r="V1708" i="1"/>
  <c r="Y1704" i="1"/>
  <c r="X1704" i="1"/>
  <c r="W1704" i="1"/>
  <c r="V1704" i="1"/>
  <c r="Y1700" i="1"/>
  <c r="X1700" i="1"/>
  <c r="W1700" i="1"/>
  <c r="V1700" i="1"/>
  <c r="Y1696" i="1"/>
  <c r="X1696" i="1"/>
  <c r="W1696" i="1"/>
  <c r="V1696" i="1"/>
  <c r="Y1692" i="1"/>
  <c r="X1692" i="1"/>
  <c r="W1692" i="1"/>
  <c r="V1692" i="1"/>
  <c r="Y1688" i="1"/>
  <c r="X1688" i="1"/>
  <c r="W1688" i="1"/>
  <c r="V1688" i="1"/>
  <c r="Y1684" i="1"/>
  <c r="X1684" i="1"/>
  <c r="W1684" i="1"/>
  <c r="V1684" i="1"/>
  <c r="Y1680" i="1"/>
  <c r="X1680" i="1"/>
  <c r="W1680" i="1"/>
  <c r="V1680" i="1"/>
  <c r="Y1676" i="1"/>
  <c r="X1676" i="1"/>
  <c r="W1676" i="1"/>
  <c r="V1676" i="1"/>
  <c r="Y1672" i="1"/>
  <c r="X1672" i="1"/>
  <c r="W1672" i="1"/>
  <c r="V1672" i="1"/>
  <c r="Y1668" i="1"/>
  <c r="X1668" i="1"/>
  <c r="W1668" i="1"/>
  <c r="V1668" i="1"/>
  <c r="Y1664" i="1"/>
  <c r="X1664" i="1"/>
  <c r="W1664" i="1"/>
  <c r="V1664" i="1"/>
  <c r="Y1660" i="1"/>
  <c r="X1660" i="1"/>
  <c r="W1660" i="1"/>
  <c r="V1660" i="1"/>
  <c r="Y1656" i="1"/>
  <c r="X1656" i="1"/>
  <c r="W1656" i="1"/>
  <c r="V1656" i="1"/>
  <c r="Y1652" i="1"/>
  <c r="X1652" i="1"/>
  <c r="W1652" i="1"/>
  <c r="V1652" i="1"/>
  <c r="Y1648" i="1"/>
  <c r="X1648" i="1"/>
  <c r="W1648" i="1"/>
  <c r="V1648" i="1"/>
  <c r="Y1644" i="1"/>
  <c r="X1644" i="1"/>
  <c r="W1644" i="1"/>
  <c r="V1644" i="1"/>
  <c r="Y1640" i="1"/>
  <c r="X1640" i="1"/>
  <c r="W1640" i="1"/>
  <c r="V1640" i="1"/>
  <c r="Y1636" i="1"/>
  <c r="X1636" i="1"/>
  <c r="W1636" i="1"/>
  <c r="V1636" i="1"/>
  <c r="Y1632" i="1"/>
  <c r="X1632" i="1"/>
  <c r="W1632" i="1"/>
  <c r="V1632" i="1"/>
  <c r="Y1628" i="1"/>
  <c r="X1628" i="1"/>
  <c r="W1628" i="1"/>
  <c r="V1628" i="1"/>
  <c r="Y1624" i="1"/>
  <c r="X1624" i="1"/>
  <c r="W1624" i="1"/>
  <c r="V1624" i="1"/>
  <c r="Y1620" i="1"/>
  <c r="X1620" i="1"/>
  <c r="W1620" i="1"/>
  <c r="V1620" i="1"/>
  <c r="Y1616" i="1"/>
  <c r="X1616" i="1"/>
  <c r="W1616" i="1"/>
  <c r="V1616" i="1"/>
  <c r="Y1612" i="1"/>
  <c r="X1612" i="1"/>
  <c r="W1612" i="1"/>
  <c r="V1612" i="1"/>
  <c r="Y1608" i="1"/>
  <c r="X1608" i="1"/>
  <c r="W1608" i="1"/>
  <c r="V1608" i="1"/>
  <c r="Y1604" i="1"/>
  <c r="X1604" i="1"/>
  <c r="W1604" i="1"/>
  <c r="V1604" i="1"/>
  <c r="Y1600" i="1"/>
  <c r="X1600" i="1"/>
  <c r="W1600" i="1"/>
  <c r="V1600" i="1"/>
  <c r="Y1596" i="1"/>
  <c r="X1596" i="1"/>
  <c r="W1596" i="1"/>
  <c r="V1596" i="1"/>
  <c r="Y1592" i="1"/>
  <c r="X1592" i="1"/>
  <c r="W1592" i="1"/>
  <c r="V1592" i="1"/>
  <c r="Y1588" i="1"/>
  <c r="X1588" i="1"/>
  <c r="W1588" i="1"/>
  <c r="V1588" i="1"/>
  <c r="Y1584" i="1"/>
  <c r="X1584" i="1"/>
  <c r="W1584" i="1"/>
  <c r="V1584" i="1"/>
  <c r="Y1580" i="1"/>
  <c r="X1580" i="1"/>
  <c r="W1580" i="1"/>
  <c r="V1580" i="1"/>
  <c r="Y1576" i="1"/>
  <c r="X1576" i="1"/>
  <c r="W1576" i="1"/>
  <c r="V1576" i="1"/>
  <c r="Y1572" i="1"/>
  <c r="X1572" i="1"/>
  <c r="W1572" i="1"/>
  <c r="V1572" i="1"/>
  <c r="Y1568" i="1"/>
  <c r="X1568" i="1"/>
  <c r="W1568" i="1"/>
  <c r="V1568" i="1"/>
  <c r="Y1564" i="1"/>
  <c r="X1564" i="1"/>
  <c r="W1564" i="1"/>
  <c r="V1564" i="1"/>
  <c r="Y1560" i="1"/>
  <c r="X1560" i="1"/>
  <c r="W1560" i="1"/>
  <c r="V1560" i="1"/>
  <c r="Y1556" i="1"/>
  <c r="X1556" i="1"/>
  <c r="W1556" i="1"/>
  <c r="V1556" i="1"/>
  <c r="Y1552" i="1"/>
  <c r="X1552" i="1"/>
  <c r="W1552" i="1"/>
  <c r="V1552" i="1"/>
  <c r="Y1548" i="1"/>
  <c r="X1548" i="1"/>
  <c r="W1548" i="1"/>
  <c r="V1548" i="1"/>
  <c r="Y1544" i="1"/>
  <c r="X1544" i="1"/>
  <c r="W1544" i="1"/>
  <c r="V1544" i="1"/>
  <c r="Y1540" i="1"/>
  <c r="X1540" i="1"/>
  <c r="W1540" i="1"/>
  <c r="V1540" i="1"/>
  <c r="Y1536" i="1"/>
  <c r="X1536" i="1"/>
  <c r="W1536" i="1"/>
  <c r="V1536" i="1"/>
  <c r="Y1532" i="1"/>
  <c r="X1532" i="1"/>
  <c r="W1532" i="1"/>
  <c r="V1532" i="1"/>
  <c r="Y1528" i="1"/>
  <c r="X1528" i="1"/>
  <c r="W1528" i="1"/>
  <c r="V1528" i="1"/>
  <c r="Y1524" i="1"/>
  <c r="X1524" i="1"/>
  <c r="W1524" i="1"/>
  <c r="V1524" i="1"/>
  <c r="Y1520" i="1"/>
  <c r="X1520" i="1"/>
  <c r="W1520" i="1"/>
  <c r="V1520" i="1"/>
  <c r="Y1516" i="1"/>
  <c r="X1516" i="1"/>
  <c r="W1516" i="1"/>
  <c r="V1516" i="1"/>
  <c r="Y1512" i="1"/>
  <c r="X1512" i="1"/>
  <c r="W1512" i="1"/>
  <c r="V1512" i="1"/>
  <c r="Y1508" i="1"/>
  <c r="X1508" i="1"/>
  <c r="W1508" i="1"/>
  <c r="V1508" i="1"/>
  <c r="Y1504" i="1"/>
  <c r="X1504" i="1"/>
  <c r="W1504" i="1"/>
  <c r="V1504" i="1"/>
  <c r="Y1500" i="1"/>
  <c r="X1500" i="1"/>
  <c r="W1500" i="1"/>
  <c r="V1500" i="1"/>
  <c r="Y1496" i="1"/>
  <c r="X1496" i="1"/>
  <c r="W1496" i="1"/>
  <c r="V1496" i="1"/>
  <c r="Y1492" i="1"/>
  <c r="X1492" i="1"/>
  <c r="W1492" i="1"/>
  <c r="V1492" i="1"/>
  <c r="Y1488" i="1"/>
  <c r="X1488" i="1"/>
  <c r="W1488" i="1"/>
  <c r="V1488" i="1"/>
  <c r="Y1484" i="1"/>
  <c r="X1484" i="1"/>
  <c r="W1484" i="1"/>
  <c r="V1484" i="1"/>
  <c r="Y1480" i="1"/>
  <c r="X1480" i="1"/>
  <c r="W1480" i="1"/>
  <c r="V1480" i="1"/>
  <c r="Y1476" i="1"/>
  <c r="X1476" i="1"/>
  <c r="W1476" i="1"/>
  <c r="V1476" i="1"/>
  <c r="Y1472" i="1"/>
  <c r="X1472" i="1"/>
  <c r="W1472" i="1"/>
  <c r="V1472" i="1"/>
  <c r="Y1468" i="1"/>
  <c r="X1468" i="1"/>
  <c r="W1468" i="1"/>
  <c r="V1468" i="1"/>
  <c r="Y1464" i="1"/>
  <c r="X1464" i="1"/>
  <c r="W1464" i="1"/>
  <c r="V1464" i="1"/>
  <c r="Y1460" i="1"/>
  <c r="X1460" i="1"/>
  <c r="W1460" i="1"/>
  <c r="V1460" i="1"/>
  <c r="Y1456" i="1"/>
  <c r="X1456" i="1"/>
  <c r="W1456" i="1"/>
  <c r="V1456" i="1"/>
  <c r="Y1452" i="1"/>
  <c r="X1452" i="1"/>
  <c r="W1452" i="1"/>
  <c r="V1452" i="1"/>
  <c r="Y1448" i="1"/>
  <c r="X1448" i="1"/>
  <c r="W1448" i="1"/>
  <c r="V1448" i="1"/>
  <c r="Y1444" i="1"/>
  <c r="X1444" i="1"/>
  <c r="W1444" i="1"/>
  <c r="V1444" i="1"/>
  <c r="Y1440" i="1"/>
  <c r="X1440" i="1"/>
  <c r="W1440" i="1"/>
  <c r="V1440" i="1"/>
  <c r="Y1436" i="1"/>
  <c r="X1436" i="1"/>
  <c r="W1436" i="1"/>
  <c r="V1436" i="1"/>
  <c r="Y1432" i="1"/>
  <c r="X1432" i="1"/>
  <c r="W1432" i="1"/>
  <c r="V1432" i="1"/>
  <c r="Y1428" i="1"/>
  <c r="X1428" i="1"/>
  <c r="W1428" i="1"/>
  <c r="V1428" i="1"/>
  <c r="Y1424" i="1"/>
  <c r="X1424" i="1"/>
  <c r="W1424" i="1"/>
  <c r="V1424" i="1"/>
  <c r="Y1420" i="1"/>
  <c r="X1420" i="1"/>
  <c r="W1420" i="1"/>
  <c r="V1420" i="1"/>
  <c r="Y1416" i="1"/>
  <c r="X1416" i="1"/>
  <c r="W1416" i="1"/>
  <c r="V1416" i="1"/>
  <c r="Y1412" i="1"/>
  <c r="X1412" i="1"/>
  <c r="W1412" i="1"/>
  <c r="V1412" i="1"/>
  <c r="Y1408" i="1"/>
  <c r="X1408" i="1"/>
  <c r="W1408" i="1"/>
  <c r="V1408" i="1"/>
  <c r="Y1404" i="1"/>
  <c r="X1404" i="1"/>
  <c r="W1404" i="1"/>
  <c r="V1404" i="1"/>
  <c r="Y1400" i="1"/>
  <c r="X1400" i="1"/>
  <c r="W1400" i="1"/>
  <c r="V1400" i="1"/>
  <c r="Y1396" i="1"/>
  <c r="X1396" i="1"/>
  <c r="W1396" i="1"/>
  <c r="V1396" i="1"/>
  <c r="Y1392" i="1"/>
  <c r="X1392" i="1"/>
  <c r="W1392" i="1"/>
  <c r="V1392" i="1"/>
  <c r="Y1388" i="1"/>
  <c r="X1388" i="1"/>
  <c r="W1388" i="1"/>
  <c r="V1388" i="1"/>
  <c r="Y1384" i="1"/>
  <c r="X1384" i="1"/>
  <c r="W1384" i="1"/>
  <c r="V1384" i="1"/>
  <c r="Y1380" i="1"/>
  <c r="X1380" i="1"/>
  <c r="W1380" i="1"/>
  <c r="V1380" i="1"/>
  <c r="Y1376" i="1"/>
  <c r="X1376" i="1"/>
  <c r="W1376" i="1"/>
  <c r="V1376" i="1"/>
  <c r="Y1372" i="1"/>
  <c r="X1372" i="1"/>
  <c r="W1372" i="1"/>
  <c r="V1372" i="1"/>
  <c r="Y1368" i="1"/>
  <c r="X1368" i="1"/>
  <c r="W1368" i="1"/>
  <c r="V1368" i="1"/>
  <c r="Y1364" i="1"/>
  <c r="X1364" i="1"/>
  <c r="W1364" i="1"/>
  <c r="V1364" i="1"/>
  <c r="Y1360" i="1"/>
  <c r="X1360" i="1"/>
  <c r="W1360" i="1"/>
  <c r="V1360" i="1"/>
  <c r="Y1356" i="1"/>
  <c r="X1356" i="1"/>
  <c r="W1356" i="1"/>
  <c r="V1356" i="1"/>
  <c r="Y1352" i="1"/>
  <c r="X1352" i="1"/>
  <c r="W1352" i="1"/>
  <c r="V1352" i="1"/>
  <c r="Y2688" i="1"/>
  <c r="X2688" i="1"/>
  <c r="W2688" i="1"/>
  <c r="V2688" i="1"/>
  <c r="Y2684" i="1"/>
  <c r="X2684" i="1"/>
  <c r="W2684" i="1"/>
  <c r="V2684" i="1"/>
  <c r="Y2680" i="1"/>
  <c r="X2680" i="1"/>
  <c r="W2680" i="1"/>
  <c r="V2680" i="1"/>
  <c r="Y2676" i="1"/>
  <c r="X2676" i="1"/>
  <c r="W2676" i="1"/>
  <c r="V2676" i="1"/>
  <c r="Y2672" i="1"/>
  <c r="X2672" i="1"/>
  <c r="W2672" i="1"/>
  <c r="V2672" i="1"/>
  <c r="Y2668" i="1"/>
  <c r="X2668" i="1"/>
  <c r="W2668" i="1"/>
  <c r="V2668" i="1"/>
  <c r="Y2664" i="1"/>
  <c r="X2664" i="1"/>
  <c r="W2664" i="1"/>
  <c r="V2664" i="1"/>
  <c r="Y2660" i="1"/>
  <c r="X2660" i="1"/>
  <c r="W2660" i="1"/>
  <c r="V2660" i="1"/>
  <c r="Y2656" i="1"/>
  <c r="X2656" i="1"/>
  <c r="W2656" i="1"/>
  <c r="V2656" i="1"/>
  <c r="Y2652" i="1"/>
  <c r="X2652" i="1"/>
  <c r="W2652" i="1"/>
  <c r="V2652" i="1"/>
  <c r="Y2648" i="1"/>
  <c r="X2648" i="1"/>
  <c r="W2648" i="1"/>
  <c r="V2648" i="1"/>
  <c r="Y2644" i="1"/>
  <c r="X2644" i="1"/>
  <c r="W2644" i="1"/>
  <c r="V2644" i="1"/>
  <c r="Y2640" i="1"/>
  <c r="X2640" i="1"/>
  <c r="W2640" i="1"/>
  <c r="V2640" i="1"/>
  <c r="Y2636" i="1"/>
  <c r="X2636" i="1"/>
  <c r="W2636" i="1"/>
  <c r="V2636" i="1"/>
  <c r="Y2632" i="1"/>
  <c r="X2632" i="1"/>
  <c r="W2632" i="1"/>
  <c r="V2632" i="1"/>
  <c r="Y2628" i="1"/>
  <c r="X2628" i="1"/>
  <c r="W2628" i="1"/>
  <c r="V2628" i="1"/>
  <c r="Y2624" i="1"/>
  <c r="X2624" i="1"/>
  <c r="W2624" i="1"/>
  <c r="V2624" i="1"/>
  <c r="Y2620" i="1"/>
  <c r="X2620" i="1"/>
  <c r="W2620" i="1"/>
  <c r="V2620" i="1"/>
  <c r="Y2616" i="1"/>
  <c r="X2616" i="1"/>
  <c r="W2616" i="1"/>
  <c r="V2616" i="1"/>
  <c r="Y2612" i="1"/>
  <c r="X2612" i="1"/>
  <c r="W2612" i="1"/>
  <c r="V2612" i="1"/>
  <c r="Y2608" i="1"/>
  <c r="X2608" i="1"/>
  <c r="W2608" i="1"/>
  <c r="V2608" i="1"/>
  <c r="Y2604" i="1"/>
  <c r="X2604" i="1"/>
  <c r="W2604" i="1"/>
  <c r="V2604" i="1"/>
  <c r="Y2600" i="1"/>
  <c r="X2600" i="1"/>
  <c r="W2600" i="1"/>
  <c r="V2600" i="1"/>
  <c r="Y2596" i="1"/>
  <c r="X2596" i="1"/>
  <c r="W2596" i="1"/>
  <c r="V2596" i="1"/>
  <c r="Y2592" i="1"/>
  <c r="X2592" i="1"/>
  <c r="W2592" i="1"/>
  <c r="V2592" i="1"/>
  <c r="Y2588" i="1"/>
  <c r="X2588" i="1"/>
  <c r="W2588" i="1"/>
  <c r="V2588" i="1"/>
  <c r="Y2584" i="1"/>
  <c r="X2584" i="1"/>
  <c r="W2584" i="1"/>
  <c r="V2584" i="1"/>
  <c r="Y2580" i="1"/>
  <c r="X2580" i="1"/>
  <c r="W2580" i="1"/>
  <c r="V2580" i="1"/>
  <c r="Y2576" i="1"/>
  <c r="X2576" i="1"/>
  <c r="W2576" i="1"/>
  <c r="V2576" i="1"/>
  <c r="Y2572" i="1"/>
  <c r="X2572" i="1"/>
  <c r="W2572" i="1"/>
  <c r="V2572" i="1"/>
  <c r="Y2568" i="1"/>
  <c r="X2568" i="1"/>
  <c r="W2568" i="1"/>
  <c r="V2568" i="1"/>
  <c r="Y2564" i="1"/>
  <c r="X2564" i="1"/>
  <c r="W2564" i="1"/>
  <c r="V2564" i="1"/>
  <c r="Y2560" i="1"/>
  <c r="X2560" i="1"/>
  <c r="W2560" i="1"/>
  <c r="V2560" i="1"/>
  <c r="Y2556" i="1"/>
  <c r="X2556" i="1"/>
  <c r="W2556" i="1"/>
  <c r="V2556" i="1"/>
  <c r="Y2552" i="1"/>
  <c r="X2552" i="1"/>
  <c r="W2552" i="1"/>
  <c r="V2552" i="1"/>
  <c r="Y2548" i="1"/>
  <c r="X2548" i="1"/>
  <c r="W2548" i="1"/>
  <c r="V2548" i="1"/>
  <c r="Y2544" i="1"/>
  <c r="X2544" i="1"/>
  <c r="W2544" i="1"/>
  <c r="V2544" i="1"/>
  <c r="Y2540" i="1"/>
  <c r="X2540" i="1"/>
  <c r="W2540" i="1"/>
  <c r="V2540" i="1"/>
  <c r="Y2536" i="1"/>
  <c r="X2536" i="1"/>
  <c r="W2536" i="1"/>
  <c r="V2536" i="1"/>
  <c r="Y2532" i="1"/>
  <c r="X2532" i="1"/>
  <c r="W2532" i="1"/>
  <c r="V2532" i="1"/>
  <c r="Y2528" i="1"/>
  <c r="X2528" i="1"/>
  <c r="W2528" i="1"/>
  <c r="V2528" i="1"/>
  <c r="Y2524" i="1"/>
  <c r="X2524" i="1"/>
  <c r="W2524" i="1"/>
  <c r="V2524" i="1"/>
  <c r="Y2520" i="1"/>
  <c r="X2520" i="1"/>
  <c r="W2520" i="1"/>
  <c r="V2520" i="1"/>
  <c r="Y2516" i="1"/>
  <c r="X2516" i="1"/>
  <c r="W2516" i="1"/>
  <c r="V2516" i="1"/>
  <c r="Y2512" i="1"/>
  <c r="X2512" i="1"/>
  <c r="W2512" i="1"/>
  <c r="V2512" i="1"/>
  <c r="Y2508" i="1"/>
  <c r="X2508" i="1"/>
  <c r="W2508" i="1"/>
  <c r="V2508" i="1"/>
  <c r="Y2504" i="1"/>
  <c r="X2504" i="1"/>
  <c r="W2504" i="1"/>
  <c r="V2504" i="1"/>
  <c r="Y2500" i="1"/>
  <c r="X2500" i="1"/>
  <c r="W2500" i="1"/>
  <c r="V2500" i="1"/>
  <c r="Y2496" i="1"/>
  <c r="X2496" i="1"/>
  <c r="W2496" i="1"/>
  <c r="V2496" i="1"/>
  <c r="Y2492" i="1"/>
  <c r="X2492" i="1"/>
  <c r="W2492" i="1"/>
  <c r="V2492" i="1"/>
  <c r="Y2488" i="1"/>
  <c r="X2488" i="1"/>
  <c r="W2488" i="1"/>
  <c r="V2488" i="1"/>
  <c r="Y2484" i="1"/>
  <c r="X2484" i="1"/>
  <c r="W2484" i="1"/>
  <c r="V2484" i="1"/>
  <c r="Y2480" i="1"/>
  <c r="X2480" i="1"/>
  <c r="W2480" i="1"/>
  <c r="V2480" i="1"/>
  <c r="Y2476" i="1"/>
  <c r="X2476" i="1"/>
  <c r="W2476" i="1"/>
  <c r="V2476" i="1"/>
  <c r="Y2472" i="1"/>
  <c r="X2472" i="1"/>
  <c r="W2472" i="1"/>
  <c r="V2472" i="1"/>
  <c r="Y2468" i="1"/>
  <c r="X2468" i="1"/>
  <c r="W2468" i="1"/>
  <c r="V2468" i="1"/>
  <c r="Y2464" i="1"/>
  <c r="X2464" i="1"/>
  <c r="W2464" i="1"/>
  <c r="V2464" i="1"/>
  <c r="Y2460" i="1"/>
  <c r="X2460" i="1"/>
  <c r="W2460" i="1"/>
  <c r="V2460" i="1"/>
  <c r="Y2456" i="1"/>
  <c r="X2456" i="1"/>
  <c r="W2456" i="1"/>
  <c r="V2456" i="1"/>
  <c r="Y2452" i="1"/>
  <c r="X2452" i="1"/>
  <c r="W2452" i="1"/>
  <c r="V2452" i="1"/>
  <c r="Y2448" i="1"/>
  <c r="X2448" i="1"/>
  <c r="W2448" i="1"/>
  <c r="V2448" i="1"/>
  <c r="Y2444" i="1"/>
  <c r="X2444" i="1"/>
  <c r="W2444" i="1"/>
  <c r="V2444" i="1"/>
  <c r="Y2440" i="1"/>
  <c r="X2440" i="1"/>
  <c r="W2440" i="1"/>
  <c r="V2440" i="1"/>
  <c r="Y2436" i="1"/>
  <c r="X2436" i="1"/>
  <c r="W2436" i="1"/>
  <c r="V2436" i="1"/>
  <c r="Y2432" i="1"/>
  <c r="X2432" i="1"/>
  <c r="W2432" i="1"/>
  <c r="V2432" i="1"/>
  <c r="Y2428" i="1"/>
  <c r="X2428" i="1"/>
  <c r="W2428" i="1"/>
  <c r="V2428" i="1"/>
  <c r="Y2424" i="1"/>
  <c r="X2424" i="1"/>
  <c r="W2424" i="1"/>
  <c r="V2424" i="1"/>
  <c r="Y2420" i="1"/>
  <c r="X2420" i="1"/>
  <c r="W2420" i="1"/>
  <c r="V2420" i="1"/>
  <c r="Y2416" i="1"/>
  <c r="X2416" i="1"/>
  <c r="W2416" i="1"/>
  <c r="V2416" i="1"/>
  <c r="Y2412" i="1"/>
  <c r="X2412" i="1"/>
  <c r="W2412" i="1"/>
  <c r="V2412" i="1"/>
  <c r="Y2408" i="1"/>
  <c r="X2408" i="1"/>
  <c r="W2408" i="1"/>
  <c r="V2408" i="1"/>
  <c r="Y2404" i="1"/>
  <c r="X2404" i="1"/>
  <c r="W2404" i="1"/>
  <c r="V2404" i="1"/>
  <c r="Y2400" i="1"/>
  <c r="X2400" i="1"/>
  <c r="W2400" i="1"/>
  <c r="V2400" i="1"/>
  <c r="Y2396" i="1"/>
  <c r="X2396" i="1"/>
  <c r="W2396" i="1"/>
  <c r="V2396" i="1"/>
  <c r="Y2392" i="1"/>
  <c r="X2392" i="1"/>
  <c r="W2392" i="1"/>
  <c r="V2392" i="1"/>
  <c r="Y2388" i="1"/>
  <c r="X2388" i="1"/>
  <c r="W2388" i="1"/>
  <c r="V2388" i="1"/>
  <c r="Y2384" i="1"/>
  <c r="X2384" i="1"/>
  <c r="W2384" i="1"/>
  <c r="V2384" i="1"/>
  <c r="Y2380" i="1"/>
  <c r="X2380" i="1"/>
  <c r="W2380" i="1"/>
  <c r="V2380" i="1"/>
  <c r="Y2376" i="1"/>
  <c r="X2376" i="1"/>
  <c r="W2376" i="1"/>
  <c r="V2376" i="1"/>
  <c r="Y2372" i="1"/>
  <c r="X2372" i="1"/>
  <c r="W2372" i="1"/>
  <c r="V2372" i="1"/>
  <c r="Y2368" i="1"/>
  <c r="X2368" i="1"/>
  <c r="W2368" i="1"/>
  <c r="V2368" i="1"/>
  <c r="Y2364" i="1"/>
  <c r="X2364" i="1"/>
  <c r="W2364" i="1"/>
  <c r="V2364" i="1"/>
  <c r="Y2360" i="1"/>
  <c r="X2360" i="1"/>
  <c r="W2360" i="1"/>
  <c r="V2360" i="1"/>
  <c r="Y2356" i="1"/>
  <c r="X2356" i="1"/>
  <c r="W2356" i="1"/>
  <c r="V2356" i="1"/>
  <c r="Y2352" i="1"/>
  <c r="X2352" i="1"/>
  <c r="W2352" i="1"/>
  <c r="V2352" i="1"/>
  <c r="Y2348" i="1"/>
  <c r="X2348" i="1"/>
  <c r="W2348" i="1"/>
  <c r="V2348" i="1"/>
  <c r="Y2344" i="1"/>
  <c r="X2344" i="1"/>
  <c r="W2344" i="1"/>
  <c r="V2344" i="1"/>
  <c r="Y2340" i="1"/>
  <c r="X2340" i="1"/>
  <c r="W2340" i="1"/>
  <c r="V2340" i="1"/>
  <c r="Y2336" i="1"/>
  <c r="X2336" i="1"/>
  <c r="W2336" i="1"/>
  <c r="V2336" i="1"/>
  <c r="Y2332" i="1"/>
  <c r="X2332" i="1"/>
  <c r="W2332" i="1"/>
  <c r="V2332" i="1"/>
  <c r="Y2328" i="1"/>
  <c r="X2328" i="1"/>
  <c r="W2328" i="1"/>
  <c r="V2328" i="1"/>
  <c r="Y2324" i="1"/>
  <c r="X2324" i="1"/>
  <c r="W2324" i="1"/>
  <c r="V2324" i="1"/>
  <c r="Y2320" i="1"/>
  <c r="X2320" i="1"/>
  <c r="W2320" i="1"/>
  <c r="V2320" i="1"/>
  <c r="Y2316" i="1"/>
  <c r="X2316" i="1"/>
  <c r="W2316" i="1"/>
  <c r="V2316" i="1"/>
  <c r="Y2312" i="1"/>
  <c r="X2312" i="1"/>
  <c r="W2312" i="1"/>
  <c r="V2312" i="1"/>
  <c r="Y2308" i="1"/>
  <c r="X2308" i="1"/>
  <c r="W2308" i="1"/>
  <c r="V2308" i="1"/>
  <c r="Y2304" i="1"/>
  <c r="X2304" i="1"/>
  <c r="W2304" i="1"/>
  <c r="V2304" i="1"/>
  <c r="Y2300" i="1"/>
  <c r="X2300" i="1"/>
  <c r="W2300" i="1"/>
  <c r="V2300" i="1"/>
  <c r="Y2296" i="1"/>
  <c r="X2296" i="1"/>
  <c r="W2296" i="1"/>
  <c r="V2296" i="1"/>
  <c r="Y2292" i="1"/>
  <c r="X2292" i="1"/>
  <c r="W2292" i="1"/>
  <c r="V2292" i="1"/>
  <c r="Y2288" i="1"/>
  <c r="X2288" i="1"/>
  <c r="W2288" i="1"/>
  <c r="V2288" i="1"/>
  <c r="Y2284" i="1"/>
  <c r="X2284" i="1"/>
  <c r="W2284" i="1"/>
  <c r="V2284" i="1"/>
  <c r="Y2280" i="1"/>
  <c r="X2280" i="1"/>
  <c r="W2280" i="1"/>
  <c r="V2280" i="1"/>
  <c r="Y2276" i="1"/>
  <c r="X2276" i="1"/>
  <c r="W2276" i="1"/>
  <c r="V2276" i="1"/>
  <c r="Y2272" i="1"/>
  <c r="X2272" i="1"/>
  <c r="W2272" i="1"/>
  <c r="V2272" i="1"/>
  <c r="Y2268" i="1"/>
  <c r="X2268" i="1"/>
  <c r="W2268" i="1"/>
  <c r="V2268" i="1"/>
  <c r="Y2264" i="1"/>
  <c r="X2264" i="1"/>
  <c r="W2264" i="1"/>
  <c r="V2264" i="1"/>
  <c r="Y2260" i="1"/>
  <c r="X2260" i="1"/>
  <c r="W2260" i="1"/>
  <c r="V2260" i="1"/>
  <c r="Y2256" i="1"/>
  <c r="X2256" i="1"/>
  <c r="W2256" i="1"/>
  <c r="V2256" i="1"/>
  <c r="Y2252" i="1"/>
  <c r="X2252" i="1"/>
  <c r="W2252" i="1"/>
  <c r="V2252" i="1"/>
  <c r="Y2248" i="1"/>
  <c r="X2248" i="1"/>
  <c r="W2248" i="1"/>
  <c r="V2248" i="1"/>
  <c r="Y2244" i="1"/>
  <c r="X2244" i="1"/>
  <c r="W2244" i="1"/>
  <c r="V2244" i="1"/>
  <c r="Y2240" i="1"/>
  <c r="X2240" i="1"/>
  <c r="W2240" i="1"/>
  <c r="V2240" i="1"/>
  <c r="Y2236" i="1"/>
  <c r="X2236" i="1"/>
  <c r="W2236" i="1"/>
  <c r="V2236" i="1"/>
  <c r="Y2232" i="1"/>
  <c r="X2232" i="1"/>
  <c r="W2232" i="1"/>
  <c r="V2232" i="1"/>
  <c r="Y2228" i="1"/>
  <c r="X2228" i="1"/>
  <c r="W2228" i="1"/>
  <c r="V2228" i="1"/>
  <c r="Y2224" i="1"/>
  <c r="X2224" i="1"/>
  <c r="W2224" i="1"/>
  <c r="V2224" i="1"/>
  <c r="Y2220" i="1"/>
  <c r="X2220" i="1"/>
  <c r="W2220" i="1"/>
  <c r="V2220" i="1"/>
  <c r="Y2216" i="1"/>
  <c r="X2216" i="1"/>
  <c r="W2216" i="1"/>
  <c r="V2216" i="1"/>
  <c r="Y2212" i="1"/>
  <c r="X2212" i="1"/>
  <c r="W2212" i="1"/>
  <c r="V2212" i="1"/>
  <c r="Y2208" i="1"/>
  <c r="X2208" i="1"/>
  <c r="W2208" i="1"/>
  <c r="V2208" i="1"/>
  <c r="Y2204" i="1"/>
  <c r="X2204" i="1"/>
  <c r="W2204" i="1"/>
  <c r="V2204" i="1"/>
  <c r="Y2200" i="1"/>
  <c r="X2200" i="1"/>
  <c r="W2200" i="1"/>
  <c r="V2200" i="1"/>
  <c r="Y2196" i="1"/>
  <c r="X2196" i="1"/>
  <c r="W2196" i="1"/>
  <c r="V2196" i="1"/>
  <c r="Y2192" i="1"/>
  <c r="X2192" i="1"/>
  <c r="W2192" i="1"/>
  <c r="V2192" i="1"/>
  <c r="Y2188" i="1"/>
  <c r="X2188" i="1"/>
  <c r="W2188" i="1"/>
  <c r="V2188" i="1"/>
  <c r="Y2184" i="1"/>
  <c r="X2184" i="1"/>
  <c r="W2184" i="1"/>
  <c r="V2184" i="1"/>
  <c r="Y2180" i="1"/>
  <c r="X2180" i="1"/>
  <c r="W2180" i="1"/>
  <c r="V2180" i="1"/>
  <c r="Y2176" i="1"/>
  <c r="X2176" i="1"/>
  <c r="W2176" i="1"/>
  <c r="V2176" i="1"/>
  <c r="Y2172" i="1"/>
  <c r="X2172" i="1"/>
  <c r="W2172" i="1"/>
  <c r="V2172" i="1"/>
  <c r="Y2168" i="1"/>
  <c r="X2168" i="1"/>
  <c r="W2168" i="1"/>
  <c r="V2168" i="1"/>
  <c r="Y2164" i="1"/>
  <c r="X2164" i="1"/>
  <c r="W2164" i="1"/>
  <c r="V2164" i="1"/>
  <c r="Y2160" i="1"/>
  <c r="X2160" i="1"/>
  <c r="W2160" i="1"/>
  <c r="V2160" i="1"/>
  <c r="Y2156" i="1"/>
  <c r="X2156" i="1"/>
  <c r="W2156" i="1"/>
  <c r="V2156" i="1"/>
  <c r="Y2152" i="1"/>
  <c r="X2152" i="1"/>
  <c r="W2152" i="1"/>
  <c r="V2152" i="1"/>
  <c r="Y2148" i="1"/>
  <c r="X2148" i="1"/>
  <c r="W2148" i="1"/>
  <c r="V2148" i="1"/>
  <c r="Y2144" i="1"/>
  <c r="X2144" i="1"/>
  <c r="W2144" i="1"/>
  <c r="V2144" i="1"/>
  <c r="Y2140" i="1"/>
  <c r="X2140" i="1"/>
  <c r="W2140" i="1"/>
  <c r="V2140" i="1"/>
  <c r="Y2136" i="1"/>
  <c r="X2136" i="1"/>
  <c r="W2136" i="1"/>
  <c r="V2136" i="1"/>
  <c r="Y2132" i="1"/>
  <c r="X2132" i="1"/>
  <c r="W2132" i="1"/>
  <c r="V2132" i="1"/>
  <c r="Y2128" i="1"/>
  <c r="X2128" i="1"/>
  <c r="W2128" i="1"/>
  <c r="V2128" i="1"/>
  <c r="Y2124" i="1"/>
  <c r="X2124" i="1"/>
  <c r="W2124" i="1"/>
  <c r="V2124" i="1"/>
  <c r="Y2120" i="1"/>
  <c r="X2120" i="1"/>
  <c r="W2120" i="1"/>
  <c r="V2120" i="1"/>
  <c r="Y2116" i="1"/>
  <c r="X2116" i="1"/>
  <c r="W2116" i="1"/>
  <c r="V2116" i="1"/>
  <c r="Y2112" i="1"/>
  <c r="X2112" i="1"/>
  <c r="W2112" i="1"/>
  <c r="V2112" i="1"/>
  <c r="Y2108" i="1"/>
  <c r="X2108" i="1"/>
  <c r="W2108" i="1"/>
  <c r="V2108" i="1"/>
  <c r="Y2104" i="1"/>
  <c r="X2104" i="1"/>
  <c r="W2104" i="1"/>
  <c r="V2104" i="1"/>
  <c r="Y2100" i="1"/>
  <c r="X2100" i="1"/>
  <c r="W2100" i="1"/>
  <c r="V2100" i="1"/>
  <c r="Y2096" i="1"/>
  <c r="X2096" i="1"/>
  <c r="W2096" i="1"/>
  <c r="V2096" i="1"/>
  <c r="Y2092" i="1"/>
  <c r="X2092" i="1"/>
  <c r="W2092" i="1"/>
  <c r="V2092" i="1"/>
  <c r="Y2088" i="1"/>
  <c r="X2088" i="1"/>
  <c r="W2088" i="1"/>
  <c r="V2088" i="1"/>
  <c r="Y2084" i="1"/>
  <c r="X2084" i="1"/>
  <c r="W2084" i="1"/>
  <c r="V2084" i="1"/>
  <c r="Y2080" i="1"/>
  <c r="X2080" i="1"/>
  <c r="W2080" i="1"/>
  <c r="V2080" i="1"/>
  <c r="Y2076" i="1"/>
  <c r="X2076" i="1"/>
  <c r="W2076" i="1"/>
  <c r="V2076" i="1"/>
  <c r="Y2072" i="1"/>
  <c r="X2072" i="1"/>
  <c r="W2072" i="1"/>
  <c r="V2072" i="1"/>
  <c r="Y2068" i="1"/>
  <c r="X2068" i="1"/>
  <c r="W2068" i="1"/>
  <c r="V2068" i="1"/>
  <c r="Y2064" i="1"/>
  <c r="X2064" i="1"/>
  <c r="W2064" i="1"/>
  <c r="V2064" i="1"/>
  <c r="Y2060" i="1"/>
  <c r="X2060" i="1"/>
  <c r="W2060" i="1"/>
  <c r="V2060" i="1"/>
  <c r="Y2056" i="1"/>
  <c r="X2056" i="1"/>
  <c r="W2056" i="1"/>
  <c r="V2056" i="1"/>
  <c r="Y2052" i="1"/>
  <c r="X2052" i="1"/>
  <c r="W2052" i="1"/>
  <c r="V2052" i="1"/>
  <c r="Y2048" i="1"/>
  <c r="X2048" i="1"/>
  <c r="W2048" i="1"/>
  <c r="V2048" i="1"/>
  <c r="Y2044" i="1"/>
  <c r="X2044" i="1"/>
  <c r="W2044" i="1"/>
  <c r="V2044" i="1"/>
  <c r="Y2040" i="1"/>
  <c r="X2040" i="1"/>
  <c r="W2040" i="1"/>
  <c r="V2040" i="1"/>
  <c r="Y2036" i="1"/>
  <c r="X2036" i="1"/>
  <c r="W2036" i="1"/>
  <c r="V2036" i="1"/>
  <c r="Y2032" i="1"/>
  <c r="X2032" i="1"/>
  <c r="W2032" i="1"/>
  <c r="V2032" i="1"/>
  <c r="Y2028" i="1"/>
  <c r="X2028" i="1"/>
  <c r="W2028" i="1"/>
  <c r="V2028" i="1"/>
  <c r="Y2024" i="1"/>
  <c r="X2024" i="1"/>
  <c r="W2024" i="1"/>
  <c r="V2024" i="1"/>
  <c r="Y2020" i="1"/>
  <c r="X2020" i="1"/>
  <c r="W2020" i="1"/>
  <c r="V2020" i="1"/>
  <c r="Y2016" i="1"/>
  <c r="X2016" i="1"/>
  <c r="W2016" i="1"/>
  <c r="V2016" i="1"/>
  <c r="Y2012" i="1"/>
  <c r="X2012" i="1"/>
  <c r="W2012" i="1"/>
  <c r="V2012" i="1"/>
  <c r="Y2008" i="1"/>
  <c r="X2008" i="1"/>
  <c r="W2008" i="1"/>
  <c r="V2008" i="1"/>
  <c r="Y2004" i="1"/>
  <c r="X2004" i="1"/>
  <c r="W2004" i="1"/>
  <c r="V2004" i="1"/>
  <c r="Y2000" i="1"/>
  <c r="X2000" i="1"/>
  <c r="W2000" i="1"/>
  <c r="V2000" i="1"/>
  <c r="Y1996" i="1"/>
  <c r="X1996" i="1"/>
  <c r="W1996" i="1"/>
  <c r="V1996" i="1"/>
  <c r="Y1992" i="1"/>
  <c r="X1992" i="1"/>
  <c r="W1992" i="1"/>
  <c r="V1992" i="1"/>
  <c r="Y1988" i="1"/>
  <c r="X1988" i="1"/>
  <c r="W1988" i="1"/>
  <c r="V1988" i="1"/>
  <c r="Y1984" i="1"/>
  <c r="X1984" i="1"/>
  <c r="W1984" i="1"/>
  <c r="V1984" i="1"/>
  <c r="Y1980" i="1"/>
  <c r="X1980" i="1"/>
  <c r="W1980" i="1"/>
  <c r="V1980" i="1"/>
  <c r="Y1976" i="1"/>
  <c r="X1976" i="1"/>
  <c r="W1976" i="1"/>
  <c r="V1976" i="1"/>
  <c r="Y1972" i="1"/>
  <c r="X1972" i="1"/>
  <c r="W1972" i="1"/>
  <c r="V1972" i="1"/>
  <c r="Y1968" i="1"/>
  <c r="X1968" i="1"/>
  <c r="W1968" i="1"/>
  <c r="V1968" i="1"/>
  <c r="Y1964" i="1"/>
  <c r="X1964" i="1"/>
  <c r="W1964" i="1"/>
  <c r="V1964" i="1"/>
  <c r="Y1960" i="1"/>
  <c r="X1960" i="1"/>
  <c r="W1960" i="1"/>
  <c r="V1960" i="1"/>
  <c r="Y1956" i="1"/>
  <c r="X1956" i="1"/>
  <c r="W1956" i="1"/>
  <c r="V1956" i="1"/>
  <c r="Y1952" i="1"/>
  <c r="X1952" i="1"/>
  <c r="W1952" i="1"/>
  <c r="V1952" i="1"/>
  <c r="Y1948" i="1"/>
  <c r="X1948" i="1"/>
  <c r="W1948" i="1"/>
  <c r="V1948" i="1"/>
  <c r="Y1944" i="1"/>
  <c r="X1944" i="1"/>
  <c r="W1944" i="1"/>
  <c r="V1944" i="1"/>
  <c r="Y1940" i="1"/>
  <c r="X1940" i="1"/>
  <c r="W1940" i="1"/>
  <c r="V1940" i="1"/>
  <c r="Y1936" i="1"/>
  <c r="X1936" i="1"/>
  <c r="W1936" i="1"/>
  <c r="V1936" i="1"/>
  <c r="Y1932" i="1"/>
  <c r="X1932" i="1"/>
  <c r="W1932" i="1"/>
  <c r="V1932" i="1"/>
  <c r="Y3741" i="1"/>
  <c r="X3741" i="1"/>
  <c r="W3741" i="1"/>
  <c r="V3741" i="1"/>
  <c r="Y3737" i="1"/>
  <c r="X3737" i="1"/>
  <c r="W3737" i="1"/>
  <c r="V3737" i="1"/>
  <c r="Y3733" i="1"/>
  <c r="X3733" i="1"/>
  <c r="W3733" i="1"/>
  <c r="V3733" i="1"/>
  <c r="Y3729" i="1"/>
  <c r="X3729" i="1"/>
  <c r="W3729" i="1"/>
  <c r="V3729" i="1"/>
  <c r="Y3725" i="1"/>
  <c r="X3725" i="1"/>
  <c r="W3725" i="1"/>
  <c r="V3725" i="1"/>
  <c r="Y3721" i="1"/>
  <c r="X3721" i="1"/>
  <c r="W3721" i="1"/>
  <c r="V3721" i="1"/>
  <c r="Y3717" i="1"/>
  <c r="X3717" i="1"/>
  <c r="W3717" i="1"/>
  <c r="V3717" i="1"/>
  <c r="Y3713" i="1"/>
  <c r="X3713" i="1"/>
  <c r="W3713" i="1"/>
  <c r="V3713" i="1"/>
  <c r="Y3709" i="1"/>
  <c r="X3709" i="1"/>
  <c r="W3709" i="1"/>
  <c r="V3709" i="1"/>
  <c r="Y3705" i="1"/>
  <c r="X3705" i="1"/>
  <c r="W3705" i="1"/>
  <c r="V3705" i="1"/>
  <c r="Y3701" i="1"/>
  <c r="X3701" i="1"/>
  <c r="W3701" i="1"/>
  <c r="V3701" i="1"/>
  <c r="Y3697" i="1"/>
  <c r="X3697" i="1"/>
  <c r="W3697" i="1"/>
  <c r="V3697" i="1"/>
  <c r="Y3693" i="1"/>
  <c r="X3693" i="1"/>
  <c r="W3693" i="1"/>
  <c r="V3693" i="1"/>
  <c r="Y3689" i="1"/>
  <c r="X3689" i="1"/>
  <c r="W3689" i="1"/>
  <c r="V3689" i="1"/>
  <c r="Y3685" i="1"/>
  <c r="X3685" i="1"/>
  <c r="W3685" i="1"/>
  <c r="V3685" i="1"/>
  <c r="Y3681" i="1"/>
  <c r="X3681" i="1"/>
  <c r="W3681" i="1"/>
  <c r="V3681" i="1"/>
  <c r="Y3677" i="1"/>
  <c r="X3677" i="1"/>
  <c r="W3677" i="1"/>
  <c r="V3677" i="1"/>
  <c r="Y3673" i="1"/>
  <c r="X3673" i="1"/>
  <c r="W3673" i="1"/>
  <c r="V3673" i="1"/>
  <c r="Y3669" i="1"/>
  <c r="X3669" i="1"/>
  <c r="W3669" i="1"/>
  <c r="V3669" i="1"/>
  <c r="Y3665" i="1"/>
  <c r="X3665" i="1"/>
  <c r="W3665" i="1"/>
  <c r="V3665" i="1"/>
  <c r="Y3661" i="1"/>
  <c r="X3661" i="1"/>
  <c r="W3661" i="1"/>
  <c r="V3661" i="1"/>
  <c r="Y3657" i="1"/>
  <c r="X3657" i="1"/>
  <c r="W3657" i="1"/>
  <c r="V3657" i="1"/>
  <c r="Y3653" i="1"/>
  <c r="X3653" i="1"/>
  <c r="W3653" i="1"/>
  <c r="V3653" i="1"/>
  <c r="Y3649" i="1"/>
  <c r="X3649" i="1"/>
  <c r="W3649" i="1"/>
  <c r="V3649" i="1"/>
  <c r="Y3645" i="1"/>
  <c r="X3645" i="1"/>
  <c r="W3645" i="1"/>
  <c r="V3645" i="1"/>
  <c r="Y3641" i="1"/>
  <c r="X3641" i="1"/>
  <c r="W3641" i="1"/>
  <c r="V3641" i="1"/>
  <c r="Y3637" i="1"/>
  <c r="X3637" i="1"/>
  <c r="W3637" i="1"/>
  <c r="V3637" i="1"/>
  <c r="Y3633" i="1"/>
  <c r="X3633" i="1"/>
  <c r="W3633" i="1"/>
  <c r="V3633" i="1"/>
  <c r="Y3629" i="1"/>
  <c r="X3629" i="1"/>
  <c r="W3629" i="1"/>
  <c r="V3629" i="1"/>
  <c r="Y3625" i="1"/>
  <c r="X3625" i="1"/>
  <c r="W3625" i="1"/>
  <c r="V3625" i="1"/>
  <c r="Y3621" i="1"/>
  <c r="X3621" i="1"/>
  <c r="W3621" i="1"/>
  <c r="V3621" i="1"/>
  <c r="Y3617" i="1"/>
  <c r="X3617" i="1"/>
  <c r="W3617" i="1"/>
  <c r="V3617" i="1"/>
  <c r="Y3613" i="1"/>
  <c r="X3613" i="1"/>
  <c r="W3613" i="1"/>
  <c r="V3613" i="1"/>
  <c r="Y3609" i="1"/>
  <c r="X3609" i="1"/>
  <c r="W3609" i="1"/>
  <c r="V3609" i="1"/>
  <c r="Y3605" i="1"/>
  <c r="X3605" i="1"/>
  <c r="W3605" i="1"/>
  <c r="V3605" i="1"/>
  <c r="Y3601" i="1"/>
  <c r="X3601" i="1"/>
  <c r="W3601" i="1"/>
  <c r="V3601" i="1"/>
  <c r="Y3597" i="1"/>
  <c r="X3597" i="1"/>
  <c r="W3597" i="1"/>
  <c r="V3597" i="1"/>
  <c r="Y3593" i="1"/>
  <c r="X3593" i="1"/>
  <c r="W3593" i="1"/>
  <c r="V3593" i="1"/>
  <c r="Y3589" i="1"/>
  <c r="X3589" i="1"/>
  <c r="W3589" i="1"/>
  <c r="V3589" i="1"/>
  <c r="Y3585" i="1"/>
  <c r="X3585" i="1"/>
  <c r="W3585" i="1"/>
  <c r="V3585" i="1"/>
  <c r="Y3581" i="1"/>
  <c r="X3581" i="1"/>
  <c r="W3581" i="1"/>
  <c r="V3581" i="1"/>
  <c r="Y3577" i="1"/>
  <c r="X3577" i="1"/>
  <c r="W3577" i="1"/>
  <c r="V3577" i="1"/>
  <c r="Y3573" i="1"/>
  <c r="X3573" i="1"/>
  <c r="W3573" i="1"/>
  <c r="V3573" i="1"/>
  <c r="Y3569" i="1"/>
  <c r="X3569" i="1"/>
  <c r="W3569" i="1"/>
  <c r="V3569" i="1"/>
  <c r="Y3565" i="1"/>
  <c r="X3565" i="1"/>
  <c r="W3565" i="1"/>
  <c r="V3565" i="1"/>
  <c r="Y3561" i="1"/>
  <c r="X3561" i="1"/>
  <c r="W3561" i="1"/>
  <c r="V3561" i="1"/>
  <c r="Y3557" i="1"/>
  <c r="X3557" i="1"/>
  <c r="W3557" i="1"/>
  <c r="V3557" i="1"/>
  <c r="Y3553" i="1"/>
  <c r="X3553" i="1"/>
  <c r="W3553" i="1"/>
  <c r="V3553" i="1"/>
  <c r="Y3549" i="1"/>
  <c r="X3549" i="1"/>
  <c r="W3549" i="1"/>
  <c r="V3549" i="1"/>
  <c r="Y3545" i="1"/>
  <c r="X3545" i="1"/>
  <c r="W3545" i="1"/>
  <c r="V3545" i="1"/>
  <c r="Y3541" i="1"/>
  <c r="X3541" i="1"/>
  <c r="W3541" i="1"/>
  <c r="V3541" i="1"/>
  <c r="Y3537" i="1"/>
  <c r="X3537" i="1"/>
  <c r="W3537" i="1"/>
  <c r="V3537" i="1"/>
  <c r="Y3533" i="1"/>
  <c r="X3533" i="1"/>
  <c r="W3533" i="1"/>
  <c r="V3533" i="1"/>
  <c r="Y3529" i="1"/>
  <c r="X3529" i="1"/>
  <c r="W3529" i="1"/>
  <c r="V3529" i="1"/>
  <c r="Y3525" i="1"/>
  <c r="X3525" i="1"/>
  <c r="W3525" i="1"/>
  <c r="V3525" i="1"/>
  <c r="Y3521" i="1"/>
  <c r="X3521" i="1"/>
  <c r="W3521" i="1"/>
  <c r="V3521" i="1"/>
  <c r="Y3517" i="1"/>
  <c r="X3517" i="1"/>
  <c r="W3517" i="1"/>
  <c r="V3517" i="1"/>
  <c r="Y3513" i="1"/>
  <c r="X3513" i="1"/>
  <c r="W3513" i="1"/>
  <c r="V3513" i="1"/>
  <c r="Y3509" i="1"/>
  <c r="X3509" i="1"/>
  <c r="W3509" i="1"/>
  <c r="V3509" i="1"/>
  <c r="Y3505" i="1"/>
  <c r="X3505" i="1"/>
  <c r="W3505" i="1"/>
  <c r="V3505" i="1"/>
  <c r="Y3501" i="1"/>
  <c r="X3501" i="1"/>
  <c r="W3501" i="1"/>
  <c r="V3501" i="1"/>
  <c r="Y3497" i="1"/>
  <c r="X3497" i="1"/>
  <c r="W3497" i="1"/>
  <c r="V3497" i="1"/>
  <c r="Y3493" i="1"/>
  <c r="X3493" i="1"/>
  <c r="W3493" i="1"/>
  <c r="V3493" i="1"/>
  <c r="Y3489" i="1"/>
  <c r="X3489" i="1"/>
  <c r="W3489" i="1"/>
  <c r="V3489" i="1"/>
  <c r="Y3485" i="1"/>
  <c r="X3485" i="1"/>
  <c r="W3485" i="1"/>
  <c r="V3485" i="1"/>
  <c r="Y3481" i="1"/>
  <c r="X3481" i="1"/>
  <c r="W3481" i="1"/>
  <c r="V3481" i="1"/>
  <c r="Y3477" i="1"/>
  <c r="X3477" i="1"/>
  <c r="W3477" i="1"/>
  <c r="V3477" i="1"/>
  <c r="Y3473" i="1"/>
  <c r="X3473" i="1"/>
  <c r="W3473" i="1"/>
  <c r="V3473" i="1"/>
  <c r="Y3469" i="1"/>
  <c r="X3469" i="1"/>
  <c r="W3469" i="1"/>
  <c r="V3469" i="1"/>
  <c r="Y3465" i="1"/>
  <c r="X3465" i="1"/>
  <c r="W3465" i="1"/>
  <c r="V3465" i="1"/>
  <c r="Y3461" i="1"/>
  <c r="X3461" i="1"/>
  <c r="W3461" i="1"/>
  <c r="V3461" i="1"/>
  <c r="Y3457" i="1"/>
  <c r="X3457" i="1"/>
  <c r="W3457" i="1"/>
  <c r="V3457" i="1"/>
  <c r="Y3453" i="1"/>
  <c r="X3453" i="1"/>
  <c r="W3453" i="1"/>
  <c r="V3453" i="1"/>
  <c r="Y3449" i="1"/>
  <c r="X3449" i="1"/>
  <c r="W3449" i="1"/>
  <c r="V3449" i="1"/>
  <c r="Y3445" i="1"/>
  <c r="X3445" i="1"/>
  <c r="W3445" i="1"/>
  <c r="V3445" i="1"/>
  <c r="Y3441" i="1"/>
  <c r="X3441" i="1"/>
  <c r="W3441" i="1"/>
  <c r="V3441" i="1"/>
  <c r="Y3437" i="1"/>
  <c r="X3437" i="1"/>
  <c r="W3437" i="1"/>
  <c r="V3437" i="1"/>
  <c r="Y3433" i="1"/>
  <c r="X3433" i="1"/>
  <c r="W3433" i="1"/>
  <c r="V3433" i="1"/>
  <c r="Y3429" i="1"/>
  <c r="X3429" i="1"/>
  <c r="W3429" i="1"/>
  <c r="V3429" i="1"/>
  <c r="Y3425" i="1"/>
  <c r="X3425" i="1"/>
  <c r="W3425" i="1"/>
  <c r="V3425" i="1"/>
  <c r="Y3421" i="1"/>
  <c r="X3421" i="1"/>
  <c r="W3421" i="1"/>
  <c r="V3421" i="1"/>
  <c r="Y3417" i="1"/>
  <c r="X3417" i="1"/>
  <c r="W3417" i="1"/>
  <c r="V3417" i="1"/>
  <c r="Y3413" i="1"/>
  <c r="X3413" i="1"/>
  <c r="W3413" i="1"/>
  <c r="V3413" i="1"/>
  <c r="Y3409" i="1"/>
  <c r="X3409" i="1"/>
  <c r="W3409" i="1"/>
  <c r="V3409" i="1"/>
  <c r="Y3405" i="1"/>
  <c r="X3405" i="1"/>
  <c r="W3405" i="1"/>
  <c r="V3405" i="1"/>
  <c r="Y3401" i="1"/>
  <c r="X3401" i="1"/>
  <c r="W3401" i="1"/>
  <c r="V3401" i="1"/>
  <c r="Y3397" i="1"/>
  <c r="X3397" i="1"/>
  <c r="W3397" i="1"/>
  <c r="V3397" i="1"/>
  <c r="Y3393" i="1"/>
  <c r="X3393" i="1"/>
  <c r="W3393" i="1"/>
  <c r="V3393" i="1"/>
  <c r="Y3389" i="1"/>
  <c r="X3389" i="1"/>
  <c r="W3389" i="1"/>
  <c r="V3389" i="1"/>
  <c r="Y3385" i="1"/>
  <c r="X3385" i="1"/>
  <c r="W3385" i="1"/>
  <c r="V3385" i="1"/>
  <c r="Y3381" i="1"/>
  <c r="X3381" i="1"/>
  <c r="W3381" i="1"/>
  <c r="V3381" i="1"/>
  <c r="Y3377" i="1"/>
  <c r="X3377" i="1"/>
  <c r="W3377" i="1"/>
  <c r="V3377" i="1"/>
  <c r="Y3373" i="1"/>
  <c r="X3373" i="1"/>
  <c r="W3373" i="1"/>
  <c r="V3373" i="1"/>
  <c r="Y3369" i="1"/>
  <c r="X3369" i="1"/>
  <c r="W3369" i="1"/>
  <c r="V3369" i="1"/>
  <c r="Y3365" i="1"/>
  <c r="X3365" i="1"/>
  <c r="W3365" i="1"/>
  <c r="V3365" i="1"/>
  <c r="Y3361" i="1"/>
  <c r="X3361" i="1"/>
  <c r="W3361" i="1"/>
  <c r="V3361" i="1"/>
  <c r="Y3357" i="1"/>
  <c r="X3357" i="1"/>
  <c r="W3357" i="1"/>
  <c r="V3357" i="1"/>
  <c r="Y3353" i="1"/>
  <c r="X3353" i="1"/>
  <c r="W3353" i="1"/>
  <c r="V3353" i="1"/>
  <c r="Y3349" i="1"/>
  <c r="X3349" i="1"/>
  <c r="W3349" i="1"/>
  <c r="V3349" i="1"/>
  <c r="Y3345" i="1"/>
  <c r="X3345" i="1"/>
  <c r="W3345" i="1"/>
  <c r="V3345" i="1"/>
  <c r="Y3341" i="1"/>
  <c r="X3341" i="1"/>
  <c r="W3341" i="1"/>
  <c r="V3341" i="1"/>
  <c r="Y3337" i="1"/>
  <c r="X3337" i="1"/>
  <c r="W3337" i="1"/>
  <c r="V3337" i="1"/>
  <c r="Y3333" i="1"/>
  <c r="X3333" i="1"/>
  <c r="W3333" i="1"/>
  <c r="V3333" i="1"/>
  <c r="Y3329" i="1"/>
  <c r="X3329" i="1"/>
  <c r="W3329" i="1"/>
  <c r="V3329" i="1"/>
  <c r="Y3325" i="1"/>
  <c r="X3325" i="1"/>
  <c r="W3325" i="1"/>
  <c r="V3325" i="1"/>
  <c r="Y3321" i="1"/>
  <c r="X3321" i="1"/>
  <c r="W3321" i="1"/>
  <c r="V3321" i="1"/>
  <c r="Y3317" i="1"/>
  <c r="X3317" i="1"/>
  <c r="W3317" i="1"/>
  <c r="V3317" i="1"/>
  <c r="Y3313" i="1"/>
  <c r="X3313" i="1"/>
  <c r="W3313" i="1"/>
  <c r="V3313" i="1"/>
  <c r="Y3309" i="1"/>
  <c r="X3309" i="1"/>
  <c r="W3309" i="1"/>
  <c r="V3309" i="1"/>
  <c r="Y3305" i="1"/>
  <c r="X3305" i="1"/>
  <c r="W3305" i="1"/>
  <c r="V3305" i="1"/>
  <c r="Y3301" i="1"/>
  <c r="X3301" i="1"/>
  <c r="W3301" i="1"/>
  <c r="V3301" i="1"/>
  <c r="Y3297" i="1"/>
  <c r="X3297" i="1"/>
  <c r="W3297" i="1"/>
  <c r="V3297" i="1"/>
  <c r="Y3293" i="1"/>
  <c r="X3293" i="1"/>
  <c r="W3293" i="1"/>
  <c r="V3293" i="1"/>
  <c r="Y3289" i="1"/>
  <c r="X3289" i="1"/>
  <c r="W3289" i="1"/>
  <c r="V3289" i="1"/>
  <c r="Y3285" i="1"/>
  <c r="X3285" i="1"/>
  <c r="W3285" i="1"/>
  <c r="V3285" i="1"/>
  <c r="Y3281" i="1"/>
  <c r="X3281" i="1"/>
  <c r="W3281" i="1"/>
  <c r="V3281" i="1"/>
  <c r="Y3277" i="1"/>
  <c r="X3277" i="1"/>
  <c r="W3277" i="1"/>
  <c r="V3277" i="1"/>
  <c r="Y3273" i="1"/>
  <c r="X3273" i="1"/>
  <c r="W3273" i="1"/>
  <c r="V3273" i="1"/>
  <c r="Y3269" i="1"/>
  <c r="X3269" i="1"/>
  <c r="W3269" i="1"/>
  <c r="V3269" i="1"/>
  <c r="Y3265" i="1"/>
  <c r="X3265" i="1"/>
  <c r="W3265" i="1"/>
  <c r="V3265" i="1"/>
  <c r="Y3261" i="1"/>
  <c r="X3261" i="1"/>
  <c r="W3261" i="1"/>
  <c r="V3261" i="1"/>
  <c r="Y3257" i="1"/>
  <c r="X3257" i="1"/>
  <c r="W3257" i="1"/>
  <c r="V3257" i="1"/>
  <c r="Y3253" i="1"/>
  <c r="X3253" i="1"/>
  <c r="W3253" i="1"/>
  <c r="V3253" i="1"/>
  <c r="Y3249" i="1"/>
  <c r="X3249" i="1"/>
  <c r="W3249" i="1"/>
  <c r="V3249" i="1"/>
  <c r="Y3245" i="1"/>
  <c r="X3245" i="1"/>
  <c r="W3245" i="1"/>
  <c r="V3245" i="1"/>
  <c r="Y3241" i="1"/>
  <c r="X3241" i="1"/>
  <c r="W3241" i="1"/>
  <c r="V3241" i="1"/>
  <c r="Y3237" i="1"/>
  <c r="X3237" i="1"/>
  <c r="W3237" i="1"/>
  <c r="V3237" i="1"/>
  <c r="Y3233" i="1"/>
  <c r="X3233" i="1"/>
  <c r="W3233" i="1"/>
  <c r="V3233" i="1"/>
  <c r="Y3229" i="1"/>
  <c r="X3229" i="1"/>
  <c r="W3229" i="1"/>
  <c r="V3229" i="1"/>
  <c r="Y3225" i="1"/>
  <c r="X3225" i="1"/>
  <c r="W3225" i="1"/>
  <c r="V3225" i="1"/>
  <c r="Y3221" i="1"/>
  <c r="X3221" i="1"/>
  <c r="W3221" i="1"/>
  <c r="V3221" i="1"/>
  <c r="Y3217" i="1"/>
  <c r="X3217" i="1"/>
  <c r="W3217" i="1"/>
  <c r="V3217" i="1"/>
  <c r="Y3213" i="1"/>
  <c r="X3213" i="1"/>
  <c r="W3213" i="1"/>
  <c r="V3213" i="1"/>
  <c r="Y3209" i="1"/>
  <c r="X3209" i="1"/>
  <c r="W3209" i="1"/>
  <c r="V3209" i="1"/>
  <c r="Y3205" i="1"/>
  <c r="X3205" i="1"/>
  <c r="W3205" i="1"/>
  <c r="V3205" i="1"/>
  <c r="Y3201" i="1"/>
  <c r="X3201" i="1"/>
  <c r="W3201" i="1"/>
  <c r="V3201" i="1"/>
  <c r="Y3197" i="1"/>
  <c r="X3197" i="1"/>
  <c r="W3197" i="1"/>
  <c r="V3197" i="1"/>
  <c r="Y3193" i="1"/>
  <c r="X3193" i="1"/>
  <c r="W3193" i="1"/>
  <c r="V3193" i="1"/>
  <c r="Y3189" i="1"/>
  <c r="X3189" i="1"/>
  <c r="W3189" i="1"/>
  <c r="V3189" i="1"/>
  <c r="Y3185" i="1"/>
  <c r="X3185" i="1"/>
  <c r="W3185" i="1"/>
  <c r="V3185" i="1"/>
  <c r="Y3181" i="1"/>
  <c r="X3181" i="1"/>
  <c r="W3181" i="1"/>
  <c r="V3181" i="1"/>
  <c r="Y3177" i="1"/>
  <c r="X3177" i="1"/>
  <c r="W3177" i="1"/>
  <c r="V3177" i="1"/>
  <c r="Y3173" i="1"/>
  <c r="X3173" i="1"/>
  <c r="W3173" i="1"/>
  <c r="V3173" i="1"/>
  <c r="Y3169" i="1"/>
  <c r="X3169" i="1"/>
  <c r="W3169" i="1"/>
  <c r="V3169" i="1"/>
  <c r="Y3165" i="1"/>
  <c r="X3165" i="1"/>
  <c r="W3165" i="1"/>
  <c r="V3165" i="1"/>
  <c r="Y3161" i="1"/>
  <c r="X3161" i="1"/>
  <c r="W3161" i="1"/>
  <c r="V3161" i="1"/>
  <c r="Y3157" i="1"/>
  <c r="X3157" i="1"/>
  <c r="W3157" i="1"/>
  <c r="V3157" i="1"/>
  <c r="Y3153" i="1"/>
  <c r="X3153" i="1"/>
  <c r="W3153" i="1"/>
  <c r="V3153" i="1"/>
  <c r="Y3149" i="1"/>
  <c r="X3149" i="1"/>
  <c r="W3149" i="1"/>
  <c r="V3149" i="1"/>
  <c r="Y3145" i="1"/>
  <c r="X3145" i="1"/>
  <c r="W3145" i="1"/>
  <c r="V3145" i="1"/>
  <c r="Y3141" i="1"/>
  <c r="X3141" i="1"/>
  <c r="W3141" i="1"/>
  <c r="V3141" i="1"/>
  <c r="Y3137" i="1"/>
  <c r="X3137" i="1"/>
  <c r="W3137" i="1"/>
  <c r="V3137" i="1"/>
  <c r="Y3133" i="1"/>
  <c r="X3133" i="1"/>
  <c r="W3133" i="1"/>
  <c r="V3133" i="1"/>
  <c r="Y3129" i="1"/>
  <c r="X3129" i="1"/>
  <c r="W3129" i="1"/>
  <c r="V3129" i="1"/>
  <c r="Y3125" i="1"/>
  <c r="X3125" i="1"/>
  <c r="W3125" i="1"/>
  <c r="V3125" i="1"/>
  <c r="Y3121" i="1"/>
  <c r="X3121" i="1"/>
  <c r="W3121" i="1"/>
  <c r="V3121" i="1"/>
  <c r="Y3117" i="1"/>
  <c r="X3117" i="1"/>
  <c r="W3117" i="1"/>
  <c r="V3117" i="1"/>
  <c r="Y3113" i="1"/>
  <c r="X3113" i="1"/>
  <c r="W3113" i="1"/>
  <c r="V3113" i="1"/>
  <c r="Y3109" i="1"/>
  <c r="X3109" i="1"/>
  <c r="W3109" i="1"/>
  <c r="V3109" i="1"/>
  <c r="Y3105" i="1"/>
  <c r="X3105" i="1"/>
  <c r="W3105" i="1"/>
  <c r="V3105" i="1"/>
  <c r="Y3101" i="1"/>
  <c r="X3101" i="1"/>
  <c r="W3101" i="1"/>
  <c r="V3101" i="1"/>
  <c r="Y3097" i="1"/>
  <c r="X3097" i="1"/>
  <c r="W3097" i="1"/>
  <c r="V3097" i="1"/>
  <c r="Y3093" i="1"/>
  <c r="X3093" i="1"/>
  <c r="W3093" i="1"/>
  <c r="V3093" i="1"/>
  <c r="Y3089" i="1"/>
  <c r="X3089" i="1"/>
  <c r="W3089" i="1"/>
  <c r="V3089" i="1"/>
  <c r="Y3085" i="1"/>
  <c r="X3085" i="1"/>
  <c r="W3085" i="1"/>
  <c r="V3085" i="1"/>
  <c r="Y3081" i="1"/>
  <c r="X3081" i="1"/>
  <c r="W3081" i="1"/>
  <c r="V3081" i="1"/>
  <c r="Y3077" i="1"/>
  <c r="X3077" i="1"/>
  <c r="W3077" i="1"/>
  <c r="V3077" i="1"/>
  <c r="Y3073" i="1"/>
  <c r="X3073" i="1"/>
  <c r="W3073" i="1"/>
  <c r="V3073" i="1"/>
  <c r="Y3069" i="1"/>
  <c r="X3069" i="1"/>
  <c r="W3069" i="1"/>
  <c r="V3069" i="1"/>
  <c r="Y3065" i="1"/>
  <c r="X3065" i="1"/>
  <c r="W3065" i="1"/>
  <c r="V3065" i="1"/>
  <c r="Y3061" i="1"/>
  <c r="X3061" i="1"/>
  <c r="W3061" i="1"/>
  <c r="V3061" i="1"/>
  <c r="Y3057" i="1"/>
  <c r="X3057" i="1"/>
  <c r="W3057" i="1"/>
  <c r="V3057" i="1"/>
  <c r="Y3053" i="1"/>
  <c r="X3053" i="1"/>
  <c r="W3053" i="1"/>
  <c r="V3053" i="1"/>
  <c r="Y3049" i="1"/>
  <c r="X3049" i="1"/>
  <c r="W3049" i="1"/>
  <c r="V3049" i="1"/>
  <c r="Y3045" i="1"/>
  <c r="X3045" i="1"/>
  <c r="W3045" i="1"/>
  <c r="V3045" i="1"/>
  <c r="Y3041" i="1"/>
  <c r="X3041" i="1"/>
  <c r="W3041" i="1"/>
  <c r="V3041" i="1"/>
  <c r="Y3037" i="1"/>
  <c r="X3037" i="1"/>
  <c r="W3037" i="1"/>
  <c r="V3037" i="1"/>
  <c r="Y3033" i="1"/>
  <c r="X3033" i="1"/>
  <c r="W3033" i="1"/>
  <c r="V3033" i="1"/>
  <c r="Y3029" i="1"/>
  <c r="X3029" i="1"/>
  <c r="W3029" i="1"/>
  <c r="V3029" i="1"/>
  <c r="Y3025" i="1"/>
  <c r="X3025" i="1"/>
  <c r="W3025" i="1"/>
  <c r="V3025" i="1"/>
  <c r="Y3021" i="1"/>
  <c r="X3021" i="1"/>
  <c r="W3021" i="1"/>
  <c r="V3021" i="1"/>
  <c r="Y3017" i="1"/>
  <c r="X3017" i="1"/>
  <c r="W3017" i="1"/>
  <c r="V3017" i="1"/>
  <c r="Y3013" i="1"/>
  <c r="X3013" i="1"/>
  <c r="W3013" i="1"/>
  <c r="V3013" i="1"/>
  <c r="Y3009" i="1"/>
  <c r="X3009" i="1"/>
  <c r="W3009" i="1"/>
  <c r="V3009" i="1"/>
  <c r="Y3005" i="1"/>
  <c r="X3005" i="1"/>
  <c r="W3005" i="1"/>
  <c r="V3005" i="1"/>
  <c r="Y3001" i="1"/>
  <c r="X3001" i="1"/>
  <c r="W3001" i="1"/>
  <c r="V3001" i="1"/>
  <c r="Y2997" i="1"/>
  <c r="X2997" i="1"/>
  <c r="W2997" i="1"/>
  <c r="V2997" i="1"/>
  <c r="Y2993" i="1"/>
  <c r="X2993" i="1"/>
  <c r="W2993" i="1"/>
  <c r="V2993" i="1"/>
  <c r="Y2989" i="1"/>
  <c r="X2989" i="1"/>
  <c r="W2989" i="1"/>
  <c r="V2989" i="1"/>
  <c r="Y2985" i="1"/>
  <c r="X2985" i="1"/>
  <c r="W2985" i="1"/>
  <c r="V2985" i="1"/>
  <c r="Y2981" i="1"/>
  <c r="X2981" i="1"/>
  <c r="W2981" i="1"/>
  <c r="V2981" i="1"/>
  <c r="Y2977" i="1"/>
  <c r="X2977" i="1"/>
  <c r="W2977" i="1"/>
  <c r="V2977" i="1"/>
  <c r="Y2973" i="1"/>
  <c r="X2973" i="1"/>
  <c r="W2973" i="1"/>
  <c r="V2973" i="1"/>
  <c r="Y2969" i="1"/>
  <c r="X2969" i="1"/>
  <c r="W2969" i="1"/>
  <c r="V2969" i="1"/>
  <c r="Y2965" i="1"/>
  <c r="X2965" i="1"/>
  <c r="W2965" i="1"/>
  <c r="V2965" i="1"/>
  <c r="Y2961" i="1"/>
  <c r="X2961" i="1"/>
  <c r="W2961" i="1"/>
  <c r="V2961" i="1"/>
  <c r="Y2957" i="1"/>
  <c r="X2957" i="1"/>
  <c r="W2957" i="1"/>
  <c r="V2957" i="1"/>
  <c r="Y2953" i="1"/>
  <c r="X2953" i="1"/>
  <c r="W2953" i="1"/>
  <c r="V2953" i="1"/>
  <c r="Y2949" i="1"/>
  <c r="X2949" i="1"/>
  <c r="W2949" i="1"/>
  <c r="V2949" i="1"/>
  <c r="Y2945" i="1"/>
  <c r="X2945" i="1"/>
  <c r="W2945" i="1"/>
  <c r="V2945" i="1"/>
  <c r="Y2941" i="1"/>
  <c r="X2941" i="1"/>
  <c r="W2941" i="1"/>
  <c r="V2941" i="1"/>
  <c r="Y2937" i="1"/>
  <c r="X2937" i="1"/>
  <c r="W2937" i="1"/>
  <c r="V2937" i="1"/>
  <c r="Y2933" i="1"/>
  <c r="X2933" i="1"/>
  <c r="W2933" i="1"/>
  <c r="V2933" i="1"/>
  <c r="Y2929" i="1"/>
  <c r="X2929" i="1"/>
  <c r="W2929" i="1"/>
  <c r="V2929" i="1"/>
  <c r="Y2925" i="1"/>
  <c r="X2925" i="1"/>
  <c r="W2925" i="1"/>
  <c r="V2925" i="1"/>
  <c r="Y2921" i="1"/>
  <c r="X2921" i="1"/>
  <c r="W2921" i="1"/>
  <c r="V2921" i="1"/>
  <c r="Y2917" i="1"/>
  <c r="X2917" i="1"/>
  <c r="W2917" i="1"/>
  <c r="V2917" i="1"/>
  <c r="Y2913" i="1"/>
  <c r="X2913" i="1"/>
  <c r="W2913" i="1"/>
  <c r="V2913" i="1"/>
  <c r="Y2909" i="1"/>
  <c r="X2909" i="1"/>
  <c r="W2909" i="1"/>
  <c r="V2909" i="1"/>
  <c r="Y2905" i="1"/>
  <c r="X2905" i="1"/>
  <c r="W2905" i="1"/>
  <c r="V2905" i="1"/>
  <c r="Y2901" i="1"/>
  <c r="X2901" i="1"/>
  <c r="W2901" i="1"/>
  <c r="V2901" i="1"/>
  <c r="Y2897" i="1"/>
  <c r="X2897" i="1"/>
  <c r="W2897" i="1"/>
  <c r="V2897" i="1"/>
  <c r="Y2893" i="1"/>
  <c r="X2893" i="1"/>
  <c r="W2893" i="1"/>
  <c r="V2893" i="1"/>
  <c r="Y2889" i="1"/>
  <c r="X2889" i="1"/>
  <c r="W2889" i="1"/>
  <c r="V2889" i="1"/>
  <c r="Y2885" i="1"/>
  <c r="X2885" i="1"/>
  <c r="W2885" i="1"/>
  <c r="V2885" i="1"/>
  <c r="Y2881" i="1"/>
  <c r="X2881" i="1"/>
  <c r="W2881" i="1"/>
  <c r="V2881" i="1"/>
  <c r="Y2877" i="1"/>
  <c r="X2877" i="1"/>
  <c r="W2877" i="1"/>
  <c r="V2877" i="1"/>
  <c r="Y2873" i="1"/>
  <c r="X2873" i="1"/>
  <c r="W2873" i="1"/>
  <c r="V2873" i="1"/>
  <c r="Y2869" i="1"/>
  <c r="X2869" i="1"/>
  <c r="W2869" i="1"/>
  <c r="V2869" i="1"/>
  <c r="Y2865" i="1"/>
  <c r="X2865" i="1"/>
  <c r="W2865" i="1"/>
  <c r="V2865" i="1"/>
  <c r="Y2861" i="1"/>
  <c r="X2861" i="1"/>
  <c r="W2861" i="1"/>
  <c r="V2861" i="1"/>
  <c r="Y2857" i="1"/>
  <c r="X2857" i="1"/>
  <c r="W2857" i="1"/>
  <c r="V2857" i="1"/>
  <c r="Y2853" i="1"/>
  <c r="X2853" i="1"/>
  <c r="W2853" i="1"/>
  <c r="V2853" i="1"/>
  <c r="Y2849" i="1"/>
  <c r="X2849" i="1"/>
  <c r="W2849" i="1"/>
  <c r="V2849" i="1"/>
  <c r="Y2845" i="1"/>
  <c r="X2845" i="1"/>
  <c r="W2845" i="1"/>
  <c r="V2845" i="1"/>
  <c r="Y2841" i="1"/>
  <c r="X2841" i="1"/>
  <c r="W2841" i="1"/>
  <c r="V2841" i="1"/>
  <c r="Y2837" i="1"/>
  <c r="X2837" i="1"/>
  <c r="W2837" i="1"/>
  <c r="V2837" i="1"/>
  <c r="Y2833" i="1"/>
  <c r="X2833" i="1"/>
  <c r="W2833" i="1"/>
  <c r="V2833" i="1"/>
  <c r="Y2829" i="1"/>
  <c r="X2829" i="1"/>
  <c r="W2829" i="1"/>
  <c r="V2829" i="1"/>
  <c r="Y2825" i="1"/>
  <c r="X2825" i="1"/>
  <c r="W2825" i="1"/>
  <c r="V2825" i="1"/>
  <c r="Y2821" i="1"/>
  <c r="X2821" i="1"/>
  <c r="W2821" i="1"/>
  <c r="V2821" i="1"/>
  <c r="Y2817" i="1"/>
  <c r="X2817" i="1"/>
  <c r="W2817" i="1"/>
  <c r="V2817" i="1"/>
  <c r="Y2813" i="1"/>
  <c r="X2813" i="1"/>
  <c r="W2813" i="1"/>
  <c r="V2813" i="1"/>
  <c r="Y2809" i="1"/>
  <c r="X2809" i="1"/>
  <c r="W2809" i="1"/>
  <c r="V2809" i="1"/>
  <c r="Y2805" i="1"/>
  <c r="X2805" i="1"/>
  <c r="W2805" i="1"/>
  <c r="V2805" i="1"/>
  <c r="Y2801" i="1"/>
  <c r="X2801" i="1"/>
  <c r="W2801" i="1"/>
  <c r="V2801" i="1"/>
  <c r="Y2797" i="1"/>
  <c r="X2797" i="1"/>
  <c r="W2797" i="1"/>
  <c r="V2797" i="1"/>
  <c r="Y2793" i="1"/>
  <c r="X2793" i="1"/>
  <c r="W2793" i="1"/>
  <c r="V2793" i="1"/>
  <c r="Y2789" i="1"/>
  <c r="X2789" i="1"/>
  <c r="W2789" i="1"/>
  <c r="V2789" i="1"/>
  <c r="Y2785" i="1"/>
  <c r="X2785" i="1"/>
  <c r="W2785" i="1"/>
  <c r="V2785" i="1"/>
  <c r="Y2781" i="1"/>
  <c r="X2781" i="1"/>
  <c r="W2781" i="1"/>
  <c r="V2781" i="1"/>
  <c r="Y2777" i="1"/>
  <c r="X2777" i="1"/>
  <c r="W2777" i="1"/>
  <c r="V2777" i="1"/>
  <c r="Y2773" i="1"/>
  <c r="X2773" i="1"/>
  <c r="W2773" i="1"/>
  <c r="V2773" i="1"/>
  <c r="Y2769" i="1"/>
  <c r="X2769" i="1"/>
  <c r="W2769" i="1"/>
  <c r="V2769" i="1"/>
  <c r="Y2765" i="1"/>
  <c r="X2765" i="1"/>
  <c r="W2765" i="1"/>
  <c r="V2765" i="1"/>
  <c r="Y2761" i="1"/>
  <c r="X2761" i="1"/>
  <c r="W2761" i="1"/>
  <c r="V2761" i="1"/>
  <c r="Y2757" i="1"/>
  <c r="X2757" i="1"/>
  <c r="W2757" i="1"/>
  <c r="V2757" i="1"/>
  <c r="Y2753" i="1"/>
  <c r="X2753" i="1"/>
  <c r="W2753" i="1"/>
  <c r="V2753" i="1"/>
  <c r="Y2749" i="1"/>
  <c r="X2749" i="1"/>
  <c r="W2749" i="1"/>
  <c r="V2749" i="1"/>
  <c r="Y2745" i="1"/>
  <c r="X2745" i="1"/>
  <c r="W2745" i="1"/>
  <c r="V2745" i="1"/>
  <c r="Y2741" i="1"/>
  <c r="X2741" i="1"/>
  <c r="W2741" i="1"/>
  <c r="V2741" i="1"/>
  <c r="Y2737" i="1"/>
  <c r="X2737" i="1"/>
  <c r="W2737" i="1"/>
  <c r="V2737" i="1"/>
  <c r="Y2733" i="1"/>
  <c r="X2733" i="1"/>
  <c r="W2733" i="1"/>
  <c r="V2733" i="1"/>
  <c r="Y2729" i="1"/>
  <c r="X2729" i="1"/>
  <c r="W2729" i="1"/>
  <c r="V2729" i="1"/>
  <c r="Y2725" i="1"/>
  <c r="X2725" i="1"/>
  <c r="W2725" i="1"/>
  <c r="V2725" i="1"/>
  <c r="Y2721" i="1"/>
  <c r="X2721" i="1"/>
  <c r="W2721" i="1"/>
  <c r="V2721" i="1"/>
  <c r="Y2717" i="1"/>
  <c r="X2717" i="1"/>
  <c r="W2717" i="1"/>
  <c r="V2717" i="1"/>
  <c r="Y2713" i="1"/>
  <c r="X2713" i="1"/>
  <c r="W2713" i="1"/>
  <c r="V2713" i="1"/>
  <c r="Y2709" i="1"/>
  <c r="X2709" i="1"/>
  <c r="W2709" i="1"/>
  <c r="V2709" i="1"/>
  <c r="Y2705" i="1"/>
  <c r="X2705" i="1"/>
  <c r="W2705" i="1"/>
  <c r="V2705" i="1"/>
  <c r="Y2701" i="1"/>
  <c r="X2701" i="1"/>
  <c r="W2701" i="1"/>
  <c r="V2701" i="1"/>
  <c r="Y2697" i="1"/>
  <c r="X2697" i="1"/>
  <c r="W2697" i="1"/>
  <c r="V2697" i="1"/>
  <c r="Y2693" i="1"/>
  <c r="X2693" i="1"/>
  <c r="W2693" i="1"/>
  <c r="V2693" i="1"/>
  <c r="Y13" i="1"/>
  <c r="X13" i="1"/>
  <c r="W13" i="1"/>
  <c r="V13" i="1"/>
  <c r="Y184" i="1"/>
  <c r="X184" i="1"/>
  <c r="W184" i="1"/>
  <c r="V184" i="1"/>
  <c r="Y12" i="1"/>
  <c r="X12" i="1"/>
  <c r="W12" i="1"/>
  <c r="V12" i="1"/>
  <c r="Y8" i="1"/>
  <c r="X8" i="1"/>
  <c r="W8" i="1"/>
  <c r="V8" i="1"/>
  <c r="Y183" i="1"/>
  <c r="X183" i="1"/>
  <c r="W183" i="1"/>
  <c r="V183" i="1"/>
  <c r="Y175" i="1"/>
  <c r="X175" i="1"/>
  <c r="W175" i="1"/>
  <c r="V175" i="1"/>
  <c r="Y167" i="1"/>
  <c r="X167" i="1"/>
  <c r="W167" i="1"/>
  <c r="V167" i="1"/>
  <c r="Y159" i="1"/>
  <c r="X159" i="1"/>
  <c r="W159" i="1"/>
  <c r="V159" i="1"/>
  <c r="Y15" i="1"/>
  <c r="X15" i="1"/>
  <c r="W15" i="1"/>
  <c r="V15" i="1"/>
  <c r="Y11" i="1"/>
  <c r="X11" i="1"/>
  <c r="W11" i="1"/>
  <c r="V11" i="1"/>
  <c r="Y7" i="1"/>
  <c r="X7" i="1"/>
  <c r="W7" i="1"/>
  <c r="V7" i="1"/>
  <c r="Y3" i="1"/>
  <c r="X3" i="1"/>
  <c r="W3" i="1"/>
  <c r="V3" i="1"/>
  <c r="Y182" i="1"/>
  <c r="X182" i="1"/>
  <c r="W182" i="1"/>
  <c r="V182" i="1"/>
  <c r="Y178" i="1"/>
  <c r="X178" i="1"/>
  <c r="W178" i="1"/>
  <c r="V178" i="1"/>
  <c r="Y174" i="1"/>
  <c r="X174" i="1"/>
  <c r="W174" i="1"/>
  <c r="V174" i="1"/>
  <c r="Y170" i="1"/>
  <c r="X170" i="1"/>
  <c r="W170" i="1"/>
  <c r="V170" i="1"/>
  <c r="Y166" i="1"/>
  <c r="X166" i="1"/>
  <c r="W166" i="1"/>
  <c r="V166" i="1"/>
  <c r="Y162" i="1"/>
  <c r="X162" i="1"/>
  <c r="W162" i="1"/>
  <c r="V162" i="1"/>
  <c r="Y158" i="1"/>
  <c r="X158" i="1"/>
  <c r="W158" i="1"/>
  <c r="V158" i="1"/>
  <c r="Y154" i="1"/>
  <c r="X154" i="1"/>
  <c r="W154" i="1"/>
  <c r="V154" i="1"/>
  <c r="Y150" i="1"/>
  <c r="X150" i="1"/>
  <c r="W150" i="1"/>
  <c r="V150" i="1"/>
  <c r="Y146" i="1"/>
  <c r="X146" i="1"/>
  <c r="W146" i="1"/>
  <c r="V146" i="1"/>
  <c r="Y142" i="1"/>
  <c r="X142" i="1"/>
  <c r="W142" i="1"/>
  <c r="V142" i="1"/>
  <c r="Y138" i="1"/>
  <c r="X138" i="1"/>
  <c r="W138" i="1"/>
  <c r="V138" i="1"/>
  <c r="Y134" i="1"/>
  <c r="X134" i="1"/>
  <c r="W134" i="1"/>
  <c r="V134" i="1"/>
  <c r="Y130" i="1"/>
  <c r="X130" i="1"/>
  <c r="W130" i="1"/>
  <c r="V130" i="1"/>
  <c r="Y126" i="1"/>
  <c r="X126" i="1"/>
  <c r="W126" i="1"/>
  <c r="V126" i="1"/>
  <c r="Y122" i="1"/>
  <c r="X122" i="1"/>
  <c r="W122" i="1"/>
  <c r="V122" i="1"/>
  <c r="Y118" i="1"/>
  <c r="X118" i="1"/>
  <c r="W118" i="1"/>
  <c r="V118" i="1"/>
  <c r="Y114" i="1"/>
  <c r="X114" i="1"/>
  <c r="W114" i="1"/>
  <c r="V114" i="1"/>
  <c r="Y110" i="1"/>
  <c r="X110" i="1"/>
  <c r="W110" i="1"/>
  <c r="V110" i="1"/>
  <c r="Y106" i="1"/>
  <c r="X106" i="1"/>
  <c r="W106" i="1"/>
  <c r="V106" i="1"/>
  <c r="Y102" i="1"/>
  <c r="X102" i="1"/>
  <c r="W102" i="1"/>
  <c r="V102" i="1"/>
  <c r="Y98" i="1"/>
  <c r="X98" i="1"/>
  <c r="W98" i="1"/>
  <c r="V98" i="1"/>
  <c r="Y94" i="1"/>
  <c r="X94" i="1"/>
  <c r="W94" i="1"/>
  <c r="V94" i="1"/>
  <c r="Y90" i="1"/>
  <c r="X90" i="1"/>
  <c r="W90" i="1"/>
  <c r="V90" i="1"/>
  <c r="Y86" i="1"/>
  <c r="X86" i="1"/>
  <c r="W86" i="1"/>
  <c r="V86" i="1"/>
  <c r="Y82" i="1"/>
  <c r="X82" i="1"/>
  <c r="W82" i="1"/>
  <c r="V82" i="1"/>
  <c r="Y78" i="1"/>
  <c r="X78" i="1"/>
  <c r="W78" i="1"/>
  <c r="V78" i="1"/>
  <c r="Y74" i="1"/>
  <c r="X74" i="1"/>
  <c r="W74" i="1"/>
  <c r="V74" i="1"/>
  <c r="Y70" i="1"/>
  <c r="X70" i="1"/>
  <c r="W70" i="1"/>
  <c r="V70" i="1"/>
  <c r="Y66" i="1"/>
  <c r="X66" i="1"/>
  <c r="W66" i="1"/>
  <c r="V66" i="1"/>
  <c r="Y62" i="1"/>
  <c r="X62" i="1"/>
  <c r="W62" i="1"/>
  <c r="V62" i="1"/>
  <c r="Y58" i="1"/>
  <c r="X58" i="1"/>
  <c r="W58" i="1"/>
  <c r="V58" i="1"/>
  <c r="Y54" i="1"/>
  <c r="X54" i="1"/>
  <c r="W54" i="1"/>
  <c r="V54" i="1"/>
  <c r="Y50" i="1"/>
  <c r="X50" i="1"/>
  <c r="W50" i="1"/>
  <c r="V50" i="1"/>
  <c r="Y46" i="1"/>
  <c r="X46" i="1"/>
  <c r="W46" i="1"/>
  <c r="V46" i="1"/>
  <c r="Y42" i="1"/>
  <c r="X42" i="1"/>
  <c r="W42" i="1"/>
  <c r="V42" i="1"/>
  <c r="Y38" i="1"/>
  <c r="X38" i="1"/>
  <c r="W38" i="1"/>
  <c r="V38" i="1"/>
  <c r="Y34" i="1"/>
  <c r="X34" i="1"/>
  <c r="W34" i="1"/>
  <c r="V34" i="1"/>
  <c r="Y30" i="1"/>
  <c r="X30" i="1"/>
  <c r="W30" i="1"/>
  <c r="V30" i="1"/>
  <c r="Y26" i="1"/>
  <c r="X26" i="1"/>
  <c r="W26" i="1"/>
  <c r="V26" i="1"/>
  <c r="Y22" i="1"/>
  <c r="X22" i="1"/>
  <c r="W22" i="1"/>
  <c r="V22" i="1"/>
  <c r="Y18" i="1"/>
  <c r="X18" i="1"/>
  <c r="W18" i="1"/>
  <c r="V18" i="1"/>
  <c r="Y275" i="1"/>
  <c r="X275" i="1"/>
  <c r="W275" i="1"/>
  <c r="V275" i="1"/>
  <c r="Y271" i="1"/>
  <c r="X271" i="1"/>
  <c r="W271" i="1"/>
  <c r="V271" i="1"/>
  <c r="Y267" i="1"/>
  <c r="X267" i="1"/>
  <c r="W267" i="1"/>
  <c r="V267" i="1"/>
  <c r="Y263" i="1"/>
  <c r="X263" i="1"/>
  <c r="W263" i="1"/>
  <c r="V263" i="1"/>
  <c r="Y259" i="1"/>
  <c r="X259" i="1"/>
  <c r="W259" i="1"/>
  <c r="V259" i="1"/>
  <c r="Y255" i="1"/>
  <c r="X255" i="1"/>
  <c r="W255" i="1"/>
  <c r="V255" i="1"/>
  <c r="Y251" i="1"/>
  <c r="X251" i="1"/>
  <c r="W251" i="1"/>
  <c r="V251" i="1"/>
  <c r="Y247" i="1"/>
  <c r="X247" i="1"/>
  <c r="W247" i="1"/>
  <c r="V247" i="1"/>
  <c r="Y243" i="1"/>
  <c r="X243" i="1"/>
  <c r="W243" i="1"/>
  <c r="V243" i="1"/>
  <c r="Y239" i="1"/>
  <c r="X239" i="1"/>
  <c r="W239" i="1"/>
  <c r="V239" i="1"/>
  <c r="Y235" i="1"/>
  <c r="X235" i="1"/>
  <c r="W235" i="1"/>
  <c r="V235" i="1"/>
  <c r="Y231" i="1"/>
  <c r="X231" i="1"/>
  <c r="W231" i="1"/>
  <c r="V231" i="1"/>
  <c r="Y227" i="1"/>
  <c r="X227" i="1"/>
  <c r="W227" i="1"/>
  <c r="V227" i="1"/>
  <c r="Y223" i="1"/>
  <c r="X223" i="1"/>
  <c r="W223" i="1"/>
  <c r="V223" i="1"/>
  <c r="Y219" i="1"/>
  <c r="X219" i="1"/>
  <c r="W219" i="1"/>
  <c r="V219" i="1"/>
  <c r="Y215" i="1"/>
  <c r="X215" i="1"/>
  <c r="W215" i="1"/>
  <c r="V215" i="1"/>
  <c r="Y211" i="1"/>
  <c r="X211" i="1"/>
  <c r="W211" i="1"/>
  <c r="V211" i="1"/>
  <c r="Y207" i="1"/>
  <c r="X207" i="1"/>
  <c r="W207" i="1"/>
  <c r="V207" i="1"/>
  <c r="Y203" i="1"/>
  <c r="X203" i="1"/>
  <c r="W203" i="1"/>
  <c r="V203" i="1"/>
  <c r="Y199" i="1"/>
  <c r="X199" i="1"/>
  <c r="W199" i="1"/>
  <c r="V199" i="1"/>
  <c r="Y195" i="1"/>
  <c r="X195" i="1"/>
  <c r="W195" i="1"/>
  <c r="V195" i="1"/>
  <c r="Y191" i="1"/>
  <c r="X191" i="1"/>
  <c r="W191" i="1"/>
  <c r="V191" i="1"/>
  <c r="Y187" i="1"/>
  <c r="X187" i="1"/>
  <c r="W187" i="1"/>
  <c r="V187" i="1"/>
  <c r="Y302" i="1"/>
  <c r="X302" i="1"/>
  <c r="W302" i="1"/>
  <c r="V302" i="1"/>
  <c r="Y298" i="1"/>
  <c r="X298" i="1"/>
  <c r="W298" i="1"/>
  <c r="V298" i="1"/>
  <c r="Y294" i="1"/>
  <c r="X294" i="1"/>
  <c r="W294" i="1"/>
  <c r="V294" i="1"/>
  <c r="Y290" i="1"/>
  <c r="X290" i="1"/>
  <c r="W290" i="1"/>
  <c r="V290" i="1"/>
  <c r="Y286" i="1"/>
  <c r="X286" i="1"/>
  <c r="W286" i="1"/>
  <c r="V286" i="1"/>
  <c r="Y282" i="1"/>
  <c r="X282" i="1"/>
  <c r="W282" i="1"/>
  <c r="V282" i="1"/>
  <c r="Y326" i="1"/>
  <c r="X326" i="1"/>
  <c r="W326" i="1"/>
  <c r="V326" i="1"/>
  <c r="Y322" i="1"/>
  <c r="X322" i="1"/>
  <c r="W322" i="1"/>
  <c r="V322" i="1"/>
  <c r="Y318" i="1"/>
  <c r="X318" i="1"/>
  <c r="W318" i="1"/>
  <c r="V318" i="1"/>
  <c r="Y314" i="1"/>
  <c r="X314" i="1"/>
  <c r="W314" i="1"/>
  <c r="V314" i="1"/>
  <c r="Y310" i="1"/>
  <c r="X310" i="1"/>
  <c r="W310" i="1"/>
  <c r="V310" i="1"/>
  <c r="Y306" i="1"/>
  <c r="X306" i="1"/>
  <c r="W306" i="1"/>
  <c r="V306" i="1"/>
  <c r="Y496" i="1"/>
  <c r="X496" i="1"/>
  <c r="W496" i="1"/>
  <c r="V496" i="1"/>
  <c r="Y492" i="1"/>
  <c r="X492" i="1"/>
  <c r="W492" i="1"/>
  <c r="V492" i="1"/>
  <c r="Y488" i="1"/>
  <c r="X488" i="1"/>
  <c r="W488" i="1"/>
  <c r="V488" i="1"/>
  <c r="Y484" i="1"/>
  <c r="X484" i="1"/>
  <c r="W484" i="1"/>
  <c r="V484" i="1"/>
  <c r="Y480" i="1"/>
  <c r="X480" i="1"/>
  <c r="W480" i="1"/>
  <c r="V480" i="1"/>
  <c r="Y476" i="1"/>
  <c r="X476" i="1"/>
  <c r="W476" i="1"/>
  <c r="V476" i="1"/>
  <c r="Y472" i="1"/>
  <c r="X472" i="1"/>
  <c r="W472" i="1"/>
  <c r="V472" i="1"/>
  <c r="Y468" i="1"/>
  <c r="X468" i="1"/>
  <c r="W468" i="1"/>
  <c r="V468" i="1"/>
  <c r="Y464" i="1"/>
  <c r="X464" i="1"/>
  <c r="W464" i="1"/>
  <c r="V464" i="1"/>
  <c r="Y460" i="1"/>
  <c r="X460" i="1"/>
  <c r="W460" i="1"/>
  <c r="V460" i="1"/>
  <c r="Y456" i="1"/>
  <c r="X456" i="1"/>
  <c r="W456" i="1"/>
  <c r="V456" i="1"/>
  <c r="Y452" i="1"/>
  <c r="W452" i="1"/>
  <c r="X452" i="1"/>
  <c r="V452" i="1"/>
  <c r="Y448" i="1"/>
  <c r="X448" i="1"/>
  <c r="W448" i="1"/>
  <c r="V448" i="1"/>
  <c r="Y444" i="1"/>
  <c r="X444" i="1"/>
  <c r="W444" i="1"/>
  <c r="V444" i="1"/>
  <c r="Y440" i="1"/>
  <c r="X440" i="1"/>
  <c r="W440" i="1"/>
  <c r="V440" i="1"/>
  <c r="Y436" i="1"/>
  <c r="X436" i="1"/>
  <c r="W436" i="1"/>
  <c r="V436" i="1"/>
  <c r="Y432" i="1"/>
  <c r="X432" i="1"/>
  <c r="W432" i="1"/>
  <c r="V432" i="1"/>
  <c r="Y428" i="1"/>
  <c r="X428" i="1"/>
  <c r="W428" i="1"/>
  <c r="V428" i="1"/>
  <c r="Y424" i="1"/>
  <c r="X424" i="1"/>
  <c r="W424" i="1"/>
  <c r="V424" i="1"/>
  <c r="Y420" i="1"/>
  <c r="X420" i="1"/>
  <c r="W420" i="1"/>
  <c r="V420" i="1"/>
  <c r="Y416" i="1"/>
  <c r="X416" i="1"/>
  <c r="W416" i="1"/>
  <c r="V416" i="1"/>
  <c r="Y412" i="1"/>
  <c r="X412" i="1"/>
  <c r="W412" i="1"/>
  <c r="V412" i="1"/>
  <c r="Y408" i="1"/>
  <c r="X408" i="1"/>
  <c r="W408" i="1"/>
  <c r="V408" i="1"/>
  <c r="Y404" i="1"/>
  <c r="X404" i="1"/>
  <c r="W404" i="1"/>
  <c r="V404" i="1"/>
  <c r="Y400" i="1"/>
  <c r="X400" i="1"/>
  <c r="W400" i="1"/>
  <c r="V400" i="1"/>
  <c r="Y396" i="1"/>
  <c r="X396" i="1"/>
  <c r="W396" i="1"/>
  <c r="V396" i="1"/>
  <c r="Y392" i="1"/>
  <c r="X392" i="1"/>
  <c r="W392" i="1"/>
  <c r="V392" i="1"/>
  <c r="Y388" i="1"/>
  <c r="W388" i="1"/>
  <c r="X388" i="1"/>
  <c r="V388" i="1"/>
  <c r="Y384" i="1"/>
  <c r="X384" i="1"/>
  <c r="W384" i="1"/>
  <c r="V384" i="1"/>
  <c r="Y380" i="1"/>
  <c r="X380" i="1"/>
  <c r="W380" i="1"/>
  <c r="V380" i="1"/>
  <c r="Y376" i="1"/>
  <c r="X376" i="1"/>
  <c r="W376" i="1"/>
  <c r="V376" i="1"/>
  <c r="Y372" i="1"/>
  <c r="X372" i="1"/>
  <c r="W372" i="1"/>
  <c r="V372" i="1"/>
  <c r="Y368" i="1"/>
  <c r="X368" i="1"/>
  <c r="W368" i="1"/>
  <c r="V368" i="1"/>
  <c r="Y364" i="1"/>
  <c r="X364" i="1"/>
  <c r="W364" i="1"/>
  <c r="V364" i="1"/>
  <c r="Y360" i="1"/>
  <c r="X360" i="1"/>
  <c r="W360" i="1"/>
  <c r="V360" i="1"/>
  <c r="Y356" i="1"/>
  <c r="X356" i="1"/>
  <c r="W356" i="1"/>
  <c r="V356" i="1"/>
  <c r="Y352" i="1"/>
  <c r="X352" i="1"/>
  <c r="W352" i="1"/>
  <c r="V352" i="1"/>
  <c r="Y348" i="1"/>
  <c r="X348" i="1"/>
  <c r="W348" i="1"/>
  <c r="V348" i="1"/>
  <c r="Y344" i="1"/>
  <c r="X344" i="1"/>
  <c r="W344" i="1"/>
  <c r="V344" i="1"/>
  <c r="Y340" i="1"/>
  <c r="X340" i="1"/>
  <c r="W340" i="1"/>
  <c r="V340" i="1"/>
  <c r="Y336" i="1"/>
  <c r="X336" i="1"/>
  <c r="W336" i="1"/>
  <c r="V336" i="1"/>
  <c r="Y332" i="1"/>
  <c r="X332" i="1"/>
  <c r="W332" i="1"/>
  <c r="V332" i="1"/>
  <c r="Y328" i="1"/>
  <c r="X328" i="1"/>
  <c r="W328" i="1"/>
  <c r="V328" i="1"/>
  <c r="Y519" i="1"/>
  <c r="X519" i="1"/>
  <c r="W519" i="1"/>
  <c r="V519" i="1"/>
  <c r="Y515" i="1"/>
  <c r="X515" i="1"/>
  <c r="W515" i="1"/>
  <c r="V515" i="1"/>
  <c r="Y511" i="1"/>
  <c r="X511" i="1"/>
  <c r="W511" i="1"/>
  <c r="V511" i="1"/>
  <c r="Y507" i="1"/>
  <c r="X507" i="1"/>
  <c r="W507" i="1"/>
  <c r="V507" i="1"/>
  <c r="Y503" i="1"/>
  <c r="X503" i="1"/>
  <c r="W503" i="1"/>
  <c r="V503" i="1"/>
  <c r="Y499" i="1"/>
  <c r="X499" i="1"/>
  <c r="W499" i="1"/>
  <c r="V499" i="1"/>
  <c r="Y793" i="1"/>
  <c r="X793" i="1"/>
  <c r="W793" i="1"/>
  <c r="V793" i="1"/>
  <c r="Y789" i="1"/>
  <c r="X789" i="1"/>
  <c r="W789" i="1"/>
  <c r="V789" i="1"/>
  <c r="Y785" i="1"/>
  <c r="X785" i="1"/>
  <c r="W785" i="1"/>
  <c r="V785" i="1"/>
  <c r="Y781" i="1"/>
  <c r="X781" i="1"/>
  <c r="W781" i="1"/>
  <c r="V781" i="1"/>
  <c r="Y777" i="1"/>
  <c r="X777" i="1"/>
  <c r="W777" i="1"/>
  <c r="V777" i="1"/>
  <c r="Y773" i="1"/>
  <c r="X773" i="1"/>
  <c r="W773" i="1"/>
  <c r="V773" i="1"/>
  <c r="Y769" i="1"/>
  <c r="X769" i="1"/>
  <c r="W769" i="1"/>
  <c r="V769" i="1"/>
  <c r="Y765" i="1"/>
  <c r="X765" i="1"/>
  <c r="W765" i="1"/>
  <c r="V765" i="1"/>
  <c r="Y761" i="1"/>
  <c r="X761" i="1"/>
  <c r="W761" i="1"/>
  <c r="V761" i="1"/>
  <c r="Y757" i="1"/>
  <c r="X757" i="1"/>
  <c r="W757" i="1"/>
  <c r="V757" i="1"/>
  <c r="Y753" i="1"/>
  <c r="X753" i="1"/>
  <c r="W753" i="1"/>
  <c r="V753" i="1"/>
  <c r="Y749" i="1"/>
  <c r="X749" i="1"/>
  <c r="W749" i="1"/>
  <c r="V749" i="1"/>
  <c r="Y745" i="1"/>
  <c r="X745" i="1"/>
  <c r="W745" i="1"/>
  <c r="V745" i="1"/>
  <c r="Y741" i="1"/>
  <c r="X741" i="1"/>
  <c r="W741" i="1"/>
  <c r="V741" i="1"/>
  <c r="Y737" i="1"/>
  <c r="X737" i="1"/>
  <c r="W737" i="1"/>
  <c r="V737" i="1"/>
  <c r="Y733" i="1"/>
  <c r="X733" i="1"/>
  <c r="W733" i="1"/>
  <c r="V733" i="1"/>
  <c r="Y729" i="1"/>
  <c r="X729" i="1"/>
  <c r="W729" i="1"/>
  <c r="V729" i="1"/>
  <c r="Y725" i="1"/>
  <c r="X725" i="1"/>
  <c r="W725" i="1"/>
  <c r="V725" i="1"/>
  <c r="Y721" i="1"/>
  <c r="X721" i="1"/>
  <c r="W721" i="1"/>
  <c r="V721" i="1"/>
  <c r="Y717" i="1"/>
  <c r="X717" i="1"/>
  <c r="W717" i="1"/>
  <c r="V717" i="1"/>
  <c r="Y713" i="1"/>
  <c r="X713" i="1"/>
  <c r="W713" i="1"/>
  <c r="V713" i="1"/>
  <c r="Y709" i="1"/>
  <c r="X709" i="1"/>
  <c r="W709" i="1"/>
  <c r="V709" i="1"/>
  <c r="Y705" i="1"/>
  <c r="X705" i="1"/>
  <c r="W705" i="1"/>
  <c r="V705" i="1"/>
  <c r="Y701" i="1"/>
  <c r="X701" i="1"/>
  <c r="W701" i="1"/>
  <c r="V701" i="1"/>
  <c r="Y697" i="1"/>
  <c r="X697" i="1"/>
  <c r="W697" i="1"/>
  <c r="V697" i="1"/>
  <c r="Y693" i="1"/>
  <c r="X693" i="1"/>
  <c r="W693" i="1"/>
  <c r="V693" i="1"/>
  <c r="Y689" i="1"/>
  <c r="X689" i="1"/>
  <c r="W689" i="1"/>
  <c r="V689" i="1"/>
  <c r="Y685" i="1"/>
  <c r="X685" i="1"/>
  <c r="W685" i="1"/>
  <c r="V685" i="1"/>
  <c r="Y681" i="1"/>
  <c r="X681" i="1"/>
  <c r="W681" i="1"/>
  <c r="V681" i="1"/>
  <c r="Y677" i="1"/>
  <c r="X677" i="1"/>
  <c r="W677" i="1"/>
  <c r="V677" i="1"/>
  <c r="Y673" i="1"/>
  <c r="X673" i="1"/>
  <c r="W673" i="1"/>
  <c r="V673" i="1"/>
  <c r="Y669" i="1"/>
  <c r="X669" i="1"/>
  <c r="W669" i="1"/>
  <c r="V669" i="1"/>
  <c r="Y665" i="1"/>
  <c r="X665" i="1"/>
  <c r="W665" i="1"/>
  <c r="V665" i="1"/>
  <c r="Y661" i="1"/>
  <c r="X661" i="1"/>
  <c r="W661" i="1"/>
  <c r="V661" i="1"/>
  <c r="Y657" i="1"/>
  <c r="X657" i="1"/>
  <c r="W657" i="1"/>
  <c r="V657" i="1"/>
  <c r="Y653" i="1"/>
  <c r="X653" i="1"/>
  <c r="W653" i="1"/>
  <c r="V653" i="1"/>
  <c r="Y649" i="1"/>
  <c r="X649" i="1"/>
  <c r="W649" i="1"/>
  <c r="V649" i="1"/>
  <c r="Y645" i="1"/>
  <c r="X645" i="1"/>
  <c r="W645" i="1"/>
  <c r="V645" i="1"/>
  <c r="Y641" i="1"/>
  <c r="X641" i="1"/>
  <c r="W641" i="1"/>
  <c r="V641" i="1"/>
  <c r="Y637" i="1"/>
  <c r="X637" i="1"/>
  <c r="W637" i="1"/>
  <c r="V637" i="1"/>
  <c r="Y633" i="1"/>
  <c r="X633" i="1"/>
  <c r="W633" i="1"/>
  <c r="V633" i="1"/>
  <c r="Y629" i="1"/>
  <c r="X629" i="1"/>
  <c r="W629" i="1"/>
  <c r="V629" i="1"/>
  <c r="Y625" i="1"/>
  <c r="X625" i="1"/>
  <c r="W625" i="1"/>
  <c r="V625" i="1"/>
  <c r="Y621" i="1"/>
  <c r="X621" i="1"/>
  <c r="W621" i="1"/>
  <c r="V621" i="1"/>
  <c r="Y617" i="1"/>
  <c r="X617" i="1"/>
  <c r="W617" i="1"/>
  <c r="V617" i="1"/>
  <c r="Y613" i="1"/>
  <c r="X613" i="1"/>
  <c r="W613" i="1"/>
  <c r="V613" i="1"/>
  <c r="Y609" i="1"/>
  <c r="X609" i="1"/>
  <c r="W609" i="1"/>
  <c r="V609" i="1"/>
  <c r="Y605" i="1"/>
  <c r="X605" i="1"/>
  <c r="W605" i="1"/>
  <c r="V605" i="1"/>
  <c r="Y601" i="1"/>
  <c r="X601" i="1"/>
  <c r="W601" i="1"/>
  <c r="V601" i="1"/>
  <c r="Y597" i="1"/>
  <c r="X597" i="1"/>
  <c r="W597" i="1"/>
  <c r="V597" i="1"/>
  <c r="Y593" i="1"/>
  <c r="X593" i="1"/>
  <c r="W593" i="1"/>
  <c r="V593" i="1"/>
  <c r="Y589" i="1"/>
  <c r="X589" i="1"/>
  <c r="W589" i="1"/>
  <c r="V589" i="1"/>
  <c r="Y585" i="1"/>
  <c r="X585" i="1"/>
  <c r="W585" i="1"/>
  <c r="V585" i="1"/>
  <c r="Y581" i="1"/>
  <c r="X581" i="1"/>
  <c r="W581" i="1"/>
  <c r="V581" i="1"/>
  <c r="Y577" i="1"/>
  <c r="X577" i="1"/>
  <c r="W577" i="1"/>
  <c r="V577" i="1"/>
  <c r="Y573" i="1"/>
  <c r="X573" i="1"/>
  <c r="W573" i="1"/>
  <c r="V573" i="1"/>
  <c r="Y569" i="1"/>
  <c r="X569" i="1"/>
  <c r="W569" i="1"/>
  <c r="V569" i="1"/>
  <c r="Y565" i="1"/>
  <c r="X565" i="1"/>
  <c r="W565" i="1"/>
  <c r="V565" i="1"/>
  <c r="Y561" i="1"/>
  <c r="X561" i="1"/>
  <c r="W561" i="1"/>
  <c r="V561" i="1"/>
  <c r="Y557" i="1"/>
  <c r="X557" i="1"/>
  <c r="W557" i="1"/>
  <c r="V557" i="1"/>
  <c r="Y553" i="1"/>
  <c r="X553" i="1"/>
  <c r="W553" i="1"/>
  <c r="V553" i="1"/>
  <c r="Y549" i="1"/>
  <c r="X549" i="1"/>
  <c r="W549" i="1"/>
  <c r="V549" i="1"/>
  <c r="Y545" i="1"/>
  <c r="X545" i="1"/>
  <c r="W545" i="1"/>
  <c r="V545" i="1"/>
  <c r="Y541" i="1"/>
  <c r="X541" i="1"/>
  <c r="W541" i="1"/>
  <c r="V541" i="1"/>
  <c r="Y537" i="1"/>
  <c r="X537" i="1"/>
  <c r="W537" i="1"/>
  <c r="V537" i="1"/>
  <c r="Y533" i="1"/>
  <c r="X533" i="1"/>
  <c r="W533" i="1"/>
  <c r="V533" i="1"/>
  <c r="Y529" i="1"/>
  <c r="X529" i="1"/>
  <c r="W529" i="1"/>
  <c r="V529" i="1"/>
  <c r="Y525" i="1"/>
  <c r="X525" i="1"/>
  <c r="W525" i="1"/>
  <c r="V525" i="1"/>
  <c r="Y825" i="1"/>
  <c r="X825" i="1"/>
  <c r="W825" i="1"/>
  <c r="V825" i="1"/>
  <c r="Y821" i="1"/>
  <c r="X821" i="1"/>
  <c r="W821" i="1"/>
  <c r="V821" i="1"/>
  <c r="Y817" i="1"/>
  <c r="X817" i="1"/>
  <c r="W817" i="1"/>
  <c r="V817" i="1"/>
  <c r="Y813" i="1"/>
  <c r="X813" i="1"/>
  <c r="W813" i="1"/>
  <c r="V813" i="1"/>
  <c r="Y809" i="1"/>
  <c r="X809" i="1"/>
  <c r="W809" i="1"/>
  <c r="V809" i="1"/>
  <c r="Y805" i="1"/>
  <c r="X805" i="1"/>
  <c r="W805" i="1"/>
  <c r="V805" i="1"/>
  <c r="Y801" i="1"/>
  <c r="X801" i="1"/>
  <c r="W801" i="1"/>
  <c r="V801" i="1"/>
  <c r="Y797" i="1"/>
  <c r="X797" i="1"/>
  <c r="W797" i="1"/>
  <c r="V797" i="1"/>
  <c r="Y905" i="1"/>
  <c r="X905" i="1"/>
  <c r="W905" i="1"/>
  <c r="V905" i="1"/>
  <c r="Y901" i="1"/>
  <c r="X901" i="1"/>
  <c r="W901" i="1"/>
  <c r="V901" i="1"/>
  <c r="X897" i="1"/>
  <c r="Y897" i="1"/>
  <c r="W897" i="1"/>
  <c r="V897" i="1"/>
  <c r="Y893" i="1"/>
  <c r="X893" i="1"/>
  <c r="W893" i="1"/>
  <c r="V893" i="1"/>
  <c r="Y889" i="1"/>
  <c r="X889" i="1"/>
  <c r="W889" i="1"/>
  <c r="V889" i="1"/>
  <c r="Y885" i="1"/>
  <c r="X885" i="1"/>
  <c r="W885" i="1"/>
  <c r="V885" i="1"/>
  <c r="Y881" i="1"/>
  <c r="X881" i="1"/>
  <c r="W881" i="1"/>
  <c r="V881" i="1"/>
  <c r="Y877" i="1"/>
  <c r="X877" i="1"/>
  <c r="W877" i="1"/>
  <c r="V877" i="1"/>
  <c r="Y873" i="1"/>
  <c r="X873" i="1"/>
  <c r="W873" i="1"/>
  <c r="V873" i="1"/>
  <c r="Y869" i="1"/>
  <c r="X869" i="1"/>
  <c r="W869" i="1"/>
  <c r="V869" i="1"/>
  <c r="Y865" i="1"/>
  <c r="X865" i="1"/>
  <c r="W865" i="1"/>
  <c r="V865" i="1"/>
  <c r="Y861" i="1"/>
  <c r="X861" i="1"/>
  <c r="W861" i="1"/>
  <c r="V861" i="1"/>
  <c r="Y857" i="1"/>
  <c r="X857" i="1"/>
  <c r="W857" i="1"/>
  <c r="V857" i="1"/>
  <c r="Y853" i="1"/>
  <c r="X853" i="1"/>
  <c r="W853" i="1"/>
  <c r="V853" i="1"/>
  <c r="Y849" i="1"/>
  <c r="X849" i="1"/>
  <c r="W849" i="1"/>
  <c r="V849" i="1"/>
  <c r="Y845" i="1"/>
  <c r="X845" i="1"/>
  <c r="W845" i="1"/>
  <c r="V845" i="1"/>
  <c r="Y841" i="1"/>
  <c r="X841" i="1"/>
  <c r="W841" i="1"/>
  <c r="V841" i="1"/>
  <c r="Y837" i="1"/>
  <c r="X837" i="1"/>
  <c r="W837" i="1"/>
  <c r="V837" i="1"/>
  <c r="Y833" i="1"/>
  <c r="X833" i="1"/>
  <c r="W833" i="1"/>
  <c r="V833" i="1"/>
  <c r="Y829" i="1"/>
  <c r="X829" i="1"/>
  <c r="W829" i="1"/>
  <c r="V829" i="1"/>
  <c r="Y1064" i="1"/>
  <c r="X1064" i="1"/>
  <c r="W1064" i="1"/>
  <c r="V1064" i="1"/>
  <c r="Y1060" i="1"/>
  <c r="X1060" i="1"/>
  <c r="W1060" i="1"/>
  <c r="V1060" i="1"/>
  <c r="Y1056" i="1"/>
  <c r="X1056" i="1"/>
  <c r="W1056" i="1"/>
  <c r="V1056" i="1"/>
  <c r="Y1052" i="1"/>
  <c r="X1052" i="1"/>
  <c r="W1052" i="1"/>
  <c r="V1052" i="1"/>
  <c r="Y1048" i="1"/>
  <c r="X1048" i="1"/>
  <c r="W1048" i="1"/>
  <c r="V1048" i="1"/>
  <c r="Y1044" i="1"/>
  <c r="X1044" i="1"/>
  <c r="W1044" i="1"/>
  <c r="V1044" i="1"/>
  <c r="Y1040" i="1"/>
  <c r="X1040" i="1"/>
  <c r="W1040" i="1"/>
  <c r="V1040" i="1"/>
  <c r="Y1036" i="1"/>
  <c r="X1036" i="1"/>
  <c r="W1036" i="1"/>
  <c r="V1036" i="1"/>
  <c r="Y1032" i="1"/>
  <c r="X1032" i="1"/>
  <c r="W1032" i="1"/>
  <c r="V1032" i="1"/>
  <c r="Y1028" i="1"/>
  <c r="X1028" i="1"/>
  <c r="W1028" i="1"/>
  <c r="V1028" i="1"/>
  <c r="Y1024" i="1"/>
  <c r="X1024" i="1"/>
  <c r="W1024" i="1"/>
  <c r="V1024" i="1"/>
  <c r="Y1020" i="1"/>
  <c r="X1020" i="1"/>
  <c r="W1020" i="1"/>
  <c r="V1020" i="1"/>
  <c r="Y1016" i="1"/>
  <c r="X1016" i="1"/>
  <c r="W1016" i="1"/>
  <c r="V1016" i="1"/>
  <c r="Y1012" i="1"/>
  <c r="X1012" i="1"/>
  <c r="W1012" i="1"/>
  <c r="V1012" i="1"/>
  <c r="Y1008" i="1"/>
  <c r="X1008" i="1"/>
  <c r="W1008" i="1"/>
  <c r="V1008" i="1"/>
  <c r="Y1004" i="1"/>
  <c r="X1004" i="1"/>
  <c r="W1004" i="1"/>
  <c r="V1004" i="1"/>
  <c r="Y1000" i="1"/>
  <c r="X1000" i="1"/>
  <c r="W1000" i="1"/>
  <c r="V1000" i="1"/>
  <c r="Y996" i="1"/>
  <c r="X996" i="1"/>
  <c r="W996" i="1"/>
  <c r="V996" i="1"/>
  <c r="Y992" i="1"/>
  <c r="X992" i="1"/>
  <c r="W992" i="1"/>
  <c r="V992" i="1"/>
  <c r="Y988" i="1"/>
  <c r="X988" i="1"/>
  <c r="W988" i="1"/>
  <c r="V988" i="1"/>
  <c r="Y984" i="1"/>
  <c r="X984" i="1"/>
  <c r="W984" i="1"/>
  <c r="V984" i="1"/>
  <c r="Y980" i="1"/>
  <c r="X980" i="1"/>
  <c r="W980" i="1"/>
  <c r="V980" i="1"/>
  <c r="Y976" i="1"/>
  <c r="X976" i="1"/>
  <c r="W976" i="1"/>
  <c r="V976" i="1"/>
  <c r="Y972" i="1"/>
  <c r="X972" i="1"/>
  <c r="W972" i="1"/>
  <c r="V972" i="1"/>
  <c r="Y968" i="1"/>
  <c r="X968" i="1"/>
  <c r="W968" i="1"/>
  <c r="V968" i="1"/>
  <c r="Y964" i="1"/>
  <c r="X964" i="1"/>
  <c r="W964" i="1"/>
  <c r="V964" i="1"/>
  <c r="Y960" i="1"/>
  <c r="X960" i="1"/>
  <c r="W960" i="1"/>
  <c r="V960" i="1"/>
  <c r="Y956" i="1"/>
  <c r="X956" i="1"/>
  <c r="W956" i="1"/>
  <c r="V956" i="1"/>
  <c r="Y952" i="1"/>
  <c r="X952" i="1"/>
  <c r="W952" i="1"/>
  <c r="V952" i="1"/>
  <c r="Y948" i="1"/>
  <c r="X948" i="1"/>
  <c r="W948" i="1"/>
  <c r="V948" i="1"/>
  <c r="Y944" i="1"/>
  <c r="X944" i="1"/>
  <c r="W944" i="1"/>
  <c r="V944" i="1"/>
  <c r="Y940" i="1"/>
  <c r="X940" i="1"/>
  <c r="W940" i="1"/>
  <c r="V940" i="1"/>
  <c r="Y936" i="1"/>
  <c r="X936" i="1"/>
  <c r="W936" i="1"/>
  <c r="V936" i="1"/>
  <c r="Y932" i="1"/>
  <c r="X932" i="1"/>
  <c r="W932" i="1"/>
  <c r="V932" i="1"/>
  <c r="Y928" i="1"/>
  <c r="X928" i="1"/>
  <c r="W928" i="1"/>
  <c r="V928" i="1"/>
  <c r="Y924" i="1"/>
  <c r="X924" i="1"/>
  <c r="W924" i="1"/>
  <c r="V924" i="1"/>
  <c r="Y920" i="1"/>
  <c r="X920" i="1"/>
  <c r="W920" i="1"/>
  <c r="V920" i="1"/>
  <c r="Y916" i="1"/>
  <c r="X916" i="1"/>
  <c r="W916" i="1"/>
  <c r="V916" i="1"/>
  <c r="Y912" i="1"/>
  <c r="X912" i="1"/>
  <c r="W912" i="1"/>
  <c r="V912" i="1"/>
  <c r="Y1351" i="1"/>
  <c r="X1351" i="1"/>
  <c r="W1351" i="1"/>
  <c r="V1351" i="1"/>
  <c r="Y1347" i="1"/>
  <c r="X1347" i="1"/>
  <c r="W1347" i="1"/>
  <c r="V1347" i="1"/>
  <c r="Y1343" i="1"/>
  <c r="X1343" i="1"/>
  <c r="W1343" i="1"/>
  <c r="V1343" i="1"/>
  <c r="Y1339" i="1"/>
  <c r="X1339" i="1"/>
  <c r="W1339" i="1"/>
  <c r="V1339" i="1"/>
  <c r="Y1335" i="1"/>
  <c r="X1335" i="1"/>
  <c r="W1335" i="1"/>
  <c r="V1335" i="1"/>
  <c r="Y1331" i="1"/>
  <c r="X1331" i="1"/>
  <c r="W1331" i="1"/>
  <c r="V1331" i="1"/>
  <c r="Y1327" i="1"/>
  <c r="X1327" i="1"/>
  <c r="W1327" i="1"/>
  <c r="V1327" i="1"/>
  <c r="Y1323" i="1"/>
  <c r="X1323" i="1"/>
  <c r="W1323" i="1"/>
  <c r="V1323" i="1"/>
  <c r="Y1319" i="1"/>
  <c r="X1319" i="1"/>
  <c r="W1319" i="1"/>
  <c r="V1319" i="1"/>
  <c r="Y1315" i="1"/>
  <c r="X1315" i="1"/>
  <c r="W1315" i="1"/>
  <c r="V1315" i="1"/>
  <c r="Y1311" i="1"/>
  <c r="X1311" i="1"/>
  <c r="W1311" i="1"/>
  <c r="V1311" i="1"/>
  <c r="Y1307" i="1"/>
  <c r="X1307" i="1"/>
  <c r="W1307" i="1"/>
  <c r="V1307" i="1"/>
  <c r="Y1303" i="1"/>
  <c r="X1303" i="1"/>
  <c r="W1303" i="1"/>
  <c r="V1303" i="1"/>
  <c r="Y1299" i="1"/>
  <c r="X1299" i="1"/>
  <c r="W1299" i="1"/>
  <c r="V1299" i="1"/>
  <c r="Y1295" i="1"/>
  <c r="X1295" i="1"/>
  <c r="W1295" i="1"/>
  <c r="V1295" i="1"/>
  <c r="Y1291" i="1"/>
  <c r="X1291" i="1"/>
  <c r="W1291" i="1"/>
  <c r="V1291" i="1"/>
  <c r="Y1287" i="1"/>
  <c r="X1287" i="1"/>
  <c r="W1287" i="1"/>
  <c r="V1287" i="1"/>
  <c r="Y1283" i="1"/>
  <c r="X1283" i="1"/>
  <c r="W1283" i="1"/>
  <c r="V1283" i="1"/>
  <c r="Y1279" i="1"/>
  <c r="X1279" i="1"/>
  <c r="W1279" i="1"/>
  <c r="V1279" i="1"/>
  <c r="Y1275" i="1"/>
  <c r="X1275" i="1"/>
  <c r="W1275" i="1"/>
  <c r="V1275" i="1"/>
  <c r="Y1271" i="1"/>
  <c r="X1271" i="1"/>
  <c r="W1271" i="1"/>
  <c r="V1271" i="1"/>
  <c r="Y1267" i="1"/>
  <c r="X1267" i="1"/>
  <c r="W1267" i="1"/>
  <c r="V1267" i="1"/>
  <c r="Y1263" i="1"/>
  <c r="X1263" i="1"/>
  <c r="W1263" i="1"/>
  <c r="V1263" i="1"/>
  <c r="Y1259" i="1"/>
  <c r="X1259" i="1"/>
  <c r="W1259" i="1"/>
  <c r="V1259" i="1"/>
  <c r="Y1255" i="1"/>
  <c r="X1255" i="1"/>
  <c r="W1255" i="1"/>
  <c r="V1255" i="1"/>
  <c r="Y1251" i="1"/>
  <c r="X1251" i="1"/>
  <c r="W1251" i="1"/>
  <c r="V1251" i="1"/>
  <c r="Y1247" i="1"/>
  <c r="X1247" i="1"/>
  <c r="W1247" i="1"/>
  <c r="V1247" i="1"/>
  <c r="Y1243" i="1"/>
  <c r="X1243" i="1"/>
  <c r="W1243" i="1"/>
  <c r="V1243" i="1"/>
  <c r="Y1239" i="1"/>
  <c r="X1239" i="1"/>
  <c r="W1239" i="1"/>
  <c r="V1239" i="1"/>
  <c r="Y1235" i="1"/>
  <c r="X1235" i="1"/>
  <c r="W1235" i="1"/>
  <c r="V1235" i="1"/>
  <c r="Y1231" i="1"/>
  <c r="X1231" i="1"/>
  <c r="W1231" i="1"/>
  <c r="V1231" i="1"/>
  <c r="Y1227" i="1"/>
  <c r="X1227" i="1"/>
  <c r="W1227" i="1"/>
  <c r="V1227" i="1"/>
  <c r="Y1223" i="1"/>
  <c r="X1223" i="1"/>
  <c r="W1223" i="1"/>
  <c r="V1223" i="1"/>
  <c r="Y1219" i="1"/>
  <c r="X1219" i="1"/>
  <c r="W1219" i="1"/>
  <c r="V1219" i="1"/>
  <c r="Y1215" i="1"/>
  <c r="X1215" i="1"/>
  <c r="W1215" i="1"/>
  <c r="V1215" i="1"/>
  <c r="Y1211" i="1"/>
  <c r="X1211" i="1"/>
  <c r="W1211" i="1"/>
  <c r="V1211" i="1"/>
  <c r="Y1207" i="1"/>
  <c r="X1207" i="1"/>
  <c r="W1207" i="1"/>
  <c r="V1207" i="1"/>
  <c r="Y1203" i="1"/>
  <c r="X1203" i="1"/>
  <c r="W1203" i="1"/>
  <c r="V1203" i="1"/>
  <c r="Y1199" i="1"/>
  <c r="X1199" i="1"/>
  <c r="W1199" i="1"/>
  <c r="V1199" i="1"/>
  <c r="Y1195" i="1"/>
  <c r="X1195" i="1"/>
  <c r="W1195" i="1"/>
  <c r="V1195" i="1"/>
  <c r="Y1191" i="1"/>
  <c r="X1191" i="1"/>
  <c r="W1191" i="1"/>
  <c r="V1191" i="1"/>
  <c r="Y1187" i="1"/>
  <c r="X1187" i="1"/>
  <c r="W1187" i="1"/>
  <c r="V1187" i="1"/>
  <c r="Y1183" i="1"/>
  <c r="X1183" i="1"/>
  <c r="W1183" i="1"/>
  <c r="V1183" i="1"/>
  <c r="Y1179" i="1"/>
  <c r="X1179" i="1"/>
  <c r="W1179" i="1"/>
  <c r="V1179" i="1"/>
  <c r="Y1175" i="1"/>
  <c r="X1175" i="1"/>
  <c r="W1175" i="1"/>
  <c r="V1175" i="1"/>
  <c r="Y1171" i="1"/>
  <c r="X1171" i="1"/>
  <c r="W1171" i="1"/>
  <c r="V1171" i="1"/>
  <c r="Y1167" i="1"/>
  <c r="X1167" i="1"/>
  <c r="W1167" i="1"/>
  <c r="V1167" i="1"/>
  <c r="Y1163" i="1"/>
  <c r="X1163" i="1"/>
  <c r="W1163" i="1"/>
  <c r="V1163" i="1"/>
  <c r="Y1159" i="1"/>
  <c r="X1159" i="1"/>
  <c r="W1159" i="1"/>
  <c r="V1159" i="1"/>
  <c r="Y1155" i="1"/>
  <c r="X1155" i="1"/>
  <c r="W1155" i="1"/>
  <c r="V1155" i="1"/>
  <c r="Y1151" i="1"/>
  <c r="X1151" i="1"/>
  <c r="W1151" i="1"/>
  <c r="V1151" i="1"/>
  <c r="Y1147" i="1"/>
  <c r="X1147" i="1"/>
  <c r="W1147" i="1"/>
  <c r="V1147" i="1"/>
  <c r="Y1143" i="1"/>
  <c r="X1143" i="1"/>
  <c r="W1143" i="1"/>
  <c r="V1143" i="1"/>
  <c r="Y1139" i="1"/>
  <c r="X1139" i="1"/>
  <c r="W1139" i="1"/>
  <c r="V1139" i="1"/>
  <c r="Y1135" i="1"/>
  <c r="X1135" i="1"/>
  <c r="W1135" i="1"/>
  <c r="V1135" i="1"/>
  <c r="Y1131" i="1"/>
  <c r="X1131" i="1"/>
  <c r="W1131" i="1"/>
  <c r="V1131" i="1"/>
  <c r="Y1127" i="1"/>
  <c r="X1127" i="1"/>
  <c r="W1127" i="1"/>
  <c r="V1127" i="1"/>
  <c r="Y1123" i="1"/>
  <c r="X1123" i="1"/>
  <c r="W1123" i="1"/>
  <c r="V1123" i="1"/>
  <c r="Y1119" i="1"/>
  <c r="X1119" i="1"/>
  <c r="W1119" i="1"/>
  <c r="V1119" i="1"/>
  <c r="Y1115" i="1"/>
  <c r="X1115" i="1"/>
  <c r="W1115" i="1"/>
  <c r="V1115" i="1"/>
  <c r="Y1111" i="1"/>
  <c r="X1111" i="1"/>
  <c r="W1111" i="1"/>
  <c r="V1111" i="1"/>
  <c r="Y1107" i="1"/>
  <c r="X1107" i="1"/>
  <c r="W1107" i="1"/>
  <c r="V1107" i="1"/>
  <c r="Y1103" i="1"/>
  <c r="X1103" i="1"/>
  <c r="W1103" i="1"/>
  <c r="V1103" i="1"/>
  <c r="Y1099" i="1"/>
  <c r="X1099" i="1"/>
  <c r="W1099" i="1"/>
  <c r="V1099" i="1"/>
  <c r="Y1095" i="1"/>
  <c r="X1095" i="1"/>
  <c r="W1095" i="1"/>
  <c r="V1095" i="1"/>
  <c r="Y1091" i="1"/>
  <c r="X1091" i="1"/>
  <c r="W1091" i="1"/>
  <c r="V1091" i="1"/>
  <c r="Y1087" i="1"/>
  <c r="X1087" i="1"/>
  <c r="W1087" i="1"/>
  <c r="V1087" i="1"/>
  <c r="Y1083" i="1"/>
  <c r="X1083" i="1"/>
  <c r="W1083" i="1"/>
  <c r="V1083" i="1"/>
  <c r="Y1079" i="1"/>
  <c r="X1079" i="1"/>
  <c r="W1079" i="1"/>
  <c r="V1079" i="1"/>
  <c r="Y1075" i="1"/>
  <c r="X1075" i="1"/>
  <c r="W1075" i="1"/>
  <c r="V1075" i="1"/>
  <c r="Y1071" i="1"/>
  <c r="X1071" i="1"/>
  <c r="W1071" i="1"/>
  <c r="V1071" i="1"/>
  <c r="Y1067" i="1"/>
  <c r="X1067" i="1"/>
  <c r="W1067" i="1"/>
  <c r="V1067" i="1"/>
  <c r="Y1927" i="1"/>
  <c r="X1927" i="1"/>
  <c r="W1927" i="1"/>
  <c r="V1927" i="1"/>
  <c r="Y1923" i="1"/>
  <c r="X1923" i="1"/>
  <c r="W1923" i="1"/>
  <c r="V1923" i="1"/>
  <c r="Y1919" i="1"/>
  <c r="X1919" i="1"/>
  <c r="W1919" i="1"/>
  <c r="V1919" i="1"/>
  <c r="Y1915" i="1"/>
  <c r="X1915" i="1"/>
  <c r="W1915" i="1"/>
  <c r="V1915" i="1"/>
  <c r="Y1911" i="1"/>
  <c r="X1911" i="1"/>
  <c r="W1911" i="1"/>
  <c r="V1911" i="1"/>
  <c r="Y1907" i="1"/>
  <c r="X1907" i="1"/>
  <c r="W1907" i="1"/>
  <c r="V1907" i="1"/>
  <c r="Y1903" i="1"/>
  <c r="X1903" i="1"/>
  <c r="W1903" i="1"/>
  <c r="V1903" i="1"/>
  <c r="Y1899" i="1"/>
  <c r="X1899" i="1"/>
  <c r="W1899" i="1"/>
  <c r="V1899" i="1"/>
  <c r="Y1895" i="1"/>
  <c r="X1895" i="1"/>
  <c r="W1895" i="1"/>
  <c r="V1895" i="1"/>
  <c r="Y1891" i="1"/>
  <c r="X1891" i="1"/>
  <c r="W1891" i="1"/>
  <c r="V1891" i="1"/>
  <c r="Y1887" i="1"/>
  <c r="X1887" i="1"/>
  <c r="W1887" i="1"/>
  <c r="V1887" i="1"/>
  <c r="Y1883" i="1"/>
  <c r="X1883" i="1"/>
  <c r="W1883" i="1"/>
  <c r="V1883" i="1"/>
  <c r="Y1879" i="1"/>
  <c r="X1879" i="1"/>
  <c r="W1879" i="1"/>
  <c r="V1879" i="1"/>
  <c r="Y1875" i="1"/>
  <c r="X1875" i="1"/>
  <c r="W1875" i="1"/>
  <c r="V1875" i="1"/>
  <c r="Y1871" i="1"/>
  <c r="X1871" i="1"/>
  <c r="W1871" i="1"/>
  <c r="V1871" i="1"/>
  <c r="Y1867" i="1"/>
  <c r="X1867" i="1"/>
  <c r="W1867" i="1"/>
  <c r="V1867" i="1"/>
  <c r="Y1863" i="1"/>
  <c r="X1863" i="1"/>
  <c r="W1863" i="1"/>
  <c r="V1863" i="1"/>
  <c r="Y1859" i="1"/>
  <c r="X1859" i="1"/>
  <c r="W1859" i="1"/>
  <c r="V1859" i="1"/>
  <c r="Y1855" i="1"/>
  <c r="X1855" i="1"/>
  <c r="W1855" i="1"/>
  <c r="V1855" i="1"/>
  <c r="Y1851" i="1"/>
  <c r="X1851" i="1"/>
  <c r="W1851" i="1"/>
  <c r="V1851" i="1"/>
  <c r="Y1847" i="1"/>
  <c r="X1847" i="1"/>
  <c r="W1847" i="1"/>
  <c r="V1847" i="1"/>
  <c r="Y1843" i="1"/>
  <c r="X1843" i="1"/>
  <c r="W1843" i="1"/>
  <c r="V1843" i="1"/>
  <c r="Y1839" i="1"/>
  <c r="X1839" i="1"/>
  <c r="W1839" i="1"/>
  <c r="V1839" i="1"/>
  <c r="Y1835" i="1"/>
  <c r="X1835" i="1"/>
  <c r="W1835" i="1"/>
  <c r="V1835" i="1"/>
  <c r="Y1831" i="1"/>
  <c r="X1831" i="1"/>
  <c r="W1831" i="1"/>
  <c r="V1831" i="1"/>
  <c r="Y1827" i="1"/>
  <c r="X1827" i="1"/>
  <c r="W1827" i="1"/>
  <c r="V1827" i="1"/>
  <c r="Y1823" i="1"/>
  <c r="X1823" i="1"/>
  <c r="W1823" i="1"/>
  <c r="V1823" i="1"/>
  <c r="Y1819" i="1"/>
  <c r="X1819" i="1"/>
  <c r="W1819" i="1"/>
  <c r="V1819" i="1"/>
  <c r="Y1815" i="1"/>
  <c r="X1815" i="1"/>
  <c r="W1815" i="1"/>
  <c r="V1815" i="1"/>
  <c r="Y1811" i="1"/>
  <c r="X1811" i="1"/>
  <c r="W1811" i="1"/>
  <c r="V1811" i="1"/>
  <c r="Y1807" i="1"/>
  <c r="X1807" i="1"/>
  <c r="W1807" i="1"/>
  <c r="V1807" i="1"/>
  <c r="Y1803" i="1"/>
  <c r="X1803" i="1"/>
  <c r="W1803" i="1"/>
  <c r="V1803" i="1"/>
  <c r="Y1799" i="1"/>
  <c r="X1799" i="1"/>
  <c r="W1799" i="1"/>
  <c r="V1799" i="1"/>
  <c r="Y1795" i="1"/>
  <c r="X1795" i="1"/>
  <c r="W1795" i="1"/>
  <c r="V1795" i="1"/>
  <c r="Y1791" i="1"/>
  <c r="X1791" i="1"/>
  <c r="W1791" i="1"/>
  <c r="V1791" i="1"/>
  <c r="Y1787" i="1"/>
  <c r="X1787" i="1"/>
  <c r="W1787" i="1"/>
  <c r="V1787" i="1"/>
  <c r="Y1783" i="1"/>
  <c r="X1783" i="1"/>
  <c r="W1783" i="1"/>
  <c r="V1783" i="1"/>
  <c r="Y1779" i="1"/>
  <c r="X1779" i="1"/>
  <c r="W1779" i="1"/>
  <c r="V1779" i="1"/>
  <c r="Y1775" i="1"/>
  <c r="X1775" i="1"/>
  <c r="W1775" i="1"/>
  <c r="V1775" i="1"/>
  <c r="Y1771" i="1"/>
  <c r="X1771" i="1"/>
  <c r="W1771" i="1"/>
  <c r="V1771" i="1"/>
  <c r="Y1767" i="1"/>
  <c r="X1767" i="1"/>
  <c r="W1767" i="1"/>
  <c r="V1767" i="1"/>
  <c r="Y1763" i="1"/>
  <c r="X1763" i="1"/>
  <c r="W1763" i="1"/>
  <c r="V1763" i="1"/>
  <c r="Y1759" i="1"/>
  <c r="X1759" i="1"/>
  <c r="W1759" i="1"/>
  <c r="V1759" i="1"/>
  <c r="Y1755" i="1"/>
  <c r="X1755" i="1"/>
  <c r="W1755" i="1"/>
  <c r="V1755" i="1"/>
  <c r="Y1751" i="1"/>
  <c r="X1751" i="1"/>
  <c r="W1751" i="1"/>
  <c r="V1751" i="1"/>
  <c r="Y1747" i="1"/>
  <c r="X1747" i="1"/>
  <c r="W1747" i="1"/>
  <c r="V1747" i="1"/>
  <c r="Y1743" i="1"/>
  <c r="X1743" i="1"/>
  <c r="W1743" i="1"/>
  <c r="V1743" i="1"/>
  <c r="Y1739" i="1"/>
  <c r="X1739" i="1"/>
  <c r="W1739" i="1"/>
  <c r="V1739" i="1"/>
  <c r="Y1735" i="1"/>
  <c r="X1735" i="1"/>
  <c r="W1735" i="1"/>
  <c r="V1735" i="1"/>
  <c r="Y1731" i="1"/>
  <c r="X1731" i="1"/>
  <c r="W1731" i="1"/>
  <c r="V1731" i="1"/>
  <c r="Y1727" i="1"/>
  <c r="X1727" i="1"/>
  <c r="W1727" i="1"/>
  <c r="V1727" i="1"/>
  <c r="Y1723" i="1"/>
  <c r="X1723" i="1"/>
  <c r="W1723" i="1"/>
  <c r="V1723" i="1"/>
  <c r="Y1719" i="1"/>
  <c r="X1719" i="1"/>
  <c r="W1719" i="1"/>
  <c r="V1719" i="1"/>
  <c r="Y1715" i="1"/>
  <c r="X1715" i="1"/>
  <c r="W1715" i="1"/>
  <c r="V1715" i="1"/>
  <c r="Y1711" i="1"/>
  <c r="X1711" i="1"/>
  <c r="W1711" i="1"/>
  <c r="V1711" i="1"/>
  <c r="Y1707" i="1"/>
  <c r="X1707" i="1"/>
  <c r="W1707" i="1"/>
  <c r="V1707" i="1"/>
  <c r="Y1703" i="1"/>
  <c r="X1703" i="1"/>
  <c r="W1703" i="1"/>
  <c r="V1703" i="1"/>
  <c r="Y1699" i="1"/>
  <c r="X1699" i="1"/>
  <c r="W1699" i="1"/>
  <c r="V1699" i="1"/>
  <c r="Y1695" i="1"/>
  <c r="X1695" i="1"/>
  <c r="W1695" i="1"/>
  <c r="V1695" i="1"/>
  <c r="Y1691" i="1"/>
  <c r="X1691" i="1"/>
  <c r="W1691" i="1"/>
  <c r="V1691" i="1"/>
  <c r="Y1687" i="1"/>
  <c r="X1687" i="1"/>
  <c r="W1687" i="1"/>
  <c r="V1687" i="1"/>
  <c r="Y1683" i="1"/>
  <c r="X1683" i="1"/>
  <c r="W1683" i="1"/>
  <c r="V1683" i="1"/>
  <c r="Y1679" i="1"/>
  <c r="X1679" i="1"/>
  <c r="W1679" i="1"/>
  <c r="V1679" i="1"/>
  <c r="Y1675" i="1"/>
  <c r="X1675" i="1"/>
  <c r="W1675" i="1"/>
  <c r="V1675" i="1"/>
  <c r="Y1671" i="1"/>
  <c r="X1671" i="1"/>
  <c r="W1671" i="1"/>
  <c r="V1671" i="1"/>
  <c r="Y1667" i="1"/>
  <c r="X1667" i="1"/>
  <c r="W1667" i="1"/>
  <c r="V1667" i="1"/>
  <c r="Y1663" i="1"/>
  <c r="X1663" i="1"/>
  <c r="W1663" i="1"/>
  <c r="V1663" i="1"/>
  <c r="Y1659" i="1"/>
  <c r="X1659" i="1"/>
  <c r="W1659" i="1"/>
  <c r="V1659" i="1"/>
  <c r="Y1655" i="1"/>
  <c r="X1655" i="1"/>
  <c r="W1655" i="1"/>
  <c r="V1655" i="1"/>
  <c r="Y1651" i="1"/>
  <c r="X1651" i="1"/>
  <c r="W1651" i="1"/>
  <c r="V1651" i="1"/>
  <c r="Y1647" i="1"/>
  <c r="X1647" i="1"/>
  <c r="W1647" i="1"/>
  <c r="V1647" i="1"/>
  <c r="Y1643" i="1"/>
  <c r="X1643" i="1"/>
  <c r="W1643" i="1"/>
  <c r="V1643" i="1"/>
  <c r="Y1639" i="1"/>
  <c r="X1639" i="1"/>
  <c r="W1639" i="1"/>
  <c r="V1639" i="1"/>
  <c r="Y1635" i="1"/>
  <c r="X1635" i="1"/>
  <c r="W1635" i="1"/>
  <c r="V1635" i="1"/>
  <c r="Y1631" i="1"/>
  <c r="X1631" i="1"/>
  <c r="W1631" i="1"/>
  <c r="V1631" i="1"/>
  <c r="Y1627" i="1"/>
  <c r="X1627" i="1"/>
  <c r="W1627" i="1"/>
  <c r="V1627" i="1"/>
  <c r="Y1623" i="1"/>
  <c r="X1623" i="1"/>
  <c r="W1623" i="1"/>
  <c r="V1623" i="1"/>
  <c r="Y1619" i="1"/>
  <c r="X1619" i="1"/>
  <c r="W1619" i="1"/>
  <c r="V1619" i="1"/>
  <c r="Y1615" i="1"/>
  <c r="X1615" i="1"/>
  <c r="W1615" i="1"/>
  <c r="V1615" i="1"/>
  <c r="Y1611" i="1"/>
  <c r="X1611" i="1"/>
  <c r="W1611" i="1"/>
  <c r="V1611" i="1"/>
  <c r="Y1607" i="1"/>
  <c r="X1607" i="1"/>
  <c r="W1607" i="1"/>
  <c r="V1607" i="1"/>
  <c r="Y1603" i="1"/>
  <c r="X1603" i="1"/>
  <c r="W1603" i="1"/>
  <c r="V1603" i="1"/>
  <c r="Y1599" i="1"/>
  <c r="X1599" i="1"/>
  <c r="W1599" i="1"/>
  <c r="V1599" i="1"/>
  <c r="Y1595" i="1"/>
  <c r="X1595" i="1"/>
  <c r="W1595" i="1"/>
  <c r="V1595" i="1"/>
  <c r="Y1591" i="1"/>
  <c r="X1591" i="1"/>
  <c r="W1591" i="1"/>
  <c r="V1591" i="1"/>
  <c r="Y1587" i="1"/>
  <c r="X1587" i="1"/>
  <c r="W1587" i="1"/>
  <c r="V1587" i="1"/>
  <c r="Y1583" i="1"/>
  <c r="X1583" i="1"/>
  <c r="W1583" i="1"/>
  <c r="V1583" i="1"/>
  <c r="Y1579" i="1"/>
  <c r="X1579" i="1"/>
  <c r="W1579" i="1"/>
  <c r="V1579" i="1"/>
  <c r="Y1575" i="1"/>
  <c r="X1575" i="1"/>
  <c r="W1575" i="1"/>
  <c r="V1575" i="1"/>
  <c r="Y1571" i="1"/>
  <c r="X1571" i="1"/>
  <c r="W1571" i="1"/>
  <c r="V1571" i="1"/>
  <c r="Y1567" i="1"/>
  <c r="X1567" i="1"/>
  <c r="W1567" i="1"/>
  <c r="V1567" i="1"/>
  <c r="Y1563" i="1"/>
  <c r="X1563" i="1"/>
  <c r="W1563" i="1"/>
  <c r="V1563" i="1"/>
  <c r="Y1559" i="1"/>
  <c r="X1559" i="1"/>
  <c r="W1559" i="1"/>
  <c r="V1559" i="1"/>
  <c r="Y1555" i="1"/>
  <c r="X1555" i="1"/>
  <c r="W1555" i="1"/>
  <c r="V1555" i="1"/>
  <c r="Y1551" i="1"/>
  <c r="X1551" i="1"/>
  <c r="W1551" i="1"/>
  <c r="V1551" i="1"/>
  <c r="Y1547" i="1"/>
  <c r="X1547" i="1"/>
  <c r="W1547" i="1"/>
  <c r="V1547" i="1"/>
  <c r="Y1543" i="1"/>
  <c r="X1543" i="1"/>
  <c r="W1543" i="1"/>
  <c r="V1543" i="1"/>
  <c r="Y1539" i="1"/>
  <c r="X1539" i="1"/>
  <c r="W1539" i="1"/>
  <c r="V1539" i="1"/>
  <c r="Y1535" i="1"/>
  <c r="X1535" i="1"/>
  <c r="W1535" i="1"/>
  <c r="V1535" i="1"/>
  <c r="Y1531" i="1"/>
  <c r="X1531" i="1"/>
  <c r="W1531" i="1"/>
  <c r="V1531" i="1"/>
  <c r="Y1527" i="1"/>
  <c r="X1527" i="1"/>
  <c r="W1527" i="1"/>
  <c r="V1527" i="1"/>
  <c r="Y1523" i="1"/>
  <c r="X1523" i="1"/>
  <c r="W1523" i="1"/>
  <c r="V1523" i="1"/>
  <c r="Y1519" i="1"/>
  <c r="X1519" i="1"/>
  <c r="W1519" i="1"/>
  <c r="V1519" i="1"/>
  <c r="Y1515" i="1"/>
  <c r="X1515" i="1"/>
  <c r="W1515" i="1"/>
  <c r="V1515" i="1"/>
  <c r="Y1511" i="1"/>
  <c r="X1511" i="1"/>
  <c r="W1511" i="1"/>
  <c r="V1511" i="1"/>
  <c r="Y1507" i="1"/>
  <c r="X1507" i="1"/>
  <c r="W1507" i="1"/>
  <c r="V1507" i="1"/>
  <c r="Y1503" i="1"/>
  <c r="X1503" i="1"/>
  <c r="W1503" i="1"/>
  <c r="V1503" i="1"/>
  <c r="Y1499" i="1"/>
  <c r="X1499" i="1"/>
  <c r="W1499" i="1"/>
  <c r="V1499" i="1"/>
  <c r="Y1495" i="1"/>
  <c r="X1495" i="1"/>
  <c r="W1495" i="1"/>
  <c r="V1495" i="1"/>
  <c r="Y1491" i="1"/>
  <c r="X1491" i="1"/>
  <c r="W1491" i="1"/>
  <c r="V1491" i="1"/>
  <c r="Y1487" i="1"/>
  <c r="X1487" i="1"/>
  <c r="W1487" i="1"/>
  <c r="V1487" i="1"/>
  <c r="Y1483" i="1"/>
  <c r="X1483" i="1"/>
  <c r="W1483" i="1"/>
  <c r="V1483" i="1"/>
  <c r="Y1479" i="1"/>
  <c r="X1479" i="1"/>
  <c r="W1479" i="1"/>
  <c r="V1479" i="1"/>
  <c r="Y1475" i="1"/>
  <c r="X1475" i="1"/>
  <c r="W1475" i="1"/>
  <c r="V1475" i="1"/>
  <c r="Y1471" i="1"/>
  <c r="X1471" i="1"/>
  <c r="W1471" i="1"/>
  <c r="V1471" i="1"/>
  <c r="Y1467" i="1"/>
  <c r="X1467" i="1"/>
  <c r="W1467" i="1"/>
  <c r="V1467" i="1"/>
  <c r="Y1463" i="1"/>
  <c r="X1463" i="1"/>
  <c r="W1463" i="1"/>
  <c r="V1463" i="1"/>
  <c r="Y1459" i="1"/>
  <c r="X1459" i="1"/>
  <c r="W1459" i="1"/>
  <c r="V1459" i="1"/>
  <c r="Y1455" i="1"/>
  <c r="X1455" i="1"/>
  <c r="W1455" i="1"/>
  <c r="V1455" i="1"/>
  <c r="Y1451" i="1"/>
  <c r="X1451" i="1"/>
  <c r="W1451" i="1"/>
  <c r="V1451" i="1"/>
  <c r="Y1447" i="1"/>
  <c r="X1447" i="1"/>
  <c r="W1447" i="1"/>
  <c r="V1447" i="1"/>
  <c r="Y1443" i="1"/>
  <c r="X1443" i="1"/>
  <c r="W1443" i="1"/>
  <c r="V1443" i="1"/>
  <c r="Y1439" i="1"/>
  <c r="X1439" i="1"/>
  <c r="W1439" i="1"/>
  <c r="V1439" i="1"/>
  <c r="Y1435" i="1"/>
  <c r="X1435" i="1"/>
  <c r="W1435" i="1"/>
  <c r="V1435" i="1"/>
  <c r="Y1431" i="1"/>
  <c r="X1431" i="1"/>
  <c r="W1431" i="1"/>
  <c r="V1431" i="1"/>
  <c r="Y1427" i="1"/>
  <c r="X1427" i="1"/>
  <c r="W1427" i="1"/>
  <c r="V1427" i="1"/>
  <c r="Y1423" i="1"/>
  <c r="X1423" i="1"/>
  <c r="W1423" i="1"/>
  <c r="V1423" i="1"/>
  <c r="Y1419" i="1"/>
  <c r="X1419" i="1"/>
  <c r="W1419" i="1"/>
  <c r="V1419" i="1"/>
  <c r="Y1415" i="1"/>
  <c r="X1415" i="1"/>
  <c r="W1415" i="1"/>
  <c r="V1415" i="1"/>
  <c r="Y1411" i="1"/>
  <c r="X1411" i="1"/>
  <c r="W1411" i="1"/>
  <c r="V1411" i="1"/>
  <c r="Y1407" i="1"/>
  <c r="X1407" i="1"/>
  <c r="W1407" i="1"/>
  <c r="V1407" i="1"/>
  <c r="Y1403" i="1"/>
  <c r="X1403" i="1"/>
  <c r="W1403" i="1"/>
  <c r="V1403" i="1"/>
  <c r="Y1399" i="1"/>
  <c r="X1399" i="1"/>
  <c r="W1399" i="1"/>
  <c r="V1399" i="1"/>
  <c r="Y1395" i="1"/>
  <c r="X1395" i="1"/>
  <c r="W1395" i="1"/>
  <c r="V1395" i="1"/>
  <c r="Y1391" i="1"/>
  <c r="X1391" i="1"/>
  <c r="W1391" i="1"/>
  <c r="V1391" i="1"/>
  <c r="Y1387" i="1"/>
  <c r="X1387" i="1"/>
  <c r="W1387" i="1"/>
  <c r="V1387" i="1"/>
  <c r="Y1383" i="1"/>
  <c r="X1383" i="1"/>
  <c r="W1383" i="1"/>
  <c r="V1383" i="1"/>
  <c r="Y1379" i="1"/>
  <c r="X1379" i="1"/>
  <c r="W1379" i="1"/>
  <c r="V1379" i="1"/>
  <c r="Y1375" i="1"/>
  <c r="X1375" i="1"/>
  <c r="W1375" i="1"/>
  <c r="V1375" i="1"/>
  <c r="Y1371" i="1"/>
  <c r="X1371" i="1"/>
  <c r="W1371" i="1"/>
  <c r="V1371" i="1"/>
  <c r="Y1367" i="1"/>
  <c r="X1367" i="1"/>
  <c r="W1367" i="1"/>
  <c r="V1367" i="1"/>
  <c r="Y1363" i="1"/>
  <c r="X1363" i="1"/>
  <c r="W1363" i="1"/>
  <c r="V1363" i="1"/>
  <c r="Y1359" i="1"/>
  <c r="X1359" i="1"/>
  <c r="W1359" i="1"/>
  <c r="V1359" i="1"/>
  <c r="Y1355" i="1"/>
  <c r="X1355" i="1"/>
  <c r="W1355" i="1"/>
  <c r="V1355" i="1"/>
  <c r="Y2691" i="1"/>
  <c r="X2691" i="1"/>
  <c r="W2691" i="1"/>
  <c r="V2691" i="1"/>
  <c r="Y2687" i="1"/>
  <c r="X2687" i="1"/>
  <c r="W2687" i="1"/>
  <c r="V2687" i="1"/>
  <c r="Y2683" i="1"/>
  <c r="X2683" i="1"/>
  <c r="W2683" i="1"/>
  <c r="V2683" i="1"/>
  <c r="Y2679" i="1"/>
  <c r="X2679" i="1"/>
  <c r="W2679" i="1"/>
  <c r="V2679" i="1"/>
  <c r="Y2675" i="1"/>
  <c r="X2675" i="1"/>
  <c r="W2675" i="1"/>
  <c r="V2675" i="1"/>
  <c r="Y2671" i="1"/>
  <c r="X2671" i="1"/>
  <c r="W2671" i="1"/>
  <c r="V2671" i="1"/>
  <c r="Y2667" i="1"/>
  <c r="X2667" i="1"/>
  <c r="W2667" i="1"/>
  <c r="V2667" i="1"/>
  <c r="Y2663" i="1"/>
  <c r="X2663" i="1"/>
  <c r="W2663" i="1"/>
  <c r="V2663" i="1"/>
  <c r="Y2659" i="1"/>
  <c r="X2659" i="1"/>
  <c r="W2659" i="1"/>
  <c r="V2659" i="1"/>
  <c r="Y2655" i="1"/>
  <c r="X2655" i="1"/>
  <c r="W2655" i="1"/>
  <c r="V2655" i="1"/>
  <c r="Y2651" i="1"/>
  <c r="X2651" i="1"/>
  <c r="W2651" i="1"/>
  <c r="V2651" i="1"/>
  <c r="Y2647" i="1"/>
  <c r="X2647" i="1"/>
  <c r="W2647" i="1"/>
  <c r="V2647" i="1"/>
  <c r="Y2643" i="1"/>
  <c r="X2643" i="1"/>
  <c r="W2643" i="1"/>
  <c r="V2643" i="1"/>
  <c r="Y2639" i="1"/>
  <c r="X2639" i="1"/>
  <c r="W2639" i="1"/>
  <c r="V2639" i="1"/>
  <c r="Y2635" i="1"/>
  <c r="X2635" i="1"/>
  <c r="W2635" i="1"/>
  <c r="V2635" i="1"/>
  <c r="Y2631" i="1"/>
  <c r="X2631" i="1"/>
  <c r="W2631" i="1"/>
  <c r="V2631" i="1"/>
  <c r="Y2627" i="1"/>
  <c r="X2627" i="1"/>
  <c r="W2627" i="1"/>
  <c r="V2627" i="1"/>
  <c r="Y2623" i="1"/>
  <c r="X2623" i="1"/>
  <c r="W2623" i="1"/>
  <c r="V2623" i="1"/>
  <c r="Y2619" i="1"/>
  <c r="X2619" i="1"/>
  <c r="W2619" i="1"/>
  <c r="V2619" i="1"/>
  <c r="Y2615" i="1"/>
  <c r="X2615" i="1"/>
  <c r="W2615" i="1"/>
  <c r="V2615" i="1"/>
  <c r="Y2611" i="1"/>
  <c r="X2611" i="1"/>
  <c r="W2611" i="1"/>
  <c r="V2611" i="1"/>
  <c r="Y2607" i="1"/>
  <c r="X2607" i="1"/>
  <c r="W2607" i="1"/>
  <c r="V2607" i="1"/>
  <c r="Y2603" i="1"/>
  <c r="X2603" i="1"/>
  <c r="W2603" i="1"/>
  <c r="V2603" i="1"/>
  <c r="Y2599" i="1"/>
  <c r="X2599" i="1"/>
  <c r="W2599" i="1"/>
  <c r="V2599" i="1"/>
  <c r="Y2595" i="1"/>
  <c r="X2595" i="1"/>
  <c r="W2595" i="1"/>
  <c r="V2595" i="1"/>
  <c r="Y2591" i="1"/>
  <c r="X2591" i="1"/>
  <c r="W2591" i="1"/>
  <c r="V2591" i="1"/>
  <c r="Y2587" i="1"/>
  <c r="X2587" i="1"/>
  <c r="W2587" i="1"/>
  <c r="V2587" i="1"/>
  <c r="Y2583" i="1"/>
  <c r="X2583" i="1"/>
  <c r="W2583" i="1"/>
  <c r="V2583" i="1"/>
  <c r="Y2579" i="1"/>
  <c r="X2579" i="1"/>
  <c r="W2579" i="1"/>
  <c r="V2579" i="1"/>
  <c r="Y2575" i="1"/>
  <c r="X2575" i="1"/>
  <c r="W2575" i="1"/>
  <c r="V2575" i="1"/>
  <c r="Y2571" i="1"/>
  <c r="X2571" i="1"/>
  <c r="W2571" i="1"/>
  <c r="V2571" i="1"/>
  <c r="Y2567" i="1"/>
  <c r="X2567" i="1"/>
  <c r="W2567" i="1"/>
  <c r="V2567" i="1"/>
  <c r="Y2563" i="1"/>
  <c r="X2563" i="1"/>
  <c r="W2563" i="1"/>
  <c r="V2563" i="1"/>
  <c r="Y2559" i="1"/>
  <c r="X2559" i="1"/>
  <c r="W2559" i="1"/>
  <c r="V2559" i="1"/>
  <c r="Y2555" i="1"/>
  <c r="X2555" i="1"/>
  <c r="W2555" i="1"/>
  <c r="V2555" i="1"/>
  <c r="Y2551" i="1"/>
  <c r="X2551" i="1"/>
  <c r="W2551" i="1"/>
  <c r="V2551" i="1"/>
  <c r="Y2547" i="1"/>
  <c r="X2547" i="1"/>
  <c r="W2547" i="1"/>
  <c r="V2547" i="1"/>
  <c r="Y2543" i="1"/>
  <c r="X2543" i="1"/>
  <c r="W2543" i="1"/>
  <c r="V2543" i="1"/>
  <c r="Y2539" i="1"/>
  <c r="X2539" i="1"/>
  <c r="W2539" i="1"/>
  <c r="V2539" i="1"/>
  <c r="Y2535" i="1"/>
  <c r="X2535" i="1"/>
  <c r="W2535" i="1"/>
  <c r="V2535" i="1"/>
  <c r="Y2531" i="1"/>
  <c r="X2531" i="1"/>
  <c r="W2531" i="1"/>
  <c r="V2531" i="1"/>
  <c r="Y2527" i="1"/>
  <c r="X2527" i="1"/>
  <c r="W2527" i="1"/>
  <c r="V2527" i="1"/>
  <c r="Y2523" i="1"/>
  <c r="X2523" i="1"/>
  <c r="W2523" i="1"/>
  <c r="V2523" i="1"/>
  <c r="Y2519" i="1"/>
  <c r="X2519" i="1"/>
  <c r="W2519" i="1"/>
  <c r="V2519" i="1"/>
  <c r="Y2515" i="1"/>
  <c r="X2515" i="1"/>
  <c r="W2515" i="1"/>
  <c r="V2515" i="1"/>
  <c r="Y2511" i="1"/>
  <c r="X2511" i="1"/>
  <c r="W2511" i="1"/>
  <c r="V2511" i="1"/>
  <c r="Y2507" i="1"/>
  <c r="X2507" i="1"/>
  <c r="W2507" i="1"/>
  <c r="V2507" i="1"/>
  <c r="Y2503" i="1"/>
  <c r="X2503" i="1"/>
  <c r="W2503" i="1"/>
  <c r="V2503" i="1"/>
  <c r="Y2499" i="1"/>
  <c r="X2499" i="1"/>
  <c r="W2499" i="1"/>
  <c r="V2499" i="1"/>
  <c r="Y2495" i="1"/>
  <c r="X2495" i="1"/>
  <c r="W2495" i="1"/>
  <c r="V2495" i="1"/>
  <c r="Y2491" i="1"/>
  <c r="X2491" i="1"/>
  <c r="W2491" i="1"/>
  <c r="V2491" i="1"/>
  <c r="Y2487" i="1"/>
  <c r="X2487" i="1"/>
  <c r="W2487" i="1"/>
  <c r="V2487" i="1"/>
  <c r="Y2483" i="1"/>
  <c r="X2483" i="1"/>
  <c r="W2483" i="1"/>
  <c r="V2483" i="1"/>
  <c r="Y2479" i="1"/>
  <c r="X2479" i="1"/>
  <c r="W2479" i="1"/>
  <c r="V2479" i="1"/>
  <c r="Y2475" i="1"/>
  <c r="X2475" i="1"/>
  <c r="W2475" i="1"/>
  <c r="V2475" i="1"/>
  <c r="Y2471" i="1"/>
  <c r="X2471" i="1"/>
  <c r="W2471" i="1"/>
  <c r="V2471" i="1"/>
  <c r="Y2467" i="1"/>
  <c r="X2467" i="1"/>
  <c r="W2467" i="1"/>
  <c r="V2467" i="1"/>
  <c r="Y2463" i="1"/>
  <c r="X2463" i="1"/>
  <c r="W2463" i="1"/>
  <c r="V2463" i="1"/>
  <c r="Y2459" i="1"/>
  <c r="X2459" i="1"/>
  <c r="W2459" i="1"/>
  <c r="V2459" i="1"/>
  <c r="Y2455" i="1"/>
  <c r="X2455" i="1"/>
  <c r="W2455" i="1"/>
  <c r="V2455" i="1"/>
  <c r="Y2451" i="1"/>
  <c r="X2451" i="1"/>
  <c r="W2451" i="1"/>
  <c r="V2451" i="1"/>
  <c r="Y2447" i="1"/>
  <c r="X2447" i="1"/>
  <c r="W2447" i="1"/>
  <c r="V2447" i="1"/>
  <c r="Y2443" i="1"/>
  <c r="X2443" i="1"/>
  <c r="W2443" i="1"/>
  <c r="V2443" i="1"/>
  <c r="Y2439" i="1"/>
  <c r="X2439" i="1"/>
  <c r="W2439" i="1"/>
  <c r="V2439" i="1"/>
  <c r="Y2435" i="1"/>
  <c r="X2435" i="1"/>
  <c r="W2435" i="1"/>
  <c r="V2435" i="1"/>
  <c r="Y2431" i="1"/>
  <c r="X2431" i="1"/>
  <c r="W2431" i="1"/>
  <c r="V2431" i="1"/>
  <c r="Y2427" i="1"/>
  <c r="X2427" i="1"/>
  <c r="W2427" i="1"/>
  <c r="V2427" i="1"/>
  <c r="Y2423" i="1"/>
  <c r="X2423" i="1"/>
  <c r="W2423" i="1"/>
  <c r="V2423" i="1"/>
  <c r="Y2419" i="1"/>
  <c r="X2419" i="1"/>
  <c r="W2419" i="1"/>
  <c r="V2419" i="1"/>
  <c r="Y2415" i="1"/>
  <c r="X2415" i="1"/>
  <c r="W2415" i="1"/>
  <c r="V2415" i="1"/>
  <c r="Y2411" i="1"/>
  <c r="X2411" i="1"/>
  <c r="W2411" i="1"/>
  <c r="V2411" i="1"/>
  <c r="Y2407" i="1"/>
  <c r="X2407" i="1"/>
  <c r="W2407" i="1"/>
  <c r="V2407" i="1"/>
  <c r="Y2403" i="1"/>
  <c r="X2403" i="1"/>
  <c r="W2403" i="1"/>
  <c r="V2403" i="1"/>
  <c r="Y2399" i="1"/>
  <c r="X2399" i="1"/>
  <c r="W2399" i="1"/>
  <c r="V2399" i="1"/>
  <c r="Y2395" i="1"/>
  <c r="X2395" i="1"/>
  <c r="W2395" i="1"/>
  <c r="V2395" i="1"/>
  <c r="Y2391" i="1"/>
  <c r="X2391" i="1"/>
  <c r="W2391" i="1"/>
  <c r="V2391" i="1"/>
  <c r="Y2387" i="1"/>
  <c r="X2387" i="1"/>
  <c r="W2387" i="1"/>
  <c r="V2387" i="1"/>
  <c r="Y2383" i="1"/>
  <c r="X2383" i="1"/>
  <c r="W2383" i="1"/>
  <c r="V2383" i="1"/>
  <c r="Y2379" i="1"/>
  <c r="X2379" i="1"/>
  <c r="W2379" i="1"/>
  <c r="V2379" i="1"/>
  <c r="Y2375" i="1"/>
  <c r="X2375" i="1"/>
  <c r="W2375" i="1"/>
  <c r="V2375" i="1"/>
  <c r="Y2371" i="1"/>
  <c r="X2371" i="1"/>
  <c r="W2371" i="1"/>
  <c r="V2371" i="1"/>
  <c r="Y2367" i="1"/>
  <c r="X2367" i="1"/>
  <c r="W2367" i="1"/>
  <c r="V2367" i="1"/>
  <c r="Y2363" i="1"/>
  <c r="X2363" i="1"/>
  <c r="W2363" i="1"/>
  <c r="V2363" i="1"/>
  <c r="Y2359" i="1"/>
  <c r="X2359" i="1"/>
  <c r="W2359" i="1"/>
  <c r="V2359" i="1"/>
  <c r="Y2355" i="1"/>
  <c r="X2355" i="1"/>
  <c r="W2355" i="1"/>
  <c r="V2355" i="1"/>
  <c r="Y2351" i="1"/>
  <c r="X2351" i="1"/>
  <c r="W2351" i="1"/>
  <c r="V2351" i="1"/>
  <c r="Y2347" i="1"/>
  <c r="X2347" i="1"/>
  <c r="W2347" i="1"/>
  <c r="V2347" i="1"/>
  <c r="Y2343" i="1"/>
  <c r="X2343" i="1"/>
  <c r="W2343" i="1"/>
  <c r="V2343" i="1"/>
  <c r="Y2339" i="1"/>
  <c r="X2339" i="1"/>
  <c r="W2339" i="1"/>
  <c r="V2339" i="1"/>
  <c r="Y2335" i="1"/>
  <c r="X2335" i="1"/>
  <c r="W2335" i="1"/>
  <c r="V2335" i="1"/>
  <c r="Y2331" i="1"/>
  <c r="X2331" i="1"/>
  <c r="W2331" i="1"/>
  <c r="V2331" i="1"/>
  <c r="Y2327" i="1"/>
  <c r="X2327" i="1"/>
  <c r="W2327" i="1"/>
  <c r="V2327" i="1"/>
  <c r="Y2323" i="1"/>
  <c r="X2323" i="1"/>
  <c r="W2323" i="1"/>
  <c r="V2323" i="1"/>
  <c r="Y2319" i="1"/>
  <c r="X2319" i="1"/>
  <c r="W2319" i="1"/>
  <c r="V2319" i="1"/>
  <c r="Y2315" i="1"/>
  <c r="X2315" i="1"/>
  <c r="W2315" i="1"/>
  <c r="V2315" i="1"/>
  <c r="Y2311" i="1"/>
  <c r="X2311" i="1"/>
  <c r="W2311" i="1"/>
  <c r="V2311" i="1"/>
  <c r="Y2307" i="1"/>
  <c r="X2307" i="1"/>
  <c r="W2307" i="1"/>
  <c r="V2307" i="1"/>
  <c r="Y2303" i="1"/>
  <c r="X2303" i="1"/>
  <c r="W2303" i="1"/>
  <c r="V2303" i="1"/>
  <c r="Y2299" i="1"/>
  <c r="X2299" i="1"/>
  <c r="W2299" i="1"/>
  <c r="V2299" i="1"/>
  <c r="Y2295" i="1"/>
  <c r="X2295" i="1"/>
  <c r="W2295" i="1"/>
  <c r="V2295" i="1"/>
  <c r="Y2291" i="1"/>
  <c r="X2291" i="1"/>
  <c r="W2291" i="1"/>
  <c r="V2291" i="1"/>
  <c r="Y2287" i="1"/>
  <c r="X2287" i="1"/>
  <c r="W2287" i="1"/>
  <c r="V2287" i="1"/>
  <c r="Y2283" i="1"/>
  <c r="X2283" i="1"/>
  <c r="W2283" i="1"/>
  <c r="V2283" i="1"/>
  <c r="Y2279" i="1"/>
  <c r="X2279" i="1"/>
  <c r="W2279" i="1"/>
  <c r="V2279" i="1"/>
  <c r="Y2275" i="1"/>
  <c r="X2275" i="1"/>
  <c r="W2275" i="1"/>
  <c r="V2275" i="1"/>
  <c r="Y2271" i="1"/>
  <c r="X2271" i="1"/>
  <c r="W2271" i="1"/>
  <c r="V2271" i="1"/>
  <c r="Y2267" i="1"/>
  <c r="X2267" i="1"/>
  <c r="W2267" i="1"/>
  <c r="V2267" i="1"/>
  <c r="Y2263" i="1"/>
  <c r="X2263" i="1"/>
  <c r="W2263" i="1"/>
  <c r="V2263" i="1"/>
  <c r="Y2259" i="1"/>
  <c r="X2259" i="1"/>
  <c r="W2259" i="1"/>
  <c r="V2259" i="1"/>
  <c r="Y2255" i="1"/>
  <c r="X2255" i="1"/>
  <c r="W2255" i="1"/>
  <c r="V2255" i="1"/>
  <c r="Y2251" i="1"/>
  <c r="X2251" i="1"/>
  <c r="W2251" i="1"/>
  <c r="V2251" i="1"/>
  <c r="Y2247" i="1"/>
  <c r="X2247" i="1"/>
  <c r="W2247" i="1"/>
  <c r="V2247" i="1"/>
  <c r="Y2243" i="1"/>
  <c r="X2243" i="1"/>
  <c r="W2243" i="1"/>
  <c r="V2243" i="1"/>
  <c r="Y2239" i="1"/>
  <c r="X2239" i="1"/>
  <c r="W2239" i="1"/>
  <c r="V2239" i="1"/>
  <c r="Y2235" i="1"/>
  <c r="X2235" i="1"/>
  <c r="W2235" i="1"/>
  <c r="V2235" i="1"/>
  <c r="Y2231" i="1"/>
  <c r="X2231" i="1"/>
  <c r="W2231" i="1"/>
  <c r="V2231" i="1"/>
  <c r="Y2227" i="1"/>
  <c r="X2227" i="1"/>
  <c r="W2227" i="1"/>
  <c r="V2227" i="1"/>
  <c r="Y2223" i="1"/>
  <c r="X2223" i="1"/>
  <c r="W2223" i="1"/>
  <c r="V2223" i="1"/>
  <c r="Y2219" i="1"/>
  <c r="X2219" i="1"/>
  <c r="W2219" i="1"/>
  <c r="V2219" i="1"/>
  <c r="Y2215" i="1"/>
  <c r="X2215" i="1"/>
  <c r="W2215" i="1"/>
  <c r="V2215" i="1"/>
  <c r="Y2211" i="1"/>
  <c r="X2211" i="1"/>
  <c r="W2211" i="1"/>
  <c r="V2211" i="1"/>
  <c r="Y2207" i="1"/>
  <c r="X2207" i="1"/>
  <c r="W2207" i="1"/>
  <c r="V2207" i="1"/>
  <c r="Y2203" i="1"/>
  <c r="X2203" i="1"/>
  <c r="W2203" i="1"/>
  <c r="V2203" i="1"/>
  <c r="Y2199" i="1"/>
  <c r="X2199" i="1"/>
  <c r="W2199" i="1"/>
  <c r="V2199" i="1"/>
  <c r="Y2195" i="1"/>
  <c r="X2195" i="1"/>
  <c r="W2195" i="1"/>
  <c r="V2195" i="1"/>
  <c r="Y2191" i="1"/>
  <c r="X2191" i="1"/>
  <c r="W2191" i="1"/>
  <c r="V2191" i="1"/>
  <c r="Y2187" i="1"/>
  <c r="X2187" i="1"/>
  <c r="W2187" i="1"/>
  <c r="V2187" i="1"/>
  <c r="Y2183" i="1"/>
  <c r="X2183" i="1"/>
  <c r="W2183" i="1"/>
  <c r="V2183" i="1"/>
  <c r="Y2179" i="1"/>
  <c r="X2179" i="1"/>
  <c r="W2179" i="1"/>
  <c r="V2179" i="1"/>
  <c r="Y2175" i="1"/>
  <c r="X2175" i="1"/>
  <c r="W2175" i="1"/>
  <c r="V2175" i="1"/>
  <c r="Y2171" i="1"/>
  <c r="X2171" i="1"/>
  <c r="W2171" i="1"/>
  <c r="V2171" i="1"/>
  <c r="Y2167" i="1"/>
  <c r="X2167" i="1"/>
  <c r="W2167" i="1"/>
  <c r="V2167" i="1"/>
  <c r="Y2163" i="1"/>
  <c r="X2163" i="1"/>
  <c r="W2163" i="1"/>
  <c r="V2163" i="1"/>
  <c r="Y2159" i="1"/>
  <c r="X2159" i="1"/>
  <c r="W2159" i="1"/>
  <c r="V2159" i="1"/>
  <c r="Y2155" i="1"/>
  <c r="X2155" i="1"/>
  <c r="W2155" i="1"/>
  <c r="V2155" i="1"/>
  <c r="Y2151" i="1"/>
  <c r="X2151" i="1"/>
  <c r="W2151" i="1"/>
  <c r="V2151" i="1"/>
  <c r="Y2147" i="1"/>
  <c r="X2147" i="1"/>
  <c r="W2147" i="1"/>
  <c r="V2147" i="1"/>
  <c r="Y2143" i="1"/>
  <c r="X2143" i="1"/>
  <c r="W2143" i="1"/>
  <c r="V2143" i="1"/>
  <c r="Y2139" i="1"/>
  <c r="X2139" i="1"/>
  <c r="W2139" i="1"/>
  <c r="V2139" i="1"/>
  <c r="Y2135" i="1"/>
  <c r="X2135" i="1"/>
  <c r="W2135" i="1"/>
  <c r="V2135" i="1"/>
  <c r="Y2131" i="1"/>
  <c r="X2131" i="1"/>
  <c r="W2131" i="1"/>
  <c r="V2131" i="1"/>
  <c r="Y2127" i="1"/>
  <c r="X2127" i="1"/>
  <c r="W2127" i="1"/>
  <c r="V2127" i="1"/>
  <c r="Y2123" i="1"/>
  <c r="X2123" i="1"/>
  <c r="W2123" i="1"/>
  <c r="V2123" i="1"/>
  <c r="Y2119" i="1"/>
  <c r="X2119" i="1"/>
  <c r="W2119" i="1"/>
  <c r="V2119" i="1"/>
  <c r="Y2115" i="1"/>
  <c r="X2115" i="1"/>
  <c r="W2115" i="1"/>
  <c r="V2115" i="1"/>
  <c r="Y2111" i="1"/>
  <c r="X2111" i="1"/>
  <c r="W2111" i="1"/>
  <c r="V2111" i="1"/>
  <c r="Y2107" i="1"/>
  <c r="X2107" i="1"/>
  <c r="W2107" i="1"/>
  <c r="V2107" i="1"/>
  <c r="Y2103" i="1"/>
  <c r="X2103" i="1"/>
  <c r="W2103" i="1"/>
  <c r="V2103" i="1"/>
  <c r="Y2099" i="1"/>
  <c r="X2099" i="1"/>
  <c r="W2099" i="1"/>
  <c r="V2099" i="1"/>
  <c r="Y2095" i="1"/>
  <c r="X2095" i="1"/>
  <c r="W2095" i="1"/>
  <c r="V2095" i="1"/>
  <c r="Y2091" i="1"/>
  <c r="X2091" i="1"/>
  <c r="W2091" i="1"/>
  <c r="V2091" i="1"/>
  <c r="Y2087" i="1"/>
  <c r="X2087" i="1"/>
  <c r="W2087" i="1"/>
  <c r="V2087" i="1"/>
  <c r="Y2083" i="1"/>
  <c r="X2083" i="1"/>
  <c r="W2083" i="1"/>
  <c r="V2083" i="1"/>
  <c r="Y2079" i="1"/>
  <c r="X2079" i="1"/>
  <c r="W2079" i="1"/>
  <c r="V2079" i="1"/>
  <c r="Y2075" i="1"/>
  <c r="X2075" i="1"/>
  <c r="W2075" i="1"/>
  <c r="V2075" i="1"/>
  <c r="Y2071" i="1"/>
  <c r="X2071" i="1"/>
  <c r="W2071" i="1"/>
  <c r="V2071" i="1"/>
  <c r="Y2067" i="1"/>
  <c r="X2067" i="1"/>
  <c r="W2067" i="1"/>
  <c r="V2067" i="1"/>
  <c r="Y2063" i="1"/>
  <c r="X2063" i="1"/>
  <c r="W2063" i="1"/>
  <c r="V2063" i="1"/>
  <c r="Y2059" i="1"/>
  <c r="X2059" i="1"/>
  <c r="W2059" i="1"/>
  <c r="V2059" i="1"/>
  <c r="Y2055" i="1"/>
  <c r="X2055" i="1"/>
  <c r="W2055" i="1"/>
  <c r="V2055" i="1"/>
  <c r="Y2051" i="1"/>
  <c r="X2051" i="1"/>
  <c r="W2051" i="1"/>
  <c r="V2051" i="1"/>
  <c r="Y2047" i="1"/>
  <c r="X2047" i="1"/>
  <c r="W2047" i="1"/>
  <c r="V2047" i="1"/>
  <c r="Y2043" i="1"/>
  <c r="X2043" i="1"/>
  <c r="W2043" i="1"/>
  <c r="V2043" i="1"/>
  <c r="Y2039" i="1"/>
  <c r="X2039" i="1"/>
  <c r="W2039" i="1"/>
  <c r="V2039" i="1"/>
  <c r="Y2035" i="1"/>
  <c r="X2035" i="1"/>
  <c r="W2035" i="1"/>
  <c r="V2035" i="1"/>
  <c r="Y2031" i="1"/>
  <c r="X2031" i="1"/>
  <c r="W2031" i="1"/>
  <c r="V2031" i="1"/>
  <c r="Y2027" i="1"/>
  <c r="X2027" i="1"/>
  <c r="W2027" i="1"/>
  <c r="V2027" i="1"/>
  <c r="Y2023" i="1"/>
  <c r="X2023" i="1"/>
  <c r="W2023" i="1"/>
  <c r="V2023" i="1"/>
  <c r="Y2019" i="1"/>
  <c r="X2019" i="1"/>
  <c r="W2019" i="1"/>
  <c r="V2019" i="1"/>
  <c r="Y2015" i="1"/>
  <c r="X2015" i="1"/>
  <c r="W2015" i="1"/>
  <c r="V2015" i="1"/>
  <c r="Y2011" i="1"/>
  <c r="X2011" i="1"/>
  <c r="W2011" i="1"/>
  <c r="V2011" i="1"/>
  <c r="Y2007" i="1"/>
  <c r="X2007" i="1"/>
  <c r="W2007" i="1"/>
  <c r="V2007" i="1"/>
  <c r="Y2003" i="1"/>
  <c r="X2003" i="1"/>
  <c r="W2003" i="1"/>
  <c r="V2003" i="1"/>
  <c r="Y1999" i="1"/>
  <c r="X1999" i="1"/>
  <c r="W1999" i="1"/>
  <c r="V1999" i="1"/>
  <c r="Y1995" i="1"/>
  <c r="X1995" i="1"/>
  <c r="W1995" i="1"/>
  <c r="V1995" i="1"/>
  <c r="Y1991" i="1"/>
  <c r="X1991" i="1"/>
  <c r="W1991" i="1"/>
  <c r="V1991" i="1"/>
  <c r="Y1987" i="1"/>
  <c r="X1987" i="1"/>
  <c r="W1987" i="1"/>
  <c r="V1987" i="1"/>
  <c r="Y1983" i="1"/>
  <c r="X1983" i="1"/>
  <c r="W1983" i="1"/>
  <c r="V1983" i="1"/>
  <c r="Y1979" i="1"/>
  <c r="X1979" i="1"/>
  <c r="W1979" i="1"/>
  <c r="V1979" i="1"/>
  <c r="Y1975" i="1"/>
  <c r="X1975" i="1"/>
  <c r="W1975" i="1"/>
  <c r="V1975" i="1"/>
  <c r="Y1971" i="1"/>
  <c r="X1971" i="1"/>
  <c r="W1971" i="1"/>
  <c r="V1971" i="1"/>
  <c r="Y1967" i="1"/>
  <c r="X1967" i="1"/>
  <c r="W1967" i="1"/>
  <c r="V1967" i="1"/>
  <c r="Y1963" i="1"/>
  <c r="X1963" i="1"/>
  <c r="W1963" i="1"/>
  <c r="V1963" i="1"/>
  <c r="Y1959" i="1"/>
  <c r="X1959" i="1"/>
  <c r="W1959" i="1"/>
  <c r="V1959" i="1"/>
  <c r="Y1955" i="1"/>
  <c r="X1955" i="1"/>
  <c r="W1955" i="1"/>
  <c r="V1955" i="1"/>
  <c r="Y1951" i="1"/>
  <c r="X1951" i="1"/>
  <c r="W1951" i="1"/>
  <c r="V1951" i="1"/>
  <c r="Y1947" i="1"/>
  <c r="X1947" i="1"/>
  <c r="W1947" i="1"/>
  <c r="V1947" i="1"/>
  <c r="Y1943" i="1"/>
  <c r="X1943" i="1"/>
  <c r="W1943" i="1"/>
  <c r="V1943" i="1"/>
  <c r="Y1939" i="1"/>
  <c r="X1939" i="1"/>
  <c r="W1939" i="1"/>
  <c r="V1939" i="1"/>
  <c r="Y1935" i="1"/>
  <c r="X1935" i="1"/>
  <c r="W1935" i="1"/>
  <c r="V1935" i="1"/>
  <c r="Y1931" i="1"/>
  <c r="X1931" i="1"/>
  <c r="W1931" i="1"/>
  <c r="V1931" i="1"/>
  <c r="Y3740" i="1"/>
  <c r="X3740" i="1"/>
  <c r="W3740" i="1"/>
  <c r="V3740" i="1"/>
  <c r="Y3736" i="1"/>
  <c r="X3736" i="1"/>
  <c r="W3736" i="1"/>
  <c r="V3736" i="1"/>
  <c r="Y3732" i="1"/>
  <c r="X3732" i="1"/>
  <c r="W3732" i="1"/>
  <c r="V3732" i="1"/>
  <c r="Y3728" i="1"/>
  <c r="X3728" i="1"/>
  <c r="W3728" i="1"/>
  <c r="V3728" i="1"/>
  <c r="Y3724" i="1"/>
  <c r="X3724" i="1"/>
  <c r="W3724" i="1"/>
  <c r="V3724" i="1"/>
  <c r="Y3720" i="1"/>
  <c r="X3720" i="1"/>
  <c r="W3720" i="1"/>
  <c r="V3720" i="1"/>
  <c r="Y3716" i="1"/>
  <c r="X3716" i="1"/>
  <c r="W3716" i="1"/>
  <c r="V3716" i="1"/>
  <c r="Y3712" i="1"/>
  <c r="X3712" i="1"/>
  <c r="W3712" i="1"/>
  <c r="V3712" i="1"/>
  <c r="Y3708" i="1"/>
  <c r="X3708" i="1"/>
  <c r="W3708" i="1"/>
  <c r="V3708" i="1"/>
  <c r="Y3704" i="1"/>
  <c r="X3704" i="1"/>
  <c r="W3704" i="1"/>
  <c r="V3704" i="1"/>
  <c r="Y3700" i="1"/>
  <c r="X3700" i="1"/>
  <c r="W3700" i="1"/>
  <c r="V3700" i="1"/>
  <c r="Y3696" i="1"/>
  <c r="X3696" i="1"/>
  <c r="W3696" i="1"/>
  <c r="V3696" i="1"/>
  <c r="Y3692" i="1"/>
  <c r="X3692" i="1"/>
  <c r="W3692" i="1"/>
  <c r="V3692" i="1"/>
  <c r="Y3688" i="1"/>
  <c r="X3688" i="1"/>
  <c r="W3688" i="1"/>
  <c r="V3688" i="1"/>
  <c r="Y3684" i="1"/>
  <c r="X3684" i="1"/>
  <c r="W3684" i="1"/>
  <c r="V3684" i="1"/>
  <c r="Y3680" i="1"/>
  <c r="X3680" i="1"/>
  <c r="W3680" i="1"/>
  <c r="V3680" i="1"/>
  <c r="Y3676" i="1"/>
  <c r="X3676" i="1"/>
  <c r="W3676" i="1"/>
  <c r="V3676" i="1"/>
  <c r="Y3672" i="1"/>
  <c r="X3672" i="1"/>
  <c r="W3672" i="1"/>
  <c r="V3672" i="1"/>
  <c r="Y3668" i="1"/>
  <c r="X3668" i="1"/>
  <c r="W3668" i="1"/>
  <c r="V3668" i="1"/>
  <c r="Y3664" i="1"/>
  <c r="X3664" i="1"/>
  <c r="W3664" i="1"/>
  <c r="V3664" i="1"/>
  <c r="Y3660" i="1"/>
  <c r="X3660" i="1"/>
  <c r="W3660" i="1"/>
  <c r="V3660" i="1"/>
  <c r="Y3656" i="1"/>
  <c r="X3656" i="1"/>
  <c r="W3656" i="1"/>
  <c r="V3656" i="1"/>
  <c r="Y3652" i="1"/>
  <c r="X3652" i="1"/>
  <c r="W3652" i="1"/>
  <c r="V3652" i="1"/>
  <c r="Y3648" i="1"/>
  <c r="X3648" i="1"/>
  <c r="W3648" i="1"/>
  <c r="V3648" i="1"/>
  <c r="Y3644" i="1"/>
  <c r="X3644" i="1"/>
  <c r="W3644" i="1"/>
  <c r="V3644" i="1"/>
  <c r="Y3640" i="1"/>
  <c r="X3640" i="1"/>
  <c r="W3640" i="1"/>
  <c r="V3640" i="1"/>
  <c r="Y3636" i="1"/>
  <c r="X3636" i="1"/>
  <c r="W3636" i="1"/>
  <c r="V3636" i="1"/>
  <c r="Y3632" i="1"/>
  <c r="X3632" i="1"/>
  <c r="W3632" i="1"/>
  <c r="V3632" i="1"/>
  <c r="Y3628" i="1"/>
  <c r="X3628" i="1"/>
  <c r="W3628" i="1"/>
  <c r="V3628" i="1"/>
  <c r="Y3624" i="1"/>
  <c r="X3624" i="1"/>
  <c r="W3624" i="1"/>
  <c r="V3624" i="1"/>
  <c r="Y3620" i="1"/>
  <c r="X3620" i="1"/>
  <c r="W3620" i="1"/>
  <c r="V3620" i="1"/>
  <c r="Y3616" i="1"/>
  <c r="X3616" i="1"/>
  <c r="W3616" i="1"/>
  <c r="V3616" i="1"/>
  <c r="Y3612" i="1"/>
  <c r="X3612" i="1"/>
  <c r="W3612" i="1"/>
  <c r="V3612" i="1"/>
  <c r="Y3608" i="1"/>
  <c r="X3608" i="1"/>
  <c r="W3608" i="1"/>
  <c r="V3608" i="1"/>
  <c r="Y3604" i="1"/>
  <c r="X3604" i="1"/>
  <c r="W3604" i="1"/>
  <c r="V3604" i="1"/>
  <c r="Y3600" i="1"/>
  <c r="X3600" i="1"/>
  <c r="W3600" i="1"/>
  <c r="V3600" i="1"/>
  <c r="Y3596" i="1"/>
  <c r="X3596" i="1"/>
  <c r="W3596" i="1"/>
  <c r="V3596" i="1"/>
  <c r="Y3592" i="1"/>
  <c r="X3592" i="1"/>
  <c r="W3592" i="1"/>
  <c r="V3592" i="1"/>
  <c r="Y3588" i="1"/>
  <c r="X3588" i="1"/>
  <c r="W3588" i="1"/>
  <c r="V3588" i="1"/>
  <c r="Y3584" i="1"/>
  <c r="X3584" i="1"/>
  <c r="W3584" i="1"/>
  <c r="V3584" i="1"/>
  <c r="Y3580" i="1"/>
  <c r="X3580" i="1"/>
  <c r="W3580" i="1"/>
  <c r="V3580" i="1"/>
  <c r="Y3576" i="1"/>
  <c r="X3576" i="1"/>
  <c r="W3576" i="1"/>
  <c r="V3576" i="1"/>
  <c r="Y3572" i="1"/>
  <c r="X3572" i="1"/>
  <c r="W3572" i="1"/>
  <c r="V3572" i="1"/>
  <c r="Y3568" i="1"/>
  <c r="X3568" i="1"/>
  <c r="W3568" i="1"/>
  <c r="V3568" i="1"/>
  <c r="Y3564" i="1"/>
  <c r="X3564" i="1"/>
  <c r="W3564" i="1"/>
  <c r="V3564" i="1"/>
  <c r="Y3560" i="1"/>
  <c r="X3560" i="1"/>
  <c r="W3560" i="1"/>
  <c r="V3560" i="1"/>
  <c r="Y3556" i="1"/>
  <c r="X3556" i="1"/>
  <c r="W3556" i="1"/>
  <c r="V3556" i="1"/>
  <c r="Y3552" i="1"/>
  <c r="X3552" i="1"/>
  <c r="W3552" i="1"/>
  <c r="V3552" i="1"/>
  <c r="Y3548" i="1"/>
  <c r="X3548" i="1"/>
  <c r="W3548" i="1"/>
  <c r="V3548" i="1"/>
  <c r="Y3544" i="1"/>
  <c r="X3544" i="1"/>
  <c r="W3544" i="1"/>
  <c r="V3544" i="1"/>
  <c r="Y3540" i="1"/>
  <c r="X3540" i="1"/>
  <c r="W3540" i="1"/>
  <c r="V3540" i="1"/>
  <c r="Y3536" i="1"/>
  <c r="X3536" i="1"/>
  <c r="W3536" i="1"/>
  <c r="V3536" i="1"/>
  <c r="Y3532" i="1"/>
  <c r="X3532" i="1"/>
  <c r="W3532" i="1"/>
  <c r="V3532" i="1"/>
  <c r="Y3528" i="1"/>
  <c r="X3528" i="1"/>
  <c r="W3528" i="1"/>
  <c r="V3528" i="1"/>
  <c r="Y3524" i="1"/>
  <c r="X3524" i="1"/>
  <c r="W3524" i="1"/>
  <c r="V3524" i="1"/>
  <c r="Y3520" i="1"/>
  <c r="X3520" i="1"/>
  <c r="W3520" i="1"/>
  <c r="V3520" i="1"/>
  <c r="Y3516" i="1"/>
  <c r="X3516" i="1"/>
  <c r="W3516" i="1"/>
  <c r="V3516" i="1"/>
  <c r="Y3512" i="1"/>
  <c r="X3512" i="1"/>
  <c r="W3512" i="1"/>
  <c r="V3512" i="1"/>
  <c r="Y3508" i="1"/>
  <c r="X3508" i="1"/>
  <c r="W3508" i="1"/>
  <c r="V3508" i="1"/>
  <c r="Y3504" i="1"/>
  <c r="X3504" i="1"/>
  <c r="W3504" i="1"/>
  <c r="V3504" i="1"/>
  <c r="Y3500" i="1"/>
  <c r="X3500" i="1"/>
  <c r="W3500" i="1"/>
  <c r="V3500" i="1"/>
  <c r="Y3496" i="1"/>
  <c r="X3496" i="1"/>
  <c r="W3496" i="1"/>
  <c r="V3496" i="1"/>
  <c r="Y3492" i="1"/>
  <c r="X3492" i="1"/>
  <c r="W3492" i="1"/>
  <c r="V3492" i="1"/>
  <c r="Y3488" i="1"/>
  <c r="X3488" i="1"/>
  <c r="W3488" i="1"/>
  <c r="V3488" i="1"/>
  <c r="Y3484" i="1"/>
  <c r="X3484" i="1"/>
  <c r="W3484" i="1"/>
  <c r="V3484" i="1"/>
  <c r="Y3480" i="1"/>
  <c r="X3480" i="1"/>
  <c r="W3480" i="1"/>
  <c r="V3480" i="1"/>
  <c r="Y3476" i="1"/>
  <c r="X3476" i="1"/>
  <c r="W3476" i="1"/>
  <c r="V3476" i="1"/>
  <c r="Y3472" i="1"/>
  <c r="X3472" i="1"/>
  <c r="W3472" i="1"/>
  <c r="V3472" i="1"/>
  <c r="Y3468" i="1"/>
  <c r="X3468" i="1"/>
  <c r="W3468" i="1"/>
  <c r="V3468" i="1"/>
  <c r="Y3464" i="1"/>
  <c r="X3464" i="1"/>
  <c r="W3464" i="1"/>
  <c r="V3464" i="1"/>
  <c r="Y3460" i="1"/>
  <c r="X3460" i="1"/>
  <c r="W3460" i="1"/>
  <c r="V3460" i="1"/>
  <c r="Y3456" i="1"/>
  <c r="X3456" i="1"/>
  <c r="W3456" i="1"/>
  <c r="V3456" i="1"/>
  <c r="Y3452" i="1"/>
  <c r="X3452" i="1"/>
  <c r="W3452" i="1"/>
  <c r="V3452" i="1"/>
  <c r="Y3448" i="1"/>
  <c r="X3448" i="1"/>
  <c r="W3448" i="1"/>
  <c r="V3448" i="1"/>
  <c r="Y3444" i="1"/>
  <c r="X3444" i="1"/>
  <c r="W3444" i="1"/>
  <c r="V3444" i="1"/>
  <c r="Y3440" i="1"/>
  <c r="X3440" i="1"/>
  <c r="W3440" i="1"/>
  <c r="V3440" i="1"/>
  <c r="Y3436" i="1"/>
  <c r="X3436" i="1"/>
  <c r="W3436" i="1"/>
  <c r="V3436" i="1"/>
  <c r="Y3432" i="1"/>
  <c r="X3432" i="1"/>
  <c r="W3432" i="1"/>
  <c r="V3432" i="1"/>
  <c r="Y3428" i="1"/>
  <c r="X3428" i="1"/>
  <c r="W3428" i="1"/>
  <c r="V3428" i="1"/>
  <c r="Y3424" i="1"/>
  <c r="X3424" i="1"/>
  <c r="W3424" i="1"/>
  <c r="V3424" i="1"/>
  <c r="Y3420" i="1"/>
  <c r="X3420" i="1"/>
  <c r="W3420" i="1"/>
  <c r="V3420" i="1"/>
  <c r="Y3416" i="1"/>
  <c r="X3416" i="1"/>
  <c r="W3416" i="1"/>
  <c r="V3416" i="1"/>
  <c r="Y3412" i="1"/>
  <c r="X3412" i="1"/>
  <c r="W3412" i="1"/>
  <c r="V3412" i="1"/>
  <c r="Y3408" i="1"/>
  <c r="X3408" i="1"/>
  <c r="W3408" i="1"/>
  <c r="V3408" i="1"/>
  <c r="Y3404" i="1"/>
  <c r="X3404" i="1"/>
  <c r="W3404" i="1"/>
  <c r="V3404" i="1"/>
  <c r="Y3400" i="1"/>
  <c r="X3400" i="1"/>
  <c r="W3400" i="1"/>
  <c r="V3400" i="1"/>
  <c r="Y3396" i="1"/>
  <c r="X3396" i="1"/>
  <c r="W3396" i="1"/>
  <c r="V3396" i="1"/>
  <c r="Y3392" i="1"/>
  <c r="X3392" i="1"/>
  <c r="W3392" i="1"/>
  <c r="V3392" i="1"/>
  <c r="Y3388" i="1"/>
  <c r="X3388" i="1"/>
  <c r="W3388" i="1"/>
  <c r="V3388" i="1"/>
  <c r="Y3384" i="1"/>
  <c r="X3384" i="1"/>
  <c r="W3384" i="1"/>
  <c r="V3384" i="1"/>
  <c r="Y3380" i="1"/>
  <c r="X3380" i="1"/>
  <c r="W3380" i="1"/>
  <c r="V3380" i="1"/>
  <c r="Y3376" i="1"/>
  <c r="X3376" i="1"/>
  <c r="W3376" i="1"/>
  <c r="V3376" i="1"/>
  <c r="Y3372" i="1"/>
  <c r="X3372" i="1"/>
  <c r="W3372" i="1"/>
  <c r="V3372" i="1"/>
  <c r="Y3368" i="1"/>
  <c r="X3368" i="1"/>
  <c r="W3368" i="1"/>
  <c r="V3368" i="1"/>
  <c r="Y3364" i="1"/>
  <c r="X3364" i="1"/>
  <c r="W3364" i="1"/>
  <c r="V3364" i="1"/>
  <c r="Y3360" i="1"/>
  <c r="X3360" i="1"/>
  <c r="W3360" i="1"/>
  <c r="V3360" i="1"/>
  <c r="Y3356" i="1"/>
  <c r="X3356" i="1"/>
  <c r="W3356" i="1"/>
  <c r="V3356" i="1"/>
  <c r="Y3352" i="1"/>
  <c r="X3352" i="1"/>
  <c r="W3352" i="1"/>
  <c r="V3352" i="1"/>
  <c r="Y3348" i="1"/>
  <c r="X3348" i="1"/>
  <c r="W3348" i="1"/>
  <c r="V3348" i="1"/>
  <c r="Y3344" i="1"/>
  <c r="X3344" i="1"/>
  <c r="W3344" i="1"/>
  <c r="V3344" i="1"/>
  <c r="Y3340" i="1"/>
  <c r="X3340" i="1"/>
  <c r="W3340" i="1"/>
  <c r="V3340" i="1"/>
  <c r="Y3336" i="1"/>
  <c r="X3336" i="1"/>
  <c r="W3336" i="1"/>
  <c r="V3336" i="1"/>
  <c r="Y3332" i="1"/>
  <c r="X3332" i="1"/>
  <c r="W3332" i="1"/>
  <c r="V3332" i="1"/>
  <c r="Y3328" i="1"/>
  <c r="X3328" i="1"/>
  <c r="W3328" i="1"/>
  <c r="V3328" i="1"/>
  <c r="Y3324" i="1"/>
  <c r="X3324" i="1"/>
  <c r="W3324" i="1"/>
  <c r="V3324" i="1"/>
  <c r="Y3320" i="1"/>
  <c r="X3320" i="1"/>
  <c r="W3320" i="1"/>
  <c r="V3320" i="1"/>
  <c r="Y3316" i="1"/>
  <c r="X3316" i="1"/>
  <c r="W3316" i="1"/>
  <c r="V3316" i="1"/>
  <c r="Y3312" i="1"/>
  <c r="X3312" i="1"/>
  <c r="W3312" i="1"/>
  <c r="V3312" i="1"/>
  <c r="Y3308" i="1"/>
  <c r="X3308" i="1"/>
  <c r="W3308" i="1"/>
  <c r="V3308" i="1"/>
  <c r="Y3304" i="1"/>
  <c r="X3304" i="1"/>
  <c r="W3304" i="1"/>
  <c r="V3304" i="1"/>
  <c r="Y3300" i="1"/>
  <c r="X3300" i="1"/>
  <c r="W3300" i="1"/>
  <c r="V3300" i="1"/>
  <c r="Y3296" i="1"/>
  <c r="X3296" i="1"/>
  <c r="W3296" i="1"/>
  <c r="V3296" i="1"/>
  <c r="Y3292" i="1"/>
  <c r="X3292" i="1"/>
  <c r="W3292" i="1"/>
  <c r="V3292" i="1"/>
  <c r="Y3288" i="1"/>
  <c r="X3288" i="1"/>
  <c r="W3288" i="1"/>
  <c r="V3288" i="1"/>
  <c r="Y3284" i="1"/>
  <c r="X3284" i="1"/>
  <c r="W3284" i="1"/>
  <c r="V3284" i="1"/>
  <c r="Y3280" i="1"/>
  <c r="X3280" i="1"/>
  <c r="W3280" i="1"/>
  <c r="V3280" i="1"/>
  <c r="Y3276" i="1"/>
  <c r="X3276" i="1"/>
  <c r="W3276" i="1"/>
  <c r="V3276" i="1"/>
  <c r="Y3272" i="1"/>
  <c r="X3272" i="1"/>
  <c r="W3272" i="1"/>
  <c r="V3272" i="1"/>
  <c r="Y3268" i="1"/>
  <c r="X3268" i="1"/>
  <c r="W3268" i="1"/>
  <c r="V3268" i="1"/>
  <c r="Y3264" i="1"/>
  <c r="X3264" i="1"/>
  <c r="W3264" i="1"/>
  <c r="V3264" i="1"/>
  <c r="Y3260" i="1"/>
  <c r="X3260" i="1"/>
  <c r="W3260" i="1"/>
  <c r="V3260" i="1"/>
  <c r="Y3256" i="1"/>
  <c r="X3256" i="1"/>
  <c r="W3256" i="1"/>
  <c r="V3256" i="1"/>
  <c r="Y3252" i="1"/>
  <c r="X3252" i="1"/>
  <c r="W3252" i="1"/>
  <c r="V3252" i="1"/>
  <c r="Y3248" i="1"/>
  <c r="X3248" i="1"/>
  <c r="W3248" i="1"/>
  <c r="V3248" i="1"/>
  <c r="Y3244" i="1"/>
  <c r="X3244" i="1"/>
  <c r="W3244" i="1"/>
  <c r="V3244" i="1"/>
  <c r="Y3240" i="1"/>
  <c r="X3240" i="1"/>
  <c r="W3240" i="1"/>
  <c r="V3240" i="1"/>
  <c r="Y3236" i="1"/>
  <c r="X3236" i="1"/>
  <c r="W3236" i="1"/>
  <c r="V3236" i="1"/>
  <c r="Y3232" i="1"/>
  <c r="X3232" i="1"/>
  <c r="W3232" i="1"/>
  <c r="V3232" i="1"/>
  <c r="Y3228" i="1"/>
  <c r="X3228" i="1"/>
  <c r="W3228" i="1"/>
  <c r="V3228" i="1"/>
  <c r="Y3224" i="1"/>
  <c r="X3224" i="1"/>
  <c r="W3224" i="1"/>
  <c r="V3224" i="1"/>
  <c r="Y3220" i="1"/>
  <c r="X3220" i="1"/>
  <c r="W3220" i="1"/>
  <c r="V3220" i="1"/>
  <c r="Y3216" i="1"/>
  <c r="X3216" i="1"/>
  <c r="W3216" i="1"/>
  <c r="V3216" i="1"/>
  <c r="Y3212" i="1"/>
  <c r="X3212" i="1"/>
  <c r="W3212" i="1"/>
  <c r="V3212" i="1"/>
  <c r="Y3208" i="1"/>
  <c r="X3208" i="1"/>
  <c r="W3208" i="1"/>
  <c r="V3208" i="1"/>
  <c r="Y3204" i="1"/>
  <c r="X3204" i="1"/>
  <c r="W3204" i="1"/>
  <c r="V3204" i="1"/>
  <c r="Y3200" i="1"/>
  <c r="X3200" i="1"/>
  <c r="W3200" i="1"/>
  <c r="V3200" i="1"/>
  <c r="Y3196" i="1"/>
  <c r="X3196" i="1"/>
  <c r="W3196" i="1"/>
  <c r="V3196" i="1"/>
  <c r="Y3192" i="1"/>
  <c r="X3192" i="1"/>
  <c r="W3192" i="1"/>
  <c r="V3192" i="1"/>
  <c r="Y3188" i="1"/>
  <c r="X3188" i="1"/>
  <c r="W3188" i="1"/>
  <c r="V3188" i="1"/>
  <c r="Y3184" i="1"/>
  <c r="X3184" i="1"/>
  <c r="W3184" i="1"/>
  <c r="V3184" i="1"/>
  <c r="Y3180" i="1"/>
  <c r="X3180" i="1"/>
  <c r="W3180" i="1"/>
  <c r="V3180" i="1"/>
  <c r="Y3176" i="1"/>
  <c r="X3176" i="1"/>
  <c r="W3176" i="1"/>
  <c r="V3176" i="1"/>
  <c r="Y3172" i="1"/>
  <c r="X3172" i="1"/>
  <c r="W3172" i="1"/>
  <c r="V3172" i="1"/>
  <c r="Y3168" i="1"/>
  <c r="X3168" i="1"/>
  <c r="W3168" i="1"/>
  <c r="V3168" i="1"/>
  <c r="Y3164" i="1"/>
  <c r="X3164" i="1"/>
  <c r="W3164" i="1"/>
  <c r="V3164" i="1"/>
  <c r="Y3160" i="1"/>
  <c r="X3160" i="1"/>
  <c r="W3160" i="1"/>
  <c r="V3160" i="1"/>
  <c r="Y3156" i="1"/>
  <c r="X3156" i="1"/>
  <c r="W3156" i="1"/>
  <c r="V3156" i="1"/>
  <c r="Y3152" i="1"/>
  <c r="X3152" i="1"/>
  <c r="W3152" i="1"/>
  <c r="V3152" i="1"/>
  <c r="Y3148" i="1"/>
  <c r="X3148" i="1"/>
  <c r="W3148" i="1"/>
  <c r="V3148" i="1"/>
  <c r="Y3144" i="1"/>
  <c r="X3144" i="1"/>
  <c r="W3144" i="1"/>
  <c r="V3144" i="1"/>
  <c r="Y3140" i="1"/>
  <c r="X3140" i="1"/>
  <c r="W3140" i="1"/>
  <c r="V3140" i="1"/>
  <c r="Y3136" i="1"/>
  <c r="X3136" i="1"/>
  <c r="W3136" i="1"/>
  <c r="V3136" i="1"/>
  <c r="Y3132" i="1"/>
  <c r="X3132" i="1"/>
  <c r="W3132" i="1"/>
  <c r="V3132" i="1"/>
  <c r="Y3128" i="1"/>
  <c r="X3128" i="1"/>
  <c r="W3128" i="1"/>
  <c r="V3128" i="1"/>
  <c r="Y3124" i="1"/>
  <c r="X3124" i="1"/>
  <c r="W3124" i="1"/>
  <c r="V3124" i="1"/>
  <c r="Y3120" i="1"/>
  <c r="X3120" i="1"/>
  <c r="W3120" i="1"/>
  <c r="V3120" i="1"/>
  <c r="Y3116" i="1"/>
  <c r="X3116" i="1"/>
  <c r="W3116" i="1"/>
  <c r="V3116" i="1"/>
  <c r="Y3112" i="1"/>
  <c r="X3112" i="1"/>
  <c r="W3112" i="1"/>
  <c r="V3112" i="1"/>
  <c r="Y3108" i="1"/>
  <c r="X3108" i="1"/>
  <c r="W3108" i="1"/>
  <c r="V3108" i="1"/>
  <c r="Y3104" i="1"/>
  <c r="X3104" i="1"/>
  <c r="W3104" i="1"/>
  <c r="V3104" i="1"/>
  <c r="Y3100" i="1"/>
  <c r="X3100" i="1"/>
  <c r="W3100" i="1"/>
  <c r="V3100" i="1"/>
  <c r="Y3096" i="1"/>
  <c r="X3096" i="1"/>
  <c r="W3096" i="1"/>
  <c r="V3096" i="1"/>
  <c r="Y3092" i="1"/>
  <c r="X3092" i="1"/>
  <c r="W3092" i="1"/>
  <c r="V3092" i="1"/>
  <c r="Y3088" i="1"/>
  <c r="X3088" i="1"/>
  <c r="W3088" i="1"/>
  <c r="V3088" i="1"/>
  <c r="Y3084" i="1"/>
  <c r="X3084" i="1"/>
  <c r="W3084" i="1"/>
  <c r="V3084" i="1"/>
  <c r="Y3080" i="1"/>
  <c r="X3080" i="1"/>
  <c r="W3080" i="1"/>
  <c r="V3080" i="1"/>
  <c r="Y3076" i="1"/>
  <c r="X3076" i="1"/>
  <c r="W3076" i="1"/>
  <c r="V3076" i="1"/>
  <c r="Y3072" i="1"/>
  <c r="X3072" i="1"/>
  <c r="W3072" i="1"/>
  <c r="V3072" i="1"/>
  <c r="Y3068" i="1"/>
  <c r="X3068" i="1"/>
  <c r="W3068" i="1"/>
  <c r="V3068" i="1"/>
  <c r="Y3064" i="1"/>
  <c r="X3064" i="1"/>
  <c r="W3064" i="1"/>
  <c r="V3064" i="1"/>
  <c r="Y3060" i="1"/>
  <c r="X3060" i="1"/>
  <c r="W3060" i="1"/>
  <c r="V3060" i="1"/>
  <c r="Y3056" i="1"/>
  <c r="X3056" i="1"/>
  <c r="W3056" i="1"/>
  <c r="V3056" i="1"/>
  <c r="Y3052" i="1"/>
  <c r="X3052" i="1"/>
  <c r="W3052" i="1"/>
  <c r="V3052" i="1"/>
  <c r="Y3048" i="1"/>
  <c r="X3048" i="1"/>
  <c r="W3048" i="1"/>
  <c r="V3048" i="1"/>
  <c r="Y3044" i="1"/>
  <c r="X3044" i="1"/>
  <c r="W3044" i="1"/>
  <c r="V3044" i="1"/>
  <c r="Y3040" i="1"/>
  <c r="X3040" i="1"/>
  <c r="W3040" i="1"/>
  <c r="V3040" i="1"/>
  <c r="Y3036" i="1"/>
  <c r="X3036" i="1"/>
  <c r="W3036" i="1"/>
  <c r="V3036" i="1"/>
  <c r="Y3032" i="1"/>
  <c r="X3032" i="1"/>
  <c r="W3032" i="1"/>
  <c r="V3032" i="1"/>
  <c r="Y3028" i="1"/>
  <c r="X3028" i="1"/>
  <c r="W3028" i="1"/>
  <c r="V3028" i="1"/>
  <c r="Y3024" i="1"/>
  <c r="X3024" i="1"/>
  <c r="W3024" i="1"/>
  <c r="V3024" i="1"/>
  <c r="Y3020" i="1"/>
  <c r="X3020" i="1"/>
  <c r="W3020" i="1"/>
  <c r="V3020" i="1"/>
  <c r="Y3016" i="1"/>
  <c r="X3016" i="1"/>
  <c r="W3016" i="1"/>
  <c r="V3016" i="1"/>
  <c r="Y3012" i="1"/>
  <c r="X3012" i="1"/>
  <c r="W3012" i="1"/>
  <c r="V3012" i="1"/>
  <c r="Y3008" i="1"/>
  <c r="X3008" i="1"/>
  <c r="W3008" i="1"/>
  <c r="V3008" i="1"/>
  <c r="Y3004" i="1"/>
  <c r="X3004" i="1"/>
  <c r="W3004" i="1"/>
  <c r="V3004" i="1"/>
  <c r="Y3000" i="1"/>
  <c r="X3000" i="1"/>
  <c r="W3000" i="1"/>
  <c r="V3000" i="1"/>
  <c r="Y2996" i="1"/>
  <c r="X2996" i="1"/>
  <c r="W2996" i="1"/>
  <c r="V2996" i="1"/>
  <c r="Y2992" i="1"/>
  <c r="X2992" i="1"/>
  <c r="W2992" i="1"/>
  <c r="V2992" i="1"/>
  <c r="Y2988" i="1"/>
  <c r="X2988" i="1"/>
  <c r="W2988" i="1"/>
  <c r="V2988" i="1"/>
  <c r="Y2984" i="1"/>
  <c r="X2984" i="1"/>
  <c r="W2984" i="1"/>
  <c r="V2984" i="1"/>
  <c r="Y2980" i="1"/>
  <c r="X2980" i="1"/>
  <c r="W2980" i="1"/>
  <c r="V2980" i="1"/>
  <c r="Y2976" i="1"/>
  <c r="X2976" i="1"/>
  <c r="W2976" i="1"/>
  <c r="V2976" i="1"/>
  <c r="Y2972" i="1"/>
  <c r="X2972" i="1"/>
  <c r="W2972" i="1"/>
  <c r="V2972" i="1"/>
  <c r="Y2968" i="1"/>
  <c r="X2968" i="1"/>
  <c r="W2968" i="1"/>
  <c r="V2968" i="1"/>
  <c r="Y2964" i="1"/>
  <c r="X2964" i="1"/>
  <c r="W2964" i="1"/>
  <c r="V2964" i="1"/>
  <c r="Y2960" i="1"/>
  <c r="X2960" i="1"/>
  <c r="W2960" i="1"/>
  <c r="V2960" i="1"/>
  <c r="Y2956" i="1"/>
  <c r="X2956" i="1"/>
  <c r="W2956" i="1"/>
  <c r="V2956" i="1"/>
  <c r="Y2952" i="1"/>
  <c r="X2952" i="1"/>
  <c r="W2952" i="1"/>
  <c r="V2952" i="1"/>
  <c r="Y2948" i="1"/>
  <c r="X2948" i="1"/>
  <c r="W2948" i="1"/>
  <c r="V2948" i="1"/>
  <c r="Y2944" i="1"/>
  <c r="X2944" i="1"/>
  <c r="W2944" i="1"/>
  <c r="V2944" i="1"/>
  <c r="Y2940" i="1"/>
  <c r="X2940" i="1"/>
  <c r="W2940" i="1"/>
  <c r="V2940" i="1"/>
  <c r="Y2936" i="1"/>
  <c r="X2936" i="1"/>
  <c r="W2936" i="1"/>
  <c r="V2936" i="1"/>
  <c r="Y2932" i="1"/>
  <c r="X2932" i="1"/>
  <c r="W2932" i="1"/>
  <c r="V2932" i="1"/>
  <c r="Y2928" i="1"/>
  <c r="X2928" i="1"/>
  <c r="W2928" i="1"/>
  <c r="V2928" i="1"/>
  <c r="Y2924" i="1"/>
  <c r="X2924" i="1"/>
  <c r="W2924" i="1"/>
  <c r="V2924" i="1"/>
  <c r="Y2920" i="1"/>
  <c r="X2920" i="1"/>
  <c r="W2920" i="1"/>
  <c r="V2920" i="1"/>
  <c r="Y2916" i="1"/>
  <c r="X2916" i="1"/>
  <c r="W2916" i="1"/>
  <c r="V2916" i="1"/>
  <c r="Y2912" i="1"/>
  <c r="X2912" i="1"/>
  <c r="W2912" i="1"/>
  <c r="V2912" i="1"/>
  <c r="Y2908" i="1"/>
  <c r="X2908" i="1"/>
  <c r="W2908" i="1"/>
  <c r="V2908" i="1"/>
  <c r="Y2904" i="1"/>
  <c r="X2904" i="1"/>
  <c r="W2904" i="1"/>
  <c r="V2904" i="1"/>
  <c r="Y2900" i="1"/>
  <c r="X2900" i="1"/>
  <c r="W2900" i="1"/>
  <c r="V2900" i="1"/>
  <c r="Y2896" i="1"/>
  <c r="X2896" i="1"/>
  <c r="W2896" i="1"/>
  <c r="V2896" i="1"/>
  <c r="Y2892" i="1"/>
  <c r="X2892" i="1"/>
  <c r="W2892" i="1"/>
  <c r="V2892" i="1"/>
  <c r="Y2888" i="1"/>
  <c r="X2888" i="1"/>
  <c r="W2888" i="1"/>
  <c r="V2888" i="1"/>
  <c r="Y2884" i="1"/>
  <c r="X2884" i="1"/>
  <c r="W2884" i="1"/>
  <c r="V2884" i="1"/>
  <c r="Y2880" i="1"/>
  <c r="X2880" i="1"/>
  <c r="W2880" i="1"/>
  <c r="V2880" i="1"/>
  <c r="Y2876" i="1"/>
  <c r="X2876" i="1"/>
  <c r="W2876" i="1"/>
  <c r="V2876" i="1"/>
  <c r="Y2872" i="1"/>
  <c r="X2872" i="1"/>
  <c r="W2872" i="1"/>
  <c r="V2872" i="1"/>
  <c r="Y2868" i="1"/>
  <c r="X2868" i="1"/>
  <c r="W2868" i="1"/>
  <c r="V2868" i="1"/>
  <c r="Y2864" i="1"/>
  <c r="X2864" i="1"/>
  <c r="W2864" i="1"/>
  <c r="V2864" i="1"/>
  <c r="Y2860" i="1"/>
  <c r="X2860" i="1"/>
  <c r="W2860" i="1"/>
  <c r="V2860" i="1"/>
  <c r="Y2856" i="1"/>
  <c r="X2856" i="1"/>
  <c r="W2856" i="1"/>
  <c r="V2856" i="1"/>
  <c r="Y2852" i="1"/>
  <c r="X2852" i="1"/>
  <c r="W2852" i="1"/>
  <c r="V2852" i="1"/>
  <c r="Y2848" i="1"/>
  <c r="X2848" i="1"/>
  <c r="W2848" i="1"/>
  <c r="V2848" i="1"/>
  <c r="Y2844" i="1"/>
  <c r="X2844" i="1"/>
  <c r="W2844" i="1"/>
  <c r="V2844" i="1"/>
  <c r="Y2840" i="1"/>
  <c r="X2840" i="1"/>
  <c r="W2840" i="1"/>
  <c r="V2840" i="1"/>
  <c r="Y2836" i="1"/>
  <c r="X2836" i="1"/>
  <c r="W2836" i="1"/>
  <c r="V2836" i="1"/>
  <c r="Y2832" i="1"/>
  <c r="X2832" i="1"/>
  <c r="W2832" i="1"/>
  <c r="V2832" i="1"/>
  <c r="Y2828" i="1"/>
  <c r="X2828" i="1"/>
  <c r="W2828" i="1"/>
  <c r="V2828" i="1"/>
  <c r="Y2824" i="1"/>
  <c r="X2824" i="1"/>
  <c r="W2824" i="1"/>
  <c r="V2824" i="1"/>
  <c r="Y2820" i="1"/>
  <c r="X2820" i="1"/>
  <c r="W2820" i="1"/>
  <c r="V2820" i="1"/>
  <c r="Y2816" i="1"/>
  <c r="X2816" i="1"/>
  <c r="W2816" i="1"/>
  <c r="V2816" i="1"/>
  <c r="Y2812" i="1"/>
  <c r="X2812" i="1"/>
  <c r="W2812" i="1"/>
  <c r="V2812" i="1"/>
  <c r="Y2808" i="1"/>
  <c r="X2808" i="1"/>
  <c r="W2808" i="1"/>
  <c r="V2808" i="1"/>
  <c r="Y2804" i="1"/>
  <c r="X2804" i="1"/>
  <c r="W2804" i="1"/>
  <c r="V2804" i="1"/>
  <c r="Y2800" i="1"/>
  <c r="X2800" i="1"/>
  <c r="W2800" i="1"/>
  <c r="V2800" i="1"/>
  <c r="Y2796" i="1"/>
  <c r="X2796" i="1"/>
  <c r="W2796" i="1"/>
  <c r="V2796" i="1"/>
  <c r="Y2792" i="1"/>
  <c r="X2792" i="1"/>
  <c r="W2792" i="1"/>
  <c r="V2792" i="1"/>
  <c r="Y2788" i="1"/>
  <c r="X2788" i="1"/>
  <c r="W2788" i="1"/>
  <c r="V2788" i="1"/>
  <c r="Y2784" i="1"/>
  <c r="X2784" i="1"/>
  <c r="W2784" i="1"/>
  <c r="V2784" i="1"/>
  <c r="Y2780" i="1"/>
  <c r="X2780" i="1"/>
  <c r="W2780" i="1"/>
  <c r="V2780" i="1"/>
  <c r="Y2776" i="1"/>
  <c r="X2776" i="1"/>
  <c r="W2776" i="1"/>
  <c r="V2776" i="1"/>
  <c r="Y2772" i="1"/>
  <c r="X2772" i="1"/>
  <c r="W2772" i="1"/>
  <c r="V2772" i="1"/>
  <c r="Y2768" i="1"/>
  <c r="X2768" i="1"/>
  <c r="W2768" i="1"/>
  <c r="V2768" i="1"/>
  <c r="Y2764" i="1"/>
  <c r="X2764" i="1"/>
  <c r="W2764" i="1"/>
  <c r="V2764" i="1"/>
  <c r="Y2760" i="1"/>
  <c r="X2760" i="1"/>
  <c r="W2760" i="1"/>
  <c r="V2760" i="1"/>
  <c r="Y2756" i="1"/>
  <c r="X2756" i="1"/>
  <c r="W2756" i="1"/>
  <c r="V2756" i="1"/>
  <c r="Y2752" i="1"/>
  <c r="X2752" i="1"/>
  <c r="W2752" i="1"/>
  <c r="V2752" i="1"/>
  <c r="Y2748" i="1"/>
  <c r="X2748" i="1"/>
  <c r="W2748" i="1"/>
  <c r="V2748" i="1"/>
  <c r="Y2744" i="1"/>
  <c r="X2744" i="1"/>
  <c r="W2744" i="1"/>
  <c r="V2744" i="1"/>
  <c r="Y2740" i="1"/>
  <c r="X2740" i="1"/>
  <c r="W2740" i="1"/>
  <c r="V2740" i="1"/>
  <c r="Y2736" i="1"/>
  <c r="X2736" i="1"/>
  <c r="W2736" i="1"/>
  <c r="V2736" i="1"/>
  <c r="Y2732" i="1"/>
  <c r="X2732" i="1"/>
  <c r="W2732" i="1"/>
  <c r="V2732" i="1"/>
  <c r="Y2728" i="1"/>
  <c r="X2728" i="1"/>
  <c r="W2728" i="1"/>
  <c r="V2728" i="1"/>
  <c r="Y2724" i="1"/>
  <c r="X2724" i="1"/>
  <c r="W2724" i="1"/>
  <c r="V2724" i="1"/>
  <c r="Y2720" i="1"/>
  <c r="X2720" i="1"/>
  <c r="W2720" i="1"/>
  <c r="V2720" i="1"/>
  <c r="Y2716" i="1"/>
  <c r="X2716" i="1"/>
  <c r="W2716" i="1"/>
  <c r="V2716" i="1"/>
  <c r="Y2712" i="1"/>
  <c r="X2712" i="1"/>
  <c r="W2712" i="1"/>
  <c r="V2712" i="1"/>
  <c r="Y2708" i="1"/>
  <c r="X2708" i="1"/>
  <c r="W2708" i="1"/>
  <c r="V2708" i="1"/>
  <c r="Y2704" i="1"/>
  <c r="X2704" i="1"/>
  <c r="W2704" i="1"/>
  <c r="V2704" i="1"/>
  <c r="Y2700" i="1"/>
  <c r="X2700" i="1"/>
  <c r="W2700" i="1"/>
  <c r="V2700" i="1"/>
  <c r="Y2696" i="1"/>
  <c r="X2696" i="1"/>
  <c r="W2696" i="1"/>
  <c r="V2696" i="1"/>
  <c r="Y2692" i="1"/>
  <c r="X2692" i="1"/>
  <c r="W2692" i="1"/>
  <c r="V2692" i="1"/>
  <c r="W3744" i="1" l="1"/>
  <c r="V3744" i="1"/>
  <c r="X3744" i="1"/>
  <c r="Y3744" i="1"/>
</calcChain>
</file>

<file path=xl/sharedStrings.xml><?xml version="1.0" encoding="utf-8"?>
<sst xmlns="http://schemas.openxmlformats.org/spreadsheetml/2006/main" count="15774" uniqueCount="56">
  <si>
    <t>Day</t>
  </si>
  <si>
    <t>ST</t>
  </si>
  <si>
    <t>event_total</t>
  </si>
  <si>
    <t>dust</t>
  </si>
  <si>
    <t>warninglevel</t>
  </si>
  <si>
    <t>년</t>
  </si>
  <si>
    <t>월</t>
  </si>
  <si>
    <t>요일</t>
  </si>
  <si>
    <t>일</t>
  </si>
  <si>
    <t>목</t>
  </si>
  <si>
    <t>좋음</t>
  </si>
  <si>
    <t>없음</t>
  </si>
  <si>
    <t>금</t>
  </si>
  <si>
    <t>토</t>
  </si>
  <si>
    <t>화</t>
  </si>
  <si>
    <t>수</t>
  </si>
  <si>
    <t>미세먼지</t>
  </si>
  <si>
    <t>주의보</t>
  </si>
  <si>
    <t>초미세먼지</t>
  </si>
  <si>
    <t>둘 다 있음</t>
  </si>
  <si>
    <t>경보</t>
  </si>
  <si>
    <t>강수량평균</t>
    <phoneticPr fontId="18" type="noConversion"/>
  </si>
  <si>
    <t>110mm이상
~180mm미만</t>
    <phoneticPr fontId="18" type="noConversion"/>
  </si>
  <si>
    <t>180mm이상</t>
    <phoneticPr fontId="18" type="noConversion"/>
  </si>
  <si>
    <t>호우경보</t>
    <phoneticPr fontId="18" type="noConversion"/>
  </si>
  <si>
    <t>호우 주의보</t>
    <phoneticPr fontId="18" type="noConversion"/>
  </si>
  <si>
    <t>0mm</t>
    <phoneticPr fontId="18" type="noConversion"/>
  </si>
  <si>
    <t>비 안 옴</t>
    <phoneticPr fontId="18" type="noConversion"/>
  </si>
  <si>
    <t>보통비</t>
    <phoneticPr fontId="18" type="noConversion"/>
  </si>
  <si>
    <t>이슬비</t>
    <phoneticPr fontId="18" type="noConversion"/>
  </si>
  <si>
    <t>가랑비</t>
    <phoneticPr fontId="18" type="noConversion"/>
  </si>
  <si>
    <t>두산백과사전&amp;기상청</t>
    <phoneticPr fontId="18" type="noConversion"/>
  </si>
  <si>
    <t>보통</t>
    <phoneticPr fontId="18" type="noConversion"/>
  </si>
  <si>
    <t>많음</t>
    <phoneticPr fontId="18" type="noConversion"/>
  </si>
  <si>
    <t>적음</t>
    <phoneticPr fontId="18" type="noConversion"/>
  </si>
  <si>
    <t>안 옴</t>
    <phoneticPr fontId="18" type="noConversion"/>
  </si>
  <si>
    <t>많은 비</t>
    <phoneticPr fontId="18" type="noConversion"/>
  </si>
  <si>
    <t>20mm이상
~50mm미만</t>
    <phoneticPr fontId="18" type="noConversion"/>
  </si>
  <si>
    <t>5mm이상
~20mm미만</t>
    <phoneticPr fontId="18" type="noConversion"/>
  </si>
  <si>
    <t>0mm초과
~5mm미만</t>
    <phoneticPr fontId="18" type="noConversion"/>
  </si>
  <si>
    <t>50mm이상
~110mm미만</t>
    <phoneticPr fontId="18" type="noConversion"/>
  </si>
  <si>
    <t>y축</t>
    <phoneticPr fontId="18" type="noConversion"/>
  </si>
  <si>
    <t>x축</t>
    <phoneticPr fontId="18" type="noConversion"/>
  </si>
  <si>
    <t>추세선y좌표</t>
    <phoneticPr fontId="18" type="noConversion"/>
  </si>
  <si>
    <t>입장객수</t>
    <phoneticPr fontId="18" type="noConversion"/>
  </si>
  <si>
    <t>월</t>
    <phoneticPr fontId="18" type="noConversion"/>
  </si>
  <si>
    <t>날씨 범주</t>
  </si>
  <si>
    <t>추움</t>
  </si>
  <si>
    <t>선선함</t>
  </si>
  <si>
    <t>따뜻함</t>
  </si>
  <si>
    <t>더움</t>
  </si>
  <si>
    <t>추움index</t>
    <phoneticPr fontId="18" type="noConversion"/>
  </si>
  <si>
    <t>선선함index</t>
    <phoneticPr fontId="18" type="noConversion"/>
  </si>
  <si>
    <t>따뜻함index</t>
    <phoneticPr fontId="18" type="noConversion"/>
  </si>
  <si>
    <t>더움index</t>
    <phoneticPr fontId="18" type="noConversion"/>
  </si>
  <si>
    <t>안 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</si>
</sst>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0DD7F"/>
        <bgColor indexed="64"/>
      </patternFill>
    </fill>
    <fill>
      <patternFill patternType="solid">
        <fgColor rgb="FF6188CD"/>
        <bgColor indexed="64"/>
      </patternFill>
    </fill>
    <fill>
      <patternFill patternType="solid">
        <fgColor rgb="FFFF5B5B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5B5B"/>
      <color rgb="FF6188CD"/>
      <color rgb="FFB0D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강수량별 이용객수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690988626421697"/>
                  <c:y val="-0.675231481481481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100" baseline="0"/>
                      <a:t>0</a:t>
                    </a:r>
                    <a:endParaRPr lang="en-US" altLang="ko-KR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real_file!$AA$16:$AD$16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real_file!$AA$15:$AD$15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38D-4C4E-9E09-79267FD1A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128048"/>
        <c:axId val="567815120"/>
      </c:lineChart>
      <c:catAx>
        <c:axId val="68312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강수량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815120"/>
        <c:crosses val="autoZero"/>
        <c:auto val="1"/>
        <c:lblAlgn val="ctr"/>
        <c:lblOffset val="100"/>
        <c:noMultiLvlLbl val="0"/>
      </c:catAx>
      <c:valAx>
        <c:axId val="5678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이용객수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31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일별 입장객수</a:t>
            </a:r>
            <a:endParaRPr lang="en-US" altLang="ko-KR"/>
          </a:p>
        </c:rich>
      </c:tx>
      <c:layout>
        <c:manualLayout>
          <c:xMode val="edge"/>
          <c:yMode val="edge"/>
          <c:x val="0.42290215212671406"/>
          <c:y val="2.9603315571343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real_file!$C$1</c:f>
              <c:strCache>
                <c:ptCount val="1"/>
                <c:pt idx="0">
                  <c:v>ST</c:v>
                </c:pt>
              </c:strCache>
            </c:strRef>
          </c:tx>
          <c:spPr>
            <a:ln w="31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083911308504511E-2"/>
                  <c:y val="-0.739629282574136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-1.2409x + 11268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0.0147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real_file!$B$2:$B$3743</c:f>
              <c:strCache>
                <c:ptCount val="752"/>
                <c:pt idx="0">
                  <c:v>수</c:v>
                </c:pt>
                <c:pt idx="1">
                  <c:v>목</c:v>
                </c:pt>
                <c:pt idx="2">
                  <c:v>목</c:v>
                </c:pt>
                <c:pt idx="3">
                  <c:v>금</c:v>
                </c:pt>
                <c:pt idx="4">
                  <c:v>일</c:v>
                </c:pt>
                <c:pt idx="5">
                  <c:v>수</c:v>
                </c:pt>
                <c:pt idx="6">
                  <c:v>목</c:v>
                </c:pt>
                <c:pt idx="7">
                  <c:v>금</c:v>
                </c:pt>
                <c:pt idx="8">
                  <c:v>토</c:v>
                </c:pt>
                <c:pt idx="9">
                  <c:v>일</c:v>
                </c:pt>
                <c:pt idx="10">
                  <c:v>월</c:v>
                </c:pt>
                <c:pt idx="11">
                  <c:v>화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토</c:v>
                </c:pt>
                <c:pt idx="17">
                  <c:v>화</c:v>
                </c:pt>
                <c:pt idx="18">
                  <c:v>목</c:v>
                </c:pt>
                <c:pt idx="19">
                  <c:v>금</c:v>
                </c:pt>
                <c:pt idx="20">
                  <c:v>토</c:v>
                </c:pt>
                <c:pt idx="21">
                  <c:v>일</c:v>
                </c:pt>
                <c:pt idx="22">
                  <c:v>월</c:v>
                </c:pt>
                <c:pt idx="23">
                  <c:v>화</c:v>
                </c:pt>
                <c:pt idx="24">
                  <c:v>수</c:v>
                </c:pt>
                <c:pt idx="25">
                  <c:v>목</c:v>
                </c:pt>
                <c:pt idx="26">
                  <c:v>금</c:v>
                </c:pt>
                <c:pt idx="27">
                  <c:v>일</c:v>
                </c:pt>
                <c:pt idx="28">
                  <c:v>월</c:v>
                </c:pt>
                <c:pt idx="29">
                  <c:v>화</c:v>
                </c:pt>
                <c:pt idx="30">
                  <c:v>수</c:v>
                </c:pt>
                <c:pt idx="31">
                  <c:v>목</c:v>
                </c:pt>
                <c:pt idx="32">
                  <c:v>금</c:v>
                </c:pt>
                <c:pt idx="33">
                  <c:v>토</c:v>
                </c:pt>
                <c:pt idx="34">
                  <c:v>일</c:v>
                </c:pt>
                <c:pt idx="35">
                  <c:v>월</c:v>
                </c:pt>
                <c:pt idx="36">
                  <c:v>화</c:v>
                </c:pt>
                <c:pt idx="37">
                  <c:v>수</c:v>
                </c:pt>
                <c:pt idx="38">
                  <c:v>목</c:v>
                </c:pt>
                <c:pt idx="39">
                  <c:v>금</c:v>
                </c:pt>
                <c:pt idx="40">
                  <c:v>토</c:v>
                </c:pt>
                <c:pt idx="41">
                  <c:v>일</c:v>
                </c:pt>
                <c:pt idx="42">
                  <c:v>월</c:v>
                </c:pt>
                <c:pt idx="43">
                  <c:v>화</c:v>
                </c:pt>
                <c:pt idx="44">
                  <c:v>수</c:v>
                </c:pt>
                <c:pt idx="45">
                  <c:v>목</c:v>
                </c:pt>
                <c:pt idx="46">
                  <c:v>금</c:v>
                </c:pt>
                <c:pt idx="47">
                  <c:v>토</c:v>
                </c:pt>
                <c:pt idx="48">
                  <c:v>일</c:v>
                </c:pt>
                <c:pt idx="49">
                  <c:v>월</c:v>
                </c:pt>
                <c:pt idx="50">
                  <c:v>화</c:v>
                </c:pt>
                <c:pt idx="51">
                  <c:v>수</c:v>
                </c:pt>
                <c:pt idx="52">
                  <c:v>목</c:v>
                </c:pt>
                <c:pt idx="53">
                  <c:v>금</c:v>
                </c:pt>
                <c:pt idx="54">
                  <c:v>토</c:v>
                </c:pt>
                <c:pt idx="55">
                  <c:v>일</c:v>
                </c:pt>
                <c:pt idx="56">
                  <c:v>월</c:v>
                </c:pt>
                <c:pt idx="57">
                  <c:v>화</c:v>
                </c:pt>
                <c:pt idx="58">
                  <c:v>수</c:v>
                </c:pt>
                <c:pt idx="59">
                  <c:v>목</c:v>
                </c:pt>
                <c:pt idx="60">
                  <c:v>금</c:v>
                </c:pt>
                <c:pt idx="61">
                  <c:v>화</c:v>
                </c:pt>
                <c:pt idx="62">
                  <c:v>금</c:v>
                </c:pt>
                <c:pt idx="63">
                  <c:v>토</c:v>
                </c:pt>
                <c:pt idx="64">
                  <c:v>일</c:v>
                </c:pt>
                <c:pt idx="65">
                  <c:v>월</c:v>
                </c:pt>
                <c:pt idx="66">
                  <c:v>일</c:v>
                </c:pt>
                <c:pt idx="67">
                  <c:v>월</c:v>
                </c:pt>
                <c:pt idx="68">
                  <c:v>화</c:v>
                </c:pt>
                <c:pt idx="69">
                  <c:v>수</c:v>
                </c:pt>
                <c:pt idx="70">
                  <c:v>목</c:v>
                </c:pt>
                <c:pt idx="71">
                  <c:v>금</c:v>
                </c:pt>
                <c:pt idx="72">
                  <c:v>화</c:v>
                </c:pt>
                <c:pt idx="73">
                  <c:v>목</c:v>
                </c:pt>
                <c:pt idx="74">
                  <c:v>금</c:v>
                </c:pt>
                <c:pt idx="75">
                  <c:v>금</c:v>
                </c:pt>
                <c:pt idx="76">
                  <c:v>토</c:v>
                </c:pt>
                <c:pt idx="77">
                  <c:v>월</c:v>
                </c:pt>
                <c:pt idx="78">
                  <c:v>목</c:v>
                </c:pt>
                <c:pt idx="79">
                  <c:v>금</c:v>
                </c:pt>
                <c:pt idx="80">
                  <c:v>토</c:v>
                </c:pt>
                <c:pt idx="81">
                  <c:v>일</c:v>
                </c:pt>
                <c:pt idx="82">
                  <c:v>월</c:v>
                </c:pt>
                <c:pt idx="83">
                  <c:v>화</c:v>
                </c:pt>
                <c:pt idx="84">
                  <c:v>수</c:v>
                </c:pt>
                <c:pt idx="85">
                  <c:v>목</c:v>
                </c:pt>
                <c:pt idx="86">
                  <c:v>금</c:v>
                </c:pt>
                <c:pt idx="87">
                  <c:v>토</c:v>
                </c:pt>
                <c:pt idx="88">
                  <c:v>일</c:v>
                </c:pt>
                <c:pt idx="89">
                  <c:v>월</c:v>
                </c:pt>
                <c:pt idx="90">
                  <c:v>화</c:v>
                </c:pt>
                <c:pt idx="91">
                  <c:v>수</c:v>
                </c:pt>
                <c:pt idx="92">
                  <c:v>목</c:v>
                </c:pt>
                <c:pt idx="93">
                  <c:v>금</c:v>
                </c:pt>
                <c:pt idx="94">
                  <c:v>토</c:v>
                </c:pt>
                <c:pt idx="95">
                  <c:v>일</c:v>
                </c:pt>
                <c:pt idx="96">
                  <c:v>월</c:v>
                </c:pt>
                <c:pt idx="97">
                  <c:v>화</c:v>
                </c:pt>
                <c:pt idx="98">
                  <c:v>수</c:v>
                </c:pt>
                <c:pt idx="99">
                  <c:v>목</c:v>
                </c:pt>
                <c:pt idx="100">
                  <c:v>금</c:v>
                </c:pt>
                <c:pt idx="101">
                  <c:v>토</c:v>
                </c:pt>
                <c:pt idx="102">
                  <c:v>일</c:v>
                </c:pt>
                <c:pt idx="103">
                  <c:v>월</c:v>
                </c:pt>
                <c:pt idx="104">
                  <c:v>화</c:v>
                </c:pt>
                <c:pt idx="105">
                  <c:v>수</c:v>
                </c:pt>
                <c:pt idx="106">
                  <c:v>목</c:v>
                </c:pt>
                <c:pt idx="107">
                  <c:v>금</c:v>
                </c:pt>
                <c:pt idx="108">
                  <c:v>토</c:v>
                </c:pt>
                <c:pt idx="109">
                  <c:v>일</c:v>
                </c:pt>
                <c:pt idx="110">
                  <c:v>월</c:v>
                </c:pt>
                <c:pt idx="111">
                  <c:v>화</c:v>
                </c:pt>
                <c:pt idx="112">
                  <c:v>수</c:v>
                </c:pt>
                <c:pt idx="113">
                  <c:v>목</c:v>
                </c:pt>
                <c:pt idx="114">
                  <c:v>금</c:v>
                </c:pt>
                <c:pt idx="115">
                  <c:v>토</c:v>
                </c:pt>
                <c:pt idx="116">
                  <c:v>일</c:v>
                </c:pt>
                <c:pt idx="117">
                  <c:v>월</c:v>
                </c:pt>
                <c:pt idx="118">
                  <c:v>화</c:v>
                </c:pt>
                <c:pt idx="119">
                  <c:v>수</c:v>
                </c:pt>
                <c:pt idx="120">
                  <c:v>목</c:v>
                </c:pt>
                <c:pt idx="121">
                  <c:v>금</c:v>
                </c:pt>
                <c:pt idx="122">
                  <c:v>토</c:v>
                </c:pt>
                <c:pt idx="123">
                  <c:v>일</c:v>
                </c:pt>
                <c:pt idx="124">
                  <c:v>월</c:v>
                </c:pt>
                <c:pt idx="125">
                  <c:v>화</c:v>
                </c:pt>
                <c:pt idx="126">
                  <c:v>수</c:v>
                </c:pt>
                <c:pt idx="127">
                  <c:v>목</c:v>
                </c:pt>
                <c:pt idx="128">
                  <c:v>금</c:v>
                </c:pt>
                <c:pt idx="129">
                  <c:v>토</c:v>
                </c:pt>
                <c:pt idx="130">
                  <c:v>일</c:v>
                </c:pt>
                <c:pt idx="131">
                  <c:v>월</c:v>
                </c:pt>
                <c:pt idx="132">
                  <c:v>화</c:v>
                </c:pt>
                <c:pt idx="133">
                  <c:v>목</c:v>
                </c:pt>
                <c:pt idx="134">
                  <c:v>금</c:v>
                </c:pt>
                <c:pt idx="135">
                  <c:v>토</c:v>
                </c:pt>
                <c:pt idx="136">
                  <c:v>일</c:v>
                </c:pt>
                <c:pt idx="137">
                  <c:v>월</c:v>
                </c:pt>
                <c:pt idx="138">
                  <c:v>화</c:v>
                </c:pt>
                <c:pt idx="139">
                  <c:v>수</c:v>
                </c:pt>
                <c:pt idx="140">
                  <c:v>목</c:v>
                </c:pt>
                <c:pt idx="141">
                  <c:v>금</c:v>
                </c:pt>
                <c:pt idx="142">
                  <c:v>토</c:v>
                </c:pt>
                <c:pt idx="143">
                  <c:v>일</c:v>
                </c:pt>
                <c:pt idx="144">
                  <c:v>월</c:v>
                </c:pt>
                <c:pt idx="145">
                  <c:v>화</c:v>
                </c:pt>
                <c:pt idx="146">
                  <c:v>금</c:v>
                </c:pt>
                <c:pt idx="147">
                  <c:v>토</c:v>
                </c:pt>
                <c:pt idx="148">
                  <c:v>일</c:v>
                </c:pt>
                <c:pt idx="149">
                  <c:v>월</c:v>
                </c:pt>
                <c:pt idx="150">
                  <c:v>화</c:v>
                </c:pt>
                <c:pt idx="151">
                  <c:v>수</c:v>
                </c:pt>
                <c:pt idx="152">
                  <c:v>목</c:v>
                </c:pt>
                <c:pt idx="153">
                  <c:v>금</c:v>
                </c:pt>
                <c:pt idx="154">
                  <c:v>토</c:v>
                </c:pt>
                <c:pt idx="155">
                  <c:v>수</c:v>
                </c:pt>
                <c:pt idx="156">
                  <c:v>목</c:v>
                </c:pt>
                <c:pt idx="157">
                  <c:v>금</c:v>
                </c:pt>
                <c:pt idx="158">
                  <c:v>토</c:v>
                </c:pt>
                <c:pt idx="159">
                  <c:v>일</c:v>
                </c:pt>
                <c:pt idx="160">
                  <c:v>월</c:v>
                </c:pt>
                <c:pt idx="161">
                  <c:v>화</c:v>
                </c:pt>
                <c:pt idx="162">
                  <c:v>목</c:v>
                </c:pt>
                <c:pt idx="163">
                  <c:v>금</c:v>
                </c:pt>
                <c:pt idx="164">
                  <c:v>토</c:v>
                </c:pt>
                <c:pt idx="165">
                  <c:v>수</c:v>
                </c:pt>
                <c:pt idx="166">
                  <c:v>토</c:v>
                </c:pt>
                <c:pt idx="167">
                  <c:v>일</c:v>
                </c:pt>
                <c:pt idx="168">
                  <c:v>수</c:v>
                </c:pt>
                <c:pt idx="169">
                  <c:v>목</c:v>
                </c:pt>
                <c:pt idx="170">
                  <c:v>토</c:v>
                </c:pt>
                <c:pt idx="171">
                  <c:v>일</c:v>
                </c:pt>
                <c:pt idx="172">
                  <c:v>월</c:v>
                </c:pt>
                <c:pt idx="173">
                  <c:v>화</c:v>
                </c:pt>
                <c:pt idx="174">
                  <c:v>수</c:v>
                </c:pt>
                <c:pt idx="175">
                  <c:v>목</c:v>
                </c:pt>
                <c:pt idx="176">
                  <c:v>금</c:v>
                </c:pt>
                <c:pt idx="177">
                  <c:v>토</c:v>
                </c:pt>
                <c:pt idx="178">
                  <c:v>일</c:v>
                </c:pt>
                <c:pt idx="179">
                  <c:v>월</c:v>
                </c:pt>
                <c:pt idx="180">
                  <c:v>화</c:v>
                </c:pt>
                <c:pt idx="181">
                  <c:v>수</c:v>
                </c:pt>
                <c:pt idx="182">
                  <c:v>목</c:v>
                </c:pt>
                <c:pt idx="183">
                  <c:v>금</c:v>
                </c:pt>
                <c:pt idx="184">
                  <c:v>토</c:v>
                </c:pt>
                <c:pt idx="185">
                  <c:v>일</c:v>
                </c:pt>
                <c:pt idx="186">
                  <c:v>월</c:v>
                </c:pt>
                <c:pt idx="187">
                  <c:v>화</c:v>
                </c:pt>
                <c:pt idx="188">
                  <c:v>수</c:v>
                </c:pt>
                <c:pt idx="189">
                  <c:v>목</c:v>
                </c:pt>
                <c:pt idx="190">
                  <c:v>금</c:v>
                </c:pt>
                <c:pt idx="191">
                  <c:v>토</c:v>
                </c:pt>
                <c:pt idx="192">
                  <c:v>일</c:v>
                </c:pt>
                <c:pt idx="193">
                  <c:v>월</c:v>
                </c:pt>
                <c:pt idx="194">
                  <c:v>화</c:v>
                </c:pt>
                <c:pt idx="195">
                  <c:v>수</c:v>
                </c:pt>
                <c:pt idx="196">
                  <c:v>목</c:v>
                </c:pt>
                <c:pt idx="197">
                  <c:v>금</c:v>
                </c:pt>
                <c:pt idx="198">
                  <c:v>토</c:v>
                </c:pt>
                <c:pt idx="199">
                  <c:v>일</c:v>
                </c:pt>
                <c:pt idx="200">
                  <c:v>월</c:v>
                </c:pt>
                <c:pt idx="201">
                  <c:v>화</c:v>
                </c:pt>
                <c:pt idx="202">
                  <c:v>수</c:v>
                </c:pt>
                <c:pt idx="203">
                  <c:v>목</c:v>
                </c:pt>
                <c:pt idx="204">
                  <c:v>금</c:v>
                </c:pt>
                <c:pt idx="205">
                  <c:v>일</c:v>
                </c:pt>
                <c:pt idx="206">
                  <c:v>월</c:v>
                </c:pt>
                <c:pt idx="207">
                  <c:v>화</c:v>
                </c:pt>
                <c:pt idx="208">
                  <c:v>수</c:v>
                </c:pt>
                <c:pt idx="209">
                  <c:v>목</c:v>
                </c:pt>
                <c:pt idx="210">
                  <c:v>금</c:v>
                </c:pt>
                <c:pt idx="211">
                  <c:v>토</c:v>
                </c:pt>
                <c:pt idx="212">
                  <c:v>일</c:v>
                </c:pt>
                <c:pt idx="213">
                  <c:v>월</c:v>
                </c:pt>
                <c:pt idx="214">
                  <c:v>화</c:v>
                </c:pt>
                <c:pt idx="215">
                  <c:v>수</c:v>
                </c:pt>
                <c:pt idx="216">
                  <c:v>목</c:v>
                </c:pt>
                <c:pt idx="217">
                  <c:v>금</c:v>
                </c:pt>
                <c:pt idx="218">
                  <c:v>토</c:v>
                </c:pt>
                <c:pt idx="219">
                  <c:v>일</c:v>
                </c:pt>
                <c:pt idx="220">
                  <c:v>월</c:v>
                </c:pt>
                <c:pt idx="221">
                  <c:v>화</c:v>
                </c:pt>
                <c:pt idx="222">
                  <c:v>수</c:v>
                </c:pt>
                <c:pt idx="223">
                  <c:v>목</c:v>
                </c:pt>
                <c:pt idx="224">
                  <c:v>금</c:v>
                </c:pt>
                <c:pt idx="225">
                  <c:v>토</c:v>
                </c:pt>
                <c:pt idx="226">
                  <c:v>목</c:v>
                </c:pt>
                <c:pt idx="227">
                  <c:v>금</c:v>
                </c:pt>
                <c:pt idx="228">
                  <c:v>월</c:v>
                </c:pt>
                <c:pt idx="229">
                  <c:v>화</c:v>
                </c:pt>
                <c:pt idx="230">
                  <c:v>수</c:v>
                </c:pt>
                <c:pt idx="231">
                  <c:v>목</c:v>
                </c:pt>
                <c:pt idx="232">
                  <c:v>토</c:v>
                </c:pt>
                <c:pt idx="233">
                  <c:v>일</c:v>
                </c:pt>
                <c:pt idx="234">
                  <c:v>월</c:v>
                </c:pt>
                <c:pt idx="235">
                  <c:v>화</c:v>
                </c:pt>
                <c:pt idx="236">
                  <c:v>수</c:v>
                </c:pt>
                <c:pt idx="237">
                  <c:v>목</c:v>
                </c:pt>
                <c:pt idx="238">
                  <c:v>금</c:v>
                </c:pt>
                <c:pt idx="239">
                  <c:v>월</c:v>
                </c:pt>
                <c:pt idx="240">
                  <c:v>수</c:v>
                </c:pt>
                <c:pt idx="241">
                  <c:v>토</c:v>
                </c:pt>
                <c:pt idx="242">
                  <c:v>일</c:v>
                </c:pt>
                <c:pt idx="243">
                  <c:v>월</c:v>
                </c:pt>
                <c:pt idx="244">
                  <c:v>화</c:v>
                </c:pt>
                <c:pt idx="245">
                  <c:v>목</c:v>
                </c:pt>
                <c:pt idx="246">
                  <c:v>금</c:v>
                </c:pt>
                <c:pt idx="247">
                  <c:v>토</c:v>
                </c:pt>
                <c:pt idx="248">
                  <c:v>화</c:v>
                </c:pt>
                <c:pt idx="249">
                  <c:v>수</c:v>
                </c:pt>
                <c:pt idx="250">
                  <c:v>목</c:v>
                </c:pt>
                <c:pt idx="251">
                  <c:v>금</c:v>
                </c:pt>
                <c:pt idx="252">
                  <c:v>토</c:v>
                </c:pt>
                <c:pt idx="253">
                  <c:v>일</c:v>
                </c:pt>
                <c:pt idx="254">
                  <c:v>월</c:v>
                </c:pt>
                <c:pt idx="255">
                  <c:v>화</c:v>
                </c:pt>
                <c:pt idx="256">
                  <c:v>수</c:v>
                </c:pt>
                <c:pt idx="257">
                  <c:v>목</c:v>
                </c:pt>
                <c:pt idx="258">
                  <c:v>금</c:v>
                </c:pt>
                <c:pt idx="259">
                  <c:v>토</c:v>
                </c:pt>
                <c:pt idx="260">
                  <c:v>일</c:v>
                </c:pt>
                <c:pt idx="261">
                  <c:v>월</c:v>
                </c:pt>
                <c:pt idx="262">
                  <c:v>화</c:v>
                </c:pt>
                <c:pt idx="263">
                  <c:v>수</c:v>
                </c:pt>
                <c:pt idx="264">
                  <c:v>목</c:v>
                </c:pt>
                <c:pt idx="265">
                  <c:v>금</c:v>
                </c:pt>
                <c:pt idx="266">
                  <c:v>토</c:v>
                </c:pt>
                <c:pt idx="267">
                  <c:v>일</c:v>
                </c:pt>
                <c:pt idx="268">
                  <c:v>월</c:v>
                </c:pt>
                <c:pt idx="269">
                  <c:v>화</c:v>
                </c:pt>
                <c:pt idx="270">
                  <c:v>수</c:v>
                </c:pt>
                <c:pt idx="271">
                  <c:v>목</c:v>
                </c:pt>
                <c:pt idx="272">
                  <c:v>금</c:v>
                </c:pt>
                <c:pt idx="273">
                  <c:v>토</c:v>
                </c:pt>
                <c:pt idx="274">
                  <c:v>일</c:v>
                </c:pt>
                <c:pt idx="275">
                  <c:v>월</c:v>
                </c:pt>
                <c:pt idx="276">
                  <c:v>화</c:v>
                </c:pt>
                <c:pt idx="277">
                  <c:v>수</c:v>
                </c:pt>
                <c:pt idx="278">
                  <c:v>목</c:v>
                </c:pt>
                <c:pt idx="279">
                  <c:v>금</c:v>
                </c:pt>
                <c:pt idx="280">
                  <c:v>토</c:v>
                </c:pt>
                <c:pt idx="281">
                  <c:v>일</c:v>
                </c:pt>
                <c:pt idx="282">
                  <c:v>월</c:v>
                </c:pt>
                <c:pt idx="283">
                  <c:v>화</c:v>
                </c:pt>
                <c:pt idx="284">
                  <c:v>금</c:v>
                </c:pt>
                <c:pt idx="285">
                  <c:v>토</c:v>
                </c:pt>
                <c:pt idx="286">
                  <c:v>일</c:v>
                </c:pt>
                <c:pt idx="287">
                  <c:v>월</c:v>
                </c:pt>
                <c:pt idx="288">
                  <c:v>화</c:v>
                </c:pt>
                <c:pt idx="289">
                  <c:v>수</c:v>
                </c:pt>
                <c:pt idx="290">
                  <c:v>금</c:v>
                </c:pt>
                <c:pt idx="291">
                  <c:v>토</c:v>
                </c:pt>
                <c:pt idx="292">
                  <c:v>일</c:v>
                </c:pt>
                <c:pt idx="293">
                  <c:v>월</c:v>
                </c:pt>
                <c:pt idx="294">
                  <c:v>수</c:v>
                </c:pt>
                <c:pt idx="295">
                  <c:v>목</c:v>
                </c:pt>
                <c:pt idx="296">
                  <c:v>금</c:v>
                </c:pt>
                <c:pt idx="297">
                  <c:v>토</c:v>
                </c:pt>
                <c:pt idx="298">
                  <c:v>일</c:v>
                </c:pt>
                <c:pt idx="299">
                  <c:v>월</c:v>
                </c:pt>
                <c:pt idx="300">
                  <c:v>화</c:v>
                </c:pt>
                <c:pt idx="301">
                  <c:v>금</c:v>
                </c:pt>
                <c:pt idx="302">
                  <c:v>토</c:v>
                </c:pt>
                <c:pt idx="303">
                  <c:v>수</c:v>
                </c:pt>
                <c:pt idx="304">
                  <c:v>목</c:v>
                </c:pt>
                <c:pt idx="305">
                  <c:v>금</c:v>
                </c:pt>
                <c:pt idx="306">
                  <c:v>토</c:v>
                </c:pt>
                <c:pt idx="307">
                  <c:v>화</c:v>
                </c:pt>
                <c:pt idx="308">
                  <c:v>수</c:v>
                </c:pt>
                <c:pt idx="309">
                  <c:v>목</c:v>
                </c:pt>
                <c:pt idx="310">
                  <c:v>금</c:v>
                </c:pt>
                <c:pt idx="311">
                  <c:v>토</c:v>
                </c:pt>
                <c:pt idx="312">
                  <c:v>일</c:v>
                </c:pt>
                <c:pt idx="313">
                  <c:v>월</c:v>
                </c:pt>
                <c:pt idx="314">
                  <c:v>화</c:v>
                </c:pt>
                <c:pt idx="315">
                  <c:v>수</c:v>
                </c:pt>
                <c:pt idx="316">
                  <c:v>목</c:v>
                </c:pt>
                <c:pt idx="317">
                  <c:v>금</c:v>
                </c:pt>
                <c:pt idx="318">
                  <c:v>토</c:v>
                </c:pt>
                <c:pt idx="319">
                  <c:v>일</c:v>
                </c:pt>
                <c:pt idx="320">
                  <c:v>월</c:v>
                </c:pt>
                <c:pt idx="321">
                  <c:v>화</c:v>
                </c:pt>
                <c:pt idx="322">
                  <c:v>수</c:v>
                </c:pt>
                <c:pt idx="323">
                  <c:v>목</c:v>
                </c:pt>
                <c:pt idx="324">
                  <c:v>금</c:v>
                </c:pt>
                <c:pt idx="325">
                  <c:v>토</c:v>
                </c:pt>
                <c:pt idx="326">
                  <c:v>일</c:v>
                </c:pt>
                <c:pt idx="327">
                  <c:v>월</c:v>
                </c:pt>
                <c:pt idx="328">
                  <c:v>화</c:v>
                </c:pt>
                <c:pt idx="329">
                  <c:v>수</c:v>
                </c:pt>
                <c:pt idx="330">
                  <c:v>목</c:v>
                </c:pt>
                <c:pt idx="331">
                  <c:v>금</c:v>
                </c:pt>
                <c:pt idx="332">
                  <c:v>토</c:v>
                </c:pt>
                <c:pt idx="333">
                  <c:v>일</c:v>
                </c:pt>
                <c:pt idx="334">
                  <c:v>월</c:v>
                </c:pt>
                <c:pt idx="335">
                  <c:v>화</c:v>
                </c:pt>
                <c:pt idx="336">
                  <c:v>수</c:v>
                </c:pt>
                <c:pt idx="337">
                  <c:v>목</c:v>
                </c:pt>
                <c:pt idx="338">
                  <c:v>금</c:v>
                </c:pt>
                <c:pt idx="339">
                  <c:v>토</c:v>
                </c:pt>
                <c:pt idx="340">
                  <c:v>일</c:v>
                </c:pt>
                <c:pt idx="341">
                  <c:v>월</c:v>
                </c:pt>
                <c:pt idx="342">
                  <c:v>화</c:v>
                </c:pt>
                <c:pt idx="343">
                  <c:v>수</c:v>
                </c:pt>
                <c:pt idx="344">
                  <c:v>목</c:v>
                </c:pt>
                <c:pt idx="345">
                  <c:v>금</c:v>
                </c:pt>
                <c:pt idx="346">
                  <c:v>토</c:v>
                </c:pt>
                <c:pt idx="347">
                  <c:v>일</c:v>
                </c:pt>
                <c:pt idx="348">
                  <c:v>월</c:v>
                </c:pt>
                <c:pt idx="349">
                  <c:v>화</c:v>
                </c:pt>
                <c:pt idx="350">
                  <c:v>수</c:v>
                </c:pt>
                <c:pt idx="351">
                  <c:v>목</c:v>
                </c:pt>
                <c:pt idx="352">
                  <c:v>금</c:v>
                </c:pt>
                <c:pt idx="353">
                  <c:v>토</c:v>
                </c:pt>
                <c:pt idx="354">
                  <c:v>일</c:v>
                </c:pt>
                <c:pt idx="355">
                  <c:v>월</c:v>
                </c:pt>
                <c:pt idx="356">
                  <c:v>화</c:v>
                </c:pt>
                <c:pt idx="357">
                  <c:v>수</c:v>
                </c:pt>
                <c:pt idx="358">
                  <c:v>목</c:v>
                </c:pt>
                <c:pt idx="359">
                  <c:v>금</c:v>
                </c:pt>
                <c:pt idx="360">
                  <c:v>토</c:v>
                </c:pt>
                <c:pt idx="361">
                  <c:v>일</c:v>
                </c:pt>
                <c:pt idx="362">
                  <c:v>월</c:v>
                </c:pt>
                <c:pt idx="363">
                  <c:v>화</c:v>
                </c:pt>
                <c:pt idx="364">
                  <c:v>수</c:v>
                </c:pt>
                <c:pt idx="365">
                  <c:v>목</c:v>
                </c:pt>
                <c:pt idx="366">
                  <c:v>금</c:v>
                </c:pt>
                <c:pt idx="367">
                  <c:v>토</c:v>
                </c:pt>
                <c:pt idx="368">
                  <c:v>일</c:v>
                </c:pt>
                <c:pt idx="369">
                  <c:v>월</c:v>
                </c:pt>
                <c:pt idx="370">
                  <c:v>화</c:v>
                </c:pt>
                <c:pt idx="371">
                  <c:v>수</c:v>
                </c:pt>
                <c:pt idx="372">
                  <c:v>목</c:v>
                </c:pt>
                <c:pt idx="373">
                  <c:v>금</c:v>
                </c:pt>
                <c:pt idx="374">
                  <c:v>토</c:v>
                </c:pt>
                <c:pt idx="375">
                  <c:v>일</c:v>
                </c:pt>
                <c:pt idx="376">
                  <c:v>일</c:v>
                </c:pt>
                <c:pt idx="377">
                  <c:v>수</c:v>
                </c:pt>
                <c:pt idx="378">
                  <c:v>목</c:v>
                </c:pt>
                <c:pt idx="379">
                  <c:v>토</c:v>
                </c:pt>
                <c:pt idx="380">
                  <c:v>일</c:v>
                </c:pt>
                <c:pt idx="381">
                  <c:v>월</c:v>
                </c:pt>
                <c:pt idx="382">
                  <c:v>금</c:v>
                </c:pt>
                <c:pt idx="383">
                  <c:v>토</c:v>
                </c:pt>
                <c:pt idx="384">
                  <c:v>일</c:v>
                </c:pt>
                <c:pt idx="385">
                  <c:v>금</c:v>
                </c:pt>
                <c:pt idx="386">
                  <c:v>화</c:v>
                </c:pt>
                <c:pt idx="387">
                  <c:v>수</c:v>
                </c:pt>
                <c:pt idx="388">
                  <c:v>금</c:v>
                </c:pt>
                <c:pt idx="389">
                  <c:v>토</c:v>
                </c:pt>
                <c:pt idx="390">
                  <c:v>일</c:v>
                </c:pt>
                <c:pt idx="391">
                  <c:v>수</c:v>
                </c:pt>
                <c:pt idx="392">
                  <c:v>목</c:v>
                </c:pt>
                <c:pt idx="393">
                  <c:v>금</c:v>
                </c:pt>
                <c:pt idx="394">
                  <c:v>토</c:v>
                </c:pt>
                <c:pt idx="395">
                  <c:v>일</c:v>
                </c:pt>
                <c:pt idx="396">
                  <c:v>월</c:v>
                </c:pt>
                <c:pt idx="397">
                  <c:v>화</c:v>
                </c:pt>
                <c:pt idx="398">
                  <c:v>수</c:v>
                </c:pt>
                <c:pt idx="399">
                  <c:v>금</c:v>
                </c:pt>
                <c:pt idx="400">
                  <c:v>토</c:v>
                </c:pt>
                <c:pt idx="401">
                  <c:v>일</c:v>
                </c:pt>
                <c:pt idx="402">
                  <c:v>월</c:v>
                </c:pt>
                <c:pt idx="403">
                  <c:v>화</c:v>
                </c:pt>
                <c:pt idx="404">
                  <c:v>수</c:v>
                </c:pt>
                <c:pt idx="405">
                  <c:v>목</c:v>
                </c:pt>
                <c:pt idx="406">
                  <c:v>금</c:v>
                </c:pt>
                <c:pt idx="407">
                  <c:v>토</c:v>
                </c:pt>
                <c:pt idx="408">
                  <c:v>일</c:v>
                </c:pt>
                <c:pt idx="409">
                  <c:v>월</c:v>
                </c:pt>
                <c:pt idx="410">
                  <c:v>화</c:v>
                </c:pt>
                <c:pt idx="411">
                  <c:v>수</c:v>
                </c:pt>
                <c:pt idx="412">
                  <c:v>목</c:v>
                </c:pt>
                <c:pt idx="413">
                  <c:v>금</c:v>
                </c:pt>
                <c:pt idx="414">
                  <c:v>토</c:v>
                </c:pt>
                <c:pt idx="415">
                  <c:v>일</c:v>
                </c:pt>
                <c:pt idx="416">
                  <c:v>월</c:v>
                </c:pt>
                <c:pt idx="417">
                  <c:v>화</c:v>
                </c:pt>
                <c:pt idx="418">
                  <c:v>금</c:v>
                </c:pt>
                <c:pt idx="419">
                  <c:v>일</c:v>
                </c:pt>
                <c:pt idx="420">
                  <c:v>월</c:v>
                </c:pt>
                <c:pt idx="421">
                  <c:v>화</c:v>
                </c:pt>
                <c:pt idx="422">
                  <c:v>수</c:v>
                </c:pt>
                <c:pt idx="423">
                  <c:v>목</c:v>
                </c:pt>
                <c:pt idx="424">
                  <c:v>금</c:v>
                </c:pt>
                <c:pt idx="425">
                  <c:v>토</c:v>
                </c:pt>
                <c:pt idx="426">
                  <c:v>일</c:v>
                </c:pt>
                <c:pt idx="427">
                  <c:v>월</c:v>
                </c:pt>
                <c:pt idx="428">
                  <c:v>화</c:v>
                </c:pt>
                <c:pt idx="429">
                  <c:v>수</c:v>
                </c:pt>
                <c:pt idx="430">
                  <c:v>목</c:v>
                </c:pt>
                <c:pt idx="431">
                  <c:v>금</c:v>
                </c:pt>
                <c:pt idx="432">
                  <c:v>토</c:v>
                </c:pt>
                <c:pt idx="433">
                  <c:v>월</c:v>
                </c:pt>
                <c:pt idx="434">
                  <c:v>화</c:v>
                </c:pt>
                <c:pt idx="435">
                  <c:v>수</c:v>
                </c:pt>
                <c:pt idx="436">
                  <c:v>금</c:v>
                </c:pt>
                <c:pt idx="437">
                  <c:v>토</c:v>
                </c:pt>
                <c:pt idx="438">
                  <c:v>일</c:v>
                </c:pt>
                <c:pt idx="439">
                  <c:v>수</c:v>
                </c:pt>
                <c:pt idx="440">
                  <c:v>목</c:v>
                </c:pt>
                <c:pt idx="441">
                  <c:v>금</c:v>
                </c:pt>
                <c:pt idx="442">
                  <c:v>토</c:v>
                </c:pt>
                <c:pt idx="443">
                  <c:v>일</c:v>
                </c:pt>
                <c:pt idx="444">
                  <c:v>월</c:v>
                </c:pt>
                <c:pt idx="445">
                  <c:v>화</c:v>
                </c:pt>
                <c:pt idx="446">
                  <c:v>수</c:v>
                </c:pt>
                <c:pt idx="447">
                  <c:v>목</c:v>
                </c:pt>
                <c:pt idx="448">
                  <c:v>금</c:v>
                </c:pt>
                <c:pt idx="449">
                  <c:v>토</c:v>
                </c:pt>
                <c:pt idx="450">
                  <c:v>일</c:v>
                </c:pt>
                <c:pt idx="451">
                  <c:v>월</c:v>
                </c:pt>
                <c:pt idx="452">
                  <c:v>금</c:v>
                </c:pt>
                <c:pt idx="453">
                  <c:v>토</c:v>
                </c:pt>
                <c:pt idx="454">
                  <c:v>일</c:v>
                </c:pt>
                <c:pt idx="455">
                  <c:v>월</c:v>
                </c:pt>
                <c:pt idx="456">
                  <c:v>수</c:v>
                </c:pt>
                <c:pt idx="457">
                  <c:v>목</c:v>
                </c:pt>
                <c:pt idx="458">
                  <c:v>토</c:v>
                </c:pt>
                <c:pt idx="459">
                  <c:v>월</c:v>
                </c:pt>
                <c:pt idx="460">
                  <c:v>목</c:v>
                </c:pt>
                <c:pt idx="461">
                  <c:v>금</c:v>
                </c:pt>
                <c:pt idx="462">
                  <c:v>화</c:v>
                </c:pt>
                <c:pt idx="463">
                  <c:v>수</c:v>
                </c:pt>
                <c:pt idx="464">
                  <c:v>목</c:v>
                </c:pt>
                <c:pt idx="465">
                  <c:v>토</c:v>
                </c:pt>
                <c:pt idx="466">
                  <c:v>일</c:v>
                </c:pt>
                <c:pt idx="467">
                  <c:v>월</c:v>
                </c:pt>
                <c:pt idx="468">
                  <c:v>화</c:v>
                </c:pt>
                <c:pt idx="469">
                  <c:v>월</c:v>
                </c:pt>
                <c:pt idx="470">
                  <c:v>화</c:v>
                </c:pt>
                <c:pt idx="471">
                  <c:v>수</c:v>
                </c:pt>
                <c:pt idx="472">
                  <c:v>목</c:v>
                </c:pt>
                <c:pt idx="473">
                  <c:v>금</c:v>
                </c:pt>
                <c:pt idx="474">
                  <c:v>토</c:v>
                </c:pt>
                <c:pt idx="475">
                  <c:v>일</c:v>
                </c:pt>
                <c:pt idx="476">
                  <c:v>화</c:v>
                </c:pt>
                <c:pt idx="477">
                  <c:v>수</c:v>
                </c:pt>
                <c:pt idx="478">
                  <c:v>목</c:v>
                </c:pt>
                <c:pt idx="479">
                  <c:v>금</c:v>
                </c:pt>
                <c:pt idx="480">
                  <c:v>토</c:v>
                </c:pt>
                <c:pt idx="481">
                  <c:v>일</c:v>
                </c:pt>
                <c:pt idx="482">
                  <c:v>월</c:v>
                </c:pt>
                <c:pt idx="483">
                  <c:v>화</c:v>
                </c:pt>
                <c:pt idx="484">
                  <c:v>수</c:v>
                </c:pt>
                <c:pt idx="485">
                  <c:v>목</c:v>
                </c:pt>
                <c:pt idx="486">
                  <c:v>금</c:v>
                </c:pt>
                <c:pt idx="487">
                  <c:v>토</c:v>
                </c:pt>
                <c:pt idx="488">
                  <c:v>일</c:v>
                </c:pt>
                <c:pt idx="489">
                  <c:v>월</c:v>
                </c:pt>
                <c:pt idx="490">
                  <c:v>화</c:v>
                </c:pt>
                <c:pt idx="491">
                  <c:v>수</c:v>
                </c:pt>
                <c:pt idx="492">
                  <c:v>목</c:v>
                </c:pt>
                <c:pt idx="493">
                  <c:v>금</c:v>
                </c:pt>
                <c:pt idx="494">
                  <c:v>토</c:v>
                </c:pt>
                <c:pt idx="495">
                  <c:v>일</c:v>
                </c:pt>
                <c:pt idx="496">
                  <c:v>월</c:v>
                </c:pt>
                <c:pt idx="497">
                  <c:v>화</c:v>
                </c:pt>
                <c:pt idx="498">
                  <c:v>수</c:v>
                </c:pt>
                <c:pt idx="499">
                  <c:v>목</c:v>
                </c:pt>
                <c:pt idx="500">
                  <c:v>금</c:v>
                </c:pt>
                <c:pt idx="501">
                  <c:v>토</c:v>
                </c:pt>
                <c:pt idx="502">
                  <c:v>일</c:v>
                </c:pt>
                <c:pt idx="503">
                  <c:v>월</c:v>
                </c:pt>
                <c:pt idx="504">
                  <c:v>화</c:v>
                </c:pt>
                <c:pt idx="505">
                  <c:v>수</c:v>
                </c:pt>
                <c:pt idx="506">
                  <c:v>목</c:v>
                </c:pt>
                <c:pt idx="507">
                  <c:v>금</c:v>
                </c:pt>
                <c:pt idx="508">
                  <c:v>토</c:v>
                </c:pt>
                <c:pt idx="509">
                  <c:v>일</c:v>
                </c:pt>
                <c:pt idx="510">
                  <c:v>월</c:v>
                </c:pt>
                <c:pt idx="511">
                  <c:v>화</c:v>
                </c:pt>
                <c:pt idx="512">
                  <c:v>수</c:v>
                </c:pt>
                <c:pt idx="513">
                  <c:v>목</c:v>
                </c:pt>
                <c:pt idx="514">
                  <c:v>금</c:v>
                </c:pt>
                <c:pt idx="515">
                  <c:v>토</c:v>
                </c:pt>
                <c:pt idx="516">
                  <c:v>일</c:v>
                </c:pt>
                <c:pt idx="517">
                  <c:v>월</c:v>
                </c:pt>
                <c:pt idx="518">
                  <c:v>목</c:v>
                </c:pt>
                <c:pt idx="519">
                  <c:v>금</c:v>
                </c:pt>
                <c:pt idx="520">
                  <c:v>토</c:v>
                </c:pt>
                <c:pt idx="521">
                  <c:v>일</c:v>
                </c:pt>
                <c:pt idx="522">
                  <c:v>월</c:v>
                </c:pt>
                <c:pt idx="523">
                  <c:v>화</c:v>
                </c:pt>
                <c:pt idx="524">
                  <c:v>수</c:v>
                </c:pt>
                <c:pt idx="525">
                  <c:v>목</c:v>
                </c:pt>
                <c:pt idx="526">
                  <c:v>금</c:v>
                </c:pt>
                <c:pt idx="527">
                  <c:v>목</c:v>
                </c:pt>
                <c:pt idx="528">
                  <c:v>토</c:v>
                </c:pt>
                <c:pt idx="529">
                  <c:v>일</c:v>
                </c:pt>
                <c:pt idx="530">
                  <c:v>일</c:v>
                </c:pt>
                <c:pt idx="531">
                  <c:v>일</c:v>
                </c:pt>
                <c:pt idx="532">
                  <c:v>월</c:v>
                </c:pt>
                <c:pt idx="533">
                  <c:v>화</c:v>
                </c:pt>
                <c:pt idx="534">
                  <c:v>수</c:v>
                </c:pt>
                <c:pt idx="535">
                  <c:v>목</c:v>
                </c:pt>
                <c:pt idx="536">
                  <c:v>일</c:v>
                </c:pt>
                <c:pt idx="537">
                  <c:v>월</c:v>
                </c:pt>
                <c:pt idx="538">
                  <c:v>화</c:v>
                </c:pt>
                <c:pt idx="539">
                  <c:v>수</c:v>
                </c:pt>
                <c:pt idx="540">
                  <c:v>목</c:v>
                </c:pt>
                <c:pt idx="541">
                  <c:v>금</c:v>
                </c:pt>
                <c:pt idx="542">
                  <c:v>토</c:v>
                </c:pt>
                <c:pt idx="543">
                  <c:v>목</c:v>
                </c:pt>
                <c:pt idx="544">
                  <c:v>금</c:v>
                </c:pt>
                <c:pt idx="545">
                  <c:v>토</c:v>
                </c:pt>
                <c:pt idx="546">
                  <c:v>일</c:v>
                </c:pt>
                <c:pt idx="547">
                  <c:v>월</c:v>
                </c:pt>
                <c:pt idx="548">
                  <c:v>화</c:v>
                </c:pt>
                <c:pt idx="549">
                  <c:v>수</c:v>
                </c:pt>
                <c:pt idx="550">
                  <c:v>목</c:v>
                </c:pt>
                <c:pt idx="551">
                  <c:v>금</c:v>
                </c:pt>
                <c:pt idx="552">
                  <c:v>월</c:v>
                </c:pt>
                <c:pt idx="553">
                  <c:v>화</c:v>
                </c:pt>
                <c:pt idx="554">
                  <c:v>수</c:v>
                </c:pt>
                <c:pt idx="555">
                  <c:v>목</c:v>
                </c:pt>
                <c:pt idx="556">
                  <c:v>금</c:v>
                </c:pt>
                <c:pt idx="557">
                  <c:v>토</c:v>
                </c:pt>
                <c:pt idx="558">
                  <c:v>일</c:v>
                </c:pt>
                <c:pt idx="559">
                  <c:v>월</c:v>
                </c:pt>
                <c:pt idx="560">
                  <c:v>화</c:v>
                </c:pt>
                <c:pt idx="561">
                  <c:v>수</c:v>
                </c:pt>
                <c:pt idx="562">
                  <c:v>목</c:v>
                </c:pt>
                <c:pt idx="563">
                  <c:v>금</c:v>
                </c:pt>
                <c:pt idx="564">
                  <c:v>토</c:v>
                </c:pt>
                <c:pt idx="565">
                  <c:v>일</c:v>
                </c:pt>
                <c:pt idx="566">
                  <c:v>월</c:v>
                </c:pt>
                <c:pt idx="567">
                  <c:v>화</c:v>
                </c:pt>
                <c:pt idx="568">
                  <c:v>수</c:v>
                </c:pt>
                <c:pt idx="569">
                  <c:v>목</c:v>
                </c:pt>
                <c:pt idx="570">
                  <c:v>금</c:v>
                </c:pt>
                <c:pt idx="571">
                  <c:v>토</c:v>
                </c:pt>
                <c:pt idx="572">
                  <c:v>일</c:v>
                </c:pt>
                <c:pt idx="573">
                  <c:v>월</c:v>
                </c:pt>
                <c:pt idx="574">
                  <c:v>화</c:v>
                </c:pt>
                <c:pt idx="575">
                  <c:v>수</c:v>
                </c:pt>
                <c:pt idx="576">
                  <c:v>목</c:v>
                </c:pt>
                <c:pt idx="577">
                  <c:v>금</c:v>
                </c:pt>
                <c:pt idx="578">
                  <c:v>토</c:v>
                </c:pt>
                <c:pt idx="579">
                  <c:v>일</c:v>
                </c:pt>
                <c:pt idx="580">
                  <c:v>월</c:v>
                </c:pt>
                <c:pt idx="581">
                  <c:v>화</c:v>
                </c:pt>
                <c:pt idx="582">
                  <c:v>수</c:v>
                </c:pt>
                <c:pt idx="583">
                  <c:v>목</c:v>
                </c:pt>
                <c:pt idx="584">
                  <c:v>금</c:v>
                </c:pt>
                <c:pt idx="585">
                  <c:v>토</c:v>
                </c:pt>
                <c:pt idx="586">
                  <c:v>일</c:v>
                </c:pt>
                <c:pt idx="587">
                  <c:v>월</c:v>
                </c:pt>
                <c:pt idx="588">
                  <c:v>화</c:v>
                </c:pt>
                <c:pt idx="589">
                  <c:v>수</c:v>
                </c:pt>
                <c:pt idx="590">
                  <c:v>목</c:v>
                </c:pt>
                <c:pt idx="591">
                  <c:v>토</c:v>
                </c:pt>
                <c:pt idx="592">
                  <c:v>목</c:v>
                </c:pt>
                <c:pt idx="593">
                  <c:v>금</c:v>
                </c:pt>
                <c:pt idx="594">
                  <c:v>토</c:v>
                </c:pt>
                <c:pt idx="595">
                  <c:v>일</c:v>
                </c:pt>
                <c:pt idx="596">
                  <c:v>월</c:v>
                </c:pt>
                <c:pt idx="597">
                  <c:v>화</c:v>
                </c:pt>
                <c:pt idx="598">
                  <c:v>수</c:v>
                </c:pt>
                <c:pt idx="599">
                  <c:v>금</c:v>
                </c:pt>
                <c:pt idx="600">
                  <c:v>토</c:v>
                </c:pt>
                <c:pt idx="601">
                  <c:v>일</c:v>
                </c:pt>
                <c:pt idx="602">
                  <c:v>월</c:v>
                </c:pt>
                <c:pt idx="603">
                  <c:v>화</c:v>
                </c:pt>
                <c:pt idx="604">
                  <c:v>수</c:v>
                </c:pt>
                <c:pt idx="605">
                  <c:v>목</c:v>
                </c:pt>
                <c:pt idx="606">
                  <c:v>금</c:v>
                </c:pt>
                <c:pt idx="607">
                  <c:v>일</c:v>
                </c:pt>
                <c:pt idx="608">
                  <c:v>금</c:v>
                </c:pt>
                <c:pt idx="609">
                  <c:v>월</c:v>
                </c:pt>
                <c:pt idx="610">
                  <c:v>화</c:v>
                </c:pt>
                <c:pt idx="611">
                  <c:v>수</c:v>
                </c:pt>
                <c:pt idx="612">
                  <c:v>목</c:v>
                </c:pt>
                <c:pt idx="613">
                  <c:v>금</c:v>
                </c:pt>
                <c:pt idx="614">
                  <c:v>일</c:v>
                </c:pt>
                <c:pt idx="615">
                  <c:v>월</c:v>
                </c:pt>
                <c:pt idx="616">
                  <c:v>화</c:v>
                </c:pt>
                <c:pt idx="617">
                  <c:v>수</c:v>
                </c:pt>
                <c:pt idx="618">
                  <c:v>목</c:v>
                </c:pt>
                <c:pt idx="619">
                  <c:v>금</c:v>
                </c:pt>
                <c:pt idx="620">
                  <c:v>토</c:v>
                </c:pt>
                <c:pt idx="621">
                  <c:v>일</c:v>
                </c:pt>
                <c:pt idx="622">
                  <c:v>월</c:v>
                </c:pt>
                <c:pt idx="623">
                  <c:v>화</c:v>
                </c:pt>
                <c:pt idx="624">
                  <c:v>수</c:v>
                </c:pt>
                <c:pt idx="625">
                  <c:v>목</c:v>
                </c:pt>
                <c:pt idx="626">
                  <c:v>금</c:v>
                </c:pt>
                <c:pt idx="627">
                  <c:v>토</c:v>
                </c:pt>
                <c:pt idx="628">
                  <c:v>일</c:v>
                </c:pt>
                <c:pt idx="629">
                  <c:v>월</c:v>
                </c:pt>
                <c:pt idx="630">
                  <c:v>화</c:v>
                </c:pt>
                <c:pt idx="631">
                  <c:v>수</c:v>
                </c:pt>
                <c:pt idx="632">
                  <c:v>목</c:v>
                </c:pt>
                <c:pt idx="633">
                  <c:v>금</c:v>
                </c:pt>
                <c:pt idx="634">
                  <c:v>토</c:v>
                </c:pt>
                <c:pt idx="635">
                  <c:v>일</c:v>
                </c:pt>
                <c:pt idx="636">
                  <c:v>월</c:v>
                </c:pt>
                <c:pt idx="637">
                  <c:v>화</c:v>
                </c:pt>
                <c:pt idx="638">
                  <c:v>수</c:v>
                </c:pt>
                <c:pt idx="639">
                  <c:v>목</c:v>
                </c:pt>
                <c:pt idx="640">
                  <c:v>금</c:v>
                </c:pt>
                <c:pt idx="641">
                  <c:v>토</c:v>
                </c:pt>
                <c:pt idx="642">
                  <c:v>일</c:v>
                </c:pt>
                <c:pt idx="643">
                  <c:v>월</c:v>
                </c:pt>
                <c:pt idx="644">
                  <c:v>화</c:v>
                </c:pt>
                <c:pt idx="645">
                  <c:v>수</c:v>
                </c:pt>
                <c:pt idx="646">
                  <c:v>목</c:v>
                </c:pt>
                <c:pt idx="647">
                  <c:v>금</c:v>
                </c:pt>
                <c:pt idx="648">
                  <c:v>토</c:v>
                </c:pt>
                <c:pt idx="649">
                  <c:v>일</c:v>
                </c:pt>
                <c:pt idx="650">
                  <c:v>월</c:v>
                </c:pt>
                <c:pt idx="651">
                  <c:v>화</c:v>
                </c:pt>
                <c:pt idx="652">
                  <c:v>수</c:v>
                </c:pt>
                <c:pt idx="653">
                  <c:v>목</c:v>
                </c:pt>
                <c:pt idx="654">
                  <c:v>금</c:v>
                </c:pt>
                <c:pt idx="655">
                  <c:v>토</c:v>
                </c:pt>
                <c:pt idx="656">
                  <c:v>일</c:v>
                </c:pt>
                <c:pt idx="657">
                  <c:v>월</c:v>
                </c:pt>
                <c:pt idx="658">
                  <c:v>화</c:v>
                </c:pt>
                <c:pt idx="659">
                  <c:v>수</c:v>
                </c:pt>
                <c:pt idx="660">
                  <c:v>목</c:v>
                </c:pt>
                <c:pt idx="661">
                  <c:v>금</c:v>
                </c:pt>
                <c:pt idx="662">
                  <c:v>토</c:v>
                </c:pt>
                <c:pt idx="663">
                  <c:v>일</c:v>
                </c:pt>
                <c:pt idx="664">
                  <c:v>월</c:v>
                </c:pt>
                <c:pt idx="665">
                  <c:v>수</c:v>
                </c:pt>
                <c:pt idx="666">
                  <c:v>목</c:v>
                </c:pt>
                <c:pt idx="667">
                  <c:v>금</c:v>
                </c:pt>
                <c:pt idx="668">
                  <c:v>토</c:v>
                </c:pt>
                <c:pt idx="669">
                  <c:v>일</c:v>
                </c:pt>
                <c:pt idx="670">
                  <c:v>월</c:v>
                </c:pt>
                <c:pt idx="671">
                  <c:v>화</c:v>
                </c:pt>
                <c:pt idx="672">
                  <c:v>수</c:v>
                </c:pt>
                <c:pt idx="673">
                  <c:v>목</c:v>
                </c:pt>
                <c:pt idx="674">
                  <c:v>금</c:v>
                </c:pt>
                <c:pt idx="675">
                  <c:v>토</c:v>
                </c:pt>
                <c:pt idx="676">
                  <c:v>일</c:v>
                </c:pt>
                <c:pt idx="677">
                  <c:v>월</c:v>
                </c:pt>
                <c:pt idx="678">
                  <c:v>금</c:v>
                </c:pt>
                <c:pt idx="679">
                  <c:v>토</c:v>
                </c:pt>
                <c:pt idx="680">
                  <c:v>화</c:v>
                </c:pt>
                <c:pt idx="681">
                  <c:v>월</c:v>
                </c:pt>
                <c:pt idx="682">
                  <c:v>금</c:v>
                </c:pt>
                <c:pt idx="683">
                  <c:v>토</c:v>
                </c:pt>
                <c:pt idx="684">
                  <c:v>일</c:v>
                </c:pt>
                <c:pt idx="685">
                  <c:v>월</c:v>
                </c:pt>
                <c:pt idx="686">
                  <c:v>금</c:v>
                </c:pt>
                <c:pt idx="687">
                  <c:v>토</c:v>
                </c:pt>
                <c:pt idx="688">
                  <c:v>화</c:v>
                </c:pt>
                <c:pt idx="689">
                  <c:v>수</c:v>
                </c:pt>
                <c:pt idx="690">
                  <c:v>목</c:v>
                </c:pt>
                <c:pt idx="691">
                  <c:v>금</c:v>
                </c:pt>
                <c:pt idx="692">
                  <c:v>토</c:v>
                </c:pt>
                <c:pt idx="693">
                  <c:v>화</c:v>
                </c:pt>
                <c:pt idx="694">
                  <c:v>수</c:v>
                </c:pt>
                <c:pt idx="695">
                  <c:v>목</c:v>
                </c:pt>
                <c:pt idx="696">
                  <c:v>금</c:v>
                </c:pt>
                <c:pt idx="697">
                  <c:v>토</c:v>
                </c:pt>
                <c:pt idx="698">
                  <c:v>일</c:v>
                </c:pt>
                <c:pt idx="699">
                  <c:v>월</c:v>
                </c:pt>
                <c:pt idx="700">
                  <c:v>화</c:v>
                </c:pt>
                <c:pt idx="701">
                  <c:v>수</c:v>
                </c:pt>
                <c:pt idx="702">
                  <c:v>목</c:v>
                </c:pt>
                <c:pt idx="703">
                  <c:v>금</c:v>
                </c:pt>
                <c:pt idx="704">
                  <c:v>토</c:v>
                </c:pt>
                <c:pt idx="705">
                  <c:v>일</c:v>
                </c:pt>
                <c:pt idx="706">
                  <c:v>월</c:v>
                </c:pt>
                <c:pt idx="707">
                  <c:v>화</c:v>
                </c:pt>
                <c:pt idx="708">
                  <c:v>수</c:v>
                </c:pt>
                <c:pt idx="709">
                  <c:v>목</c:v>
                </c:pt>
                <c:pt idx="710">
                  <c:v>금</c:v>
                </c:pt>
                <c:pt idx="711">
                  <c:v>토</c:v>
                </c:pt>
                <c:pt idx="712">
                  <c:v>일</c:v>
                </c:pt>
                <c:pt idx="713">
                  <c:v>월</c:v>
                </c:pt>
                <c:pt idx="714">
                  <c:v>화</c:v>
                </c:pt>
                <c:pt idx="715">
                  <c:v>수</c:v>
                </c:pt>
                <c:pt idx="716">
                  <c:v>목</c:v>
                </c:pt>
                <c:pt idx="717">
                  <c:v>금</c:v>
                </c:pt>
                <c:pt idx="718">
                  <c:v>토</c:v>
                </c:pt>
                <c:pt idx="719">
                  <c:v>일</c:v>
                </c:pt>
                <c:pt idx="720">
                  <c:v>월</c:v>
                </c:pt>
                <c:pt idx="721">
                  <c:v>화</c:v>
                </c:pt>
                <c:pt idx="722">
                  <c:v>수</c:v>
                </c:pt>
                <c:pt idx="723">
                  <c:v>목</c:v>
                </c:pt>
                <c:pt idx="724">
                  <c:v>금</c:v>
                </c:pt>
                <c:pt idx="725">
                  <c:v>토</c:v>
                </c:pt>
                <c:pt idx="726">
                  <c:v>일</c:v>
                </c:pt>
                <c:pt idx="727">
                  <c:v>월</c:v>
                </c:pt>
                <c:pt idx="728">
                  <c:v>화</c:v>
                </c:pt>
                <c:pt idx="729">
                  <c:v>수</c:v>
                </c:pt>
                <c:pt idx="730">
                  <c:v>목</c:v>
                </c:pt>
                <c:pt idx="731">
                  <c:v>금</c:v>
                </c:pt>
                <c:pt idx="732">
                  <c:v>토</c:v>
                </c:pt>
                <c:pt idx="733">
                  <c:v>일</c:v>
                </c:pt>
                <c:pt idx="734">
                  <c:v>월</c:v>
                </c:pt>
                <c:pt idx="735">
                  <c:v>화</c:v>
                </c:pt>
                <c:pt idx="736">
                  <c:v>수</c:v>
                </c:pt>
                <c:pt idx="737">
                  <c:v>목</c:v>
                </c:pt>
                <c:pt idx="738">
                  <c:v>금</c:v>
                </c:pt>
                <c:pt idx="739">
                  <c:v>토</c:v>
                </c:pt>
                <c:pt idx="740">
                  <c:v>화</c:v>
                </c:pt>
                <c:pt idx="741">
                  <c:v>수</c:v>
                </c:pt>
                <c:pt idx="742">
                  <c:v>목</c:v>
                </c:pt>
                <c:pt idx="743">
                  <c:v>금</c:v>
                </c:pt>
                <c:pt idx="744">
                  <c:v>토</c:v>
                </c:pt>
                <c:pt idx="745">
                  <c:v>일</c:v>
                </c:pt>
                <c:pt idx="746">
                  <c:v>월</c:v>
                </c:pt>
                <c:pt idx="747">
                  <c:v>화</c:v>
                </c:pt>
                <c:pt idx="748">
                  <c:v>수</c:v>
                </c:pt>
                <c:pt idx="749">
                  <c:v>목</c:v>
                </c:pt>
                <c:pt idx="750">
                  <c:v>목</c:v>
                </c:pt>
                <c:pt idx="751">
                  <c:v>금</c:v>
                </c:pt>
              </c:strCache>
            </c:strRef>
          </c:cat>
          <c:val>
            <c:numRef>
              <c:f>real_file!$C$2:$C$3743</c:f>
              <c:numCache>
                <c:formatCode>General</c:formatCode>
                <c:ptCount val="752"/>
                <c:pt idx="0">
                  <c:v>12570</c:v>
                </c:pt>
                <c:pt idx="1">
                  <c:v>11525</c:v>
                </c:pt>
                <c:pt idx="2">
                  <c:v>8157</c:v>
                </c:pt>
                <c:pt idx="3">
                  <c:v>11971</c:v>
                </c:pt>
                <c:pt idx="4">
                  <c:v>20859</c:v>
                </c:pt>
                <c:pt idx="5">
                  <c:v>5504</c:v>
                </c:pt>
                <c:pt idx="6">
                  <c:v>6359</c:v>
                </c:pt>
                <c:pt idx="7">
                  <c:v>7440</c:v>
                </c:pt>
                <c:pt idx="8">
                  <c:v>16962</c:v>
                </c:pt>
                <c:pt idx="9">
                  <c:v>15464</c:v>
                </c:pt>
                <c:pt idx="10">
                  <c:v>1758</c:v>
                </c:pt>
                <c:pt idx="11">
                  <c:v>3128</c:v>
                </c:pt>
                <c:pt idx="12">
                  <c:v>16412</c:v>
                </c:pt>
                <c:pt idx="13">
                  <c:v>3126</c:v>
                </c:pt>
                <c:pt idx="14">
                  <c:v>1885</c:v>
                </c:pt>
                <c:pt idx="15">
                  <c:v>3124</c:v>
                </c:pt>
                <c:pt idx="16">
                  <c:v>14546</c:v>
                </c:pt>
                <c:pt idx="17">
                  <c:v>227</c:v>
                </c:pt>
                <c:pt idx="18">
                  <c:v>3764</c:v>
                </c:pt>
                <c:pt idx="19">
                  <c:v>1124</c:v>
                </c:pt>
                <c:pt idx="20">
                  <c:v>1940</c:v>
                </c:pt>
                <c:pt idx="21">
                  <c:v>13907</c:v>
                </c:pt>
                <c:pt idx="22">
                  <c:v>3470</c:v>
                </c:pt>
                <c:pt idx="23">
                  <c:v>3270</c:v>
                </c:pt>
                <c:pt idx="24">
                  <c:v>3660</c:v>
                </c:pt>
                <c:pt idx="25">
                  <c:v>3827</c:v>
                </c:pt>
                <c:pt idx="26">
                  <c:v>3627</c:v>
                </c:pt>
                <c:pt idx="27">
                  <c:v>17119</c:v>
                </c:pt>
                <c:pt idx="28">
                  <c:v>5897</c:v>
                </c:pt>
                <c:pt idx="29">
                  <c:v>6083</c:v>
                </c:pt>
                <c:pt idx="30">
                  <c:v>7125</c:v>
                </c:pt>
                <c:pt idx="31">
                  <c:v>8100</c:v>
                </c:pt>
                <c:pt idx="32">
                  <c:v>7723</c:v>
                </c:pt>
                <c:pt idx="33">
                  <c:v>15237</c:v>
                </c:pt>
                <c:pt idx="34">
                  <c:v>17181</c:v>
                </c:pt>
                <c:pt idx="35">
                  <c:v>13323</c:v>
                </c:pt>
                <c:pt idx="36">
                  <c:v>9925</c:v>
                </c:pt>
                <c:pt idx="37">
                  <c:v>7741</c:v>
                </c:pt>
                <c:pt idx="38">
                  <c:v>7707</c:v>
                </c:pt>
                <c:pt idx="39">
                  <c:v>4049</c:v>
                </c:pt>
                <c:pt idx="40">
                  <c:v>11259</c:v>
                </c:pt>
                <c:pt idx="41">
                  <c:v>11760</c:v>
                </c:pt>
                <c:pt idx="42">
                  <c:v>3702</c:v>
                </c:pt>
                <c:pt idx="43">
                  <c:v>810</c:v>
                </c:pt>
                <c:pt idx="44">
                  <c:v>500</c:v>
                </c:pt>
                <c:pt idx="45">
                  <c:v>5395</c:v>
                </c:pt>
                <c:pt idx="46">
                  <c:v>4919</c:v>
                </c:pt>
                <c:pt idx="47">
                  <c:v>16876</c:v>
                </c:pt>
                <c:pt idx="48">
                  <c:v>8381</c:v>
                </c:pt>
                <c:pt idx="49">
                  <c:v>3749</c:v>
                </c:pt>
                <c:pt idx="50">
                  <c:v>3700</c:v>
                </c:pt>
                <c:pt idx="51">
                  <c:v>3865</c:v>
                </c:pt>
                <c:pt idx="52">
                  <c:v>2472</c:v>
                </c:pt>
                <c:pt idx="53">
                  <c:v>4516</c:v>
                </c:pt>
                <c:pt idx="54">
                  <c:v>12479</c:v>
                </c:pt>
                <c:pt idx="55">
                  <c:v>12269</c:v>
                </c:pt>
                <c:pt idx="56">
                  <c:v>3500</c:v>
                </c:pt>
                <c:pt idx="57">
                  <c:v>3858</c:v>
                </c:pt>
                <c:pt idx="58">
                  <c:v>2708</c:v>
                </c:pt>
                <c:pt idx="59">
                  <c:v>1440</c:v>
                </c:pt>
                <c:pt idx="60">
                  <c:v>3620</c:v>
                </c:pt>
                <c:pt idx="61">
                  <c:v>2970</c:v>
                </c:pt>
                <c:pt idx="62">
                  <c:v>2857</c:v>
                </c:pt>
                <c:pt idx="63">
                  <c:v>12113</c:v>
                </c:pt>
                <c:pt idx="64">
                  <c:v>15210</c:v>
                </c:pt>
                <c:pt idx="65">
                  <c:v>1761</c:v>
                </c:pt>
                <c:pt idx="66">
                  <c:v>30709</c:v>
                </c:pt>
                <c:pt idx="67">
                  <c:v>7313</c:v>
                </c:pt>
                <c:pt idx="68">
                  <c:v>8696</c:v>
                </c:pt>
                <c:pt idx="69">
                  <c:v>8657</c:v>
                </c:pt>
                <c:pt idx="70">
                  <c:v>13287</c:v>
                </c:pt>
                <c:pt idx="71">
                  <c:v>15141</c:v>
                </c:pt>
                <c:pt idx="72">
                  <c:v>5544</c:v>
                </c:pt>
                <c:pt idx="73">
                  <c:v>12015</c:v>
                </c:pt>
                <c:pt idx="74">
                  <c:v>9619</c:v>
                </c:pt>
                <c:pt idx="75">
                  <c:v>6065</c:v>
                </c:pt>
                <c:pt idx="76">
                  <c:v>8724</c:v>
                </c:pt>
                <c:pt idx="77">
                  <c:v>5296</c:v>
                </c:pt>
                <c:pt idx="78">
                  <c:v>4061</c:v>
                </c:pt>
                <c:pt idx="79">
                  <c:v>568</c:v>
                </c:pt>
                <c:pt idx="80">
                  <c:v>5622</c:v>
                </c:pt>
                <c:pt idx="81">
                  <c:v>14553</c:v>
                </c:pt>
                <c:pt idx="82">
                  <c:v>2890</c:v>
                </c:pt>
                <c:pt idx="83">
                  <c:v>3202</c:v>
                </c:pt>
                <c:pt idx="84">
                  <c:v>3044</c:v>
                </c:pt>
                <c:pt idx="85">
                  <c:v>3252</c:v>
                </c:pt>
                <c:pt idx="86">
                  <c:v>3626</c:v>
                </c:pt>
                <c:pt idx="87">
                  <c:v>15593</c:v>
                </c:pt>
                <c:pt idx="88">
                  <c:v>9754</c:v>
                </c:pt>
                <c:pt idx="89">
                  <c:v>3289</c:v>
                </c:pt>
                <c:pt idx="90">
                  <c:v>3309</c:v>
                </c:pt>
                <c:pt idx="91">
                  <c:v>3032</c:v>
                </c:pt>
                <c:pt idx="92">
                  <c:v>3462</c:v>
                </c:pt>
                <c:pt idx="93">
                  <c:v>1422</c:v>
                </c:pt>
                <c:pt idx="94">
                  <c:v>838</c:v>
                </c:pt>
                <c:pt idx="95">
                  <c:v>13327</c:v>
                </c:pt>
                <c:pt idx="96">
                  <c:v>3375</c:v>
                </c:pt>
                <c:pt idx="97">
                  <c:v>3362</c:v>
                </c:pt>
                <c:pt idx="98">
                  <c:v>2862</c:v>
                </c:pt>
                <c:pt idx="99">
                  <c:v>3374</c:v>
                </c:pt>
                <c:pt idx="100">
                  <c:v>2585</c:v>
                </c:pt>
                <c:pt idx="101">
                  <c:v>12313</c:v>
                </c:pt>
                <c:pt idx="102">
                  <c:v>13603</c:v>
                </c:pt>
                <c:pt idx="103">
                  <c:v>4597</c:v>
                </c:pt>
                <c:pt idx="104">
                  <c:v>4968</c:v>
                </c:pt>
                <c:pt idx="105">
                  <c:v>4403</c:v>
                </c:pt>
                <c:pt idx="106">
                  <c:v>5175</c:v>
                </c:pt>
                <c:pt idx="107">
                  <c:v>7903</c:v>
                </c:pt>
                <c:pt idx="108">
                  <c:v>15744</c:v>
                </c:pt>
                <c:pt idx="109">
                  <c:v>13998</c:v>
                </c:pt>
                <c:pt idx="110">
                  <c:v>10073</c:v>
                </c:pt>
                <c:pt idx="111">
                  <c:v>10790</c:v>
                </c:pt>
                <c:pt idx="112">
                  <c:v>6515</c:v>
                </c:pt>
                <c:pt idx="113">
                  <c:v>4778</c:v>
                </c:pt>
                <c:pt idx="114">
                  <c:v>3882</c:v>
                </c:pt>
                <c:pt idx="115">
                  <c:v>5361</c:v>
                </c:pt>
                <c:pt idx="116">
                  <c:v>9831</c:v>
                </c:pt>
                <c:pt idx="117">
                  <c:v>3673</c:v>
                </c:pt>
                <c:pt idx="118">
                  <c:v>2438</c:v>
                </c:pt>
                <c:pt idx="119">
                  <c:v>3477</c:v>
                </c:pt>
                <c:pt idx="120">
                  <c:v>3772</c:v>
                </c:pt>
                <c:pt idx="121">
                  <c:v>3008</c:v>
                </c:pt>
                <c:pt idx="122">
                  <c:v>4430</c:v>
                </c:pt>
                <c:pt idx="123">
                  <c:v>14785</c:v>
                </c:pt>
                <c:pt idx="124">
                  <c:v>4022</c:v>
                </c:pt>
                <c:pt idx="125">
                  <c:v>5444</c:v>
                </c:pt>
                <c:pt idx="126">
                  <c:v>3333</c:v>
                </c:pt>
                <c:pt idx="127">
                  <c:v>3976</c:v>
                </c:pt>
                <c:pt idx="128">
                  <c:v>3125</c:v>
                </c:pt>
                <c:pt idx="129">
                  <c:v>7595</c:v>
                </c:pt>
                <c:pt idx="130">
                  <c:v>7067</c:v>
                </c:pt>
                <c:pt idx="131">
                  <c:v>1244</c:v>
                </c:pt>
                <c:pt idx="132">
                  <c:v>1802</c:v>
                </c:pt>
                <c:pt idx="133">
                  <c:v>2162</c:v>
                </c:pt>
                <c:pt idx="134">
                  <c:v>4628</c:v>
                </c:pt>
                <c:pt idx="135">
                  <c:v>5321</c:v>
                </c:pt>
                <c:pt idx="136">
                  <c:v>1536</c:v>
                </c:pt>
                <c:pt idx="137">
                  <c:v>3279</c:v>
                </c:pt>
                <c:pt idx="138">
                  <c:v>2549</c:v>
                </c:pt>
                <c:pt idx="139">
                  <c:v>2117</c:v>
                </c:pt>
                <c:pt idx="140">
                  <c:v>615</c:v>
                </c:pt>
                <c:pt idx="141">
                  <c:v>1788</c:v>
                </c:pt>
                <c:pt idx="142">
                  <c:v>11289</c:v>
                </c:pt>
                <c:pt idx="143">
                  <c:v>7678</c:v>
                </c:pt>
                <c:pt idx="144">
                  <c:v>1823</c:v>
                </c:pt>
                <c:pt idx="145">
                  <c:v>2704</c:v>
                </c:pt>
                <c:pt idx="146">
                  <c:v>1016</c:v>
                </c:pt>
                <c:pt idx="147">
                  <c:v>3031</c:v>
                </c:pt>
                <c:pt idx="148">
                  <c:v>9981</c:v>
                </c:pt>
                <c:pt idx="149">
                  <c:v>4772</c:v>
                </c:pt>
                <c:pt idx="150">
                  <c:v>5157</c:v>
                </c:pt>
                <c:pt idx="151">
                  <c:v>4625</c:v>
                </c:pt>
                <c:pt idx="152">
                  <c:v>5396</c:v>
                </c:pt>
                <c:pt idx="153">
                  <c:v>4596</c:v>
                </c:pt>
                <c:pt idx="154">
                  <c:v>21627</c:v>
                </c:pt>
                <c:pt idx="155">
                  <c:v>10018</c:v>
                </c:pt>
                <c:pt idx="156">
                  <c:v>10588</c:v>
                </c:pt>
                <c:pt idx="157">
                  <c:v>15432</c:v>
                </c:pt>
                <c:pt idx="158">
                  <c:v>19790</c:v>
                </c:pt>
                <c:pt idx="159">
                  <c:v>18989</c:v>
                </c:pt>
                <c:pt idx="160">
                  <c:v>4573</c:v>
                </c:pt>
                <c:pt idx="161">
                  <c:v>6195</c:v>
                </c:pt>
                <c:pt idx="162">
                  <c:v>1081</c:v>
                </c:pt>
                <c:pt idx="163">
                  <c:v>3603</c:v>
                </c:pt>
                <c:pt idx="164">
                  <c:v>13771</c:v>
                </c:pt>
                <c:pt idx="165">
                  <c:v>5471</c:v>
                </c:pt>
                <c:pt idx="166">
                  <c:v>5755</c:v>
                </c:pt>
                <c:pt idx="167">
                  <c:v>8307</c:v>
                </c:pt>
                <c:pt idx="168">
                  <c:v>1827</c:v>
                </c:pt>
                <c:pt idx="169">
                  <c:v>889</c:v>
                </c:pt>
                <c:pt idx="170">
                  <c:v>2607</c:v>
                </c:pt>
                <c:pt idx="171">
                  <c:v>12659</c:v>
                </c:pt>
                <c:pt idx="172">
                  <c:v>3220</c:v>
                </c:pt>
                <c:pt idx="173">
                  <c:v>2770</c:v>
                </c:pt>
                <c:pt idx="174">
                  <c:v>2570</c:v>
                </c:pt>
                <c:pt idx="175">
                  <c:v>5045</c:v>
                </c:pt>
                <c:pt idx="176">
                  <c:v>3734</c:v>
                </c:pt>
                <c:pt idx="177">
                  <c:v>11625</c:v>
                </c:pt>
                <c:pt idx="178">
                  <c:v>7919</c:v>
                </c:pt>
                <c:pt idx="179">
                  <c:v>3519</c:v>
                </c:pt>
                <c:pt idx="180">
                  <c:v>4101</c:v>
                </c:pt>
                <c:pt idx="181">
                  <c:v>168</c:v>
                </c:pt>
                <c:pt idx="182">
                  <c:v>1698</c:v>
                </c:pt>
                <c:pt idx="183">
                  <c:v>3751</c:v>
                </c:pt>
                <c:pt idx="184">
                  <c:v>14436</c:v>
                </c:pt>
                <c:pt idx="185">
                  <c:v>4697</c:v>
                </c:pt>
                <c:pt idx="186">
                  <c:v>28179</c:v>
                </c:pt>
                <c:pt idx="187">
                  <c:v>12067</c:v>
                </c:pt>
                <c:pt idx="188">
                  <c:v>6583</c:v>
                </c:pt>
                <c:pt idx="189">
                  <c:v>5767</c:v>
                </c:pt>
                <c:pt idx="190">
                  <c:v>8251</c:v>
                </c:pt>
                <c:pt idx="191">
                  <c:v>11096</c:v>
                </c:pt>
                <c:pt idx="192">
                  <c:v>9006</c:v>
                </c:pt>
                <c:pt idx="193">
                  <c:v>755</c:v>
                </c:pt>
                <c:pt idx="194">
                  <c:v>3611</c:v>
                </c:pt>
                <c:pt idx="195">
                  <c:v>4793</c:v>
                </c:pt>
                <c:pt idx="196">
                  <c:v>5010</c:v>
                </c:pt>
                <c:pt idx="197">
                  <c:v>5215</c:v>
                </c:pt>
                <c:pt idx="198">
                  <c:v>4567</c:v>
                </c:pt>
                <c:pt idx="199">
                  <c:v>12729</c:v>
                </c:pt>
                <c:pt idx="200">
                  <c:v>17050</c:v>
                </c:pt>
                <c:pt idx="201">
                  <c:v>2732</c:v>
                </c:pt>
                <c:pt idx="202">
                  <c:v>1613</c:v>
                </c:pt>
                <c:pt idx="203">
                  <c:v>6250</c:v>
                </c:pt>
                <c:pt idx="204">
                  <c:v>4875</c:v>
                </c:pt>
                <c:pt idx="205">
                  <c:v>25080</c:v>
                </c:pt>
                <c:pt idx="206">
                  <c:v>5413</c:v>
                </c:pt>
                <c:pt idx="207">
                  <c:v>5563</c:v>
                </c:pt>
                <c:pt idx="208">
                  <c:v>5341</c:v>
                </c:pt>
                <c:pt idx="209">
                  <c:v>5802</c:v>
                </c:pt>
                <c:pt idx="210">
                  <c:v>6030</c:v>
                </c:pt>
                <c:pt idx="211">
                  <c:v>17652</c:v>
                </c:pt>
                <c:pt idx="212">
                  <c:v>15778</c:v>
                </c:pt>
                <c:pt idx="213">
                  <c:v>7165</c:v>
                </c:pt>
                <c:pt idx="214">
                  <c:v>3056</c:v>
                </c:pt>
                <c:pt idx="215">
                  <c:v>13417</c:v>
                </c:pt>
                <c:pt idx="216">
                  <c:v>2841</c:v>
                </c:pt>
                <c:pt idx="217">
                  <c:v>2721</c:v>
                </c:pt>
                <c:pt idx="218">
                  <c:v>14099</c:v>
                </c:pt>
                <c:pt idx="219">
                  <c:v>19835</c:v>
                </c:pt>
                <c:pt idx="220">
                  <c:v>3101</c:v>
                </c:pt>
                <c:pt idx="221">
                  <c:v>33635</c:v>
                </c:pt>
                <c:pt idx="222">
                  <c:v>12524</c:v>
                </c:pt>
                <c:pt idx="223">
                  <c:v>3864</c:v>
                </c:pt>
                <c:pt idx="224">
                  <c:v>5279</c:v>
                </c:pt>
                <c:pt idx="225">
                  <c:v>15598</c:v>
                </c:pt>
                <c:pt idx="226">
                  <c:v>10559</c:v>
                </c:pt>
                <c:pt idx="227">
                  <c:v>14502</c:v>
                </c:pt>
                <c:pt idx="228">
                  <c:v>5544</c:v>
                </c:pt>
                <c:pt idx="229">
                  <c:v>7545</c:v>
                </c:pt>
                <c:pt idx="230">
                  <c:v>6367</c:v>
                </c:pt>
                <c:pt idx="231">
                  <c:v>6762</c:v>
                </c:pt>
                <c:pt idx="232">
                  <c:v>16795</c:v>
                </c:pt>
                <c:pt idx="233">
                  <c:v>16224</c:v>
                </c:pt>
                <c:pt idx="234">
                  <c:v>9720</c:v>
                </c:pt>
                <c:pt idx="235">
                  <c:v>4682</c:v>
                </c:pt>
                <c:pt idx="236">
                  <c:v>4679</c:v>
                </c:pt>
                <c:pt idx="237">
                  <c:v>4652</c:v>
                </c:pt>
                <c:pt idx="238">
                  <c:v>4654</c:v>
                </c:pt>
                <c:pt idx="239">
                  <c:v>3029</c:v>
                </c:pt>
                <c:pt idx="240">
                  <c:v>7907</c:v>
                </c:pt>
                <c:pt idx="241">
                  <c:v>14380</c:v>
                </c:pt>
                <c:pt idx="242">
                  <c:v>12407</c:v>
                </c:pt>
                <c:pt idx="243">
                  <c:v>2976</c:v>
                </c:pt>
                <c:pt idx="244">
                  <c:v>2765</c:v>
                </c:pt>
                <c:pt idx="245">
                  <c:v>4250</c:v>
                </c:pt>
                <c:pt idx="246">
                  <c:v>2221</c:v>
                </c:pt>
                <c:pt idx="247">
                  <c:v>5324</c:v>
                </c:pt>
                <c:pt idx="248">
                  <c:v>3495</c:v>
                </c:pt>
                <c:pt idx="249">
                  <c:v>1653</c:v>
                </c:pt>
                <c:pt idx="250">
                  <c:v>961</c:v>
                </c:pt>
                <c:pt idx="251">
                  <c:v>3606</c:v>
                </c:pt>
                <c:pt idx="252">
                  <c:v>11211</c:v>
                </c:pt>
                <c:pt idx="253">
                  <c:v>7666</c:v>
                </c:pt>
                <c:pt idx="254">
                  <c:v>2915</c:v>
                </c:pt>
                <c:pt idx="255">
                  <c:v>3203</c:v>
                </c:pt>
                <c:pt idx="256">
                  <c:v>2656</c:v>
                </c:pt>
                <c:pt idx="257">
                  <c:v>2435</c:v>
                </c:pt>
                <c:pt idx="258">
                  <c:v>2268</c:v>
                </c:pt>
                <c:pt idx="259">
                  <c:v>7112</c:v>
                </c:pt>
                <c:pt idx="260">
                  <c:v>6746</c:v>
                </c:pt>
                <c:pt idx="261">
                  <c:v>4875</c:v>
                </c:pt>
                <c:pt idx="262">
                  <c:v>4671</c:v>
                </c:pt>
                <c:pt idx="263">
                  <c:v>4240</c:v>
                </c:pt>
                <c:pt idx="264">
                  <c:v>4598</c:v>
                </c:pt>
                <c:pt idx="265">
                  <c:v>4493</c:v>
                </c:pt>
                <c:pt idx="266">
                  <c:v>5321</c:v>
                </c:pt>
                <c:pt idx="267">
                  <c:v>3608</c:v>
                </c:pt>
                <c:pt idx="268">
                  <c:v>3401</c:v>
                </c:pt>
                <c:pt idx="269">
                  <c:v>2078</c:v>
                </c:pt>
                <c:pt idx="270">
                  <c:v>2116</c:v>
                </c:pt>
                <c:pt idx="271">
                  <c:v>2408</c:v>
                </c:pt>
                <c:pt idx="272">
                  <c:v>2934</c:v>
                </c:pt>
                <c:pt idx="273">
                  <c:v>9323</c:v>
                </c:pt>
                <c:pt idx="274">
                  <c:v>6458</c:v>
                </c:pt>
                <c:pt idx="275">
                  <c:v>4155</c:v>
                </c:pt>
                <c:pt idx="276">
                  <c:v>5524</c:v>
                </c:pt>
                <c:pt idx="277">
                  <c:v>849</c:v>
                </c:pt>
                <c:pt idx="278">
                  <c:v>4587</c:v>
                </c:pt>
                <c:pt idx="279">
                  <c:v>4786</c:v>
                </c:pt>
                <c:pt idx="280">
                  <c:v>8443</c:v>
                </c:pt>
                <c:pt idx="281">
                  <c:v>9299</c:v>
                </c:pt>
                <c:pt idx="282">
                  <c:v>1021</c:v>
                </c:pt>
                <c:pt idx="283">
                  <c:v>5186</c:v>
                </c:pt>
                <c:pt idx="284">
                  <c:v>5199</c:v>
                </c:pt>
                <c:pt idx="285">
                  <c:v>10977</c:v>
                </c:pt>
                <c:pt idx="286">
                  <c:v>17145</c:v>
                </c:pt>
                <c:pt idx="287">
                  <c:v>2721</c:v>
                </c:pt>
                <c:pt idx="288">
                  <c:v>2556</c:v>
                </c:pt>
                <c:pt idx="289">
                  <c:v>394</c:v>
                </c:pt>
                <c:pt idx="290">
                  <c:v>8542</c:v>
                </c:pt>
                <c:pt idx="291">
                  <c:v>19977</c:v>
                </c:pt>
                <c:pt idx="292">
                  <c:v>24120</c:v>
                </c:pt>
                <c:pt idx="293">
                  <c:v>3813</c:v>
                </c:pt>
                <c:pt idx="294">
                  <c:v>14234</c:v>
                </c:pt>
                <c:pt idx="295">
                  <c:v>44738</c:v>
                </c:pt>
                <c:pt idx="296">
                  <c:v>15396</c:v>
                </c:pt>
                <c:pt idx="297">
                  <c:v>26735</c:v>
                </c:pt>
                <c:pt idx="298">
                  <c:v>25164</c:v>
                </c:pt>
                <c:pt idx="299">
                  <c:v>6645</c:v>
                </c:pt>
                <c:pt idx="300">
                  <c:v>7147</c:v>
                </c:pt>
                <c:pt idx="301">
                  <c:v>12072</c:v>
                </c:pt>
                <c:pt idx="302">
                  <c:v>21133</c:v>
                </c:pt>
                <c:pt idx="303">
                  <c:v>7597</c:v>
                </c:pt>
                <c:pt idx="304">
                  <c:v>7932</c:v>
                </c:pt>
                <c:pt idx="305">
                  <c:v>28723</c:v>
                </c:pt>
                <c:pt idx="306">
                  <c:v>15494</c:v>
                </c:pt>
                <c:pt idx="307">
                  <c:v>4773</c:v>
                </c:pt>
                <c:pt idx="308">
                  <c:v>4734</c:v>
                </c:pt>
                <c:pt idx="309">
                  <c:v>5272</c:v>
                </c:pt>
                <c:pt idx="310">
                  <c:v>4494</c:v>
                </c:pt>
                <c:pt idx="311">
                  <c:v>12089</c:v>
                </c:pt>
                <c:pt idx="312">
                  <c:v>10199</c:v>
                </c:pt>
                <c:pt idx="313">
                  <c:v>2914</c:v>
                </c:pt>
                <c:pt idx="314">
                  <c:v>551</c:v>
                </c:pt>
                <c:pt idx="315">
                  <c:v>2649</c:v>
                </c:pt>
                <c:pt idx="316">
                  <c:v>2110</c:v>
                </c:pt>
                <c:pt idx="317">
                  <c:v>3076</c:v>
                </c:pt>
                <c:pt idx="318">
                  <c:v>9806</c:v>
                </c:pt>
                <c:pt idx="319">
                  <c:v>5780</c:v>
                </c:pt>
                <c:pt idx="320">
                  <c:v>3685</c:v>
                </c:pt>
                <c:pt idx="321">
                  <c:v>1881</c:v>
                </c:pt>
                <c:pt idx="322">
                  <c:v>1676</c:v>
                </c:pt>
                <c:pt idx="323">
                  <c:v>1968</c:v>
                </c:pt>
                <c:pt idx="324">
                  <c:v>1160</c:v>
                </c:pt>
                <c:pt idx="325">
                  <c:v>2471</c:v>
                </c:pt>
                <c:pt idx="326">
                  <c:v>2115</c:v>
                </c:pt>
                <c:pt idx="327">
                  <c:v>1402</c:v>
                </c:pt>
                <c:pt idx="328">
                  <c:v>2556</c:v>
                </c:pt>
                <c:pt idx="329">
                  <c:v>1561</c:v>
                </c:pt>
                <c:pt idx="330">
                  <c:v>2837</c:v>
                </c:pt>
                <c:pt idx="331">
                  <c:v>3928</c:v>
                </c:pt>
                <c:pt idx="332">
                  <c:v>9839</c:v>
                </c:pt>
                <c:pt idx="333">
                  <c:v>6426</c:v>
                </c:pt>
                <c:pt idx="334">
                  <c:v>1316</c:v>
                </c:pt>
                <c:pt idx="335">
                  <c:v>672</c:v>
                </c:pt>
                <c:pt idx="336">
                  <c:v>2626</c:v>
                </c:pt>
                <c:pt idx="337">
                  <c:v>4327</c:v>
                </c:pt>
                <c:pt idx="338">
                  <c:v>3801</c:v>
                </c:pt>
                <c:pt idx="339">
                  <c:v>10555</c:v>
                </c:pt>
                <c:pt idx="340">
                  <c:v>4755</c:v>
                </c:pt>
                <c:pt idx="341">
                  <c:v>6941</c:v>
                </c:pt>
                <c:pt idx="342">
                  <c:v>6666</c:v>
                </c:pt>
                <c:pt idx="343">
                  <c:v>7020</c:v>
                </c:pt>
                <c:pt idx="344">
                  <c:v>10024</c:v>
                </c:pt>
                <c:pt idx="345">
                  <c:v>7990</c:v>
                </c:pt>
                <c:pt idx="346">
                  <c:v>10230</c:v>
                </c:pt>
                <c:pt idx="347">
                  <c:v>7264</c:v>
                </c:pt>
                <c:pt idx="348">
                  <c:v>3423</c:v>
                </c:pt>
                <c:pt idx="349">
                  <c:v>2602</c:v>
                </c:pt>
                <c:pt idx="350">
                  <c:v>3668</c:v>
                </c:pt>
                <c:pt idx="351">
                  <c:v>7759</c:v>
                </c:pt>
                <c:pt idx="352">
                  <c:v>2891</c:v>
                </c:pt>
                <c:pt idx="353">
                  <c:v>8468</c:v>
                </c:pt>
                <c:pt idx="354">
                  <c:v>8838</c:v>
                </c:pt>
                <c:pt idx="355">
                  <c:v>2306</c:v>
                </c:pt>
                <c:pt idx="356">
                  <c:v>2459</c:v>
                </c:pt>
                <c:pt idx="357">
                  <c:v>2516</c:v>
                </c:pt>
                <c:pt idx="358">
                  <c:v>8311</c:v>
                </c:pt>
                <c:pt idx="359">
                  <c:v>3429</c:v>
                </c:pt>
                <c:pt idx="360">
                  <c:v>8653</c:v>
                </c:pt>
                <c:pt idx="361">
                  <c:v>7320</c:v>
                </c:pt>
                <c:pt idx="362">
                  <c:v>2411</c:v>
                </c:pt>
                <c:pt idx="363">
                  <c:v>2478</c:v>
                </c:pt>
                <c:pt idx="364">
                  <c:v>5693</c:v>
                </c:pt>
                <c:pt idx="365">
                  <c:v>2448</c:v>
                </c:pt>
                <c:pt idx="366">
                  <c:v>1927</c:v>
                </c:pt>
                <c:pt idx="367">
                  <c:v>10167</c:v>
                </c:pt>
                <c:pt idx="368">
                  <c:v>12829</c:v>
                </c:pt>
                <c:pt idx="369">
                  <c:v>2782</c:v>
                </c:pt>
                <c:pt idx="370">
                  <c:v>3126</c:v>
                </c:pt>
                <c:pt idx="371">
                  <c:v>3276</c:v>
                </c:pt>
                <c:pt idx="372">
                  <c:v>829</c:v>
                </c:pt>
                <c:pt idx="373">
                  <c:v>4387</c:v>
                </c:pt>
                <c:pt idx="374">
                  <c:v>21354</c:v>
                </c:pt>
                <c:pt idx="375">
                  <c:v>27244</c:v>
                </c:pt>
                <c:pt idx="376">
                  <c:v>27921</c:v>
                </c:pt>
                <c:pt idx="377">
                  <c:v>17297</c:v>
                </c:pt>
                <c:pt idx="378">
                  <c:v>24815</c:v>
                </c:pt>
                <c:pt idx="379">
                  <c:v>41666</c:v>
                </c:pt>
                <c:pt idx="380">
                  <c:v>25785</c:v>
                </c:pt>
                <c:pt idx="381">
                  <c:v>5569</c:v>
                </c:pt>
                <c:pt idx="382">
                  <c:v>6048</c:v>
                </c:pt>
                <c:pt idx="383">
                  <c:v>9712</c:v>
                </c:pt>
                <c:pt idx="384">
                  <c:v>22934</c:v>
                </c:pt>
                <c:pt idx="385">
                  <c:v>42193</c:v>
                </c:pt>
                <c:pt idx="386">
                  <c:v>5069</c:v>
                </c:pt>
                <c:pt idx="387">
                  <c:v>4815</c:v>
                </c:pt>
                <c:pt idx="388">
                  <c:v>6840</c:v>
                </c:pt>
                <c:pt idx="389">
                  <c:v>15973</c:v>
                </c:pt>
                <c:pt idx="390">
                  <c:v>17546</c:v>
                </c:pt>
                <c:pt idx="391">
                  <c:v>5786</c:v>
                </c:pt>
                <c:pt idx="392">
                  <c:v>4853</c:v>
                </c:pt>
                <c:pt idx="393">
                  <c:v>4508</c:v>
                </c:pt>
                <c:pt idx="394">
                  <c:v>15829</c:v>
                </c:pt>
                <c:pt idx="395">
                  <c:v>19785</c:v>
                </c:pt>
                <c:pt idx="396">
                  <c:v>3474</c:v>
                </c:pt>
                <c:pt idx="397">
                  <c:v>3350</c:v>
                </c:pt>
                <c:pt idx="398">
                  <c:v>2867</c:v>
                </c:pt>
                <c:pt idx="399">
                  <c:v>3324</c:v>
                </c:pt>
                <c:pt idx="400">
                  <c:v>13974</c:v>
                </c:pt>
                <c:pt idx="401">
                  <c:v>13824</c:v>
                </c:pt>
                <c:pt idx="402">
                  <c:v>10457</c:v>
                </c:pt>
                <c:pt idx="403">
                  <c:v>3021</c:v>
                </c:pt>
                <c:pt idx="404">
                  <c:v>1652</c:v>
                </c:pt>
                <c:pt idx="405">
                  <c:v>2687</c:v>
                </c:pt>
                <c:pt idx="406">
                  <c:v>2345</c:v>
                </c:pt>
                <c:pt idx="407">
                  <c:v>10433</c:v>
                </c:pt>
                <c:pt idx="408">
                  <c:v>11693</c:v>
                </c:pt>
                <c:pt idx="409">
                  <c:v>2369</c:v>
                </c:pt>
                <c:pt idx="410">
                  <c:v>4503</c:v>
                </c:pt>
                <c:pt idx="411">
                  <c:v>3632</c:v>
                </c:pt>
                <c:pt idx="412">
                  <c:v>2302</c:v>
                </c:pt>
                <c:pt idx="413">
                  <c:v>3814</c:v>
                </c:pt>
                <c:pt idx="414">
                  <c:v>8356</c:v>
                </c:pt>
                <c:pt idx="415">
                  <c:v>9383</c:v>
                </c:pt>
                <c:pt idx="416">
                  <c:v>4205</c:v>
                </c:pt>
                <c:pt idx="417">
                  <c:v>2560</c:v>
                </c:pt>
                <c:pt idx="418">
                  <c:v>1861</c:v>
                </c:pt>
                <c:pt idx="419">
                  <c:v>13482</c:v>
                </c:pt>
                <c:pt idx="420">
                  <c:v>5905</c:v>
                </c:pt>
                <c:pt idx="421">
                  <c:v>6553</c:v>
                </c:pt>
                <c:pt idx="422">
                  <c:v>5362</c:v>
                </c:pt>
                <c:pt idx="423">
                  <c:v>9039</c:v>
                </c:pt>
                <c:pt idx="424">
                  <c:v>5790</c:v>
                </c:pt>
                <c:pt idx="425">
                  <c:v>8707</c:v>
                </c:pt>
                <c:pt idx="426">
                  <c:v>6127</c:v>
                </c:pt>
                <c:pt idx="427">
                  <c:v>4206</c:v>
                </c:pt>
                <c:pt idx="428">
                  <c:v>7167</c:v>
                </c:pt>
                <c:pt idx="429">
                  <c:v>4273</c:v>
                </c:pt>
                <c:pt idx="430">
                  <c:v>5124</c:v>
                </c:pt>
                <c:pt idx="431">
                  <c:v>7214</c:v>
                </c:pt>
                <c:pt idx="432">
                  <c:v>14940</c:v>
                </c:pt>
                <c:pt idx="433">
                  <c:v>5211</c:v>
                </c:pt>
                <c:pt idx="434">
                  <c:v>5219</c:v>
                </c:pt>
                <c:pt idx="435">
                  <c:v>10375</c:v>
                </c:pt>
                <c:pt idx="436">
                  <c:v>29267</c:v>
                </c:pt>
                <c:pt idx="437">
                  <c:v>22778</c:v>
                </c:pt>
                <c:pt idx="438">
                  <c:v>4225</c:v>
                </c:pt>
                <c:pt idx="439">
                  <c:v>4699</c:v>
                </c:pt>
                <c:pt idx="440">
                  <c:v>461</c:v>
                </c:pt>
                <c:pt idx="441">
                  <c:v>11121</c:v>
                </c:pt>
                <c:pt idx="442">
                  <c:v>18507</c:v>
                </c:pt>
                <c:pt idx="443">
                  <c:v>17662</c:v>
                </c:pt>
                <c:pt idx="444">
                  <c:v>2464</c:v>
                </c:pt>
                <c:pt idx="445">
                  <c:v>3938</c:v>
                </c:pt>
                <c:pt idx="446">
                  <c:v>4628</c:v>
                </c:pt>
                <c:pt idx="447">
                  <c:v>3611</c:v>
                </c:pt>
                <c:pt idx="448">
                  <c:v>23527</c:v>
                </c:pt>
                <c:pt idx="449">
                  <c:v>18046</c:v>
                </c:pt>
                <c:pt idx="450">
                  <c:v>18858</c:v>
                </c:pt>
                <c:pt idx="451">
                  <c:v>3356</c:v>
                </c:pt>
                <c:pt idx="452">
                  <c:v>8541</c:v>
                </c:pt>
                <c:pt idx="453">
                  <c:v>13649</c:v>
                </c:pt>
                <c:pt idx="454">
                  <c:v>13112</c:v>
                </c:pt>
                <c:pt idx="455">
                  <c:v>18688</c:v>
                </c:pt>
                <c:pt idx="456">
                  <c:v>5179</c:v>
                </c:pt>
                <c:pt idx="457">
                  <c:v>2023</c:v>
                </c:pt>
                <c:pt idx="458">
                  <c:v>5712</c:v>
                </c:pt>
                <c:pt idx="459">
                  <c:v>2195</c:v>
                </c:pt>
                <c:pt idx="460">
                  <c:v>2058</c:v>
                </c:pt>
                <c:pt idx="461">
                  <c:v>1958</c:v>
                </c:pt>
                <c:pt idx="462">
                  <c:v>2529</c:v>
                </c:pt>
                <c:pt idx="463">
                  <c:v>2297</c:v>
                </c:pt>
                <c:pt idx="464">
                  <c:v>2364</c:v>
                </c:pt>
                <c:pt idx="465">
                  <c:v>9960</c:v>
                </c:pt>
                <c:pt idx="466">
                  <c:v>9006</c:v>
                </c:pt>
                <c:pt idx="467">
                  <c:v>2326</c:v>
                </c:pt>
                <c:pt idx="468">
                  <c:v>1830</c:v>
                </c:pt>
                <c:pt idx="469">
                  <c:v>2419</c:v>
                </c:pt>
                <c:pt idx="470">
                  <c:v>3244</c:v>
                </c:pt>
                <c:pt idx="471">
                  <c:v>1765</c:v>
                </c:pt>
                <c:pt idx="472">
                  <c:v>2276</c:v>
                </c:pt>
                <c:pt idx="473">
                  <c:v>1995</c:v>
                </c:pt>
                <c:pt idx="474">
                  <c:v>5116</c:v>
                </c:pt>
                <c:pt idx="475">
                  <c:v>1273</c:v>
                </c:pt>
                <c:pt idx="476">
                  <c:v>2797</c:v>
                </c:pt>
                <c:pt idx="477">
                  <c:v>1808</c:v>
                </c:pt>
                <c:pt idx="478">
                  <c:v>2615</c:v>
                </c:pt>
                <c:pt idx="479">
                  <c:v>2451</c:v>
                </c:pt>
                <c:pt idx="480">
                  <c:v>10415</c:v>
                </c:pt>
                <c:pt idx="481">
                  <c:v>9548</c:v>
                </c:pt>
                <c:pt idx="482">
                  <c:v>2172</c:v>
                </c:pt>
                <c:pt idx="483">
                  <c:v>1676</c:v>
                </c:pt>
                <c:pt idx="484">
                  <c:v>1667</c:v>
                </c:pt>
                <c:pt idx="485">
                  <c:v>1511</c:v>
                </c:pt>
                <c:pt idx="486">
                  <c:v>509</c:v>
                </c:pt>
                <c:pt idx="487">
                  <c:v>2797</c:v>
                </c:pt>
                <c:pt idx="488">
                  <c:v>8132</c:v>
                </c:pt>
                <c:pt idx="489">
                  <c:v>3274</c:v>
                </c:pt>
                <c:pt idx="490">
                  <c:v>3779</c:v>
                </c:pt>
                <c:pt idx="491">
                  <c:v>1635</c:v>
                </c:pt>
                <c:pt idx="492">
                  <c:v>4003</c:v>
                </c:pt>
                <c:pt idx="493">
                  <c:v>3411</c:v>
                </c:pt>
                <c:pt idx="494">
                  <c:v>7689</c:v>
                </c:pt>
                <c:pt idx="495">
                  <c:v>7485</c:v>
                </c:pt>
                <c:pt idx="496">
                  <c:v>5617</c:v>
                </c:pt>
                <c:pt idx="497">
                  <c:v>5188</c:v>
                </c:pt>
                <c:pt idx="498">
                  <c:v>3795</c:v>
                </c:pt>
                <c:pt idx="499">
                  <c:v>2330</c:v>
                </c:pt>
                <c:pt idx="500">
                  <c:v>3303</c:v>
                </c:pt>
                <c:pt idx="501">
                  <c:v>5749</c:v>
                </c:pt>
                <c:pt idx="502">
                  <c:v>5919</c:v>
                </c:pt>
                <c:pt idx="503">
                  <c:v>2384</c:v>
                </c:pt>
                <c:pt idx="504">
                  <c:v>2773</c:v>
                </c:pt>
                <c:pt idx="505">
                  <c:v>2741</c:v>
                </c:pt>
                <c:pt idx="506">
                  <c:v>2508</c:v>
                </c:pt>
                <c:pt idx="507">
                  <c:v>8848</c:v>
                </c:pt>
                <c:pt idx="508">
                  <c:v>12590</c:v>
                </c:pt>
                <c:pt idx="509">
                  <c:v>7479</c:v>
                </c:pt>
                <c:pt idx="510">
                  <c:v>2973</c:v>
                </c:pt>
                <c:pt idx="511">
                  <c:v>2663</c:v>
                </c:pt>
                <c:pt idx="512">
                  <c:v>2860</c:v>
                </c:pt>
                <c:pt idx="513">
                  <c:v>2532</c:v>
                </c:pt>
                <c:pt idx="514">
                  <c:v>2494</c:v>
                </c:pt>
                <c:pt idx="515">
                  <c:v>11404</c:v>
                </c:pt>
                <c:pt idx="516">
                  <c:v>11998</c:v>
                </c:pt>
                <c:pt idx="517">
                  <c:v>2508</c:v>
                </c:pt>
                <c:pt idx="518">
                  <c:v>3374</c:v>
                </c:pt>
                <c:pt idx="519">
                  <c:v>3626</c:v>
                </c:pt>
                <c:pt idx="520">
                  <c:v>17189</c:v>
                </c:pt>
                <c:pt idx="521">
                  <c:v>17174</c:v>
                </c:pt>
                <c:pt idx="522">
                  <c:v>2790</c:v>
                </c:pt>
                <c:pt idx="523">
                  <c:v>6058</c:v>
                </c:pt>
                <c:pt idx="524">
                  <c:v>2002</c:v>
                </c:pt>
                <c:pt idx="525">
                  <c:v>2964</c:v>
                </c:pt>
                <c:pt idx="526">
                  <c:v>4692</c:v>
                </c:pt>
                <c:pt idx="527">
                  <c:v>15123</c:v>
                </c:pt>
                <c:pt idx="528">
                  <c:v>30032</c:v>
                </c:pt>
                <c:pt idx="529">
                  <c:v>19881</c:v>
                </c:pt>
                <c:pt idx="530">
                  <c:v>42662</c:v>
                </c:pt>
                <c:pt idx="531">
                  <c:v>13282</c:v>
                </c:pt>
                <c:pt idx="532">
                  <c:v>4576</c:v>
                </c:pt>
                <c:pt idx="533">
                  <c:v>3177</c:v>
                </c:pt>
                <c:pt idx="534">
                  <c:v>1765</c:v>
                </c:pt>
                <c:pt idx="535">
                  <c:v>4184</c:v>
                </c:pt>
                <c:pt idx="536">
                  <c:v>13559</c:v>
                </c:pt>
                <c:pt idx="537">
                  <c:v>3200</c:v>
                </c:pt>
                <c:pt idx="538">
                  <c:v>2932</c:v>
                </c:pt>
                <c:pt idx="539">
                  <c:v>2531</c:v>
                </c:pt>
                <c:pt idx="540">
                  <c:v>2604</c:v>
                </c:pt>
                <c:pt idx="541">
                  <c:v>4444</c:v>
                </c:pt>
                <c:pt idx="542">
                  <c:v>9296</c:v>
                </c:pt>
                <c:pt idx="543">
                  <c:v>2244</c:v>
                </c:pt>
                <c:pt idx="544">
                  <c:v>3411</c:v>
                </c:pt>
                <c:pt idx="545">
                  <c:v>5717</c:v>
                </c:pt>
                <c:pt idx="546">
                  <c:v>4828</c:v>
                </c:pt>
                <c:pt idx="547">
                  <c:v>1689</c:v>
                </c:pt>
                <c:pt idx="548">
                  <c:v>21931</c:v>
                </c:pt>
                <c:pt idx="549">
                  <c:v>6279</c:v>
                </c:pt>
                <c:pt idx="550">
                  <c:v>2418</c:v>
                </c:pt>
                <c:pt idx="551">
                  <c:v>3212</c:v>
                </c:pt>
                <c:pt idx="552">
                  <c:v>3045</c:v>
                </c:pt>
                <c:pt idx="553">
                  <c:v>2568</c:v>
                </c:pt>
                <c:pt idx="554">
                  <c:v>1816</c:v>
                </c:pt>
                <c:pt idx="555">
                  <c:v>1902</c:v>
                </c:pt>
                <c:pt idx="556">
                  <c:v>1478</c:v>
                </c:pt>
                <c:pt idx="557">
                  <c:v>4492</c:v>
                </c:pt>
                <c:pt idx="558">
                  <c:v>4879</c:v>
                </c:pt>
                <c:pt idx="559">
                  <c:v>2148</c:v>
                </c:pt>
                <c:pt idx="560">
                  <c:v>1877</c:v>
                </c:pt>
                <c:pt idx="561">
                  <c:v>1513</c:v>
                </c:pt>
                <c:pt idx="562">
                  <c:v>2518</c:v>
                </c:pt>
                <c:pt idx="563">
                  <c:v>9003</c:v>
                </c:pt>
                <c:pt idx="564">
                  <c:v>6415</c:v>
                </c:pt>
                <c:pt idx="565">
                  <c:v>5648</c:v>
                </c:pt>
                <c:pt idx="566">
                  <c:v>4854</c:v>
                </c:pt>
                <c:pt idx="567">
                  <c:v>4774</c:v>
                </c:pt>
                <c:pt idx="568">
                  <c:v>3223</c:v>
                </c:pt>
                <c:pt idx="569">
                  <c:v>1781</c:v>
                </c:pt>
                <c:pt idx="570">
                  <c:v>1823</c:v>
                </c:pt>
                <c:pt idx="571">
                  <c:v>3315</c:v>
                </c:pt>
                <c:pt idx="572">
                  <c:v>2713</c:v>
                </c:pt>
                <c:pt idx="573">
                  <c:v>1180</c:v>
                </c:pt>
                <c:pt idx="574">
                  <c:v>1310</c:v>
                </c:pt>
                <c:pt idx="575">
                  <c:v>1266</c:v>
                </c:pt>
                <c:pt idx="576">
                  <c:v>1195</c:v>
                </c:pt>
                <c:pt idx="577">
                  <c:v>1270</c:v>
                </c:pt>
                <c:pt idx="578">
                  <c:v>3381</c:v>
                </c:pt>
                <c:pt idx="579">
                  <c:v>7363</c:v>
                </c:pt>
                <c:pt idx="580">
                  <c:v>4426</c:v>
                </c:pt>
                <c:pt idx="581">
                  <c:v>1592</c:v>
                </c:pt>
                <c:pt idx="582">
                  <c:v>1756</c:v>
                </c:pt>
                <c:pt idx="583">
                  <c:v>21488</c:v>
                </c:pt>
                <c:pt idx="584">
                  <c:v>9211</c:v>
                </c:pt>
                <c:pt idx="585">
                  <c:v>5666</c:v>
                </c:pt>
                <c:pt idx="586">
                  <c:v>4501</c:v>
                </c:pt>
                <c:pt idx="587">
                  <c:v>1153</c:v>
                </c:pt>
                <c:pt idx="588">
                  <c:v>1182</c:v>
                </c:pt>
                <c:pt idx="589">
                  <c:v>1398</c:v>
                </c:pt>
                <c:pt idx="590">
                  <c:v>1371</c:v>
                </c:pt>
                <c:pt idx="591">
                  <c:v>19319</c:v>
                </c:pt>
                <c:pt idx="592">
                  <c:v>3018</c:v>
                </c:pt>
                <c:pt idx="593">
                  <c:v>3160</c:v>
                </c:pt>
                <c:pt idx="594">
                  <c:v>20163</c:v>
                </c:pt>
                <c:pt idx="595">
                  <c:v>19970</c:v>
                </c:pt>
                <c:pt idx="596">
                  <c:v>3085</c:v>
                </c:pt>
                <c:pt idx="597">
                  <c:v>3126</c:v>
                </c:pt>
                <c:pt idx="598">
                  <c:v>3099</c:v>
                </c:pt>
                <c:pt idx="599">
                  <c:v>15367</c:v>
                </c:pt>
                <c:pt idx="600">
                  <c:v>16212</c:v>
                </c:pt>
                <c:pt idx="601">
                  <c:v>19769</c:v>
                </c:pt>
                <c:pt idx="602">
                  <c:v>3102</c:v>
                </c:pt>
                <c:pt idx="603">
                  <c:v>5142</c:v>
                </c:pt>
                <c:pt idx="604">
                  <c:v>12157</c:v>
                </c:pt>
                <c:pt idx="605">
                  <c:v>18747</c:v>
                </c:pt>
                <c:pt idx="606">
                  <c:v>33611</c:v>
                </c:pt>
                <c:pt idx="607">
                  <c:v>21813</c:v>
                </c:pt>
                <c:pt idx="608">
                  <c:v>4051</c:v>
                </c:pt>
                <c:pt idx="609">
                  <c:v>2288</c:v>
                </c:pt>
                <c:pt idx="610">
                  <c:v>3048</c:v>
                </c:pt>
                <c:pt idx="611">
                  <c:v>2501</c:v>
                </c:pt>
                <c:pt idx="612">
                  <c:v>23945</c:v>
                </c:pt>
                <c:pt idx="613">
                  <c:v>2468</c:v>
                </c:pt>
                <c:pt idx="614">
                  <c:v>6364</c:v>
                </c:pt>
                <c:pt idx="615">
                  <c:v>1296</c:v>
                </c:pt>
                <c:pt idx="616">
                  <c:v>2481</c:v>
                </c:pt>
                <c:pt idx="617">
                  <c:v>2315</c:v>
                </c:pt>
                <c:pt idx="618">
                  <c:v>2416</c:v>
                </c:pt>
                <c:pt idx="619">
                  <c:v>2491</c:v>
                </c:pt>
                <c:pt idx="620">
                  <c:v>7981</c:v>
                </c:pt>
                <c:pt idx="621">
                  <c:v>1506</c:v>
                </c:pt>
                <c:pt idx="622">
                  <c:v>822</c:v>
                </c:pt>
                <c:pt idx="623">
                  <c:v>2151</c:v>
                </c:pt>
                <c:pt idx="624">
                  <c:v>1468</c:v>
                </c:pt>
                <c:pt idx="625">
                  <c:v>1450</c:v>
                </c:pt>
                <c:pt idx="626">
                  <c:v>921</c:v>
                </c:pt>
                <c:pt idx="627">
                  <c:v>1807</c:v>
                </c:pt>
                <c:pt idx="628">
                  <c:v>3591</c:v>
                </c:pt>
                <c:pt idx="629">
                  <c:v>350</c:v>
                </c:pt>
                <c:pt idx="630">
                  <c:v>1622</c:v>
                </c:pt>
                <c:pt idx="631">
                  <c:v>1920</c:v>
                </c:pt>
                <c:pt idx="632">
                  <c:v>1233</c:v>
                </c:pt>
                <c:pt idx="633">
                  <c:v>1641</c:v>
                </c:pt>
                <c:pt idx="634">
                  <c:v>2095</c:v>
                </c:pt>
                <c:pt idx="635">
                  <c:v>4667</c:v>
                </c:pt>
                <c:pt idx="636">
                  <c:v>1230</c:v>
                </c:pt>
                <c:pt idx="637">
                  <c:v>1600</c:v>
                </c:pt>
                <c:pt idx="638">
                  <c:v>1222</c:v>
                </c:pt>
                <c:pt idx="639">
                  <c:v>1012</c:v>
                </c:pt>
                <c:pt idx="640">
                  <c:v>1315</c:v>
                </c:pt>
                <c:pt idx="641">
                  <c:v>2688</c:v>
                </c:pt>
                <c:pt idx="642">
                  <c:v>752</c:v>
                </c:pt>
                <c:pt idx="643">
                  <c:v>753</c:v>
                </c:pt>
                <c:pt idx="644">
                  <c:v>1416</c:v>
                </c:pt>
                <c:pt idx="645">
                  <c:v>1367</c:v>
                </c:pt>
                <c:pt idx="646">
                  <c:v>20056</c:v>
                </c:pt>
                <c:pt idx="647">
                  <c:v>819</c:v>
                </c:pt>
                <c:pt idx="648">
                  <c:v>6014</c:v>
                </c:pt>
                <c:pt idx="649">
                  <c:v>6117</c:v>
                </c:pt>
                <c:pt idx="650">
                  <c:v>1826</c:v>
                </c:pt>
                <c:pt idx="651">
                  <c:v>4139</c:v>
                </c:pt>
                <c:pt idx="652">
                  <c:v>2033</c:v>
                </c:pt>
                <c:pt idx="653">
                  <c:v>2104</c:v>
                </c:pt>
                <c:pt idx="654">
                  <c:v>2262</c:v>
                </c:pt>
                <c:pt idx="655">
                  <c:v>2910</c:v>
                </c:pt>
                <c:pt idx="656">
                  <c:v>2455</c:v>
                </c:pt>
                <c:pt idx="657">
                  <c:v>1298</c:v>
                </c:pt>
                <c:pt idx="658">
                  <c:v>1621</c:v>
                </c:pt>
                <c:pt idx="659">
                  <c:v>1690</c:v>
                </c:pt>
                <c:pt idx="660">
                  <c:v>1027</c:v>
                </c:pt>
                <c:pt idx="661">
                  <c:v>2048</c:v>
                </c:pt>
                <c:pt idx="662">
                  <c:v>6527</c:v>
                </c:pt>
                <c:pt idx="663">
                  <c:v>10761</c:v>
                </c:pt>
                <c:pt idx="664">
                  <c:v>1996</c:v>
                </c:pt>
                <c:pt idx="665">
                  <c:v>2057</c:v>
                </c:pt>
                <c:pt idx="666">
                  <c:v>1950</c:v>
                </c:pt>
                <c:pt idx="667">
                  <c:v>2905</c:v>
                </c:pt>
                <c:pt idx="668">
                  <c:v>10912</c:v>
                </c:pt>
                <c:pt idx="669">
                  <c:v>1504</c:v>
                </c:pt>
                <c:pt idx="670">
                  <c:v>7596</c:v>
                </c:pt>
                <c:pt idx="671">
                  <c:v>2491</c:v>
                </c:pt>
                <c:pt idx="672">
                  <c:v>748</c:v>
                </c:pt>
                <c:pt idx="673">
                  <c:v>595</c:v>
                </c:pt>
                <c:pt idx="674">
                  <c:v>2347</c:v>
                </c:pt>
                <c:pt idx="675">
                  <c:v>14688</c:v>
                </c:pt>
                <c:pt idx="676">
                  <c:v>24231</c:v>
                </c:pt>
                <c:pt idx="677">
                  <c:v>3073</c:v>
                </c:pt>
                <c:pt idx="678">
                  <c:v>5710</c:v>
                </c:pt>
                <c:pt idx="679">
                  <c:v>17725</c:v>
                </c:pt>
                <c:pt idx="680">
                  <c:v>4604</c:v>
                </c:pt>
                <c:pt idx="681">
                  <c:v>2647</c:v>
                </c:pt>
                <c:pt idx="682">
                  <c:v>29533</c:v>
                </c:pt>
                <c:pt idx="683">
                  <c:v>9005</c:v>
                </c:pt>
                <c:pt idx="684">
                  <c:v>6776</c:v>
                </c:pt>
                <c:pt idx="685">
                  <c:v>2548</c:v>
                </c:pt>
                <c:pt idx="686">
                  <c:v>14197</c:v>
                </c:pt>
                <c:pt idx="687">
                  <c:v>3311</c:v>
                </c:pt>
                <c:pt idx="688">
                  <c:v>1885</c:v>
                </c:pt>
                <c:pt idx="689">
                  <c:v>1651</c:v>
                </c:pt>
                <c:pt idx="690">
                  <c:v>1336</c:v>
                </c:pt>
                <c:pt idx="691">
                  <c:v>2601</c:v>
                </c:pt>
                <c:pt idx="692">
                  <c:v>11346</c:v>
                </c:pt>
                <c:pt idx="693">
                  <c:v>1709</c:v>
                </c:pt>
                <c:pt idx="694">
                  <c:v>1473</c:v>
                </c:pt>
                <c:pt idx="695">
                  <c:v>3484</c:v>
                </c:pt>
                <c:pt idx="696">
                  <c:v>1464</c:v>
                </c:pt>
                <c:pt idx="697">
                  <c:v>4043</c:v>
                </c:pt>
                <c:pt idx="698">
                  <c:v>3136</c:v>
                </c:pt>
                <c:pt idx="699">
                  <c:v>894</c:v>
                </c:pt>
                <c:pt idx="700">
                  <c:v>1392</c:v>
                </c:pt>
                <c:pt idx="701">
                  <c:v>25606</c:v>
                </c:pt>
                <c:pt idx="702">
                  <c:v>957</c:v>
                </c:pt>
                <c:pt idx="703">
                  <c:v>844</c:v>
                </c:pt>
                <c:pt idx="704">
                  <c:v>1609</c:v>
                </c:pt>
                <c:pt idx="705">
                  <c:v>1357</c:v>
                </c:pt>
                <c:pt idx="706">
                  <c:v>619</c:v>
                </c:pt>
                <c:pt idx="707">
                  <c:v>575</c:v>
                </c:pt>
                <c:pt idx="708">
                  <c:v>693</c:v>
                </c:pt>
                <c:pt idx="709">
                  <c:v>733</c:v>
                </c:pt>
                <c:pt idx="710">
                  <c:v>3039</c:v>
                </c:pt>
                <c:pt idx="711">
                  <c:v>1543</c:v>
                </c:pt>
                <c:pt idx="712">
                  <c:v>1699</c:v>
                </c:pt>
                <c:pt idx="713">
                  <c:v>952</c:v>
                </c:pt>
                <c:pt idx="714">
                  <c:v>853</c:v>
                </c:pt>
                <c:pt idx="715">
                  <c:v>618</c:v>
                </c:pt>
                <c:pt idx="716">
                  <c:v>856</c:v>
                </c:pt>
                <c:pt idx="717">
                  <c:v>814</c:v>
                </c:pt>
                <c:pt idx="718">
                  <c:v>1695</c:v>
                </c:pt>
                <c:pt idx="719">
                  <c:v>1717</c:v>
                </c:pt>
                <c:pt idx="720">
                  <c:v>852</c:v>
                </c:pt>
                <c:pt idx="721">
                  <c:v>870</c:v>
                </c:pt>
                <c:pt idx="722">
                  <c:v>800</c:v>
                </c:pt>
                <c:pt idx="723">
                  <c:v>1345</c:v>
                </c:pt>
                <c:pt idx="724">
                  <c:v>762</c:v>
                </c:pt>
                <c:pt idx="725">
                  <c:v>2127</c:v>
                </c:pt>
                <c:pt idx="726">
                  <c:v>3884</c:v>
                </c:pt>
                <c:pt idx="727">
                  <c:v>927</c:v>
                </c:pt>
                <c:pt idx="728">
                  <c:v>981</c:v>
                </c:pt>
                <c:pt idx="729">
                  <c:v>1826</c:v>
                </c:pt>
                <c:pt idx="730">
                  <c:v>768</c:v>
                </c:pt>
                <c:pt idx="731">
                  <c:v>2070</c:v>
                </c:pt>
                <c:pt idx="732">
                  <c:v>7973</c:v>
                </c:pt>
                <c:pt idx="733">
                  <c:v>7451</c:v>
                </c:pt>
                <c:pt idx="734">
                  <c:v>1345</c:v>
                </c:pt>
                <c:pt idx="735">
                  <c:v>1214</c:v>
                </c:pt>
                <c:pt idx="736">
                  <c:v>1957</c:v>
                </c:pt>
                <c:pt idx="737">
                  <c:v>556</c:v>
                </c:pt>
                <c:pt idx="738">
                  <c:v>503</c:v>
                </c:pt>
                <c:pt idx="739">
                  <c:v>10346</c:v>
                </c:pt>
                <c:pt idx="740">
                  <c:v>715</c:v>
                </c:pt>
                <c:pt idx="741">
                  <c:v>8075</c:v>
                </c:pt>
                <c:pt idx="742">
                  <c:v>1096</c:v>
                </c:pt>
                <c:pt idx="743">
                  <c:v>2124</c:v>
                </c:pt>
                <c:pt idx="744">
                  <c:v>15299</c:v>
                </c:pt>
                <c:pt idx="745">
                  <c:v>15602</c:v>
                </c:pt>
                <c:pt idx="746">
                  <c:v>754</c:v>
                </c:pt>
                <c:pt idx="747">
                  <c:v>2383</c:v>
                </c:pt>
                <c:pt idx="748">
                  <c:v>3307</c:v>
                </c:pt>
                <c:pt idx="749">
                  <c:v>2550</c:v>
                </c:pt>
                <c:pt idx="750">
                  <c:v>3545</c:v>
                </c:pt>
                <c:pt idx="751">
                  <c:v>3953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DB9-9E06-DAD356D96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91327"/>
        <c:axId val="1950832431"/>
      </c:lineChart>
      <c:dateAx>
        <c:axId val="20839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0832431"/>
        <c:crosses val="autoZero"/>
        <c:auto val="0"/>
        <c:lblOffset val="100"/>
        <c:baseTimeUnit val="days"/>
      </c:dateAx>
      <c:valAx>
        <c:axId val="195083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39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38100</xdr:colOff>
      <xdr:row>8</xdr:row>
      <xdr:rowOff>198120</xdr:rowOff>
    </xdr:from>
    <xdr:to>
      <xdr:col>33</xdr:col>
      <xdr:colOff>45720</xdr:colOff>
      <xdr:row>172</xdr:row>
      <xdr:rowOff>30480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333CF73-21BD-4051-BD8C-F9A3BF703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2225040"/>
          <a:ext cx="627126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643890</xdr:colOff>
      <xdr:row>18</xdr:row>
      <xdr:rowOff>83820</xdr:rowOff>
    </xdr:from>
    <xdr:to>
      <xdr:col>30</xdr:col>
      <xdr:colOff>887730</xdr:colOff>
      <xdr:row>30</xdr:row>
      <xdr:rowOff>175260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EA4A037-248A-4051-BE29-7464CCCDB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830580</xdr:colOff>
      <xdr:row>3748</xdr:row>
      <xdr:rowOff>167640</xdr:rowOff>
    </xdr:from>
    <xdr:to>
      <xdr:col>21</xdr:col>
      <xdr:colOff>350520</xdr:colOff>
      <xdr:row>3768</xdr:row>
      <xdr:rowOff>38100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D48C0D4-715D-4027-A65C-D1824FCAF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3751"/>
  <sheetViews>
    <sheetView tabSelected="1" topLeftCell="G1" workbookViewId="0">
      <selection activeCell="L1" sqref="L1:L1048576"/>
    </sheetView>
  </sheetViews>
  <sheetFormatPr defaultRowHeight="17.399999999999999" x14ac:dyDescent="0.4"/>
  <cols>
    <col min="4" max="9" width="11" customWidth="1"/>
    <col min="10" max="10" width="12.59765625" customWidth="1"/>
    <col min="11" max="12" width="13.796875" customWidth="1"/>
    <col min="21" max="21" width="10.19921875" customWidth="1"/>
    <col min="22" max="22" width="11.3984375" customWidth="1"/>
    <col min="23" max="23" width="12" customWidth="1"/>
    <col min="24" max="24" width="13.796875" customWidth="1"/>
    <col min="25" max="26" width="12.296875" customWidth="1"/>
    <col min="27" max="27" width="8.796875" customWidth="1"/>
    <col min="28" max="28" width="10.19921875" customWidth="1"/>
    <col min="29" max="29" width="14" customWidth="1"/>
    <col min="30" max="30" width="11.5" customWidth="1"/>
    <col min="31" max="31" width="13" customWidth="1"/>
    <col min="32" max="32" width="12.5" customWidth="1"/>
    <col min="33" max="33" width="12.19921875" customWidth="1"/>
    <col min="35" max="35" width="9.3984375" bestFit="1" customWidth="1"/>
    <col min="37" max="37" width="6.5" customWidth="1"/>
  </cols>
  <sheetData>
    <row r="1" spans="1:33" x14ac:dyDescent="0.4">
      <c r="B1" t="s">
        <v>0</v>
      </c>
      <c r="C1" t="s">
        <v>1</v>
      </c>
      <c r="D1" t="s">
        <v>43</v>
      </c>
      <c r="E1" t="s">
        <v>46</v>
      </c>
      <c r="F1" t="s">
        <v>51</v>
      </c>
      <c r="G1" t="s">
        <v>52</v>
      </c>
      <c r="H1" t="s">
        <v>53</v>
      </c>
      <c r="I1" t="s">
        <v>54</v>
      </c>
      <c r="J1" t="s">
        <v>21</v>
      </c>
      <c r="K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21</v>
      </c>
      <c r="U1" t="s">
        <v>1</v>
      </c>
      <c r="V1" t="s">
        <v>35</v>
      </c>
      <c r="W1" t="s">
        <v>34</v>
      </c>
      <c r="X1" t="s">
        <v>32</v>
      </c>
      <c r="Y1" t="s">
        <v>33</v>
      </c>
    </row>
    <row r="2" spans="1:33" hidden="1" x14ac:dyDescent="0.4">
      <c r="A2">
        <v>1</v>
      </c>
      <c r="B2" t="s">
        <v>9</v>
      </c>
      <c r="C2">
        <v>41056</v>
      </c>
      <c r="D2">
        <f>-1.2409*A2+11268</f>
        <v>11266.759099999999</v>
      </c>
      <c r="E2" t="s">
        <v>47</v>
      </c>
      <c r="F2">
        <f>IF(E2="추움",C2/D2,)</f>
        <v>3.6439937727966512</v>
      </c>
      <c r="G2">
        <f>IF(E2="선선함",C2/D2,)</f>
        <v>0</v>
      </c>
      <c r="H2">
        <f>IF(E2="따뜻함",C2/D2,)</f>
        <v>0</v>
      </c>
      <c r="I2">
        <f>IF(E2="더움",C2/D2,)</f>
        <v>0</v>
      </c>
      <c r="J2" t="s">
        <v>55</v>
      </c>
      <c r="K2">
        <v>12570</v>
      </c>
      <c r="M2">
        <v>0</v>
      </c>
      <c r="N2" t="s">
        <v>10</v>
      </c>
      <c r="O2" t="s">
        <v>11</v>
      </c>
      <c r="P2">
        <v>2009</v>
      </c>
      <c r="Q2">
        <v>1</v>
      </c>
      <c r="R2">
        <v>5</v>
      </c>
      <c r="S2">
        <v>1</v>
      </c>
      <c r="T2" t="str">
        <f>IF(J2&gt;=5,"많음",IF(J2&gt;=2,"보통",IF(J2&gt;0,"적음","안 옴")))</f>
        <v>많음</v>
      </c>
      <c r="U2">
        <v>41056</v>
      </c>
      <c r="V2">
        <f>IF(T2="안 옴",U2,0)</f>
        <v>0</v>
      </c>
      <c r="W2">
        <f>IF(T2="적음",U2,0)</f>
        <v>0</v>
      </c>
      <c r="X2">
        <f>IF(T2="보통",U2,0)</f>
        <v>0</v>
      </c>
      <c r="Y2">
        <f>IF(T2="많음",U2,0)</f>
        <v>41056</v>
      </c>
    </row>
    <row r="3" spans="1:33" hidden="1" x14ac:dyDescent="0.4">
      <c r="A3">
        <v>2</v>
      </c>
      <c r="B3" t="s">
        <v>12</v>
      </c>
      <c r="C3">
        <v>47341</v>
      </c>
      <c r="D3">
        <f>-1.2409*A3+11268</f>
        <v>11265.5182</v>
      </c>
      <c r="E3" t="s">
        <v>47</v>
      </c>
      <c r="F3">
        <f>IF(E3="추움",C3/D3,)</f>
        <v>4.2022922656145543</v>
      </c>
      <c r="G3">
        <f>IF(E3="선선함",C3/D3,)</f>
        <v>0</v>
      </c>
      <c r="H3">
        <f>IF(E3="따뜻함",C3/D3,)</f>
        <v>0</v>
      </c>
      <c r="I3">
        <f>IF(E3="더움",C3/D3,)</f>
        <v>0</v>
      </c>
      <c r="J3" t="s">
        <v>55</v>
      </c>
      <c r="K3">
        <v>11525</v>
      </c>
      <c r="M3">
        <v>1</v>
      </c>
      <c r="N3" t="s">
        <v>10</v>
      </c>
      <c r="O3" t="s">
        <v>11</v>
      </c>
      <c r="P3">
        <v>2009</v>
      </c>
      <c r="Q3">
        <v>1</v>
      </c>
      <c r="R3">
        <v>6</v>
      </c>
      <c r="S3">
        <v>2</v>
      </c>
      <c r="T3" t="str">
        <f>IF(J3&gt;=5,"많음",IF(J3&gt;=2,"보통",IF(J3&gt;0,"적음","안 옴")))</f>
        <v>많음</v>
      </c>
      <c r="U3">
        <v>47341</v>
      </c>
      <c r="V3">
        <f>IF(T3="안 옴",U3,0)</f>
        <v>0</v>
      </c>
      <c r="W3">
        <f>IF(T3="적음",U3,0)</f>
        <v>0</v>
      </c>
      <c r="X3">
        <f>IF(T3="보통",U3,0)</f>
        <v>0</v>
      </c>
      <c r="Y3">
        <f>IF(T3="많음",U3,0)</f>
        <v>47341</v>
      </c>
    </row>
    <row r="4" spans="1:33" ht="18.600000000000001" hidden="1" customHeight="1" thickTop="1" thickBot="1" x14ac:dyDescent="0.45">
      <c r="A4">
        <v>3</v>
      </c>
      <c r="B4" t="s">
        <v>13</v>
      </c>
      <c r="C4">
        <v>8134</v>
      </c>
      <c r="D4">
        <f>-1.2409*A4+11268</f>
        <v>11264.2773</v>
      </c>
      <c r="E4" t="s">
        <v>47</v>
      </c>
      <c r="F4">
        <f>IF(E4="추움",C4/D4,)</f>
        <v>0.72210580256222923</v>
      </c>
      <c r="G4">
        <f t="shared" ref="G4:G67" si="0">IF(E4="선선함",C4/D4,)</f>
        <v>0</v>
      </c>
      <c r="H4">
        <f t="shared" ref="H4:H67" si="1">IF(E4="따뜻함",C4/D4,)</f>
        <v>0</v>
      </c>
      <c r="I4">
        <f t="shared" ref="I4:I67" si="2">IF(E4="더움",C4/D4,)</f>
        <v>0</v>
      </c>
      <c r="J4" t="s">
        <v>55</v>
      </c>
      <c r="K4">
        <v>8157</v>
      </c>
      <c r="M4">
        <v>1</v>
      </c>
      <c r="N4" t="s">
        <v>10</v>
      </c>
      <c r="O4" t="s">
        <v>11</v>
      </c>
      <c r="P4">
        <v>2009</v>
      </c>
      <c r="Q4">
        <v>1</v>
      </c>
      <c r="R4">
        <v>7</v>
      </c>
      <c r="S4">
        <v>3</v>
      </c>
      <c r="T4" t="str">
        <f>IF(J4&gt;=5,"많음",IF(J4&gt;=2,"보통",IF(J4&gt;0,"적음","안 옴")))</f>
        <v>많음</v>
      </c>
      <c r="U4">
        <v>8134</v>
      </c>
      <c r="V4">
        <f>IF(T4="안 옴",U4,0)</f>
        <v>0</v>
      </c>
      <c r="W4">
        <f>IF(T4="적음",U4,0)</f>
        <v>0</v>
      </c>
      <c r="X4">
        <f>IF(T4="보통",U4,0)</f>
        <v>0</v>
      </c>
      <c r="Y4">
        <f>IF(T4="많음",U4,0)</f>
        <v>8134</v>
      </c>
      <c r="AA4" s="7" t="s">
        <v>35</v>
      </c>
      <c r="AB4" s="11" t="s">
        <v>34</v>
      </c>
      <c r="AC4" s="11"/>
      <c r="AD4" s="8" t="s">
        <v>32</v>
      </c>
      <c r="AE4" s="9" t="s">
        <v>33</v>
      </c>
      <c r="AF4" s="9"/>
      <c r="AG4" s="10"/>
    </row>
    <row r="5" spans="1:33" ht="34.799999999999997" hidden="1" customHeight="1" thickBot="1" x14ac:dyDescent="0.45">
      <c r="A5">
        <v>4</v>
      </c>
      <c r="B5" t="s">
        <v>8</v>
      </c>
      <c r="C5">
        <v>24128</v>
      </c>
      <c r="D5">
        <f>-1.2409*A5+11268</f>
        <v>11263.036400000001</v>
      </c>
      <c r="E5" t="s">
        <v>47</v>
      </c>
      <c r="F5">
        <f>IF(E5="추움",C5/D5,)</f>
        <v>2.1422287155176023</v>
      </c>
      <c r="G5">
        <f t="shared" si="0"/>
        <v>0</v>
      </c>
      <c r="H5">
        <f t="shared" si="1"/>
        <v>0</v>
      </c>
      <c r="I5">
        <f t="shared" si="2"/>
        <v>0</v>
      </c>
      <c r="J5" t="s">
        <v>55</v>
      </c>
      <c r="K5">
        <v>11971</v>
      </c>
      <c r="M5">
        <v>1</v>
      </c>
      <c r="N5" t="s">
        <v>10</v>
      </c>
      <c r="O5" t="s">
        <v>11</v>
      </c>
      <c r="P5">
        <v>2009</v>
      </c>
      <c r="Q5">
        <v>1</v>
      </c>
      <c r="R5">
        <v>1</v>
      </c>
      <c r="S5">
        <v>4</v>
      </c>
      <c r="T5" t="str">
        <f>IF(J5&gt;=5,"많음",IF(J5&gt;=2,"보통",IF(J5&gt;0,"적음","안 옴")))</f>
        <v>많음</v>
      </c>
      <c r="U5">
        <v>24128</v>
      </c>
      <c r="V5">
        <f>IF(T5="안 옴",U5,0)</f>
        <v>0</v>
      </c>
      <c r="W5">
        <f>IF(T5="적음",U5,0)</f>
        <v>0</v>
      </c>
      <c r="X5">
        <f>IF(T5="보통",U5,0)</f>
        <v>0</v>
      </c>
      <c r="Y5">
        <f>IF(T5="많음",U5,0)</f>
        <v>24128</v>
      </c>
      <c r="AA5" s="1" t="s">
        <v>26</v>
      </c>
      <c r="AB5" s="2" t="s">
        <v>39</v>
      </c>
      <c r="AC5" s="2" t="s">
        <v>38</v>
      </c>
      <c r="AD5" s="2" t="s">
        <v>37</v>
      </c>
      <c r="AE5" s="2" t="s">
        <v>40</v>
      </c>
      <c r="AF5" s="2" t="s">
        <v>22</v>
      </c>
      <c r="AG5" s="3" t="s">
        <v>23</v>
      </c>
    </row>
    <row r="6" spans="1:33" ht="18" hidden="1" thickBot="1" x14ac:dyDescent="0.45">
      <c r="A6">
        <v>5</v>
      </c>
      <c r="B6" t="s">
        <v>6</v>
      </c>
      <c r="C6">
        <v>82916</v>
      </c>
      <c r="D6">
        <f>-1.2409*A6+11268</f>
        <v>11261.7955</v>
      </c>
      <c r="E6" t="s">
        <v>47</v>
      </c>
      <c r="F6">
        <f>IF(E6="추움",C6/D6,)</f>
        <v>7.3625915157134578</v>
      </c>
      <c r="G6">
        <f t="shared" si="0"/>
        <v>0</v>
      </c>
      <c r="H6">
        <f t="shared" si="1"/>
        <v>0</v>
      </c>
      <c r="I6">
        <f t="shared" si="2"/>
        <v>0</v>
      </c>
      <c r="J6" t="s">
        <v>55</v>
      </c>
      <c r="K6">
        <v>20859</v>
      </c>
      <c r="M6">
        <v>1</v>
      </c>
      <c r="N6" t="s">
        <v>10</v>
      </c>
      <c r="O6" t="s">
        <v>11</v>
      </c>
      <c r="P6">
        <v>2009</v>
      </c>
      <c r="Q6">
        <v>1</v>
      </c>
      <c r="R6">
        <v>2</v>
      </c>
      <c r="S6">
        <v>5</v>
      </c>
      <c r="T6" t="str">
        <f>IF(J6&gt;=5,"많음",IF(J6&gt;=2,"보통",IF(J6&gt;0,"적음","안 옴")))</f>
        <v>많음</v>
      </c>
      <c r="U6">
        <v>82916</v>
      </c>
      <c r="V6">
        <f>IF(T6="안 옴",U6,0)</f>
        <v>0</v>
      </c>
      <c r="W6">
        <f>IF(T6="적음",U6,0)</f>
        <v>0</v>
      </c>
      <c r="X6">
        <f>IF(T6="보통",U6,0)</f>
        <v>0</v>
      </c>
      <c r="Y6">
        <f>IF(T6="많음",U6,0)</f>
        <v>82916</v>
      </c>
      <c r="AA6" s="4" t="s">
        <v>27</v>
      </c>
      <c r="AB6" s="5" t="s">
        <v>29</v>
      </c>
      <c r="AC6" s="5" t="s">
        <v>30</v>
      </c>
      <c r="AD6" s="5" t="s">
        <v>28</v>
      </c>
      <c r="AE6" s="5" t="s">
        <v>36</v>
      </c>
      <c r="AF6" s="5" t="s">
        <v>25</v>
      </c>
      <c r="AG6" s="6" t="s">
        <v>24</v>
      </c>
    </row>
    <row r="7" spans="1:33" hidden="1" x14ac:dyDescent="0.4">
      <c r="A7">
        <v>6</v>
      </c>
      <c r="B7" t="s">
        <v>14</v>
      </c>
      <c r="C7">
        <v>6568</v>
      </c>
      <c r="D7">
        <f>-1.2409*A7+11268</f>
        <v>11260.554599999999</v>
      </c>
      <c r="E7" t="s">
        <v>47</v>
      </c>
      <c r="F7">
        <f>IF(E7="추움",C7/D7,)</f>
        <v>0.58327500139291544</v>
      </c>
      <c r="G7">
        <f t="shared" si="0"/>
        <v>0</v>
      </c>
      <c r="H7">
        <f t="shared" si="1"/>
        <v>0</v>
      </c>
      <c r="I7">
        <f t="shared" si="2"/>
        <v>0</v>
      </c>
      <c r="J7" t="s">
        <v>55</v>
      </c>
      <c r="K7">
        <v>5504</v>
      </c>
      <c r="M7">
        <v>1</v>
      </c>
      <c r="N7" t="s">
        <v>10</v>
      </c>
      <c r="O7" t="s">
        <v>11</v>
      </c>
      <c r="P7">
        <v>2009</v>
      </c>
      <c r="Q7">
        <v>1</v>
      </c>
      <c r="R7">
        <v>3</v>
      </c>
      <c r="S7">
        <v>6</v>
      </c>
      <c r="T7" t="str">
        <f>IF(J7&gt;=5,"많음",IF(J7&gt;=2,"보통",IF(J7&gt;0,"적음","안 옴")))</f>
        <v>많음</v>
      </c>
      <c r="U7">
        <v>6568</v>
      </c>
      <c r="V7">
        <f>IF(T7="안 옴",U7,0)</f>
        <v>0</v>
      </c>
      <c r="W7">
        <f>IF(T7="적음",U7,0)</f>
        <v>0</v>
      </c>
      <c r="X7">
        <f>IF(T7="보통",U7,0)</f>
        <v>0</v>
      </c>
      <c r="Y7">
        <f>IF(T7="많음",U7,0)</f>
        <v>6568</v>
      </c>
    </row>
    <row r="8" spans="1:33" hidden="1" x14ac:dyDescent="0.4">
      <c r="A8">
        <v>7</v>
      </c>
      <c r="B8" t="s">
        <v>15</v>
      </c>
      <c r="C8">
        <v>22688</v>
      </c>
      <c r="D8">
        <f>-1.2409*A8+11268</f>
        <v>11259.313700000001</v>
      </c>
      <c r="E8" t="s">
        <v>47</v>
      </c>
      <c r="F8">
        <f>IF(E8="추움",C8/D8,)</f>
        <v>2.0150428884488756</v>
      </c>
      <c r="G8">
        <f t="shared" si="0"/>
        <v>0</v>
      </c>
      <c r="H8">
        <f t="shared" si="1"/>
        <v>0</v>
      </c>
      <c r="I8">
        <f t="shared" si="2"/>
        <v>0</v>
      </c>
      <c r="J8" t="s">
        <v>55</v>
      </c>
      <c r="K8">
        <v>6359</v>
      </c>
      <c r="M8">
        <v>1</v>
      </c>
      <c r="N8" t="s">
        <v>10</v>
      </c>
      <c r="O8" t="s">
        <v>11</v>
      </c>
      <c r="P8">
        <v>2009</v>
      </c>
      <c r="Q8">
        <v>1</v>
      </c>
      <c r="R8">
        <v>4</v>
      </c>
      <c r="S8">
        <v>7</v>
      </c>
      <c r="T8" t="str">
        <f>IF(J8&gt;=5,"많음",IF(J8&gt;=2,"보통",IF(J8&gt;0,"적음","안 옴")))</f>
        <v>많음</v>
      </c>
      <c r="U8">
        <v>22688</v>
      </c>
      <c r="V8">
        <f>IF(T8="안 옴",U8,0)</f>
        <v>0</v>
      </c>
      <c r="W8">
        <f>IF(T8="적음",U8,0)</f>
        <v>0</v>
      </c>
      <c r="X8">
        <f>IF(T8="보통",U8,0)</f>
        <v>0</v>
      </c>
      <c r="Y8">
        <f>IF(T8="많음",U8,0)</f>
        <v>22688</v>
      </c>
      <c r="AB8" t="s">
        <v>31</v>
      </c>
    </row>
    <row r="9" spans="1:33" hidden="1" x14ac:dyDescent="0.4">
      <c r="A9">
        <v>8</v>
      </c>
      <c r="B9" t="s">
        <v>9</v>
      </c>
      <c r="C9">
        <v>46466</v>
      </c>
      <c r="D9">
        <f>-1.2409*A9+11268</f>
        <v>11258.0728</v>
      </c>
      <c r="E9" t="s">
        <v>47</v>
      </c>
      <c r="F9">
        <f>IF(E9="추움",C9/D9,)</f>
        <v>4.1273493985578069</v>
      </c>
      <c r="G9">
        <f t="shared" si="0"/>
        <v>0</v>
      </c>
      <c r="H9">
        <f t="shared" si="1"/>
        <v>0</v>
      </c>
      <c r="I9">
        <f t="shared" si="2"/>
        <v>0</v>
      </c>
      <c r="J9" t="s">
        <v>55</v>
      </c>
      <c r="K9">
        <v>7440</v>
      </c>
      <c r="M9">
        <v>1</v>
      </c>
      <c r="N9" t="s">
        <v>10</v>
      </c>
      <c r="O9" t="s">
        <v>11</v>
      </c>
      <c r="P9">
        <v>2009</v>
      </c>
      <c r="Q9">
        <v>1</v>
      </c>
      <c r="R9">
        <v>5</v>
      </c>
      <c r="S9">
        <v>8</v>
      </c>
      <c r="T9" t="str">
        <f>IF(J9&gt;=5,"많음",IF(J9&gt;=2,"보통",IF(J9&gt;0,"적음","안 옴")))</f>
        <v>많음</v>
      </c>
      <c r="U9">
        <v>46466</v>
      </c>
      <c r="V9">
        <f>IF(T9="안 옴",U9,0)</f>
        <v>0</v>
      </c>
      <c r="W9">
        <f>IF(T9="적음",U9,0)</f>
        <v>0</v>
      </c>
      <c r="X9">
        <f>IF(T9="보통",U9,0)</f>
        <v>0</v>
      </c>
      <c r="Y9">
        <f>IF(T9="많음",U9,0)</f>
        <v>46466</v>
      </c>
    </row>
    <row r="10" spans="1:33" hidden="1" x14ac:dyDescent="0.4">
      <c r="A10">
        <v>9</v>
      </c>
      <c r="B10" t="s">
        <v>12</v>
      </c>
      <c r="C10">
        <v>28078</v>
      </c>
      <c r="D10">
        <f>-1.2409*A10+11268</f>
        <v>11256.831899999999</v>
      </c>
      <c r="E10" t="s">
        <v>47</v>
      </c>
      <c r="F10">
        <f>IF(E10="추움",C10/D10,)</f>
        <v>2.494307479176268</v>
      </c>
      <c r="G10">
        <f t="shared" si="0"/>
        <v>0</v>
      </c>
      <c r="H10">
        <f t="shared" si="1"/>
        <v>0</v>
      </c>
      <c r="I10">
        <f t="shared" si="2"/>
        <v>0</v>
      </c>
      <c r="J10" t="s">
        <v>55</v>
      </c>
      <c r="K10">
        <v>16962</v>
      </c>
      <c r="M10">
        <v>1</v>
      </c>
      <c r="N10" t="s">
        <v>10</v>
      </c>
      <c r="O10" t="s">
        <v>11</v>
      </c>
      <c r="P10">
        <v>2009</v>
      </c>
      <c r="Q10">
        <v>1</v>
      </c>
      <c r="R10">
        <v>6</v>
      </c>
      <c r="S10">
        <v>9</v>
      </c>
      <c r="T10" t="str">
        <f>IF(J10&gt;=5,"많음",IF(J10&gt;=2,"보통",IF(J10&gt;0,"적음","안 옴")))</f>
        <v>많음</v>
      </c>
      <c r="U10">
        <v>28078</v>
      </c>
      <c r="V10">
        <f>IF(T10="안 옴",U10,0)</f>
        <v>0</v>
      </c>
      <c r="W10">
        <f>IF(T10="적음",U10,0)</f>
        <v>0</v>
      </c>
      <c r="X10">
        <f>IF(T10="보통",U10,0)</f>
        <v>0</v>
      </c>
      <c r="Y10">
        <f>IF(T10="많음",U10,0)</f>
        <v>28078</v>
      </c>
    </row>
    <row r="11" spans="1:33" hidden="1" x14ac:dyDescent="0.4">
      <c r="A11">
        <v>10</v>
      </c>
      <c r="B11" t="s">
        <v>13</v>
      </c>
      <c r="C11">
        <v>7740</v>
      </c>
      <c r="D11">
        <f>-1.2409*A11+11268</f>
        <v>11255.591</v>
      </c>
      <c r="E11" t="s">
        <v>47</v>
      </c>
      <c r="F11">
        <f>IF(E11="추움",C11/D11,)</f>
        <v>0.68765824913147611</v>
      </c>
      <c r="G11">
        <f t="shared" si="0"/>
        <v>0</v>
      </c>
      <c r="H11">
        <f t="shared" si="1"/>
        <v>0</v>
      </c>
      <c r="I11">
        <f t="shared" si="2"/>
        <v>0</v>
      </c>
      <c r="J11" t="s">
        <v>55</v>
      </c>
      <c r="K11">
        <v>15464</v>
      </c>
      <c r="M11">
        <v>1</v>
      </c>
      <c r="N11" t="s">
        <v>10</v>
      </c>
      <c r="O11" t="s">
        <v>11</v>
      </c>
      <c r="P11">
        <v>2009</v>
      </c>
      <c r="Q11">
        <v>1</v>
      </c>
      <c r="R11">
        <v>7</v>
      </c>
      <c r="S11">
        <v>10</v>
      </c>
      <c r="T11" t="str">
        <f>IF(J11&gt;=5,"많음",IF(J11&gt;=2,"보통",IF(J11&gt;0,"적음","안 옴")))</f>
        <v>많음</v>
      </c>
      <c r="U11">
        <v>7740</v>
      </c>
      <c r="V11">
        <f>IF(T11="안 옴",U11,0)</f>
        <v>0</v>
      </c>
      <c r="W11">
        <f>IF(T11="적음",U11,0)</f>
        <v>0</v>
      </c>
      <c r="X11">
        <f>IF(T11="보통",U11,0)</f>
        <v>0</v>
      </c>
      <c r="Y11">
        <f>IF(T11="많음",U11,0)</f>
        <v>7740</v>
      </c>
    </row>
    <row r="12" spans="1:33" hidden="1" x14ac:dyDescent="0.4">
      <c r="A12">
        <v>11</v>
      </c>
      <c r="B12" t="s">
        <v>8</v>
      </c>
      <c r="C12">
        <v>13636</v>
      </c>
      <c r="D12">
        <f>-1.2409*A12+11268</f>
        <v>11254.3501</v>
      </c>
      <c r="E12" t="s">
        <v>47</v>
      </c>
      <c r="F12">
        <f>IF(E12="추움",C12/D12,)</f>
        <v>1.2116203849034339</v>
      </c>
      <c r="G12">
        <f t="shared" si="0"/>
        <v>0</v>
      </c>
      <c r="H12">
        <f t="shared" si="1"/>
        <v>0</v>
      </c>
      <c r="I12">
        <f t="shared" si="2"/>
        <v>0</v>
      </c>
      <c r="J12" t="s">
        <v>55</v>
      </c>
      <c r="K12">
        <v>1758</v>
      </c>
      <c r="M12">
        <v>1</v>
      </c>
      <c r="N12" t="s">
        <v>10</v>
      </c>
      <c r="O12" t="s">
        <v>11</v>
      </c>
      <c r="P12">
        <v>2009</v>
      </c>
      <c r="Q12">
        <v>1</v>
      </c>
      <c r="R12">
        <v>1</v>
      </c>
      <c r="S12">
        <v>11</v>
      </c>
      <c r="T12" t="str">
        <f>IF(J12&gt;=5,"많음",IF(J12&gt;=2,"보통",IF(J12&gt;0,"적음","안 옴")))</f>
        <v>많음</v>
      </c>
      <c r="U12">
        <v>13636</v>
      </c>
      <c r="V12">
        <f>IF(T12="안 옴",U12,0)</f>
        <v>0</v>
      </c>
      <c r="W12">
        <f>IF(T12="적음",U12,0)</f>
        <v>0</v>
      </c>
      <c r="X12">
        <f>IF(T12="보통",U12,0)</f>
        <v>0</v>
      </c>
      <c r="Y12">
        <f>IF(T12="많음",U12,0)</f>
        <v>13636</v>
      </c>
    </row>
    <row r="13" spans="1:33" hidden="1" x14ac:dyDescent="0.4">
      <c r="A13">
        <v>12</v>
      </c>
      <c r="B13" t="s">
        <v>6</v>
      </c>
      <c r="C13">
        <v>19006</v>
      </c>
      <c r="D13">
        <f>-1.2409*A13+11268</f>
        <v>11253.109200000001</v>
      </c>
      <c r="E13" t="s">
        <v>47</v>
      </c>
      <c r="F13">
        <f>IF(E13="추움",C13/D13,)</f>
        <v>1.688955439977424</v>
      </c>
      <c r="G13">
        <f t="shared" si="0"/>
        <v>0</v>
      </c>
      <c r="H13">
        <f t="shared" si="1"/>
        <v>0</v>
      </c>
      <c r="I13">
        <f t="shared" si="2"/>
        <v>0</v>
      </c>
      <c r="J13" t="s">
        <v>55</v>
      </c>
      <c r="K13">
        <v>3128</v>
      </c>
      <c r="M13">
        <v>1</v>
      </c>
      <c r="N13" t="s">
        <v>10</v>
      </c>
      <c r="O13" t="s">
        <v>11</v>
      </c>
      <c r="P13">
        <v>2009</v>
      </c>
      <c r="Q13">
        <v>1</v>
      </c>
      <c r="R13">
        <v>2</v>
      </c>
      <c r="S13">
        <v>12</v>
      </c>
      <c r="T13" t="str">
        <f>IF(J13&gt;=5,"많음",IF(J13&gt;=2,"보통",IF(J13&gt;0,"적음","안 옴")))</f>
        <v>많음</v>
      </c>
      <c r="U13">
        <v>19006</v>
      </c>
      <c r="V13">
        <f>IF(T13="안 옴",U13,0)</f>
        <v>0</v>
      </c>
      <c r="W13">
        <f>IF(T13="적음",U13,0)</f>
        <v>0</v>
      </c>
      <c r="X13">
        <f>IF(T13="보통",U13,0)</f>
        <v>0</v>
      </c>
      <c r="Y13">
        <f>IF(T13="많음",U13,0)</f>
        <v>19006</v>
      </c>
    </row>
    <row r="14" spans="1:33" hidden="1" x14ac:dyDescent="0.4">
      <c r="A14">
        <v>13</v>
      </c>
      <c r="B14" t="s">
        <v>14</v>
      </c>
      <c r="C14">
        <v>19531</v>
      </c>
      <c r="D14">
        <f>-1.2409*A14+11268</f>
        <v>11251.8683</v>
      </c>
      <c r="E14" t="s">
        <v>47</v>
      </c>
      <c r="F14">
        <f>IF(E14="추움",C14/D14,)</f>
        <v>1.7358006225508344</v>
      </c>
      <c r="G14">
        <f t="shared" si="0"/>
        <v>0</v>
      </c>
      <c r="H14">
        <f t="shared" si="1"/>
        <v>0</v>
      </c>
      <c r="I14">
        <f t="shared" si="2"/>
        <v>0</v>
      </c>
      <c r="J14" t="s">
        <v>55</v>
      </c>
      <c r="K14">
        <v>16412</v>
      </c>
      <c r="M14">
        <v>1</v>
      </c>
      <c r="N14" t="s">
        <v>10</v>
      </c>
      <c r="O14" t="s">
        <v>11</v>
      </c>
      <c r="P14">
        <v>2009</v>
      </c>
      <c r="Q14">
        <v>1</v>
      </c>
      <c r="R14">
        <v>3</v>
      </c>
      <c r="S14">
        <v>13</v>
      </c>
      <c r="T14" t="str">
        <f>IF(J14&gt;=5,"많음",IF(J14&gt;=2,"보통",IF(J14&gt;0,"적음","안 옴")))</f>
        <v>많음</v>
      </c>
      <c r="U14">
        <v>19531</v>
      </c>
      <c r="V14">
        <f>IF(T14="안 옴",U14,0)</f>
        <v>0</v>
      </c>
      <c r="W14">
        <f>IF(T14="적음",U14,0)</f>
        <v>0</v>
      </c>
      <c r="X14">
        <f>IF(T14="보통",U14,0)</f>
        <v>0</v>
      </c>
      <c r="Y14">
        <f>IF(T14="많음",U14,0)</f>
        <v>19531</v>
      </c>
    </row>
    <row r="15" spans="1:33" hidden="1" x14ac:dyDescent="0.4">
      <c r="A15">
        <v>14</v>
      </c>
      <c r="B15" t="s">
        <v>15</v>
      </c>
      <c r="C15">
        <v>22740</v>
      </c>
      <c r="D15">
        <f>-1.2409*A15+11268</f>
        <v>11250.627399999999</v>
      </c>
      <c r="E15" t="s">
        <v>47</v>
      </c>
      <c r="F15">
        <f>IF(E15="추움",C15/D15,)</f>
        <v>2.0212206121055969</v>
      </c>
      <c r="G15">
        <f t="shared" si="0"/>
        <v>0</v>
      </c>
      <c r="H15">
        <f t="shared" si="1"/>
        <v>0</v>
      </c>
      <c r="I15">
        <f t="shared" si="2"/>
        <v>0</v>
      </c>
      <c r="J15" t="s">
        <v>55</v>
      </c>
      <c r="K15">
        <v>3126</v>
      </c>
      <c r="M15">
        <v>1</v>
      </c>
      <c r="N15" t="s">
        <v>10</v>
      </c>
      <c r="O15" t="s">
        <v>11</v>
      </c>
      <c r="P15">
        <v>2009</v>
      </c>
      <c r="Q15">
        <v>1</v>
      </c>
      <c r="R15">
        <v>4</v>
      </c>
      <c r="S15">
        <v>14</v>
      </c>
      <c r="T15" t="str">
        <f>IF(J15&gt;=5,"많음",IF(J15&gt;=2,"보통",IF(J15&gt;0,"적음","안 옴")))</f>
        <v>많음</v>
      </c>
      <c r="U15">
        <v>22740</v>
      </c>
      <c r="V15">
        <f>IF(T15="안 옴",U15,0)</f>
        <v>0</v>
      </c>
      <c r="W15">
        <f>IF(T15="적음",U15,0)</f>
        <v>0</v>
      </c>
      <c r="X15">
        <f>IF(T15="보통",U15,0)</f>
        <v>0</v>
      </c>
      <c r="Y15">
        <f>IF(T15="많음",U15,0)</f>
        <v>22740</v>
      </c>
      <c r="AA15" t="s">
        <v>35</v>
      </c>
      <c r="AB15" t="s">
        <v>34</v>
      </c>
      <c r="AC15" t="s">
        <v>32</v>
      </c>
      <c r="AD15" t="s">
        <v>33</v>
      </c>
    </row>
    <row r="16" spans="1:33" hidden="1" x14ac:dyDescent="0.4">
      <c r="A16">
        <v>15</v>
      </c>
      <c r="B16" t="s">
        <v>9</v>
      </c>
      <c r="C16">
        <v>25054</v>
      </c>
      <c r="D16">
        <f>-1.2409*A16+11268</f>
        <v>11249.386500000001</v>
      </c>
      <c r="E16" t="s">
        <v>47</v>
      </c>
      <c r="F16">
        <f>IF(E16="추움",C16/D16,)</f>
        <v>2.2271436757906753</v>
      </c>
      <c r="G16">
        <f t="shared" si="0"/>
        <v>0</v>
      </c>
      <c r="H16">
        <f t="shared" si="1"/>
        <v>0</v>
      </c>
      <c r="I16">
        <f t="shared" si="2"/>
        <v>0</v>
      </c>
      <c r="J16" t="s">
        <v>55</v>
      </c>
      <c r="K16">
        <v>1885</v>
      </c>
      <c r="M16">
        <v>1</v>
      </c>
      <c r="N16" t="s">
        <v>10</v>
      </c>
      <c r="O16" t="s">
        <v>11</v>
      </c>
      <c r="P16">
        <v>2009</v>
      </c>
      <c r="Q16">
        <v>1</v>
      </c>
      <c r="R16">
        <v>5</v>
      </c>
      <c r="S16">
        <v>15</v>
      </c>
      <c r="T16" t="str">
        <f>IF(J16&gt;=5,"많음",IF(J16&gt;=2,"보통",IF(J16&gt;0,"적음","안 옴")))</f>
        <v>많음</v>
      </c>
      <c r="U16">
        <v>25054</v>
      </c>
      <c r="V16">
        <f>IF(T16="안 옴",U16,0)</f>
        <v>0</v>
      </c>
      <c r="W16">
        <f>IF(T16="적음",U16,0)</f>
        <v>0</v>
      </c>
      <c r="X16">
        <f>IF(T16="보통",U16,0)</f>
        <v>0</v>
      </c>
      <c r="Y16">
        <f>IF(T16="많음",U16,0)</f>
        <v>25054</v>
      </c>
      <c r="AA16">
        <v>25211631</v>
      </c>
      <c r="AB16">
        <v>4664553</v>
      </c>
      <c r="AC16">
        <v>1336070</v>
      </c>
      <c r="AD16">
        <v>2263636</v>
      </c>
    </row>
    <row r="17" spans="1:37" hidden="1" x14ac:dyDescent="0.4">
      <c r="A17">
        <v>16</v>
      </c>
      <c r="B17" t="s">
        <v>12</v>
      </c>
      <c r="C17">
        <v>33448</v>
      </c>
      <c r="D17">
        <f>-1.2409*A17+11268</f>
        <v>11248.1456</v>
      </c>
      <c r="E17" t="s">
        <v>47</v>
      </c>
      <c r="F17">
        <f>IF(E17="추움",C17/D17,)</f>
        <v>2.9736457180995237</v>
      </c>
      <c r="G17">
        <f t="shared" si="0"/>
        <v>0</v>
      </c>
      <c r="H17">
        <f t="shared" si="1"/>
        <v>0</v>
      </c>
      <c r="I17">
        <f t="shared" si="2"/>
        <v>0</v>
      </c>
      <c r="J17" t="s">
        <v>55</v>
      </c>
      <c r="K17">
        <v>3124</v>
      </c>
      <c r="M17">
        <v>1</v>
      </c>
      <c r="N17" t="s">
        <v>10</v>
      </c>
      <c r="O17" t="s">
        <v>11</v>
      </c>
      <c r="P17">
        <v>2009</v>
      </c>
      <c r="Q17">
        <v>1</v>
      </c>
      <c r="R17">
        <v>6</v>
      </c>
      <c r="S17">
        <v>16</v>
      </c>
      <c r="T17" t="str">
        <f>IF(J17&gt;=5,"많음",IF(J17&gt;=2,"보통",IF(J17&gt;0,"적음","안 옴")))</f>
        <v>많음</v>
      </c>
      <c r="U17">
        <v>33448</v>
      </c>
      <c r="V17">
        <f>IF(T17="안 옴",U17,0)</f>
        <v>0</v>
      </c>
      <c r="W17">
        <f>IF(T17="적음",U17,0)</f>
        <v>0</v>
      </c>
      <c r="X17">
        <f>IF(T17="보통",U17,0)</f>
        <v>0</v>
      </c>
      <c r="Y17">
        <f>IF(T17="많음",U17,0)</f>
        <v>33448</v>
      </c>
    </row>
    <row r="18" spans="1:37" hidden="1" x14ac:dyDescent="0.4">
      <c r="A18">
        <v>17</v>
      </c>
      <c r="B18" t="s">
        <v>13</v>
      </c>
      <c r="C18">
        <v>16763</v>
      </c>
      <c r="D18">
        <f>-1.2409*A18+11268</f>
        <v>11246.904699999999</v>
      </c>
      <c r="E18" t="s">
        <v>47</v>
      </c>
      <c r="F18">
        <f>IF(E18="추움",C18/D18,)</f>
        <v>1.4904545247902743</v>
      </c>
      <c r="G18">
        <f t="shared" si="0"/>
        <v>0</v>
      </c>
      <c r="H18">
        <f t="shared" si="1"/>
        <v>0</v>
      </c>
      <c r="I18">
        <f t="shared" si="2"/>
        <v>0</v>
      </c>
      <c r="J18" t="s">
        <v>55</v>
      </c>
      <c r="K18">
        <v>14546</v>
      </c>
      <c r="M18">
        <v>1</v>
      </c>
      <c r="N18" t="s">
        <v>10</v>
      </c>
      <c r="O18" t="s">
        <v>11</v>
      </c>
      <c r="P18">
        <v>2009</v>
      </c>
      <c r="Q18">
        <v>1</v>
      </c>
      <c r="R18">
        <v>7</v>
      </c>
      <c r="S18">
        <v>17</v>
      </c>
      <c r="T18" t="str">
        <f>IF(J18&gt;=5,"많음",IF(J18&gt;=2,"보통",IF(J18&gt;0,"적음","안 옴")))</f>
        <v>많음</v>
      </c>
      <c r="U18">
        <v>16763</v>
      </c>
      <c r="V18">
        <f>IF(T18="안 옴",U18,0)</f>
        <v>0</v>
      </c>
      <c r="W18">
        <f>IF(T18="적음",U18,0)</f>
        <v>0</v>
      </c>
      <c r="X18">
        <f>IF(T18="보통",U18,0)</f>
        <v>0</v>
      </c>
      <c r="Y18">
        <f>IF(T18="많음",U18,0)</f>
        <v>16763</v>
      </c>
      <c r="AK18">
        <v>1000000</v>
      </c>
    </row>
    <row r="19" spans="1:37" hidden="1" x14ac:dyDescent="0.4">
      <c r="A19">
        <v>18</v>
      </c>
      <c r="B19" t="s">
        <v>8</v>
      </c>
      <c r="C19">
        <v>4679</v>
      </c>
      <c r="D19">
        <f>-1.2409*A19+11268</f>
        <v>11245.6638</v>
      </c>
      <c r="E19" t="s">
        <v>47</v>
      </c>
      <c r="F19">
        <f>IF(E19="추움",C19/D19,)</f>
        <v>0.41607148170301872</v>
      </c>
      <c r="G19">
        <f t="shared" si="0"/>
        <v>0</v>
      </c>
      <c r="H19">
        <f t="shared" si="1"/>
        <v>0</v>
      </c>
      <c r="I19">
        <f t="shared" si="2"/>
        <v>0</v>
      </c>
      <c r="J19" t="s">
        <v>55</v>
      </c>
      <c r="K19">
        <v>227</v>
      </c>
      <c r="M19">
        <v>1</v>
      </c>
      <c r="N19" t="s">
        <v>10</v>
      </c>
      <c r="O19" t="s">
        <v>11</v>
      </c>
      <c r="P19">
        <v>2009</v>
      </c>
      <c r="Q19">
        <v>1</v>
      </c>
      <c r="R19">
        <v>1</v>
      </c>
      <c r="S19">
        <v>18</v>
      </c>
      <c r="T19" t="str">
        <f>IF(J19&gt;=5,"많음",IF(J19&gt;=2,"보통",IF(J19&gt;0,"적음","안 옴")))</f>
        <v>많음</v>
      </c>
      <c r="U19">
        <v>4679</v>
      </c>
      <c r="V19">
        <f>IF(T19="안 옴",U19,0)</f>
        <v>0</v>
      </c>
      <c r="W19">
        <f>IF(T19="적음",U19,0)</f>
        <v>0</v>
      </c>
      <c r="X19">
        <f>IF(T19="보통",U19,0)</f>
        <v>0</v>
      </c>
      <c r="Y19">
        <f>IF(T19="많음",U19,0)</f>
        <v>4679</v>
      </c>
    </row>
    <row r="20" spans="1:37" hidden="1" x14ac:dyDescent="0.4">
      <c r="A20">
        <v>19</v>
      </c>
      <c r="B20" t="s">
        <v>6</v>
      </c>
      <c r="C20">
        <v>9502</v>
      </c>
      <c r="D20">
        <f>-1.2409*A20+11268</f>
        <v>11244.4229</v>
      </c>
      <c r="E20" t="s">
        <v>47</v>
      </c>
      <c r="F20">
        <f>IF(E20="추움",C20/D20,)</f>
        <v>0.84504114479721326</v>
      </c>
      <c r="G20">
        <f t="shared" si="0"/>
        <v>0</v>
      </c>
      <c r="H20">
        <f t="shared" si="1"/>
        <v>0</v>
      </c>
      <c r="I20">
        <f t="shared" si="2"/>
        <v>0</v>
      </c>
      <c r="J20" t="s">
        <v>55</v>
      </c>
      <c r="K20">
        <v>3764</v>
      </c>
      <c r="M20">
        <v>1</v>
      </c>
      <c r="N20" t="s">
        <v>10</v>
      </c>
      <c r="O20" t="s">
        <v>11</v>
      </c>
      <c r="P20">
        <v>2009</v>
      </c>
      <c r="Q20">
        <v>1</v>
      </c>
      <c r="R20">
        <v>2</v>
      </c>
      <c r="S20">
        <v>19</v>
      </c>
      <c r="T20" t="str">
        <f>IF(J20&gt;=5,"많음",IF(J20&gt;=2,"보통",IF(J20&gt;0,"적음","안 옴")))</f>
        <v>많음</v>
      </c>
      <c r="U20">
        <v>9502</v>
      </c>
      <c r="V20">
        <f>IF(T20="안 옴",U20,0)</f>
        <v>0</v>
      </c>
      <c r="W20">
        <f>IF(T20="적음",U20,0)</f>
        <v>0</v>
      </c>
      <c r="X20">
        <f>IF(T20="보통",U20,0)</f>
        <v>0</v>
      </c>
      <c r="Y20">
        <f>IF(T20="많음",U20,0)</f>
        <v>9502</v>
      </c>
    </row>
    <row r="21" spans="1:37" hidden="1" x14ac:dyDescent="0.4">
      <c r="A21">
        <v>20</v>
      </c>
      <c r="B21" t="s">
        <v>14</v>
      </c>
      <c r="C21">
        <v>28564</v>
      </c>
      <c r="D21">
        <f>-1.2409*A21+11268</f>
        <v>11243.182000000001</v>
      </c>
      <c r="E21" t="s">
        <v>47</v>
      </c>
      <c r="F21">
        <f>IF(E21="추움",C21/D21,)</f>
        <v>2.5405619156569732</v>
      </c>
      <c r="G21">
        <f t="shared" si="0"/>
        <v>0</v>
      </c>
      <c r="H21">
        <f t="shared" si="1"/>
        <v>0</v>
      </c>
      <c r="I21">
        <f t="shared" si="2"/>
        <v>0</v>
      </c>
      <c r="J21" t="s">
        <v>55</v>
      </c>
      <c r="K21">
        <v>1124</v>
      </c>
      <c r="M21">
        <v>1</v>
      </c>
      <c r="N21" t="s">
        <v>10</v>
      </c>
      <c r="O21" t="s">
        <v>11</v>
      </c>
      <c r="P21">
        <v>2009</v>
      </c>
      <c r="Q21">
        <v>1</v>
      </c>
      <c r="R21">
        <v>3</v>
      </c>
      <c r="S21">
        <v>20</v>
      </c>
      <c r="T21" t="str">
        <f>IF(J21&gt;=5,"많음",IF(J21&gt;=2,"보통",IF(J21&gt;0,"적음","안 옴")))</f>
        <v>많음</v>
      </c>
      <c r="U21">
        <v>28564</v>
      </c>
      <c r="V21">
        <f>IF(T21="안 옴",U21,0)</f>
        <v>0</v>
      </c>
      <c r="W21">
        <f>IF(T21="적음",U21,0)</f>
        <v>0</v>
      </c>
      <c r="X21">
        <f>IF(T21="보통",U21,0)</f>
        <v>0</v>
      </c>
      <c r="Y21">
        <f>IF(T21="많음",U21,0)</f>
        <v>28564</v>
      </c>
      <c r="AH21" s="12" t="s">
        <v>41</v>
      </c>
      <c r="AI21" s="12"/>
      <c r="AJ21" s="12"/>
    </row>
    <row r="22" spans="1:37" hidden="1" x14ac:dyDescent="0.4">
      <c r="A22">
        <v>21</v>
      </c>
      <c r="B22" t="s">
        <v>15</v>
      </c>
      <c r="C22">
        <v>56911</v>
      </c>
      <c r="D22">
        <f>-1.2409*A22+11268</f>
        <v>11241.9411</v>
      </c>
      <c r="E22" t="s">
        <v>47</v>
      </c>
      <c r="F22">
        <f>IF(E22="추움",C22/D22,)</f>
        <v>5.0623819760094637</v>
      </c>
      <c r="G22">
        <f t="shared" si="0"/>
        <v>0</v>
      </c>
      <c r="H22">
        <f t="shared" si="1"/>
        <v>0</v>
      </c>
      <c r="I22">
        <f t="shared" si="2"/>
        <v>0</v>
      </c>
      <c r="J22" t="s">
        <v>55</v>
      </c>
      <c r="K22">
        <v>1940</v>
      </c>
      <c r="M22">
        <v>1</v>
      </c>
      <c r="N22" t="s">
        <v>10</v>
      </c>
      <c r="O22" t="s">
        <v>11</v>
      </c>
      <c r="P22">
        <v>2009</v>
      </c>
      <c r="Q22">
        <v>1</v>
      </c>
      <c r="R22">
        <v>4</v>
      </c>
      <c r="S22">
        <v>21</v>
      </c>
      <c r="T22" t="str">
        <f>IF(J22&gt;=5,"많음",IF(J22&gt;=2,"보통",IF(J22&gt;0,"적음","안 옴")))</f>
        <v>많음</v>
      </c>
      <c r="U22">
        <v>56911</v>
      </c>
      <c r="V22">
        <f>IF(T22="안 옴",U22,0)</f>
        <v>0</v>
      </c>
      <c r="W22">
        <f>IF(T22="적음",U22,0)</f>
        <v>0</v>
      </c>
      <c r="X22">
        <f>IF(T22="보통",U22,0)</f>
        <v>0</v>
      </c>
      <c r="Y22">
        <f>IF(T22="많음",U22,0)</f>
        <v>56911</v>
      </c>
      <c r="AF22" s="12" t="s">
        <v>42</v>
      </c>
      <c r="AG22" s="12"/>
      <c r="AH22" t="s">
        <v>43</v>
      </c>
      <c r="AI22" t="s">
        <v>44</v>
      </c>
      <c r="AJ22" s="12"/>
    </row>
    <row r="23" spans="1:37" hidden="1" x14ac:dyDescent="0.4">
      <c r="A23">
        <v>22</v>
      </c>
      <c r="B23" t="s">
        <v>9</v>
      </c>
      <c r="C23">
        <v>32315</v>
      </c>
      <c r="D23">
        <f>-1.2409*A23+11268</f>
        <v>11240.700199999999</v>
      </c>
      <c r="E23" t="s">
        <v>47</v>
      </c>
      <c r="F23">
        <f>IF(E23="추움",C23/D23,)</f>
        <v>2.8748209119570687</v>
      </c>
      <c r="G23">
        <f t="shared" si="0"/>
        <v>0</v>
      </c>
      <c r="H23">
        <f t="shared" si="1"/>
        <v>0</v>
      </c>
      <c r="I23">
        <f t="shared" si="2"/>
        <v>0</v>
      </c>
      <c r="J23" t="s">
        <v>55</v>
      </c>
      <c r="K23">
        <v>13907</v>
      </c>
      <c r="M23">
        <v>1</v>
      </c>
      <c r="N23" t="s">
        <v>10</v>
      </c>
      <c r="O23" t="s">
        <v>11</v>
      </c>
      <c r="P23">
        <v>2009</v>
      </c>
      <c r="Q23">
        <v>1</v>
      </c>
      <c r="R23">
        <v>5</v>
      </c>
      <c r="S23">
        <v>22</v>
      </c>
      <c r="T23" t="str">
        <f>IF(J23&gt;=5,"많음",IF(J23&gt;=2,"보통",IF(J23&gt;0,"적음","안 옴")))</f>
        <v>많음</v>
      </c>
      <c r="U23">
        <v>32315</v>
      </c>
      <c r="V23">
        <f>IF(T23="안 옴",U23,0)</f>
        <v>0</v>
      </c>
      <c r="W23">
        <f>IF(T23="적음",U23,0)</f>
        <v>0</v>
      </c>
      <c r="X23">
        <f>IF(T23="보통",U23,0)</f>
        <v>0</v>
      </c>
      <c r="Y23">
        <f>IF(T23="많음",U23,0)</f>
        <v>32315</v>
      </c>
      <c r="AF23">
        <v>1</v>
      </c>
      <c r="AG23" t="s">
        <v>45</v>
      </c>
      <c r="AI23">
        <v>25211631</v>
      </c>
    </row>
    <row r="24" spans="1:37" hidden="1" x14ac:dyDescent="0.4">
      <c r="A24">
        <v>23</v>
      </c>
      <c r="B24" t="s">
        <v>12</v>
      </c>
      <c r="C24">
        <v>3038</v>
      </c>
      <c r="D24">
        <f>-1.2409*A24+11268</f>
        <v>11239.4593</v>
      </c>
      <c r="E24" t="s">
        <v>47</v>
      </c>
      <c r="F24">
        <f>IF(E24="추움",C24/D24,)</f>
        <v>0.27029770017495414</v>
      </c>
      <c r="G24">
        <f t="shared" si="0"/>
        <v>0</v>
      </c>
      <c r="H24">
        <f t="shared" si="1"/>
        <v>0</v>
      </c>
      <c r="I24">
        <f t="shared" si="2"/>
        <v>0</v>
      </c>
      <c r="J24" t="s">
        <v>55</v>
      </c>
      <c r="K24">
        <v>3470</v>
      </c>
      <c r="M24">
        <v>0</v>
      </c>
      <c r="N24" t="s">
        <v>10</v>
      </c>
      <c r="O24" t="s">
        <v>11</v>
      </c>
      <c r="P24">
        <v>2009</v>
      </c>
      <c r="Q24">
        <v>1</v>
      </c>
      <c r="R24">
        <v>6</v>
      </c>
      <c r="S24">
        <v>23</v>
      </c>
      <c r="T24" t="str">
        <f>IF(J24&gt;=5,"많음",IF(J24&gt;=2,"보통",IF(J24&gt;0,"적음","안 옴")))</f>
        <v>많음</v>
      </c>
      <c r="U24">
        <v>3038</v>
      </c>
      <c r="V24">
        <f>IF(T24="안 옴",U24,0)</f>
        <v>0</v>
      </c>
      <c r="W24">
        <f>IF(T24="적음",U24,0)</f>
        <v>0</v>
      </c>
      <c r="X24">
        <f>IF(T24="보통",U24,0)</f>
        <v>0</v>
      </c>
      <c r="Y24">
        <f>IF(T24="많음",U24,0)</f>
        <v>3038</v>
      </c>
      <c r="AF24">
        <v>2</v>
      </c>
      <c r="AG24" t="s">
        <v>14</v>
      </c>
      <c r="AI24">
        <v>4664553</v>
      </c>
    </row>
    <row r="25" spans="1:37" hidden="1" x14ac:dyDescent="0.4">
      <c r="A25">
        <v>24</v>
      </c>
      <c r="B25" t="s">
        <v>13</v>
      </c>
      <c r="C25">
        <v>4583</v>
      </c>
      <c r="D25">
        <f>-1.2409*A25+11268</f>
        <v>11238.2184</v>
      </c>
      <c r="E25" t="s">
        <v>47</v>
      </c>
      <c r="F25">
        <f>IF(E25="추움",C25/D25,)</f>
        <v>0.40780485276918982</v>
      </c>
      <c r="G25">
        <f t="shared" si="0"/>
        <v>0</v>
      </c>
      <c r="H25">
        <f t="shared" si="1"/>
        <v>0</v>
      </c>
      <c r="I25">
        <f t="shared" si="2"/>
        <v>0</v>
      </c>
      <c r="J25" t="s">
        <v>55</v>
      </c>
      <c r="K25">
        <v>3270</v>
      </c>
      <c r="M25">
        <v>0</v>
      </c>
      <c r="N25" t="s">
        <v>10</v>
      </c>
      <c r="O25" t="s">
        <v>11</v>
      </c>
      <c r="P25">
        <v>2009</v>
      </c>
      <c r="Q25">
        <v>1</v>
      </c>
      <c r="R25">
        <v>7</v>
      </c>
      <c r="S25">
        <v>24</v>
      </c>
      <c r="T25" t="str">
        <f>IF(J25&gt;=5,"많음",IF(J25&gt;=2,"보통",IF(J25&gt;0,"적음","안 옴")))</f>
        <v>많음</v>
      </c>
      <c r="U25">
        <v>4583</v>
      </c>
      <c r="V25">
        <f>IF(T25="안 옴",U25,0)</f>
        <v>0</v>
      </c>
      <c r="W25">
        <f>IF(T25="적음",U25,0)</f>
        <v>0</v>
      </c>
      <c r="X25">
        <f>IF(T25="보통",U25,0)</f>
        <v>0</v>
      </c>
      <c r="Y25">
        <f>IF(T25="많음",U25,0)</f>
        <v>4583</v>
      </c>
      <c r="AF25">
        <v>3</v>
      </c>
      <c r="AG25" t="s">
        <v>15</v>
      </c>
      <c r="AI25">
        <v>1336070</v>
      </c>
    </row>
    <row r="26" spans="1:37" hidden="1" x14ac:dyDescent="0.4">
      <c r="A26">
        <v>25</v>
      </c>
      <c r="B26" t="s">
        <v>8</v>
      </c>
      <c r="C26">
        <v>7375</v>
      </c>
      <c r="D26">
        <f>-1.2409*A26+11268</f>
        <v>11236.977500000001</v>
      </c>
      <c r="E26" t="s">
        <v>47</v>
      </c>
      <c r="F26">
        <f>IF(E26="추움",C26/D26,)</f>
        <v>0.65631527695058567</v>
      </c>
      <c r="G26">
        <f t="shared" si="0"/>
        <v>0</v>
      </c>
      <c r="H26">
        <f t="shared" si="1"/>
        <v>0</v>
      </c>
      <c r="I26">
        <f t="shared" si="2"/>
        <v>0</v>
      </c>
      <c r="J26" t="s">
        <v>55</v>
      </c>
      <c r="K26">
        <v>3660</v>
      </c>
      <c r="M26">
        <v>0</v>
      </c>
      <c r="N26" t="s">
        <v>10</v>
      </c>
      <c r="O26" t="s">
        <v>11</v>
      </c>
      <c r="P26">
        <v>2009</v>
      </c>
      <c r="Q26">
        <v>1</v>
      </c>
      <c r="R26">
        <v>1</v>
      </c>
      <c r="S26">
        <v>25</v>
      </c>
      <c r="T26" t="str">
        <f>IF(J26&gt;=5,"많음",IF(J26&gt;=2,"보통",IF(J26&gt;0,"적음","안 옴")))</f>
        <v>많음</v>
      </c>
      <c r="U26">
        <v>7375</v>
      </c>
      <c r="V26">
        <f>IF(T26="안 옴",U26,0)</f>
        <v>0</v>
      </c>
      <c r="W26">
        <f>IF(T26="적음",U26,0)</f>
        <v>0</v>
      </c>
      <c r="X26">
        <f>IF(T26="보통",U26,0)</f>
        <v>0</v>
      </c>
      <c r="Y26">
        <f>IF(T26="많음",U26,0)</f>
        <v>7375</v>
      </c>
      <c r="AF26">
        <v>4</v>
      </c>
      <c r="AG26" t="s">
        <v>9</v>
      </c>
      <c r="AI26">
        <v>2263636</v>
      </c>
    </row>
    <row r="27" spans="1:37" hidden="1" x14ac:dyDescent="0.4">
      <c r="A27">
        <v>26</v>
      </c>
      <c r="B27" t="s">
        <v>6</v>
      </c>
      <c r="C27">
        <v>14497</v>
      </c>
      <c r="D27">
        <f>-1.2409*A27+11268</f>
        <v>11235.7366</v>
      </c>
      <c r="E27" t="s">
        <v>47</v>
      </c>
      <c r="F27">
        <f>IF(E27="추움",C27/D27,)</f>
        <v>1.2902580859718622</v>
      </c>
      <c r="G27">
        <f t="shared" si="0"/>
        <v>0</v>
      </c>
      <c r="H27">
        <f t="shared" si="1"/>
        <v>0</v>
      </c>
      <c r="I27">
        <f t="shared" si="2"/>
        <v>0</v>
      </c>
      <c r="J27" t="s">
        <v>55</v>
      </c>
      <c r="K27">
        <v>3827</v>
      </c>
      <c r="M27">
        <v>0</v>
      </c>
      <c r="N27" t="s">
        <v>10</v>
      </c>
      <c r="O27" t="s">
        <v>11</v>
      </c>
      <c r="P27">
        <v>2009</v>
      </c>
      <c r="Q27">
        <v>1</v>
      </c>
      <c r="R27">
        <v>2</v>
      </c>
      <c r="S27">
        <v>26</v>
      </c>
      <c r="T27" t="str">
        <f>IF(J27&gt;=5,"많음",IF(J27&gt;=2,"보통",IF(J27&gt;0,"적음","안 옴")))</f>
        <v>많음</v>
      </c>
      <c r="U27">
        <v>14497</v>
      </c>
      <c r="V27">
        <f>IF(T27="안 옴",U27,0)</f>
        <v>0</v>
      </c>
      <c r="W27">
        <f>IF(T27="적음",U27,0)</f>
        <v>0</v>
      </c>
      <c r="X27">
        <f>IF(T27="보통",U27,0)</f>
        <v>0</v>
      </c>
      <c r="Y27">
        <f>IF(T27="많음",U27,0)</f>
        <v>14497</v>
      </c>
    </row>
    <row r="28" spans="1:37" hidden="1" x14ac:dyDescent="0.4">
      <c r="A28">
        <v>27</v>
      </c>
      <c r="B28" t="s">
        <v>14</v>
      </c>
      <c r="C28">
        <v>13971</v>
      </c>
      <c r="D28">
        <f>-1.2409*A28+11268</f>
        <v>11234.495699999999</v>
      </c>
      <c r="E28" t="s">
        <v>47</v>
      </c>
      <c r="F28">
        <f>IF(E28="추움",C28/D28,)</f>
        <v>1.2435805195955525</v>
      </c>
      <c r="G28">
        <f t="shared" si="0"/>
        <v>0</v>
      </c>
      <c r="H28">
        <f t="shared" si="1"/>
        <v>0</v>
      </c>
      <c r="I28">
        <f t="shared" si="2"/>
        <v>0</v>
      </c>
      <c r="J28" t="s">
        <v>55</v>
      </c>
      <c r="K28">
        <v>3627</v>
      </c>
      <c r="M28">
        <v>0</v>
      </c>
      <c r="N28" t="s">
        <v>10</v>
      </c>
      <c r="O28" t="s">
        <v>11</v>
      </c>
      <c r="P28">
        <v>2009</v>
      </c>
      <c r="Q28">
        <v>1</v>
      </c>
      <c r="R28">
        <v>3</v>
      </c>
      <c r="S28">
        <v>27</v>
      </c>
      <c r="T28" t="str">
        <f>IF(J28&gt;=5,"많음",IF(J28&gt;=2,"보통",IF(J28&gt;0,"적음","안 옴")))</f>
        <v>많음</v>
      </c>
      <c r="U28">
        <v>13971</v>
      </c>
      <c r="V28">
        <f>IF(T28="안 옴",U28,0)</f>
        <v>0</v>
      </c>
      <c r="W28">
        <f>IF(T28="적음",U28,0)</f>
        <v>0</v>
      </c>
      <c r="X28">
        <f>IF(T28="보통",U28,0)</f>
        <v>0</v>
      </c>
      <c r="Y28">
        <f>IF(T28="많음",U28,0)</f>
        <v>13971</v>
      </c>
      <c r="AG28">
        <f>-7*10^6*4+3*10^7</f>
        <v>2000000</v>
      </c>
    </row>
    <row r="29" spans="1:37" hidden="1" x14ac:dyDescent="0.4">
      <c r="A29">
        <v>28</v>
      </c>
      <c r="B29" t="s">
        <v>15</v>
      </c>
      <c r="C29">
        <v>13447</v>
      </c>
      <c r="D29">
        <f>-1.2409*A29+11268</f>
        <v>11233.254800000001</v>
      </c>
      <c r="E29" t="s">
        <v>47</v>
      </c>
      <c r="F29">
        <f>IF(E29="추움",C29/D29,)</f>
        <v>1.1970706833784273</v>
      </c>
      <c r="G29">
        <f t="shared" si="0"/>
        <v>0</v>
      </c>
      <c r="H29">
        <f t="shared" si="1"/>
        <v>0</v>
      </c>
      <c r="I29">
        <f t="shared" si="2"/>
        <v>0</v>
      </c>
      <c r="J29" t="s">
        <v>55</v>
      </c>
      <c r="K29">
        <v>17119</v>
      </c>
      <c r="M29">
        <v>0</v>
      </c>
      <c r="N29" t="s">
        <v>10</v>
      </c>
      <c r="O29" t="s">
        <v>11</v>
      </c>
      <c r="P29">
        <v>2009</v>
      </c>
      <c r="Q29">
        <v>1</v>
      </c>
      <c r="R29">
        <v>4</v>
      </c>
      <c r="S29">
        <v>28</v>
      </c>
      <c r="T29" t="str">
        <f>IF(J29&gt;=5,"많음",IF(J29&gt;=2,"보통",IF(J29&gt;0,"적음","안 옴")))</f>
        <v>많음</v>
      </c>
      <c r="U29">
        <v>13447</v>
      </c>
      <c r="V29">
        <f>IF(T29="안 옴",U29,0)</f>
        <v>0</v>
      </c>
      <c r="W29">
        <f>IF(T29="적음",U29,0)</f>
        <v>0</v>
      </c>
      <c r="X29">
        <f>IF(T29="보통",U29,0)</f>
        <v>0</v>
      </c>
      <c r="Y29">
        <f>IF(T29="많음",U29,0)</f>
        <v>13447</v>
      </c>
    </row>
    <row r="30" spans="1:37" hidden="1" x14ac:dyDescent="0.4">
      <c r="A30">
        <v>29</v>
      </c>
      <c r="B30" t="s">
        <v>9</v>
      </c>
      <c r="C30">
        <v>27960</v>
      </c>
      <c r="D30">
        <f>-1.2409*A30+11268</f>
        <v>11232.0139</v>
      </c>
      <c r="E30" t="s">
        <v>47</v>
      </c>
      <c r="F30">
        <f>IF(E30="추움",C30/D30,)</f>
        <v>2.4893131587025548</v>
      </c>
      <c r="G30">
        <f t="shared" si="0"/>
        <v>0</v>
      </c>
      <c r="H30">
        <f t="shared" si="1"/>
        <v>0</v>
      </c>
      <c r="I30">
        <f t="shared" si="2"/>
        <v>0</v>
      </c>
      <c r="J30" t="s">
        <v>55</v>
      </c>
      <c r="K30">
        <v>5897</v>
      </c>
      <c r="M30">
        <v>0</v>
      </c>
      <c r="N30" t="s">
        <v>10</v>
      </c>
      <c r="O30" t="s">
        <v>11</v>
      </c>
      <c r="P30">
        <v>2009</v>
      </c>
      <c r="Q30">
        <v>1</v>
      </c>
      <c r="R30">
        <v>5</v>
      </c>
      <c r="S30">
        <v>29</v>
      </c>
      <c r="T30" t="str">
        <f>IF(J30&gt;=5,"많음",IF(J30&gt;=2,"보통",IF(J30&gt;0,"적음","안 옴")))</f>
        <v>많음</v>
      </c>
      <c r="U30">
        <v>27960</v>
      </c>
      <c r="V30">
        <f>IF(T30="안 옴",U30,0)</f>
        <v>0</v>
      </c>
      <c r="W30">
        <f>IF(T30="적음",U30,0)</f>
        <v>0</v>
      </c>
      <c r="X30">
        <f>IF(T30="보통",U30,0)</f>
        <v>0</v>
      </c>
      <c r="Y30">
        <f>IF(T30="많음",U30,0)</f>
        <v>27960</v>
      </c>
    </row>
    <row r="31" spans="1:37" hidden="1" x14ac:dyDescent="0.4">
      <c r="A31">
        <v>30</v>
      </c>
      <c r="B31" t="s">
        <v>12</v>
      </c>
      <c r="C31">
        <v>30381</v>
      </c>
      <c r="D31">
        <f>-1.2409*A31+11268</f>
        <v>11230.772999999999</v>
      </c>
      <c r="E31" t="s">
        <v>47</v>
      </c>
      <c r="F31">
        <f>IF(E31="추움",C31/D31,)</f>
        <v>2.7051566263515432</v>
      </c>
      <c r="G31">
        <f t="shared" si="0"/>
        <v>0</v>
      </c>
      <c r="H31">
        <f t="shared" si="1"/>
        <v>0</v>
      </c>
      <c r="I31">
        <f t="shared" si="2"/>
        <v>0</v>
      </c>
      <c r="J31" t="s">
        <v>55</v>
      </c>
      <c r="K31">
        <v>6083</v>
      </c>
      <c r="M31">
        <v>0</v>
      </c>
      <c r="N31" t="s">
        <v>10</v>
      </c>
      <c r="O31" t="s">
        <v>11</v>
      </c>
      <c r="P31">
        <v>2009</v>
      </c>
      <c r="Q31">
        <v>1</v>
      </c>
      <c r="R31">
        <v>6</v>
      </c>
      <c r="S31">
        <v>30</v>
      </c>
      <c r="T31" t="str">
        <f>IF(J31&gt;=5,"많음",IF(J31&gt;=2,"보통",IF(J31&gt;0,"적음","안 옴")))</f>
        <v>많음</v>
      </c>
      <c r="U31">
        <v>30381</v>
      </c>
      <c r="V31">
        <f>IF(T31="안 옴",U31,0)</f>
        <v>0</v>
      </c>
      <c r="W31">
        <f>IF(T31="적음",U31,0)</f>
        <v>0</v>
      </c>
      <c r="X31">
        <f>IF(T31="보통",U31,0)</f>
        <v>0</v>
      </c>
      <c r="Y31">
        <f>IF(T31="많음",U31,0)</f>
        <v>30381</v>
      </c>
    </row>
    <row r="32" spans="1:37" hidden="1" x14ac:dyDescent="0.4">
      <c r="A32">
        <v>31</v>
      </c>
      <c r="B32" t="s">
        <v>13</v>
      </c>
      <c r="C32">
        <v>7370</v>
      </c>
      <c r="D32">
        <f>-1.2409*A32+11268</f>
        <v>11229.5321</v>
      </c>
      <c r="E32" t="s">
        <v>47</v>
      </c>
      <c r="F32">
        <f>IF(E32="추움",C32/D32,)</f>
        <v>0.65630517232325292</v>
      </c>
      <c r="G32">
        <f t="shared" si="0"/>
        <v>0</v>
      </c>
      <c r="H32">
        <f t="shared" si="1"/>
        <v>0</v>
      </c>
      <c r="I32">
        <f t="shared" si="2"/>
        <v>0</v>
      </c>
      <c r="J32" t="s">
        <v>55</v>
      </c>
      <c r="K32">
        <v>7125</v>
      </c>
      <c r="M32">
        <v>0</v>
      </c>
      <c r="N32" t="s">
        <v>10</v>
      </c>
      <c r="O32" t="s">
        <v>11</v>
      </c>
      <c r="P32">
        <v>2009</v>
      </c>
      <c r="Q32">
        <v>1</v>
      </c>
      <c r="R32">
        <v>7</v>
      </c>
      <c r="S32">
        <v>31</v>
      </c>
      <c r="T32" t="str">
        <f>IF(J32&gt;=5,"많음",IF(J32&gt;=2,"보통",IF(J32&gt;0,"적음","안 옴")))</f>
        <v>많음</v>
      </c>
      <c r="U32">
        <v>7370</v>
      </c>
      <c r="V32">
        <f>IF(T32="안 옴",U32,0)</f>
        <v>0</v>
      </c>
      <c r="W32">
        <f>IF(T32="적음",U32,0)</f>
        <v>0</v>
      </c>
      <c r="X32">
        <f>IF(T32="보통",U32,0)</f>
        <v>0</v>
      </c>
      <c r="Y32">
        <f>IF(T32="많음",U32,0)</f>
        <v>7370</v>
      </c>
    </row>
    <row r="33" spans="1:25" hidden="1" x14ac:dyDescent="0.4">
      <c r="A33">
        <v>32</v>
      </c>
      <c r="B33" t="s">
        <v>8</v>
      </c>
      <c r="C33">
        <v>15547</v>
      </c>
      <c r="D33">
        <f>-1.2409*A33+11268</f>
        <v>11228.2912</v>
      </c>
      <c r="E33" t="s">
        <v>47</v>
      </c>
      <c r="F33">
        <f>IF(E33="추움",C33/D33,)</f>
        <v>1.3846274311090188</v>
      </c>
      <c r="G33">
        <f t="shared" si="0"/>
        <v>0</v>
      </c>
      <c r="H33">
        <f t="shared" si="1"/>
        <v>0</v>
      </c>
      <c r="I33">
        <f t="shared" si="2"/>
        <v>0</v>
      </c>
      <c r="J33" t="s">
        <v>55</v>
      </c>
      <c r="K33">
        <v>8100</v>
      </c>
      <c r="M33">
        <v>1</v>
      </c>
      <c r="N33" t="s">
        <v>10</v>
      </c>
      <c r="O33" t="s">
        <v>11</v>
      </c>
      <c r="P33">
        <v>2009</v>
      </c>
      <c r="Q33">
        <v>2</v>
      </c>
      <c r="R33">
        <v>1</v>
      </c>
      <c r="S33">
        <v>1</v>
      </c>
      <c r="T33" t="str">
        <f>IF(J33&gt;=5,"많음",IF(J33&gt;=2,"보통",IF(J33&gt;0,"적음","안 옴")))</f>
        <v>많음</v>
      </c>
      <c r="U33">
        <v>15547</v>
      </c>
      <c r="V33">
        <f>IF(T33="안 옴",U33,0)</f>
        <v>0</v>
      </c>
      <c r="W33">
        <f>IF(T33="적음",U33,0)</f>
        <v>0</v>
      </c>
      <c r="X33">
        <f>IF(T33="보통",U33,0)</f>
        <v>0</v>
      </c>
      <c r="Y33">
        <f>IF(T33="많음",U33,0)</f>
        <v>15547</v>
      </c>
    </row>
    <row r="34" spans="1:25" hidden="1" x14ac:dyDescent="0.4">
      <c r="A34">
        <v>33</v>
      </c>
      <c r="B34" t="s">
        <v>6</v>
      </c>
      <c r="C34">
        <v>2179</v>
      </c>
      <c r="D34">
        <f>-1.2409*A34+11268</f>
        <v>11227.050300000001</v>
      </c>
      <c r="E34" t="s">
        <v>47</v>
      </c>
      <c r="F34">
        <f>IF(E34="추움",C34/D34,)</f>
        <v>0.19408481673944222</v>
      </c>
      <c r="G34">
        <f t="shared" si="0"/>
        <v>0</v>
      </c>
      <c r="H34">
        <f t="shared" si="1"/>
        <v>0</v>
      </c>
      <c r="I34">
        <f t="shared" si="2"/>
        <v>0</v>
      </c>
      <c r="J34" t="s">
        <v>55</v>
      </c>
      <c r="K34">
        <v>7723</v>
      </c>
      <c r="M34">
        <v>1</v>
      </c>
      <c r="N34" t="s">
        <v>10</v>
      </c>
      <c r="O34" t="s">
        <v>11</v>
      </c>
      <c r="P34">
        <v>2009</v>
      </c>
      <c r="Q34">
        <v>2</v>
      </c>
      <c r="R34">
        <v>2</v>
      </c>
      <c r="S34">
        <v>2</v>
      </c>
      <c r="T34" t="str">
        <f>IF(J34&gt;=5,"많음",IF(J34&gt;=2,"보통",IF(J34&gt;0,"적음","안 옴")))</f>
        <v>많음</v>
      </c>
      <c r="U34">
        <v>2179</v>
      </c>
      <c r="V34">
        <f>IF(T34="안 옴",U34,0)</f>
        <v>0</v>
      </c>
      <c r="W34">
        <f>IF(T34="적음",U34,0)</f>
        <v>0</v>
      </c>
      <c r="X34">
        <f>IF(T34="보통",U34,0)</f>
        <v>0</v>
      </c>
      <c r="Y34">
        <f>IF(T34="많음",U34,0)</f>
        <v>2179</v>
      </c>
    </row>
    <row r="35" spans="1:25" hidden="1" x14ac:dyDescent="0.4">
      <c r="A35">
        <v>34</v>
      </c>
      <c r="B35" t="s">
        <v>14</v>
      </c>
      <c r="C35">
        <v>2682</v>
      </c>
      <c r="D35">
        <f>-1.2409*A35+11268</f>
        <v>11225.8094</v>
      </c>
      <c r="E35" t="s">
        <v>47</v>
      </c>
      <c r="F35">
        <f>IF(E35="추움",C35/D35,)</f>
        <v>0.23891373035426738</v>
      </c>
      <c r="G35">
        <f t="shared" si="0"/>
        <v>0</v>
      </c>
      <c r="H35">
        <f t="shared" si="1"/>
        <v>0</v>
      </c>
      <c r="I35">
        <f t="shared" si="2"/>
        <v>0</v>
      </c>
      <c r="J35" t="s">
        <v>55</v>
      </c>
      <c r="K35">
        <v>15237</v>
      </c>
      <c r="M35">
        <v>1</v>
      </c>
      <c r="N35" t="s">
        <v>10</v>
      </c>
      <c r="O35" t="s">
        <v>11</v>
      </c>
      <c r="P35">
        <v>2009</v>
      </c>
      <c r="Q35">
        <v>2</v>
      </c>
      <c r="R35">
        <v>3</v>
      </c>
      <c r="S35">
        <v>3</v>
      </c>
      <c r="T35" t="str">
        <f>IF(J35&gt;=5,"많음",IF(J35&gt;=2,"보통",IF(J35&gt;0,"적음","안 옴")))</f>
        <v>많음</v>
      </c>
      <c r="U35">
        <v>2682</v>
      </c>
      <c r="V35">
        <f>IF(T35="안 옴",U35,0)</f>
        <v>0</v>
      </c>
      <c r="W35">
        <f>IF(T35="적음",U35,0)</f>
        <v>0</v>
      </c>
      <c r="X35">
        <f>IF(T35="보통",U35,0)</f>
        <v>0</v>
      </c>
      <c r="Y35">
        <f>IF(T35="많음",U35,0)</f>
        <v>2682</v>
      </c>
    </row>
    <row r="36" spans="1:25" hidden="1" x14ac:dyDescent="0.4">
      <c r="A36">
        <v>35</v>
      </c>
      <c r="B36" t="s">
        <v>15</v>
      </c>
      <c r="C36">
        <v>2531</v>
      </c>
      <c r="D36">
        <f>-1.2409*A36+11268</f>
        <v>11224.568499999999</v>
      </c>
      <c r="E36" t="s">
        <v>47</v>
      </c>
      <c r="F36">
        <f>IF(E36="추움",C36/D36,)</f>
        <v>0.22548750983166971</v>
      </c>
      <c r="G36">
        <f t="shared" si="0"/>
        <v>0</v>
      </c>
      <c r="H36">
        <f t="shared" si="1"/>
        <v>0</v>
      </c>
      <c r="I36">
        <f t="shared" si="2"/>
        <v>0</v>
      </c>
      <c r="J36" t="s">
        <v>55</v>
      </c>
      <c r="K36">
        <v>17181</v>
      </c>
      <c r="M36">
        <v>1</v>
      </c>
      <c r="N36" t="s">
        <v>10</v>
      </c>
      <c r="O36" t="s">
        <v>11</v>
      </c>
      <c r="P36">
        <v>2009</v>
      </c>
      <c r="Q36">
        <v>2</v>
      </c>
      <c r="R36">
        <v>4</v>
      </c>
      <c r="S36">
        <v>4</v>
      </c>
      <c r="T36" t="str">
        <f>IF(J36&gt;=5,"많음",IF(J36&gt;=2,"보통",IF(J36&gt;0,"적음","안 옴")))</f>
        <v>많음</v>
      </c>
      <c r="U36">
        <v>2531</v>
      </c>
      <c r="V36">
        <f>IF(T36="안 옴",U36,0)</f>
        <v>0</v>
      </c>
      <c r="W36">
        <f>IF(T36="적음",U36,0)</f>
        <v>0</v>
      </c>
      <c r="X36">
        <f>IF(T36="보통",U36,0)</f>
        <v>0</v>
      </c>
      <c r="Y36">
        <f>IF(T36="많음",U36,0)</f>
        <v>2531</v>
      </c>
    </row>
    <row r="37" spans="1:25" hidden="1" x14ac:dyDescent="0.4">
      <c r="A37">
        <v>36</v>
      </c>
      <c r="B37" t="s">
        <v>9</v>
      </c>
      <c r="C37">
        <v>1705</v>
      </c>
      <c r="D37">
        <f>-1.2409*A37+11268</f>
        <v>11223.327600000001</v>
      </c>
      <c r="E37" t="s">
        <v>47</v>
      </c>
      <c r="F37">
        <f>IF(E37="추움",C37/D37,)</f>
        <v>0.15191572952036078</v>
      </c>
      <c r="G37">
        <f t="shared" si="0"/>
        <v>0</v>
      </c>
      <c r="H37">
        <f t="shared" si="1"/>
        <v>0</v>
      </c>
      <c r="I37">
        <f t="shared" si="2"/>
        <v>0</v>
      </c>
      <c r="J37" t="s">
        <v>55</v>
      </c>
      <c r="K37">
        <v>13323</v>
      </c>
      <c r="M37">
        <v>1</v>
      </c>
      <c r="N37" t="s">
        <v>10</v>
      </c>
      <c r="O37" t="s">
        <v>11</v>
      </c>
      <c r="P37">
        <v>2009</v>
      </c>
      <c r="Q37">
        <v>2</v>
      </c>
      <c r="R37">
        <v>5</v>
      </c>
      <c r="S37">
        <v>5</v>
      </c>
      <c r="T37" t="str">
        <f>IF(J37&gt;=5,"많음",IF(J37&gt;=2,"보통",IF(J37&gt;0,"적음","안 옴")))</f>
        <v>많음</v>
      </c>
      <c r="U37">
        <v>1705</v>
      </c>
      <c r="V37">
        <f>IF(T37="안 옴",U37,0)</f>
        <v>0</v>
      </c>
      <c r="W37">
        <f>IF(T37="적음",U37,0)</f>
        <v>0</v>
      </c>
      <c r="X37">
        <f>IF(T37="보통",U37,0)</f>
        <v>0</v>
      </c>
      <c r="Y37">
        <f>IF(T37="많음",U37,0)</f>
        <v>1705</v>
      </c>
    </row>
    <row r="38" spans="1:25" hidden="1" x14ac:dyDescent="0.4">
      <c r="A38">
        <v>37</v>
      </c>
      <c r="B38" t="s">
        <v>12</v>
      </c>
      <c r="C38">
        <v>2267</v>
      </c>
      <c r="D38">
        <f>-1.2409*A38+11268</f>
        <v>11222.0867</v>
      </c>
      <c r="E38" t="s">
        <v>47</v>
      </c>
      <c r="F38">
        <f>IF(E38="추움",C38/D38,)</f>
        <v>0.20201234053912628</v>
      </c>
      <c r="G38">
        <f t="shared" si="0"/>
        <v>0</v>
      </c>
      <c r="H38">
        <f t="shared" si="1"/>
        <v>0</v>
      </c>
      <c r="I38">
        <f t="shared" si="2"/>
        <v>0</v>
      </c>
      <c r="J38" t="s">
        <v>55</v>
      </c>
      <c r="K38">
        <v>9925</v>
      </c>
      <c r="M38">
        <v>1</v>
      </c>
      <c r="N38" t="s">
        <v>10</v>
      </c>
      <c r="O38" t="s">
        <v>11</v>
      </c>
      <c r="P38">
        <v>2009</v>
      </c>
      <c r="Q38">
        <v>2</v>
      </c>
      <c r="R38">
        <v>6</v>
      </c>
      <c r="S38">
        <v>6</v>
      </c>
      <c r="T38" t="str">
        <f>IF(J38&gt;=5,"많음",IF(J38&gt;=2,"보통",IF(J38&gt;0,"적음","안 옴")))</f>
        <v>많음</v>
      </c>
      <c r="U38">
        <v>2267</v>
      </c>
      <c r="V38">
        <f>IF(T38="안 옴",U38,0)</f>
        <v>0</v>
      </c>
      <c r="W38">
        <f>IF(T38="적음",U38,0)</f>
        <v>0</v>
      </c>
      <c r="X38">
        <f>IF(T38="보통",U38,0)</f>
        <v>0</v>
      </c>
      <c r="Y38">
        <f>IF(T38="많음",U38,0)</f>
        <v>2267</v>
      </c>
    </row>
    <row r="39" spans="1:25" hidden="1" x14ac:dyDescent="0.4">
      <c r="A39">
        <v>38</v>
      </c>
      <c r="B39" t="s">
        <v>13</v>
      </c>
      <c r="C39">
        <v>5061</v>
      </c>
      <c r="D39">
        <f>-1.2409*A39+11268</f>
        <v>11220.845799999999</v>
      </c>
      <c r="E39" t="s">
        <v>47</v>
      </c>
      <c r="F39">
        <f>IF(E39="추움",C39/D39,)</f>
        <v>0.45103551819596349</v>
      </c>
      <c r="G39">
        <f t="shared" si="0"/>
        <v>0</v>
      </c>
      <c r="H39">
        <f t="shared" si="1"/>
        <v>0</v>
      </c>
      <c r="I39">
        <f t="shared" si="2"/>
        <v>0</v>
      </c>
      <c r="J39" t="s">
        <v>55</v>
      </c>
      <c r="K39">
        <v>7741</v>
      </c>
      <c r="M39">
        <v>1</v>
      </c>
      <c r="N39" t="s">
        <v>10</v>
      </c>
      <c r="O39" t="s">
        <v>11</v>
      </c>
      <c r="P39">
        <v>2009</v>
      </c>
      <c r="Q39">
        <v>2</v>
      </c>
      <c r="R39">
        <v>7</v>
      </c>
      <c r="S39">
        <v>7</v>
      </c>
      <c r="T39" t="str">
        <f>IF(J39&gt;=5,"많음",IF(J39&gt;=2,"보통",IF(J39&gt;0,"적음","안 옴")))</f>
        <v>많음</v>
      </c>
      <c r="U39">
        <v>5061</v>
      </c>
      <c r="V39">
        <f>IF(T39="안 옴",U39,0)</f>
        <v>0</v>
      </c>
      <c r="W39">
        <f>IF(T39="적음",U39,0)</f>
        <v>0</v>
      </c>
      <c r="X39">
        <f>IF(T39="보통",U39,0)</f>
        <v>0</v>
      </c>
      <c r="Y39">
        <f>IF(T39="많음",U39,0)</f>
        <v>5061</v>
      </c>
    </row>
    <row r="40" spans="1:25" hidden="1" x14ac:dyDescent="0.4">
      <c r="A40">
        <v>39</v>
      </c>
      <c r="B40" t="s">
        <v>8</v>
      </c>
      <c r="C40">
        <v>12101</v>
      </c>
      <c r="D40">
        <f>-1.2409*A40+11268</f>
        <v>11219.6049</v>
      </c>
      <c r="E40" t="s">
        <v>47</v>
      </c>
      <c r="F40">
        <f>IF(E40="추움",C40/D40,)</f>
        <v>1.0785584793632081</v>
      </c>
      <c r="G40">
        <f t="shared" si="0"/>
        <v>0</v>
      </c>
      <c r="H40">
        <f t="shared" si="1"/>
        <v>0</v>
      </c>
      <c r="I40">
        <f t="shared" si="2"/>
        <v>0</v>
      </c>
      <c r="J40" t="s">
        <v>55</v>
      </c>
      <c r="K40">
        <v>7707</v>
      </c>
      <c r="M40">
        <v>1</v>
      </c>
      <c r="N40" t="s">
        <v>10</v>
      </c>
      <c r="O40" t="s">
        <v>11</v>
      </c>
      <c r="P40">
        <v>2009</v>
      </c>
      <c r="Q40">
        <v>2</v>
      </c>
      <c r="R40">
        <v>1</v>
      </c>
      <c r="S40">
        <v>8</v>
      </c>
      <c r="T40" t="str">
        <f>IF(J40&gt;=5,"많음",IF(J40&gt;=2,"보통",IF(J40&gt;0,"적음","안 옴")))</f>
        <v>많음</v>
      </c>
      <c r="U40">
        <v>12101</v>
      </c>
      <c r="V40">
        <f>IF(T40="안 옴",U40,0)</f>
        <v>0</v>
      </c>
      <c r="W40">
        <f>IF(T40="적음",U40,0)</f>
        <v>0</v>
      </c>
      <c r="X40">
        <f>IF(T40="보통",U40,0)</f>
        <v>0</v>
      </c>
      <c r="Y40">
        <f>IF(T40="많음",U40,0)</f>
        <v>12101</v>
      </c>
    </row>
    <row r="41" spans="1:25" hidden="1" x14ac:dyDescent="0.4">
      <c r="A41">
        <v>40</v>
      </c>
      <c r="B41" t="s">
        <v>6</v>
      </c>
      <c r="C41">
        <v>1839</v>
      </c>
      <c r="D41">
        <f>-1.2409*A41+11268</f>
        <v>11218.364</v>
      </c>
      <c r="E41" t="s">
        <v>47</v>
      </c>
      <c r="F41">
        <f>IF(E41="추움",C41/D41,)</f>
        <v>0.16392764577794053</v>
      </c>
      <c r="G41">
        <f t="shared" si="0"/>
        <v>0</v>
      </c>
      <c r="H41">
        <f t="shared" si="1"/>
        <v>0</v>
      </c>
      <c r="I41">
        <f t="shared" si="2"/>
        <v>0</v>
      </c>
      <c r="J41" t="s">
        <v>55</v>
      </c>
      <c r="K41">
        <v>4049</v>
      </c>
      <c r="M41">
        <v>1</v>
      </c>
      <c r="N41" t="s">
        <v>10</v>
      </c>
      <c r="O41" t="s">
        <v>11</v>
      </c>
      <c r="P41">
        <v>2009</v>
      </c>
      <c r="Q41">
        <v>2</v>
      </c>
      <c r="R41">
        <v>2</v>
      </c>
      <c r="S41">
        <v>9</v>
      </c>
      <c r="T41" t="str">
        <f>IF(J41&gt;=5,"많음",IF(J41&gt;=2,"보통",IF(J41&gt;0,"적음","안 옴")))</f>
        <v>많음</v>
      </c>
      <c r="U41">
        <v>1839</v>
      </c>
      <c r="V41">
        <f>IF(T41="안 옴",U41,0)</f>
        <v>0</v>
      </c>
      <c r="W41">
        <f>IF(T41="적음",U41,0)</f>
        <v>0</v>
      </c>
      <c r="X41">
        <f>IF(T41="보통",U41,0)</f>
        <v>0</v>
      </c>
      <c r="Y41">
        <f>IF(T41="많음",U41,0)</f>
        <v>1839</v>
      </c>
    </row>
    <row r="42" spans="1:25" hidden="1" x14ac:dyDescent="0.4">
      <c r="A42">
        <v>41</v>
      </c>
      <c r="B42" t="s">
        <v>14</v>
      </c>
      <c r="C42">
        <v>1652</v>
      </c>
      <c r="D42">
        <f>-1.2409*A42+11268</f>
        <v>11217.123100000001</v>
      </c>
      <c r="E42" t="s">
        <v>47</v>
      </c>
      <c r="F42">
        <f>IF(E42="추움",C42/D42,)</f>
        <v>0.14727483912519423</v>
      </c>
      <c r="G42">
        <f t="shared" si="0"/>
        <v>0</v>
      </c>
      <c r="H42">
        <f t="shared" si="1"/>
        <v>0</v>
      </c>
      <c r="I42">
        <f t="shared" si="2"/>
        <v>0</v>
      </c>
      <c r="J42" t="s">
        <v>55</v>
      </c>
      <c r="K42">
        <v>11259</v>
      </c>
      <c r="M42">
        <v>1</v>
      </c>
      <c r="N42" t="s">
        <v>10</v>
      </c>
      <c r="O42" t="s">
        <v>11</v>
      </c>
      <c r="P42">
        <v>2009</v>
      </c>
      <c r="Q42">
        <v>2</v>
      </c>
      <c r="R42">
        <v>3</v>
      </c>
      <c r="S42">
        <v>10</v>
      </c>
      <c r="T42" t="str">
        <f>IF(J42&gt;=5,"많음",IF(J42&gt;=2,"보통",IF(J42&gt;0,"적음","안 옴")))</f>
        <v>많음</v>
      </c>
      <c r="U42">
        <v>1652</v>
      </c>
      <c r="V42">
        <f>IF(T42="안 옴",U42,0)</f>
        <v>0</v>
      </c>
      <c r="W42">
        <f>IF(T42="적음",U42,0)</f>
        <v>0</v>
      </c>
      <c r="X42">
        <f>IF(T42="보통",U42,0)</f>
        <v>0</v>
      </c>
      <c r="Y42">
        <f>IF(T42="많음",U42,0)</f>
        <v>1652</v>
      </c>
    </row>
    <row r="43" spans="1:25" hidden="1" x14ac:dyDescent="0.4">
      <c r="A43">
        <v>42</v>
      </c>
      <c r="B43" t="s">
        <v>15</v>
      </c>
      <c r="C43">
        <v>1776</v>
      </c>
      <c r="D43">
        <f>-1.2409*A43+11268</f>
        <v>11215.8822</v>
      </c>
      <c r="E43" t="s">
        <v>47</v>
      </c>
      <c r="F43">
        <f>IF(E43="추움",C43/D43,)</f>
        <v>0.15834688420675461</v>
      </c>
      <c r="G43">
        <f t="shared" si="0"/>
        <v>0</v>
      </c>
      <c r="H43">
        <f t="shared" si="1"/>
        <v>0</v>
      </c>
      <c r="I43">
        <f t="shared" si="2"/>
        <v>0</v>
      </c>
      <c r="J43" t="s">
        <v>55</v>
      </c>
      <c r="K43">
        <v>11760</v>
      </c>
      <c r="M43">
        <v>1</v>
      </c>
      <c r="N43" t="s">
        <v>10</v>
      </c>
      <c r="O43" t="s">
        <v>11</v>
      </c>
      <c r="P43">
        <v>2009</v>
      </c>
      <c r="Q43">
        <v>2</v>
      </c>
      <c r="R43">
        <v>4</v>
      </c>
      <c r="S43">
        <v>11</v>
      </c>
      <c r="T43" t="str">
        <f>IF(J43&gt;=5,"많음",IF(J43&gt;=2,"보통",IF(J43&gt;0,"적음","안 옴")))</f>
        <v>많음</v>
      </c>
      <c r="U43">
        <v>1776</v>
      </c>
      <c r="V43">
        <f>IF(T43="안 옴",U43,0)</f>
        <v>0</v>
      </c>
      <c r="W43">
        <f>IF(T43="적음",U43,0)</f>
        <v>0</v>
      </c>
      <c r="X43">
        <f>IF(T43="보통",U43,0)</f>
        <v>0</v>
      </c>
      <c r="Y43">
        <f>IF(T43="많음",U43,0)</f>
        <v>1776</v>
      </c>
    </row>
    <row r="44" spans="1:25" hidden="1" x14ac:dyDescent="0.4">
      <c r="A44">
        <v>43</v>
      </c>
      <c r="B44" t="s">
        <v>9</v>
      </c>
      <c r="C44">
        <v>1817</v>
      </c>
      <c r="D44">
        <f>-1.2409*A44+11268</f>
        <v>11214.641299999999</v>
      </c>
      <c r="E44" t="s">
        <v>47</v>
      </c>
      <c r="F44">
        <f>IF(E44="추움",C44/D44,)</f>
        <v>0.16202034032064852</v>
      </c>
      <c r="G44">
        <f t="shared" si="0"/>
        <v>0</v>
      </c>
      <c r="H44">
        <f t="shared" si="1"/>
        <v>0</v>
      </c>
      <c r="I44">
        <f t="shared" si="2"/>
        <v>0</v>
      </c>
      <c r="J44" t="s">
        <v>55</v>
      </c>
      <c r="K44">
        <v>3702</v>
      </c>
      <c r="M44">
        <v>1</v>
      </c>
      <c r="N44" t="s">
        <v>10</v>
      </c>
      <c r="O44" t="s">
        <v>11</v>
      </c>
      <c r="P44">
        <v>2009</v>
      </c>
      <c r="Q44">
        <v>2</v>
      </c>
      <c r="R44">
        <v>5</v>
      </c>
      <c r="S44">
        <v>12</v>
      </c>
      <c r="T44" t="str">
        <f>IF(J44&gt;=5,"많음",IF(J44&gt;=2,"보통",IF(J44&gt;0,"적음","안 옴")))</f>
        <v>많음</v>
      </c>
      <c r="U44">
        <v>1817</v>
      </c>
      <c r="V44">
        <f>IF(T44="안 옴",U44,0)</f>
        <v>0</v>
      </c>
      <c r="W44">
        <f>IF(T44="적음",U44,0)</f>
        <v>0</v>
      </c>
      <c r="X44">
        <f>IF(T44="보통",U44,0)</f>
        <v>0</v>
      </c>
      <c r="Y44">
        <f>IF(T44="많음",U44,0)</f>
        <v>1817</v>
      </c>
    </row>
    <row r="45" spans="1:25" hidden="1" x14ac:dyDescent="0.4">
      <c r="A45">
        <v>44</v>
      </c>
      <c r="B45" t="s">
        <v>12</v>
      </c>
      <c r="C45">
        <v>196</v>
      </c>
      <c r="D45">
        <f>-1.2409*A45+11268</f>
        <v>11213.4004</v>
      </c>
      <c r="E45" t="s">
        <v>48</v>
      </c>
      <c r="F45">
        <f>IF(E45="추움",C45/D45,)</f>
        <v>0</v>
      </c>
      <c r="G45">
        <f t="shared" si="0"/>
        <v>1.7479086896781106E-2</v>
      </c>
      <c r="H45">
        <f t="shared" si="1"/>
        <v>0</v>
      </c>
      <c r="I45">
        <f t="shared" si="2"/>
        <v>0</v>
      </c>
      <c r="J45" t="s">
        <v>55</v>
      </c>
      <c r="K45">
        <v>810</v>
      </c>
      <c r="M45">
        <v>1</v>
      </c>
      <c r="N45" t="s">
        <v>10</v>
      </c>
      <c r="O45" t="s">
        <v>11</v>
      </c>
      <c r="P45">
        <v>2009</v>
      </c>
      <c r="Q45">
        <v>2</v>
      </c>
      <c r="R45">
        <v>6</v>
      </c>
      <c r="S45">
        <v>13</v>
      </c>
      <c r="T45" t="str">
        <f>IF(J45&gt;=5,"많음",IF(J45&gt;=2,"보통",IF(J45&gt;0,"적음","안 옴")))</f>
        <v>많음</v>
      </c>
      <c r="U45">
        <v>196</v>
      </c>
      <c r="V45">
        <f>IF(T45="안 옴",U45,0)</f>
        <v>0</v>
      </c>
      <c r="W45">
        <f>IF(T45="적음",U45,0)</f>
        <v>0</v>
      </c>
      <c r="X45">
        <f>IF(T45="보통",U45,0)</f>
        <v>0</v>
      </c>
      <c r="Y45">
        <f>IF(T45="많음",U45,0)</f>
        <v>196</v>
      </c>
    </row>
    <row r="46" spans="1:25" hidden="1" x14ac:dyDescent="0.4">
      <c r="A46">
        <v>45</v>
      </c>
      <c r="B46" t="s">
        <v>13</v>
      </c>
      <c r="C46">
        <v>6409</v>
      </c>
      <c r="D46">
        <f>-1.2409*A46+11268</f>
        <v>11212.1595</v>
      </c>
      <c r="E46" t="s">
        <v>47</v>
      </c>
      <c r="F46">
        <f>IF(E46="추움",C46/D46,)</f>
        <v>0.57161156153727566</v>
      </c>
      <c r="G46">
        <f t="shared" si="0"/>
        <v>0</v>
      </c>
      <c r="H46">
        <f t="shared" si="1"/>
        <v>0</v>
      </c>
      <c r="I46">
        <f t="shared" si="2"/>
        <v>0</v>
      </c>
      <c r="J46" t="s">
        <v>55</v>
      </c>
      <c r="K46">
        <v>500</v>
      </c>
      <c r="M46">
        <v>1</v>
      </c>
      <c r="N46" t="s">
        <v>10</v>
      </c>
      <c r="O46" t="s">
        <v>11</v>
      </c>
      <c r="P46">
        <v>2009</v>
      </c>
      <c r="Q46">
        <v>2</v>
      </c>
      <c r="R46">
        <v>7</v>
      </c>
      <c r="S46">
        <v>14</v>
      </c>
      <c r="T46" t="str">
        <f>IF(J46&gt;=5,"많음",IF(J46&gt;=2,"보통",IF(J46&gt;0,"적음","안 옴")))</f>
        <v>많음</v>
      </c>
      <c r="U46">
        <v>6409</v>
      </c>
      <c r="V46">
        <f>IF(T46="안 옴",U46,0)</f>
        <v>0</v>
      </c>
      <c r="W46">
        <f>IF(T46="적음",U46,0)</f>
        <v>0</v>
      </c>
      <c r="X46">
        <f>IF(T46="보통",U46,0)</f>
        <v>0</v>
      </c>
      <c r="Y46">
        <f>IF(T46="많음",U46,0)</f>
        <v>6409</v>
      </c>
    </row>
    <row r="47" spans="1:25" hidden="1" x14ac:dyDescent="0.4">
      <c r="A47">
        <v>46</v>
      </c>
      <c r="B47" t="s">
        <v>8</v>
      </c>
      <c r="C47">
        <v>3566</v>
      </c>
      <c r="D47">
        <f>-1.2409*A47+11268</f>
        <v>11210.918600000001</v>
      </c>
      <c r="E47" t="s">
        <v>47</v>
      </c>
      <c r="F47">
        <f>IF(E47="추움",C47/D47,)</f>
        <v>0.31808276620615189</v>
      </c>
      <c r="G47">
        <f t="shared" si="0"/>
        <v>0</v>
      </c>
      <c r="H47">
        <f t="shared" si="1"/>
        <v>0</v>
      </c>
      <c r="I47">
        <f t="shared" si="2"/>
        <v>0</v>
      </c>
      <c r="J47" t="s">
        <v>55</v>
      </c>
      <c r="K47">
        <v>5395</v>
      </c>
      <c r="M47">
        <v>1</v>
      </c>
      <c r="N47" t="s">
        <v>10</v>
      </c>
      <c r="O47" t="s">
        <v>11</v>
      </c>
      <c r="P47">
        <v>2009</v>
      </c>
      <c r="Q47">
        <v>2</v>
      </c>
      <c r="R47">
        <v>1</v>
      </c>
      <c r="S47">
        <v>15</v>
      </c>
      <c r="T47" t="str">
        <f>IF(J47&gt;=5,"많음",IF(J47&gt;=2,"보통",IF(J47&gt;0,"적음","안 옴")))</f>
        <v>많음</v>
      </c>
      <c r="U47">
        <v>3566</v>
      </c>
      <c r="V47">
        <f>IF(T47="안 옴",U47,0)</f>
        <v>0</v>
      </c>
      <c r="W47">
        <f>IF(T47="적음",U47,0)</f>
        <v>0</v>
      </c>
      <c r="X47">
        <f>IF(T47="보통",U47,0)</f>
        <v>0</v>
      </c>
      <c r="Y47">
        <f>IF(T47="많음",U47,0)</f>
        <v>3566</v>
      </c>
    </row>
    <row r="48" spans="1:25" hidden="1" x14ac:dyDescent="0.4">
      <c r="A48">
        <v>47</v>
      </c>
      <c r="B48" t="s">
        <v>6</v>
      </c>
      <c r="C48">
        <v>892</v>
      </c>
      <c r="D48">
        <f>-1.2409*A48+11268</f>
        <v>11209.6777</v>
      </c>
      <c r="E48" t="s">
        <v>47</v>
      </c>
      <c r="F48">
        <f>IF(E48="추움",C48/D48,)</f>
        <v>7.9574098727209608E-2</v>
      </c>
      <c r="G48">
        <f t="shared" si="0"/>
        <v>0</v>
      </c>
      <c r="H48">
        <f t="shared" si="1"/>
        <v>0</v>
      </c>
      <c r="I48">
        <f t="shared" si="2"/>
        <v>0</v>
      </c>
      <c r="J48" t="s">
        <v>55</v>
      </c>
      <c r="K48">
        <v>4919</v>
      </c>
      <c r="M48">
        <v>1</v>
      </c>
      <c r="N48" t="s">
        <v>10</v>
      </c>
      <c r="O48" t="s">
        <v>11</v>
      </c>
      <c r="P48">
        <v>2009</v>
      </c>
      <c r="Q48">
        <v>2</v>
      </c>
      <c r="R48">
        <v>2</v>
      </c>
      <c r="S48">
        <v>16</v>
      </c>
      <c r="T48" t="str">
        <f>IF(J48&gt;=5,"많음",IF(J48&gt;=2,"보통",IF(J48&gt;0,"적음","안 옴")))</f>
        <v>많음</v>
      </c>
      <c r="U48">
        <v>892</v>
      </c>
      <c r="V48">
        <f>IF(T48="안 옴",U48,0)</f>
        <v>0</v>
      </c>
      <c r="W48">
        <f>IF(T48="적음",U48,0)</f>
        <v>0</v>
      </c>
      <c r="X48">
        <f>IF(T48="보통",U48,0)</f>
        <v>0</v>
      </c>
      <c r="Y48">
        <f>IF(T48="많음",U48,0)</f>
        <v>892</v>
      </c>
    </row>
    <row r="49" spans="1:25" hidden="1" x14ac:dyDescent="0.4">
      <c r="A49">
        <v>48</v>
      </c>
      <c r="B49" t="s">
        <v>14</v>
      </c>
      <c r="C49">
        <v>888</v>
      </c>
      <c r="D49">
        <f>-1.2409*A49+11268</f>
        <v>11208.436799999999</v>
      </c>
      <c r="E49" t="s">
        <v>47</v>
      </c>
      <c r="F49">
        <f>IF(E49="추움",C49/D49,)</f>
        <v>7.9226034445766785E-2</v>
      </c>
      <c r="G49">
        <f t="shared" si="0"/>
        <v>0</v>
      </c>
      <c r="H49">
        <f t="shared" si="1"/>
        <v>0</v>
      </c>
      <c r="I49">
        <f t="shared" si="2"/>
        <v>0</v>
      </c>
      <c r="J49" t="s">
        <v>55</v>
      </c>
      <c r="K49">
        <v>16876</v>
      </c>
      <c r="M49">
        <v>1</v>
      </c>
      <c r="N49" t="s">
        <v>10</v>
      </c>
      <c r="O49" t="s">
        <v>11</v>
      </c>
      <c r="P49">
        <v>2009</v>
      </c>
      <c r="Q49">
        <v>2</v>
      </c>
      <c r="R49">
        <v>3</v>
      </c>
      <c r="S49">
        <v>17</v>
      </c>
      <c r="T49" t="str">
        <f>IF(J49&gt;=5,"많음",IF(J49&gt;=2,"보통",IF(J49&gt;0,"적음","안 옴")))</f>
        <v>많음</v>
      </c>
      <c r="U49">
        <v>888</v>
      </c>
      <c r="V49">
        <f>IF(T49="안 옴",U49,0)</f>
        <v>0</v>
      </c>
      <c r="W49">
        <f>IF(T49="적음",U49,0)</f>
        <v>0</v>
      </c>
      <c r="X49">
        <f>IF(T49="보통",U49,0)</f>
        <v>0</v>
      </c>
      <c r="Y49">
        <f>IF(T49="많음",U49,0)</f>
        <v>888</v>
      </c>
    </row>
    <row r="50" spans="1:25" hidden="1" x14ac:dyDescent="0.4">
      <c r="A50">
        <v>49</v>
      </c>
      <c r="B50" t="s">
        <v>15</v>
      </c>
      <c r="C50">
        <v>1536</v>
      </c>
      <c r="D50">
        <f>-1.2409*A50+11268</f>
        <v>11207.195900000001</v>
      </c>
      <c r="E50" t="s">
        <v>47</v>
      </c>
      <c r="F50">
        <f>IF(E50="추움",C50/D50,)</f>
        <v>0.13705480065713851</v>
      </c>
      <c r="G50">
        <f t="shared" si="0"/>
        <v>0</v>
      </c>
      <c r="H50">
        <f t="shared" si="1"/>
        <v>0</v>
      </c>
      <c r="I50">
        <f t="shared" si="2"/>
        <v>0</v>
      </c>
      <c r="J50" t="s">
        <v>55</v>
      </c>
      <c r="K50">
        <v>8381</v>
      </c>
      <c r="M50">
        <v>1</v>
      </c>
      <c r="N50" t="s">
        <v>10</v>
      </c>
      <c r="O50" t="s">
        <v>11</v>
      </c>
      <c r="P50">
        <v>2009</v>
      </c>
      <c r="Q50">
        <v>2</v>
      </c>
      <c r="R50">
        <v>4</v>
      </c>
      <c r="S50">
        <v>18</v>
      </c>
      <c r="T50" t="str">
        <f>IF(J50&gt;=5,"많음",IF(J50&gt;=2,"보통",IF(J50&gt;0,"적음","안 옴")))</f>
        <v>많음</v>
      </c>
      <c r="U50">
        <v>1536</v>
      </c>
      <c r="V50">
        <f>IF(T50="안 옴",U50,0)</f>
        <v>0</v>
      </c>
      <c r="W50">
        <f>IF(T50="적음",U50,0)</f>
        <v>0</v>
      </c>
      <c r="X50">
        <f>IF(T50="보통",U50,0)</f>
        <v>0</v>
      </c>
      <c r="Y50">
        <f>IF(T50="많음",U50,0)</f>
        <v>1536</v>
      </c>
    </row>
    <row r="51" spans="1:25" hidden="1" x14ac:dyDescent="0.4">
      <c r="A51">
        <v>50</v>
      </c>
      <c r="B51" t="s">
        <v>9</v>
      </c>
      <c r="C51">
        <v>1193</v>
      </c>
      <c r="D51">
        <f>-1.2409*A51+11268</f>
        <v>11205.955</v>
      </c>
      <c r="E51" t="s">
        <v>47</v>
      </c>
      <c r="F51">
        <f>IF(E51="추움",C51/D51,)</f>
        <v>0.10646125207534744</v>
      </c>
      <c r="G51">
        <f t="shared" si="0"/>
        <v>0</v>
      </c>
      <c r="H51">
        <f t="shared" si="1"/>
        <v>0</v>
      </c>
      <c r="I51">
        <f t="shared" si="2"/>
        <v>0</v>
      </c>
      <c r="J51" t="s">
        <v>55</v>
      </c>
      <c r="K51">
        <v>3749</v>
      </c>
      <c r="M51">
        <v>1</v>
      </c>
      <c r="N51" t="s">
        <v>10</v>
      </c>
      <c r="O51" t="s">
        <v>11</v>
      </c>
      <c r="P51">
        <v>2009</v>
      </c>
      <c r="Q51">
        <v>2</v>
      </c>
      <c r="R51">
        <v>5</v>
      </c>
      <c r="S51">
        <v>19</v>
      </c>
      <c r="T51" t="str">
        <f>IF(J51&gt;=5,"많음",IF(J51&gt;=2,"보통",IF(J51&gt;0,"적음","안 옴")))</f>
        <v>많음</v>
      </c>
      <c r="U51">
        <v>1193</v>
      </c>
      <c r="V51">
        <f>IF(T51="안 옴",U51,0)</f>
        <v>0</v>
      </c>
      <c r="W51">
        <f>IF(T51="적음",U51,0)</f>
        <v>0</v>
      </c>
      <c r="X51">
        <f>IF(T51="보통",U51,0)</f>
        <v>0</v>
      </c>
      <c r="Y51">
        <f>IF(T51="많음",U51,0)</f>
        <v>1193</v>
      </c>
    </row>
    <row r="52" spans="1:25" hidden="1" x14ac:dyDescent="0.4">
      <c r="A52">
        <v>51</v>
      </c>
      <c r="B52" t="s">
        <v>12</v>
      </c>
      <c r="C52">
        <v>901</v>
      </c>
      <c r="D52">
        <f>-1.2409*A52+11268</f>
        <v>11204.714099999999</v>
      </c>
      <c r="E52" t="s">
        <v>47</v>
      </c>
      <c r="F52">
        <f>IF(E52="추움",C52/D52,)</f>
        <v>8.0412582771746052E-2</v>
      </c>
      <c r="G52">
        <f t="shared" si="0"/>
        <v>0</v>
      </c>
      <c r="H52">
        <f t="shared" si="1"/>
        <v>0</v>
      </c>
      <c r="I52">
        <f t="shared" si="2"/>
        <v>0</v>
      </c>
      <c r="J52" t="s">
        <v>55</v>
      </c>
      <c r="K52">
        <v>3700</v>
      </c>
      <c r="M52">
        <v>1</v>
      </c>
      <c r="N52" t="s">
        <v>10</v>
      </c>
      <c r="O52" t="s">
        <v>11</v>
      </c>
      <c r="P52">
        <v>2009</v>
      </c>
      <c r="Q52">
        <v>2</v>
      </c>
      <c r="R52">
        <v>6</v>
      </c>
      <c r="S52">
        <v>20</v>
      </c>
      <c r="T52" t="str">
        <f>IF(J52&gt;=5,"많음",IF(J52&gt;=2,"보통",IF(J52&gt;0,"적음","안 옴")))</f>
        <v>많음</v>
      </c>
      <c r="U52">
        <v>901</v>
      </c>
      <c r="V52">
        <f>IF(T52="안 옴",U52,0)</f>
        <v>0</v>
      </c>
      <c r="W52">
        <f>IF(T52="적음",U52,0)</f>
        <v>0</v>
      </c>
      <c r="X52">
        <f>IF(T52="보통",U52,0)</f>
        <v>0</v>
      </c>
      <c r="Y52">
        <f>IF(T52="많음",U52,0)</f>
        <v>901</v>
      </c>
    </row>
    <row r="53" spans="1:25" hidden="1" x14ac:dyDescent="0.4">
      <c r="A53">
        <v>52</v>
      </c>
      <c r="B53" t="s">
        <v>13</v>
      </c>
      <c r="C53">
        <v>3909</v>
      </c>
      <c r="D53">
        <f>-1.2409*A53+11268</f>
        <v>11203.4732</v>
      </c>
      <c r="E53" t="s">
        <v>47</v>
      </c>
      <c r="F53">
        <f>IF(E53="추움",C53/D53,)</f>
        <v>0.34890965776577215</v>
      </c>
      <c r="G53">
        <f t="shared" si="0"/>
        <v>0</v>
      </c>
      <c r="H53">
        <f t="shared" si="1"/>
        <v>0</v>
      </c>
      <c r="I53">
        <f t="shared" si="2"/>
        <v>0</v>
      </c>
      <c r="J53" t="s">
        <v>55</v>
      </c>
      <c r="K53">
        <v>3865</v>
      </c>
      <c r="M53">
        <v>1</v>
      </c>
      <c r="N53" t="s">
        <v>10</v>
      </c>
      <c r="O53" t="s">
        <v>11</v>
      </c>
      <c r="P53">
        <v>2009</v>
      </c>
      <c r="Q53">
        <v>2</v>
      </c>
      <c r="R53">
        <v>7</v>
      </c>
      <c r="S53">
        <v>21</v>
      </c>
      <c r="T53" t="str">
        <f>IF(J53&gt;=5,"많음",IF(J53&gt;=2,"보통",IF(J53&gt;0,"적음","안 옴")))</f>
        <v>많음</v>
      </c>
      <c r="U53">
        <v>3909</v>
      </c>
      <c r="V53">
        <f>IF(T53="안 옴",U53,0)</f>
        <v>0</v>
      </c>
      <c r="W53">
        <f>IF(T53="적음",U53,0)</f>
        <v>0</v>
      </c>
      <c r="X53">
        <f>IF(T53="보통",U53,0)</f>
        <v>0</v>
      </c>
      <c r="Y53">
        <f>IF(T53="많음",U53,0)</f>
        <v>3909</v>
      </c>
    </row>
    <row r="54" spans="1:25" hidden="1" x14ac:dyDescent="0.4">
      <c r="A54">
        <v>53</v>
      </c>
      <c r="B54" t="s">
        <v>8</v>
      </c>
      <c r="C54">
        <v>5029</v>
      </c>
      <c r="D54">
        <f>-1.2409*A54+11268</f>
        <v>11202.2323</v>
      </c>
      <c r="E54" t="s">
        <v>47</v>
      </c>
      <c r="F54">
        <f>IF(E54="추움",C54/D54,)</f>
        <v>0.44892838010509745</v>
      </c>
      <c r="G54">
        <f t="shared" si="0"/>
        <v>0</v>
      </c>
      <c r="H54">
        <f t="shared" si="1"/>
        <v>0</v>
      </c>
      <c r="I54">
        <f t="shared" si="2"/>
        <v>0</v>
      </c>
      <c r="J54" t="s">
        <v>55</v>
      </c>
      <c r="K54">
        <v>2472</v>
      </c>
      <c r="M54">
        <v>1</v>
      </c>
      <c r="N54" t="s">
        <v>10</v>
      </c>
      <c r="O54" t="s">
        <v>11</v>
      </c>
      <c r="P54">
        <v>2009</v>
      </c>
      <c r="Q54">
        <v>2</v>
      </c>
      <c r="R54">
        <v>1</v>
      </c>
      <c r="S54">
        <v>22</v>
      </c>
      <c r="T54" t="str">
        <f>IF(J54&gt;=5,"많음",IF(J54&gt;=2,"보통",IF(J54&gt;0,"적음","안 옴")))</f>
        <v>많음</v>
      </c>
      <c r="U54">
        <v>5029</v>
      </c>
      <c r="V54">
        <f>IF(T54="안 옴",U54,0)</f>
        <v>0</v>
      </c>
      <c r="W54">
        <f>IF(T54="적음",U54,0)</f>
        <v>0</v>
      </c>
      <c r="X54">
        <f>IF(T54="보통",U54,0)</f>
        <v>0</v>
      </c>
      <c r="Y54">
        <f>IF(T54="많음",U54,0)</f>
        <v>5029</v>
      </c>
    </row>
    <row r="55" spans="1:25" hidden="1" x14ac:dyDescent="0.4">
      <c r="A55">
        <v>54</v>
      </c>
      <c r="B55" t="s">
        <v>6</v>
      </c>
      <c r="C55">
        <v>3834</v>
      </c>
      <c r="D55">
        <f>-1.2409*A55+11268</f>
        <v>11200.991400000001</v>
      </c>
      <c r="E55" t="s">
        <v>47</v>
      </c>
      <c r="F55">
        <f>IF(E55="추움",C55/D55,)</f>
        <v>0.34229112969410902</v>
      </c>
      <c r="G55">
        <f t="shared" si="0"/>
        <v>0</v>
      </c>
      <c r="H55">
        <f t="shared" si="1"/>
        <v>0</v>
      </c>
      <c r="I55">
        <f t="shared" si="2"/>
        <v>0</v>
      </c>
      <c r="J55" t="s">
        <v>55</v>
      </c>
      <c r="K55">
        <v>4516</v>
      </c>
      <c r="M55">
        <v>1</v>
      </c>
      <c r="N55" t="s">
        <v>10</v>
      </c>
      <c r="O55" t="s">
        <v>11</v>
      </c>
      <c r="P55">
        <v>2009</v>
      </c>
      <c r="Q55">
        <v>2</v>
      </c>
      <c r="R55">
        <v>2</v>
      </c>
      <c r="S55">
        <v>23</v>
      </c>
      <c r="T55" t="str">
        <f>IF(J55&gt;=5,"많음",IF(J55&gt;=2,"보통",IF(J55&gt;0,"적음","안 옴")))</f>
        <v>많음</v>
      </c>
      <c r="U55">
        <v>3834</v>
      </c>
      <c r="V55">
        <f>IF(T55="안 옴",U55,0)</f>
        <v>0</v>
      </c>
      <c r="W55">
        <f>IF(T55="적음",U55,0)</f>
        <v>0</v>
      </c>
      <c r="X55">
        <f>IF(T55="보통",U55,0)</f>
        <v>0</v>
      </c>
      <c r="Y55">
        <f>IF(T55="많음",U55,0)</f>
        <v>3834</v>
      </c>
    </row>
    <row r="56" spans="1:25" hidden="1" x14ac:dyDescent="0.4">
      <c r="A56">
        <v>55</v>
      </c>
      <c r="B56" t="s">
        <v>14</v>
      </c>
      <c r="C56">
        <v>2527</v>
      </c>
      <c r="D56">
        <f>-1.2409*A56+11268</f>
        <v>11199.7505</v>
      </c>
      <c r="E56" t="s">
        <v>47</v>
      </c>
      <c r="F56">
        <f>IF(E56="추움",C56/D56,)</f>
        <v>0.22563002631174686</v>
      </c>
      <c r="G56">
        <f t="shared" si="0"/>
        <v>0</v>
      </c>
      <c r="H56">
        <f t="shared" si="1"/>
        <v>0</v>
      </c>
      <c r="I56">
        <f t="shared" si="2"/>
        <v>0</v>
      </c>
      <c r="J56" t="s">
        <v>55</v>
      </c>
      <c r="K56">
        <v>12479</v>
      </c>
      <c r="M56">
        <v>1</v>
      </c>
      <c r="N56" t="s">
        <v>10</v>
      </c>
      <c r="O56" t="s">
        <v>11</v>
      </c>
      <c r="P56">
        <v>2009</v>
      </c>
      <c r="Q56">
        <v>2</v>
      </c>
      <c r="R56">
        <v>3</v>
      </c>
      <c r="S56">
        <v>24</v>
      </c>
      <c r="T56" t="str">
        <f>IF(J56&gt;=5,"많음",IF(J56&gt;=2,"보통",IF(J56&gt;0,"적음","안 옴")))</f>
        <v>많음</v>
      </c>
      <c r="U56">
        <v>2527</v>
      </c>
      <c r="V56">
        <f>IF(T56="안 옴",U56,0)</f>
        <v>0</v>
      </c>
      <c r="W56">
        <f>IF(T56="적음",U56,0)</f>
        <v>0</v>
      </c>
      <c r="X56">
        <f>IF(T56="보통",U56,0)</f>
        <v>0</v>
      </c>
      <c r="Y56">
        <f>IF(T56="많음",U56,0)</f>
        <v>2527</v>
      </c>
    </row>
    <row r="57" spans="1:25" hidden="1" x14ac:dyDescent="0.4">
      <c r="A57">
        <v>56</v>
      </c>
      <c r="B57" t="s">
        <v>15</v>
      </c>
      <c r="C57">
        <v>3309</v>
      </c>
      <c r="D57">
        <f>-1.2409*A57+11268</f>
        <v>11198.509599999999</v>
      </c>
      <c r="E57" t="s">
        <v>47</v>
      </c>
      <c r="F57">
        <f>IF(E57="추움",C57/D57,)</f>
        <v>0.29548574928220805</v>
      </c>
      <c r="G57">
        <f t="shared" si="0"/>
        <v>0</v>
      </c>
      <c r="H57">
        <f t="shared" si="1"/>
        <v>0</v>
      </c>
      <c r="I57">
        <f t="shared" si="2"/>
        <v>0</v>
      </c>
      <c r="J57" t="s">
        <v>55</v>
      </c>
      <c r="K57">
        <v>12269</v>
      </c>
      <c r="M57">
        <v>1</v>
      </c>
      <c r="N57" t="s">
        <v>10</v>
      </c>
      <c r="O57" t="s">
        <v>11</v>
      </c>
      <c r="P57">
        <v>2009</v>
      </c>
      <c r="Q57">
        <v>2</v>
      </c>
      <c r="R57">
        <v>4</v>
      </c>
      <c r="S57">
        <v>25</v>
      </c>
      <c r="T57" t="str">
        <f>IF(J57&gt;=5,"많음",IF(J57&gt;=2,"보통",IF(J57&gt;0,"적음","안 옴")))</f>
        <v>많음</v>
      </c>
      <c r="U57">
        <v>3309</v>
      </c>
      <c r="V57">
        <f>IF(T57="안 옴",U57,0)</f>
        <v>0</v>
      </c>
      <c r="W57">
        <f>IF(T57="적음",U57,0)</f>
        <v>0</v>
      </c>
      <c r="X57">
        <f>IF(T57="보통",U57,0)</f>
        <v>0</v>
      </c>
      <c r="Y57">
        <f>IF(T57="많음",U57,0)</f>
        <v>3309</v>
      </c>
    </row>
    <row r="58" spans="1:25" hidden="1" x14ac:dyDescent="0.4">
      <c r="A58">
        <v>57</v>
      </c>
      <c r="B58" t="s">
        <v>9</v>
      </c>
      <c r="C58">
        <v>3585</v>
      </c>
      <c r="D58">
        <f>-1.2409*A58+11268</f>
        <v>11197.268700000001</v>
      </c>
      <c r="E58" t="s">
        <v>47</v>
      </c>
      <c r="F58">
        <f>IF(E58="추움",C58/D58,)</f>
        <v>0.32016736367146392</v>
      </c>
      <c r="G58">
        <f t="shared" si="0"/>
        <v>0</v>
      </c>
      <c r="H58">
        <f t="shared" si="1"/>
        <v>0</v>
      </c>
      <c r="I58">
        <f t="shared" si="2"/>
        <v>0</v>
      </c>
      <c r="J58" t="s">
        <v>55</v>
      </c>
      <c r="K58">
        <v>3500</v>
      </c>
      <c r="M58">
        <v>1</v>
      </c>
      <c r="N58" t="s">
        <v>10</v>
      </c>
      <c r="O58" t="s">
        <v>11</v>
      </c>
      <c r="P58">
        <v>2009</v>
      </c>
      <c r="Q58">
        <v>2</v>
      </c>
      <c r="R58">
        <v>5</v>
      </c>
      <c r="S58">
        <v>26</v>
      </c>
      <c r="T58" t="str">
        <f>IF(J58&gt;=5,"많음",IF(J58&gt;=2,"보통",IF(J58&gt;0,"적음","안 옴")))</f>
        <v>많음</v>
      </c>
      <c r="U58">
        <v>3585</v>
      </c>
      <c r="V58">
        <f>IF(T58="안 옴",U58,0)</f>
        <v>0</v>
      </c>
      <c r="W58">
        <f>IF(T58="적음",U58,0)</f>
        <v>0</v>
      </c>
      <c r="X58">
        <f>IF(T58="보통",U58,0)</f>
        <v>0</v>
      </c>
      <c r="Y58">
        <f>IF(T58="많음",U58,0)</f>
        <v>3585</v>
      </c>
    </row>
    <row r="59" spans="1:25" hidden="1" x14ac:dyDescent="0.4">
      <c r="A59">
        <v>58</v>
      </c>
      <c r="B59" t="s">
        <v>12</v>
      </c>
      <c r="C59">
        <v>4251</v>
      </c>
      <c r="D59">
        <f>-1.2409*A59+11268</f>
        <v>11196.0278</v>
      </c>
      <c r="E59" t="s">
        <v>47</v>
      </c>
      <c r="F59">
        <f>IF(E59="추움",C59/D59,)</f>
        <v>0.37968823192811296</v>
      </c>
      <c r="G59">
        <f t="shared" si="0"/>
        <v>0</v>
      </c>
      <c r="H59">
        <f t="shared" si="1"/>
        <v>0</v>
      </c>
      <c r="I59">
        <f t="shared" si="2"/>
        <v>0</v>
      </c>
      <c r="J59" t="s">
        <v>55</v>
      </c>
      <c r="K59">
        <v>3858</v>
      </c>
      <c r="M59">
        <v>1</v>
      </c>
      <c r="N59" t="s">
        <v>10</v>
      </c>
      <c r="O59" t="s">
        <v>11</v>
      </c>
      <c r="P59">
        <v>2009</v>
      </c>
      <c r="Q59">
        <v>2</v>
      </c>
      <c r="R59">
        <v>6</v>
      </c>
      <c r="S59">
        <v>27</v>
      </c>
      <c r="T59" t="str">
        <f>IF(J59&gt;=5,"많음",IF(J59&gt;=2,"보통",IF(J59&gt;0,"적음","안 옴")))</f>
        <v>많음</v>
      </c>
      <c r="U59">
        <v>4251</v>
      </c>
      <c r="V59">
        <f>IF(T59="안 옴",U59,0)</f>
        <v>0</v>
      </c>
      <c r="W59">
        <f>IF(T59="적음",U59,0)</f>
        <v>0</v>
      </c>
      <c r="X59">
        <f>IF(T59="보통",U59,0)</f>
        <v>0</v>
      </c>
      <c r="Y59">
        <f>IF(T59="많음",U59,0)</f>
        <v>4251</v>
      </c>
    </row>
    <row r="60" spans="1:25" hidden="1" x14ac:dyDescent="0.4">
      <c r="A60">
        <v>59</v>
      </c>
      <c r="B60" t="s">
        <v>13</v>
      </c>
      <c r="C60">
        <v>16396</v>
      </c>
      <c r="D60">
        <f>-1.2409*A60+11268</f>
        <v>11194.786899999999</v>
      </c>
      <c r="E60" t="s">
        <v>47</v>
      </c>
      <c r="F60">
        <f>IF(E60="추움",C60/D60,)</f>
        <v>1.4646102821305158</v>
      </c>
      <c r="G60">
        <f t="shared" si="0"/>
        <v>0</v>
      </c>
      <c r="H60">
        <f t="shared" si="1"/>
        <v>0</v>
      </c>
      <c r="I60">
        <f t="shared" si="2"/>
        <v>0</v>
      </c>
      <c r="J60" t="s">
        <v>55</v>
      </c>
      <c r="K60">
        <v>2708</v>
      </c>
      <c r="M60">
        <v>1</v>
      </c>
      <c r="N60" t="s">
        <v>10</v>
      </c>
      <c r="O60" t="s">
        <v>11</v>
      </c>
      <c r="P60">
        <v>2009</v>
      </c>
      <c r="Q60">
        <v>2</v>
      </c>
      <c r="R60">
        <v>7</v>
      </c>
      <c r="S60">
        <v>28</v>
      </c>
      <c r="T60" t="str">
        <f>IF(J60&gt;=5,"많음",IF(J60&gt;=2,"보통",IF(J60&gt;0,"적음","안 옴")))</f>
        <v>많음</v>
      </c>
      <c r="U60">
        <v>16396</v>
      </c>
      <c r="V60">
        <f>IF(T60="안 옴",U60,0)</f>
        <v>0</v>
      </c>
      <c r="W60">
        <f>IF(T60="적음",U60,0)</f>
        <v>0</v>
      </c>
      <c r="X60">
        <f>IF(T60="보통",U60,0)</f>
        <v>0</v>
      </c>
      <c r="Y60">
        <f>IF(T60="많음",U60,0)</f>
        <v>16396</v>
      </c>
    </row>
    <row r="61" spans="1:25" hidden="1" x14ac:dyDescent="0.4">
      <c r="A61">
        <v>60</v>
      </c>
      <c r="B61" t="s">
        <v>8</v>
      </c>
      <c r="C61">
        <v>22869</v>
      </c>
      <c r="D61">
        <f>-1.2409*A61+11268</f>
        <v>11193.546</v>
      </c>
      <c r="E61" t="s">
        <v>47</v>
      </c>
      <c r="F61">
        <f>IF(E61="추움",C61/D61,)</f>
        <v>2.0430523088929995</v>
      </c>
      <c r="G61">
        <f t="shared" si="0"/>
        <v>0</v>
      </c>
      <c r="H61">
        <f t="shared" si="1"/>
        <v>0</v>
      </c>
      <c r="I61">
        <f t="shared" si="2"/>
        <v>0</v>
      </c>
      <c r="J61" t="s">
        <v>55</v>
      </c>
      <c r="K61">
        <v>1440</v>
      </c>
      <c r="M61">
        <v>0</v>
      </c>
      <c r="N61" t="s">
        <v>10</v>
      </c>
      <c r="O61" t="s">
        <v>11</v>
      </c>
      <c r="P61">
        <v>2009</v>
      </c>
      <c r="Q61">
        <v>3</v>
      </c>
      <c r="R61">
        <v>1</v>
      </c>
      <c r="S61">
        <v>1</v>
      </c>
      <c r="T61" t="str">
        <f>IF(J61&gt;=5,"많음",IF(J61&gt;=2,"보통",IF(J61&gt;0,"적음","안 옴")))</f>
        <v>많음</v>
      </c>
      <c r="U61">
        <v>22869</v>
      </c>
      <c r="V61">
        <f>IF(T61="안 옴",U61,0)</f>
        <v>0</v>
      </c>
      <c r="W61">
        <f>IF(T61="적음",U61,0)</f>
        <v>0</v>
      </c>
      <c r="X61">
        <f>IF(T61="보통",U61,0)</f>
        <v>0</v>
      </c>
      <c r="Y61">
        <f>IF(T61="많음",U61,0)</f>
        <v>22869</v>
      </c>
    </row>
    <row r="62" spans="1:25" hidden="1" x14ac:dyDescent="0.4">
      <c r="A62">
        <v>61</v>
      </c>
      <c r="B62" t="s">
        <v>6</v>
      </c>
      <c r="C62">
        <v>2840</v>
      </c>
      <c r="D62">
        <f>-1.2409*A62+11268</f>
        <v>11192.3051</v>
      </c>
      <c r="E62" t="s">
        <v>47</v>
      </c>
      <c r="F62">
        <f>IF(E62="추움",C62/D62,)</f>
        <v>0.25374576323870945</v>
      </c>
      <c r="G62">
        <f t="shared" si="0"/>
        <v>0</v>
      </c>
      <c r="H62">
        <f t="shared" si="1"/>
        <v>0</v>
      </c>
      <c r="I62">
        <f t="shared" si="2"/>
        <v>0</v>
      </c>
      <c r="J62" t="s">
        <v>55</v>
      </c>
      <c r="K62">
        <v>3620</v>
      </c>
      <c r="M62">
        <v>1</v>
      </c>
      <c r="N62" t="s">
        <v>10</v>
      </c>
      <c r="O62" t="s">
        <v>11</v>
      </c>
      <c r="P62">
        <v>2009</v>
      </c>
      <c r="Q62">
        <v>3</v>
      </c>
      <c r="R62">
        <v>2</v>
      </c>
      <c r="S62">
        <v>2</v>
      </c>
      <c r="T62" t="str">
        <f>IF(J62&gt;=5,"많음",IF(J62&gt;=2,"보통",IF(J62&gt;0,"적음","안 옴")))</f>
        <v>많음</v>
      </c>
      <c r="U62">
        <v>2840</v>
      </c>
      <c r="V62">
        <f>IF(T62="안 옴",U62,0)</f>
        <v>0</v>
      </c>
      <c r="W62">
        <f>IF(T62="적음",U62,0)</f>
        <v>0</v>
      </c>
      <c r="X62">
        <f>IF(T62="보통",U62,0)</f>
        <v>0</v>
      </c>
      <c r="Y62">
        <f>IF(T62="많음",U62,0)</f>
        <v>2840</v>
      </c>
    </row>
    <row r="63" spans="1:25" hidden="1" x14ac:dyDescent="0.4">
      <c r="A63">
        <v>62</v>
      </c>
      <c r="B63" t="s">
        <v>14</v>
      </c>
      <c r="C63">
        <v>742</v>
      </c>
      <c r="D63">
        <f>-1.2409*A63+11268</f>
        <v>11191.064200000001</v>
      </c>
      <c r="E63" t="s">
        <v>47</v>
      </c>
      <c r="F63">
        <f>IF(E63="추움",C63/D63,)</f>
        <v>6.6302899057624917E-2</v>
      </c>
      <c r="G63">
        <f t="shared" si="0"/>
        <v>0</v>
      </c>
      <c r="H63">
        <f t="shared" si="1"/>
        <v>0</v>
      </c>
      <c r="I63">
        <f t="shared" si="2"/>
        <v>0</v>
      </c>
      <c r="J63" t="s">
        <v>55</v>
      </c>
      <c r="K63">
        <v>2970</v>
      </c>
      <c r="M63">
        <v>1</v>
      </c>
      <c r="N63" t="s">
        <v>10</v>
      </c>
      <c r="O63" t="s">
        <v>11</v>
      </c>
      <c r="P63">
        <v>2009</v>
      </c>
      <c r="Q63">
        <v>3</v>
      </c>
      <c r="R63">
        <v>3</v>
      </c>
      <c r="S63">
        <v>3</v>
      </c>
      <c r="T63" t="str">
        <f>IF(J63&gt;=5,"많음",IF(J63&gt;=2,"보통",IF(J63&gt;0,"적음","안 옴")))</f>
        <v>많음</v>
      </c>
      <c r="U63">
        <v>742</v>
      </c>
      <c r="V63">
        <f>IF(T63="안 옴",U63,0)</f>
        <v>0</v>
      </c>
      <c r="W63">
        <f>IF(T63="적음",U63,0)</f>
        <v>0</v>
      </c>
      <c r="X63">
        <f>IF(T63="보통",U63,0)</f>
        <v>0</v>
      </c>
      <c r="Y63">
        <f>IF(T63="많음",U63,0)</f>
        <v>742</v>
      </c>
    </row>
    <row r="64" spans="1:25" hidden="1" x14ac:dyDescent="0.4">
      <c r="A64">
        <v>63</v>
      </c>
      <c r="B64" t="s">
        <v>15</v>
      </c>
      <c r="C64">
        <v>2153</v>
      </c>
      <c r="D64">
        <f>-1.2409*A64+11268</f>
        <v>11189.8233</v>
      </c>
      <c r="E64" t="s">
        <v>47</v>
      </c>
      <c r="F64">
        <f>IF(E64="추움",C64/D64,)</f>
        <v>0.19240697035850424</v>
      </c>
      <c r="G64">
        <f t="shared" si="0"/>
        <v>0</v>
      </c>
      <c r="H64">
        <f t="shared" si="1"/>
        <v>0</v>
      </c>
      <c r="I64">
        <f t="shared" si="2"/>
        <v>0</v>
      </c>
      <c r="J64" t="s">
        <v>55</v>
      </c>
      <c r="K64">
        <v>2857</v>
      </c>
      <c r="M64">
        <v>1</v>
      </c>
      <c r="N64" t="s">
        <v>10</v>
      </c>
      <c r="O64" t="s">
        <v>11</v>
      </c>
      <c r="P64">
        <v>2009</v>
      </c>
      <c r="Q64">
        <v>3</v>
      </c>
      <c r="R64">
        <v>4</v>
      </c>
      <c r="S64">
        <v>4</v>
      </c>
      <c r="T64" t="str">
        <f>IF(J64&gt;=5,"많음",IF(J64&gt;=2,"보통",IF(J64&gt;0,"적음","안 옴")))</f>
        <v>많음</v>
      </c>
      <c r="U64">
        <v>2153</v>
      </c>
      <c r="V64">
        <f>IF(T64="안 옴",U64,0)</f>
        <v>0</v>
      </c>
      <c r="W64">
        <f>IF(T64="적음",U64,0)</f>
        <v>0</v>
      </c>
      <c r="X64">
        <f>IF(T64="보통",U64,0)</f>
        <v>0</v>
      </c>
      <c r="Y64">
        <f>IF(T64="많음",U64,0)</f>
        <v>2153</v>
      </c>
    </row>
    <row r="65" spans="1:25" hidden="1" x14ac:dyDescent="0.4">
      <c r="A65">
        <v>64</v>
      </c>
      <c r="B65" t="s">
        <v>9</v>
      </c>
      <c r="C65">
        <v>1032</v>
      </c>
      <c r="D65">
        <f>-1.2409*A65+11268</f>
        <v>11188.582399999999</v>
      </c>
      <c r="E65" t="s">
        <v>47</v>
      </c>
      <c r="F65">
        <f>IF(E65="추움",C65/D65,)</f>
        <v>9.223688605984616E-2</v>
      </c>
      <c r="G65">
        <f t="shared" si="0"/>
        <v>0</v>
      </c>
      <c r="H65">
        <f t="shared" si="1"/>
        <v>0</v>
      </c>
      <c r="I65">
        <f t="shared" si="2"/>
        <v>0</v>
      </c>
      <c r="J65" t="s">
        <v>55</v>
      </c>
      <c r="K65">
        <v>12113</v>
      </c>
      <c r="M65">
        <v>1</v>
      </c>
      <c r="N65" t="s">
        <v>10</v>
      </c>
      <c r="O65" t="s">
        <v>11</v>
      </c>
      <c r="P65">
        <v>2009</v>
      </c>
      <c r="Q65">
        <v>3</v>
      </c>
      <c r="R65">
        <v>5</v>
      </c>
      <c r="S65">
        <v>5</v>
      </c>
      <c r="T65" t="str">
        <f>IF(J65&gt;=5,"많음",IF(J65&gt;=2,"보통",IF(J65&gt;0,"적음","안 옴")))</f>
        <v>많음</v>
      </c>
      <c r="U65">
        <v>1032</v>
      </c>
      <c r="V65">
        <f>IF(T65="안 옴",U65,0)</f>
        <v>0</v>
      </c>
      <c r="W65">
        <f>IF(T65="적음",U65,0)</f>
        <v>0</v>
      </c>
      <c r="X65">
        <f>IF(T65="보통",U65,0)</f>
        <v>0</v>
      </c>
      <c r="Y65">
        <f>IF(T65="많음",U65,0)</f>
        <v>1032</v>
      </c>
    </row>
    <row r="66" spans="1:25" hidden="1" x14ac:dyDescent="0.4">
      <c r="A66">
        <v>65</v>
      </c>
      <c r="B66" t="s">
        <v>12</v>
      </c>
      <c r="C66">
        <v>1382</v>
      </c>
      <c r="D66">
        <f>-1.2409*A66+11268</f>
        <v>11187.3415</v>
      </c>
      <c r="E66" t="s">
        <v>47</v>
      </c>
      <c r="F66">
        <f>IF(E66="추움",C66/D66,)</f>
        <v>0.12353247641542005</v>
      </c>
      <c r="G66">
        <f t="shared" si="0"/>
        <v>0</v>
      </c>
      <c r="H66">
        <f t="shared" si="1"/>
        <v>0</v>
      </c>
      <c r="I66">
        <f t="shared" si="2"/>
        <v>0</v>
      </c>
      <c r="J66" t="s">
        <v>55</v>
      </c>
      <c r="K66">
        <v>15210</v>
      </c>
      <c r="M66">
        <v>1</v>
      </c>
      <c r="N66" t="s">
        <v>10</v>
      </c>
      <c r="O66" t="s">
        <v>11</v>
      </c>
      <c r="P66">
        <v>2009</v>
      </c>
      <c r="Q66">
        <v>3</v>
      </c>
      <c r="R66">
        <v>6</v>
      </c>
      <c r="S66">
        <v>6</v>
      </c>
      <c r="T66" t="str">
        <f>IF(J66&gt;=5,"많음",IF(J66&gt;=2,"보통",IF(J66&gt;0,"적음","안 옴")))</f>
        <v>많음</v>
      </c>
      <c r="U66">
        <v>1382</v>
      </c>
      <c r="V66">
        <f>IF(T66="안 옴",U66,0)</f>
        <v>0</v>
      </c>
      <c r="W66">
        <f>IF(T66="적음",U66,0)</f>
        <v>0</v>
      </c>
      <c r="X66">
        <f>IF(T66="보통",U66,0)</f>
        <v>0</v>
      </c>
      <c r="Y66">
        <f>IF(T66="많음",U66,0)</f>
        <v>1382</v>
      </c>
    </row>
    <row r="67" spans="1:25" hidden="1" x14ac:dyDescent="0.4">
      <c r="A67">
        <v>66</v>
      </c>
      <c r="B67" t="s">
        <v>13</v>
      </c>
      <c r="C67">
        <v>8647</v>
      </c>
      <c r="D67">
        <f>-1.2409*A67+11268</f>
        <v>11186.1006</v>
      </c>
      <c r="E67" t="s">
        <v>47</v>
      </c>
      <c r="F67">
        <f>IF(E67="추움",C67/D67,)</f>
        <v>0.77301289423411768</v>
      </c>
      <c r="G67">
        <f t="shared" si="0"/>
        <v>0</v>
      </c>
      <c r="H67">
        <f t="shared" si="1"/>
        <v>0</v>
      </c>
      <c r="I67">
        <f t="shared" si="2"/>
        <v>0</v>
      </c>
      <c r="J67" t="s">
        <v>55</v>
      </c>
      <c r="K67">
        <v>1761</v>
      </c>
      <c r="M67">
        <v>1</v>
      </c>
      <c r="N67" t="s">
        <v>10</v>
      </c>
      <c r="O67" t="s">
        <v>11</v>
      </c>
      <c r="P67">
        <v>2009</v>
      </c>
      <c r="Q67">
        <v>3</v>
      </c>
      <c r="R67">
        <v>7</v>
      </c>
      <c r="S67">
        <v>7</v>
      </c>
      <c r="T67" t="str">
        <f>IF(J67&gt;=5,"많음",IF(J67&gt;=2,"보통",IF(J67&gt;0,"적음","안 옴")))</f>
        <v>많음</v>
      </c>
      <c r="U67">
        <v>8647</v>
      </c>
      <c r="V67">
        <f>IF(T67="안 옴",U67,0)</f>
        <v>0</v>
      </c>
      <c r="W67">
        <f>IF(T67="적음",U67,0)</f>
        <v>0</v>
      </c>
      <c r="X67">
        <f>IF(T67="보통",U67,0)</f>
        <v>0</v>
      </c>
      <c r="Y67">
        <f>IF(T67="많음",U67,0)</f>
        <v>8647</v>
      </c>
    </row>
    <row r="68" spans="1:25" hidden="1" x14ac:dyDescent="0.4">
      <c r="A68">
        <v>67</v>
      </c>
      <c r="B68" t="s">
        <v>8</v>
      </c>
      <c r="C68">
        <v>20642</v>
      </c>
      <c r="D68">
        <f>-1.2409*A68+11268</f>
        <v>11184.859700000001</v>
      </c>
      <c r="E68" t="s">
        <v>47</v>
      </c>
      <c r="F68">
        <f>IF(E68="추움",C68/D68,)</f>
        <v>1.8455305255192427</v>
      </c>
      <c r="G68">
        <f t="shared" ref="G68:G131" si="3">IF(E68="선선함",C68/D68,)</f>
        <v>0</v>
      </c>
      <c r="H68">
        <f t="shared" ref="H68:H131" si="4">IF(E68="따뜻함",C68/D68,)</f>
        <v>0</v>
      </c>
      <c r="I68">
        <f t="shared" ref="I68:I131" si="5">IF(E68="더움",C68/D68,)</f>
        <v>0</v>
      </c>
      <c r="J68" t="s">
        <v>55</v>
      </c>
      <c r="K68">
        <v>30709</v>
      </c>
      <c r="M68">
        <v>1</v>
      </c>
      <c r="N68" t="s">
        <v>10</v>
      </c>
      <c r="O68" t="s">
        <v>11</v>
      </c>
      <c r="P68">
        <v>2009</v>
      </c>
      <c r="Q68">
        <v>3</v>
      </c>
      <c r="R68">
        <v>1</v>
      </c>
      <c r="S68">
        <v>8</v>
      </c>
      <c r="T68" t="str">
        <f>IF(J68&gt;=5,"많음",IF(J68&gt;=2,"보통",IF(J68&gt;0,"적음","안 옴")))</f>
        <v>많음</v>
      </c>
      <c r="U68">
        <v>20642</v>
      </c>
      <c r="V68">
        <f>IF(T68="안 옴",U68,0)</f>
        <v>0</v>
      </c>
      <c r="W68">
        <f>IF(T68="적음",U68,0)</f>
        <v>0</v>
      </c>
      <c r="X68">
        <f>IF(T68="보통",U68,0)</f>
        <v>0</v>
      </c>
      <c r="Y68">
        <f>IF(T68="많음",U68,0)</f>
        <v>20642</v>
      </c>
    </row>
    <row r="69" spans="1:25" hidden="1" x14ac:dyDescent="0.4">
      <c r="A69">
        <v>68</v>
      </c>
      <c r="B69" t="s">
        <v>6</v>
      </c>
      <c r="C69">
        <v>2795</v>
      </c>
      <c r="D69">
        <f>-1.2409*A69+11268</f>
        <v>11183.6188</v>
      </c>
      <c r="E69" t="s">
        <v>47</v>
      </c>
      <c r="F69">
        <f>IF(E69="추움",C69/D69,)</f>
        <v>0.24991910489652955</v>
      </c>
      <c r="G69">
        <f t="shared" si="3"/>
        <v>0</v>
      </c>
      <c r="H69">
        <f t="shared" si="4"/>
        <v>0</v>
      </c>
      <c r="I69">
        <f t="shared" si="5"/>
        <v>0</v>
      </c>
      <c r="J69" t="s">
        <v>55</v>
      </c>
      <c r="K69">
        <v>7313</v>
      </c>
      <c r="M69">
        <v>1</v>
      </c>
      <c r="N69" t="s">
        <v>10</v>
      </c>
      <c r="O69" t="s">
        <v>11</v>
      </c>
      <c r="P69">
        <v>2009</v>
      </c>
      <c r="Q69">
        <v>3</v>
      </c>
      <c r="R69">
        <v>2</v>
      </c>
      <c r="S69">
        <v>9</v>
      </c>
      <c r="T69" t="str">
        <f>IF(J69&gt;=5,"많음",IF(J69&gt;=2,"보통",IF(J69&gt;0,"적음","안 옴")))</f>
        <v>많음</v>
      </c>
      <c r="U69">
        <v>2795</v>
      </c>
      <c r="V69">
        <f>IF(T69="안 옴",U69,0)</f>
        <v>0</v>
      </c>
      <c r="W69">
        <f>IF(T69="적음",U69,0)</f>
        <v>0</v>
      </c>
      <c r="X69">
        <f>IF(T69="보통",U69,0)</f>
        <v>0</v>
      </c>
      <c r="Y69">
        <f>IF(T69="많음",U69,0)</f>
        <v>2795</v>
      </c>
    </row>
    <row r="70" spans="1:25" hidden="1" x14ac:dyDescent="0.4">
      <c r="A70">
        <v>69</v>
      </c>
      <c r="B70" t="s">
        <v>14</v>
      </c>
      <c r="C70">
        <v>2626</v>
      </c>
      <c r="D70">
        <f>-1.2409*A70+11268</f>
        <v>11182.377899999999</v>
      </c>
      <c r="E70" t="s">
        <v>47</v>
      </c>
      <c r="F70">
        <f>IF(E70="추움",C70/D70,)</f>
        <v>0.23483377359300298</v>
      </c>
      <c r="G70">
        <f t="shared" si="3"/>
        <v>0</v>
      </c>
      <c r="H70">
        <f t="shared" si="4"/>
        <v>0</v>
      </c>
      <c r="I70">
        <f t="shared" si="5"/>
        <v>0</v>
      </c>
      <c r="J70" t="s">
        <v>55</v>
      </c>
      <c r="K70">
        <v>8696</v>
      </c>
      <c r="M70">
        <v>1</v>
      </c>
      <c r="N70" t="s">
        <v>10</v>
      </c>
      <c r="O70" t="s">
        <v>11</v>
      </c>
      <c r="P70">
        <v>2009</v>
      </c>
      <c r="Q70">
        <v>3</v>
      </c>
      <c r="R70">
        <v>3</v>
      </c>
      <c r="S70">
        <v>10</v>
      </c>
      <c r="T70" t="str">
        <f>IF(J70&gt;=5,"많음",IF(J70&gt;=2,"보통",IF(J70&gt;0,"적음","안 옴")))</f>
        <v>많음</v>
      </c>
      <c r="U70">
        <v>2626</v>
      </c>
      <c r="V70">
        <f>IF(T70="안 옴",U70,0)</f>
        <v>0</v>
      </c>
      <c r="W70">
        <f>IF(T70="적음",U70,0)</f>
        <v>0</v>
      </c>
      <c r="X70">
        <f>IF(T70="보통",U70,0)</f>
        <v>0</v>
      </c>
      <c r="Y70">
        <f>IF(T70="많음",U70,0)</f>
        <v>2626</v>
      </c>
    </row>
    <row r="71" spans="1:25" hidden="1" x14ac:dyDescent="0.4">
      <c r="A71">
        <v>70</v>
      </c>
      <c r="B71" t="s">
        <v>15</v>
      </c>
      <c r="C71">
        <v>2587</v>
      </c>
      <c r="D71">
        <f>-1.2409*A71+11268</f>
        <v>11181.137000000001</v>
      </c>
      <c r="E71" t="s">
        <v>47</v>
      </c>
      <c r="F71">
        <f>IF(E71="추움",C71/D71,)</f>
        <v>0.23137181844744412</v>
      </c>
      <c r="G71">
        <f t="shared" si="3"/>
        <v>0</v>
      </c>
      <c r="H71">
        <f t="shared" si="4"/>
        <v>0</v>
      </c>
      <c r="I71">
        <f t="shared" si="5"/>
        <v>0</v>
      </c>
      <c r="J71" t="s">
        <v>55</v>
      </c>
      <c r="K71">
        <v>8657</v>
      </c>
      <c r="M71">
        <v>1</v>
      </c>
      <c r="N71" t="s">
        <v>10</v>
      </c>
      <c r="O71" t="s">
        <v>11</v>
      </c>
      <c r="P71">
        <v>2009</v>
      </c>
      <c r="Q71">
        <v>3</v>
      </c>
      <c r="R71">
        <v>4</v>
      </c>
      <c r="S71">
        <v>11</v>
      </c>
      <c r="T71" t="str">
        <f>IF(J71&gt;=5,"많음",IF(J71&gt;=2,"보통",IF(J71&gt;0,"적음","안 옴")))</f>
        <v>많음</v>
      </c>
      <c r="U71">
        <v>2587</v>
      </c>
      <c r="V71">
        <f>IF(T71="안 옴",U71,0)</f>
        <v>0</v>
      </c>
      <c r="W71">
        <f>IF(T71="적음",U71,0)</f>
        <v>0</v>
      </c>
      <c r="X71">
        <f>IF(T71="보통",U71,0)</f>
        <v>0</v>
      </c>
      <c r="Y71">
        <f>IF(T71="많음",U71,0)</f>
        <v>2587</v>
      </c>
    </row>
    <row r="72" spans="1:25" hidden="1" x14ac:dyDescent="0.4">
      <c r="A72">
        <v>71</v>
      </c>
      <c r="B72" t="s">
        <v>9</v>
      </c>
      <c r="C72">
        <v>2126</v>
      </c>
      <c r="D72">
        <f>-1.2409*A72+11268</f>
        <v>11179.8961</v>
      </c>
      <c r="E72" t="s">
        <v>47</v>
      </c>
      <c r="F72">
        <f>IF(E72="추움",C72/D72,)</f>
        <v>0.19016276904398066</v>
      </c>
      <c r="G72">
        <f t="shared" si="3"/>
        <v>0</v>
      </c>
      <c r="H72">
        <f t="shared" si="4"/>
        <v>0</v>
      </c>
      <c r="I72">
        <f t="shared" si="5"/>
        <v>0</v>
      </c>
      <c r="J72" t="s">
        <v>55</v>
      </c>
      <c r="K72">
        <v>13287</v>
      </c>
      <c r="M72">
        <v>1</v>
      </c>
      <c r="N72" t="s">
        <v>10</v>
      </c>
      <c r="O72" t="s">
        <v>11</v>
      </c>
      <c r="P72">
        <v>2009</v>
      </c>
      <c r="Q72">
        <v>3</v>
      </c>
      <c r="R72">
        <v>5</v>
      </c>
      <c r="S72">
        <v>12</v>
      </c>
      <c r="T72" t="str">
        <f>IF(J72&gt;=5,"많음",IF(J72&gt;=2,"보통",IF(J72&gt;0,"적음","안 옴")))</f>
        <v>많음</v>
      </c>
      <c r="U72">
        <v>2126</v>
      </c>
      <c r="V72">
        <f>IF(T72="안 옴",U72,0)</f>
        <v>0</v>
      </c>
      <c r="W72">
        <f>IF(T72="적음",U72,0)</f>
        <v>0</v>
      </c>
      <c r="X72">
        <f>IF(T72="보통",U72,0)</f>
        <v>0</v>
      </c>
      <c r="Y72">
        <f>IF(T72="많음",U72,0)</f>
        <v>2126</v>
      </c>
    </row>
    <row r="73" spans="1:25" hidden="1" x14ac:dyDescent="0.4">
      <c r="A73">
        <v>72</v>
      </c>
      <c r="B73" t="s">
        <v>12</v>
      </c>
      <c r="C73">
        <v>566</v>
      </c>
      <c r="D73">
        <f>-1.2409*A73+11268</f>
        <v>11178.655199999999</v>
      </c>
      <c r="E73" t="s">
        <v>47</v>
      </c>
      <c r="F73">
        <f>IF(E73="추움",C73/D73,)</f>
        <v>5.06322084252138E-2</v>
      </c>
      <c r="G73">
        <f t="shared" si="3"/>
        <v>0</v>
      </c>
      <c r="H73">
        <f t="shared" si="4"/>
        <v>0</v>
      </c>
      <c r="I73">
        <f t="shared" si="5"/>
        <v>0</v>
      </c>
      <c r="J73" t="s">
        <v>55</v>
      </c>
      <c r="K73">
        <v>15141</v>
      </c>
      <c r="M73">
        <v>1</v>
      </c>
      <c r="N73" t="s">
        <v>10</v>
      </c>
      <c r="O73" t="s">
        <v>11</v>
      </c>
      <c r="P73">
        <v>2009</v>
      </c>
      <c r="Q73">
        <v>3</v>
      </c>
      <c r="R73">
        <v>6</v>
      </c>
      <c r="S73">
        <v>13</v>
      </c>
      <c r="T73" t="str">
        <f>IF(J73&gt;=5,"많음",IF(J73&gt;=2,"보통",IF(J73&gt;0,"적음","안 옴")))</f>
        <v>많음</v>
      </c>
      <c r="U73">
        <v>566</v>
      </c>
      <c r="V73">
        <f>IF(T73="안 옴",U73,0)</f>
        <v>0</v>
      </c>
      <c r="W73">
        <f>IF(T73="적음",U73,0)</f>
        <v>0</v>
      </c>
      <c r="X73">
        <f>IF(T73="보통",U73,0)</f>
        <v>0</v>
      </c>
      <c r="Y73">
        <f>IF(T73="많음",U73,0)</f>
        <v>566</v>
      </c>
    </row>
    <row r="74" spans="1:25" hidden="1" x14ac:dyDescent="0.4">
      <c r="A74">
        <v>73</v>
      </c>
      <c r="B74" t="s">
        <v>13</v>
      </c>
      <c r="C74">
        <v>5141</v>
      </c>
      <c r="D74">
        <f>-1.2409*A74+11268</f>
        <v>11177.4143</v>
      </c>
      <c r="E74" t="s">
        <v>47</v>
      </c>
      <c r="F74">
        <f>IF(E74="추움",C74/D74,)</f>
        <v>0.45994537394932206</v>
      </c>
      <c r="G74">
        <f t="shared" si="3"/>
        <v>0</v>
      </c>
      <c r="H74">
        <f t="shared" si="4"/>
        <v>0</v>
      </c>
      <c r="I74">
        <f t="shared" si="5"/>
        <v>0</v>
      </c>
      <c r="J74" t="s">
        <v>55</v>
      </c>
      <c r="K74">
        <v>5544</v>
      </c>
      <c r="M74">
        <v>1</v>
      </c>
      <c r="N74" t="s">
        <v>10</v>
      </c>
      <c r="O74" t="s">
        <v>11</v>
      </c>
      <c r="P74">
        <v>2009</v>
      </c>
      <c r="Q74">
        <v>3</v>
      </c>
      <c r="R74">
        <v>7</v>
      </c>
      <c r="S74">
        <v>14</v>
      </c>
      <c r="T74" t="str">
        <f>IF(J74&gt;=5,"많음",IF(J74&gt;=2,"보통",IF(J74&gt;0,"적음","안 옴")))</f>
        <v>많음</v>
      </c>
      <c r="U74">
        <v>5141</v>
      </c>
      <c r="V74">
        <f>IF(T74="안 옴",U74,0)</f>
        <v>0</v>
      </c>
      <c r="W74">
        <f>IF(T74="적음",U74,0)</f>
        <v>0</v>
      </c>
      <c r="X74">
        <f>IF(T74="보통",U74,0)</f>
        <v>0</v>
      </c>
      <c r="Y74">
        <f>IF(T74="많음",U74,0)</f>
        <v>5141</v>
      </c>
    </row>
    <row r="75" spans="1:25" hidden="1" x14ac:dyDescent="0.4">
      <c r="A75">
        <v>74</v>
      </c>
      <c r="B75" t="s">
        <v>8</v>
      </c>
      <c r="C75">
        <v>12520</v>
      </c>
      <c r="D75">
        <f>-1.2409*A75+11268</f>
        <v>11176.1734</v>
      </c>
      <c r="E75" t="s">
        <v>47</v>
      </c>
      <c r="F75">
        <f>IF(E75="추움",C75/D75,)</f>
        <v>1.1202403140953414</v>
      </c>
      <c r="G75">
        <f t="shared" si="3"/>
        <v>0</v>
      </c>
      <c r="H75">
        <f t="shared" si="4"/>
        <v>0</v>
      </c>
      <c r="I75">
        <f t="shared" si="5"/>
        <v>0</v>
      </c>
      <c r="J75" t="s">
        <v>55</v>
      </c>
      <c r="K75">
        <v>12015</v>
      </c>
      <c r="M75">
        <v>1</v>
      </c>
      <c r="N75" t="s">
        <v>10</v>
      </c>
      <c r="O75" t="s">
        <v>11</v>
      </c>
      <c r="P75">
        <v>2009</v>
      </c>
      <c r="Q75">
        <v>3</v>
      </c>
      <c r="R75">
        <v>1</v>
      </c>
      <c r="S75">
        <v>15</v>
      </c>
      <c r="T75" t="str">
        <f>IF(J75&gt;=5,"많음",IF(J75&gt;=2,"보통",IF(J75&gt;0,"적음","안 옴")))</f>
        <v>많음</v>
      </c>
      <c r="U75">
        <v>12520</v>
      </c>
      <c r="V75">
        <f>IF(T75="안 옴",U75,0)</f>
        <v>0</v>
      </c>
      <c r="W75">
        <f>IF(T75="적음",U75,0)</f>
        <v>0</v>
      </c>
      <c r="X75">
        <f>IF(T75="보통",U75,0)</f>
        <v>0</v>
      </c>
      <c r="Y75">
        <f>IF(T75="많음",U75,0)</f>
        <v>12520</v>
      </c>
    </row>
    <row r="76" spans="1:25" hidden="1" x14ac:dyDescent="0.4">
      <c r="A76">
        <v>75</v>
      </c>
      <c r="B76" t="s">
        <v>6</v>
      </c>
      <c r="C76">
        <v>1246</v>
      </c>
      <c r="D76">
        <f>-1.2409*A76+11268</f>
        <v>11174.932500000001</v>
      </c>
      <c r="E76" t="s">
        <v>47</v>
      </c>
      <c r="F76">
        <f>IF(E76="추움",C76/D76,)</f>
        <v>0.11149955491901181</v>
      </c>
      <c r="G76">
        <f t="shared" si="3"/>
        <v>0</v>
      </c>
      <c r="H76">
        <f t="shared" si="4"/>
        <v>0</v>
      </c>
      <c r="I76">
        <f t="shared" si="5"/>
        <v>0</v>
      </c>
      <c r="J76" t="s">
        <v>55</v>
      </c>
      <c r="K76">
        <v>9619</v>
      </c>
      <c r="M76">
        <v>1</v>
      </c>
      <c r="N76" t="s">
        <v>10</v>
      </c>
      <c r="O76" t="s">
        <v>11</v>
      </c>
      <c r="P76">
        <v>2009</v>
      </c>
      <c r="Q76">
        <v>3</v>
      </c>
      <c r="R76">
        <v>2</v>
      </c>
      <c r="S76">
        <v>16</v>
      </c>
      <c r="T76" t="str">
        <f>IF(J76&gt;=5,"많음",IF(J76&gt;=2,"보통",IF(J76&gt;0,"적음","안 옴")))</f>
        <v>많음</v>
      </c>
      <c r="U76">
        <v>1246</v>
      </c>
      <c r="V76">
        <f>IF(T76="안 옴",U76,0)</f>
        <v>0</v>
      </c>
      <c r="W76">
        <f>IF(T76="적음",U76,0)</f>
        <v>0</v>
      </c>
      <c r="X76">
        <f>IF(T76="보통",U76,0)</f>
        <v>0</v>
      </c>
      <c r="Y76">
        <f>IF(T76="많음",U76,0)</f>
        <v>1246</v>
      </c>
    </row>
    <row r="77" spans="1:25" hidden="1" x14ac:dyDescent="0.4">
      <c r="A77">
        <v>76</v>
      </c>
      <c r="B77" t="s">
        <v>14</v>
      </c>
      <c r="C77">
        <v>3405</v>
      </c>
      <c r="D77">
        <f>-1.2409*A77+11268</f>
        <v>11173.6916</v>
      </c>
      <c r="E77" t="s">
        <v>48</v>
      </c>
      <c r="F77">
        <f>IF(E77="추움",C77/D77,)</f>
        <v>0</v>
      </c>
      <c r="G77">
        <f t="shared" si="3"/>
        <v>0.30473366564010052</v>
      </c>
      <c r="H77">
        <f t="shared" si="4"/>
        <v>0</v>
      </c>
      <c r="I77">
        <f t="shared" si="5"/>
        <v>0</v>
      </c>
      <c r="J77" t="s">
        <v>55</v>
      </c>
      <c r="K77">
        <v>6065</v>
      </c>
      <c r="M77">
        <v>1</v>
      </c>
      <c r="N77" t="s">
        <v>10</v>
      </c>
      <c r="O77" t="s">
        <v>11</v>
      </c>
      <c r="P77">
        <v>2009</v>
      </c>
      <c r="Q77">
        <v>3</v>
      </c>
      <c r="R77">
        <v>3</v>
      </c>
      <c r="S77">
        <v>17</v>
      </c>
      <c r="T77" t="str">
        <f>IF(J77&gt;=5,"많음",IF(J77&gt;=2,"보통",IF(J77&gt;0,"적음","안 옴")))</f>
        <v>많음</v>
      </c>
      <c r="U77">
        <v>3405</v>
      </c>
      <c r="V77">
        <f>IF(T77="안 옴",U77,0)</f>
        <v>0</v>
      </c>
      <c r="W77">
        <f>IF(T77="적음",U77,0)</f>
        <v>0</v>
      </c>
      <c r="X77">
        <f>IF(T77="보통",U77,0)</f>
        <v>0</v>
      </c>
      <c r="Y77">
        <f>IF(T77="많음",U77,0)</f>
        <v>3405</v>
      </c>
    </row>
    <row r="78" spans="1:25" hidden="1" x14ac:dyDescent="0.4">
      <c r="A78">
        <v>77</v>
      </c>
      <c r="B78" t="s">
        <v>15</v>
      </c>
      <c r="C78">
        <v>2086</v>
      </c>
      <c r="D78">
        <f>-1.2409*A78+11268</f>
        <v>11172.450699999999</v>
      </c>
      <c r="E78" t="s">
        <v>48</v>
      </c>
      <c r="F78">
        <f>IF(E78="추움",C78/D78,)</f>
        <v>0</v>
      </c>
      <c r="G78">
        <f t="shared" si="3"/>
        <v>0.18670925976876318</v>
      </c>
      <c r="H78">
        <f t="shared" si="4"/>
        <v>0</v>
      </c>
      <c r="I78">
        <f t="shared" si="5"/>
        <v>0</v>
      </c>
      <c r="J78" t="s">
        <v>55</v>
      </c>
      <c r="K78">
        <v>8724</v>
      </c>
      <c r="M78">
        <v>1</v>
      </c>
      <c r="N78" t="s">
        <v>10</v>
      </c>
      <c r="O78" t="s">
        <v>11</v>
      </c>
      <c r="P78">
        <v>2009</v>
      </c>
      <c r="Q78">
        <v>3</v>
      </c>
      <c r="R78">
        <v>4</v>
      </c>
      <c r="S78">
        <v>18</v>
      </c>
      <c r="T78" t="str">
        <f>IF(J78&gt;=5,"많음",IF(J78&gt;=2,"보통",IF(J78&gt;0,"적음","안 옴")))</f>
        <v>많음</v>
      </c>
      <c r="U78">
        <v>2086</v>
      </c>
      <c r="V78">
        <f>IF(T78="안 옴",U78,0)</f>
        <v>0</v>
      </c>
      <c r="W78">
        <f>IF(T78="적음",U78,0)</f>
        <v>0</v>
      </c>
      <c r="X78">
        <f>IF(T78="보통",U78,0)</f>
        <v>0</v>
      </c>
      <c r="Y78">
        <f>IF(T78="많음",U78,0)</f>
        <v>2086</v>
      </c>
    </row>
    <row r="79" spans="1:25" hidden="1" x14ac:dyDescent="0.4">
      <c r="A79">
        <v>78</v>
      </c>
      <c r="B79" t="s">
        <v>9</v>
      </c>
      <c r="C79">
        <v>1855</v>
      </c>
      <c r="D79">
        <f>-1.2409*A79+11268</f>
        <v>11171.209800000001</v>
      </c>
      <c r="E79" t="s">
        <v>48</v>
      </c>
      <c r="F79">
        <f>IF(E79="추움",C79/D79,)</f>
        <v>0</v>
      </c>
      <c r="G79">
        <f t="shared" si="3"/>
        <v>0.16605184516362767</v>
      </c>
      <c r="H79">
        <f t="shared" si="4"/>
        <v>0</v>
      </c>
      <c r="I79">
        <f t="shared" si="5"/>
        <v>0</v>
      </c>
      <c r="J79" t="s">
        <v>55</v>
      </c>
      <c r="K79">
        <v>5296</v>
      </c>
      <c r="M79">
        <v>1</v>
      </c>
      <c r="N79" t="s">
        <v>10</v>
      </c>
      <c r="O79" t="s">
        <v>11</v>
      </c>
      <c r="P79">
        <v>2009</v>
      </c>
      <c r="Q79">
        <v>3</v>
      </c>
      <c r="R79">
        <v>5</v>
      </c>
      <c r="S79">
        <v>19</v>
      </c>
      <c r="T79" t="str">
        <f>IF(J79&gt;=5,"많음",IF(J79&gt;=2,"보통",IF(J79&gt;0,"적음","안 옴")))</f>
        <v>많음</v>
      </c>
      <c r="U79">
        <v>1855</v>
      </c>
      <c r="V79">
        <f>IF(T79="안 옴",U79,0)</f>
        <v>0</v>
      </c>
      <c r="W79">
        <f>IF(T79="적음",U79,0)</f>
        <v>0</v>
      </c>
      <c r="X79">
        <f>IF(T79="보통",U79,0)</f>
        <v>0</v>
      </c>
      <c r="Y79">
        <f>IF(T79="많음",U79,0)</f>
        <v>1855</v>
      </c>
    </row>
    <row r="80" spans="1:25" hidden="1" x14ac:dyDescent="0.4">
      <c r="A80">
        <v>79</v>
      </c>
      <c r="B80" t="s">
        <v>12</v>
      </c>
      <c r="C80">
        <v>4765</v>
      </c>
      <c r="D80">
        <f>-1.2409*A80+11268</f>
        <v>11169.9689</v>
      </c>
      <c r="E80" t="s">
        <v>48</v>
      </c>
      <c r="F80">
        <f>IF(E80="추움",C80/D80,)</f>
        <v>0</v>
      </c>
      <c r="G80">
        <f t="shared" si="3"/>
        <v>0.4265902656183761</v>
      </c>
      <c r="H80">
        <f t="shared" si="4"/>
        <v>0</v>
      </c>
      <c r="I80">
        <f t="shared" si="5"/>
        <v>0</v>
      </c>
      <c r="J80" t="s">
        <v>55</v>
      </c>
      <c r="K80">
        <v>4061</v>
      </c>
      <c r="M80">
        <v>1</v>
      </c>
      <c r="N80" t="s">
        <v>10</v>
      </c>
      <c r="O80" t="s">
        <v>11</v>
      </c>
      <c r="P80">
        <v>2009</v>
      </c>
      <c r="Q80">
        <v>3</v>
      </c>
      <c r="R80">
        <v>6</v>
      </c>
      <c r="S80">
        <v>20</v>
      </c>
      <c r="T80" t="str">
        <f>IF(J80&gt;=5,"많음",IF(J80&gt;=2,"보통",IF(J80&gt;0,"적음","안 옴")))</f>
        <v>많음</v>
      </c>
      <c r="U80">
        <v>4765</v>
      </c>
      <c r="V80">
        <f>IF(T80="안 옴",U80,0)</f>
        <v>0</v>
      </c>
      <c r="W80">
        <f>IF(T80="적음",U80,0)</f>
        <v>0</v>
      </c>
      <c r="X80">
        <f>IF(T80="보통",U80,0)</f>
        <v>0</v>
      </c>
      <c r="Y80">
        <f>IF(T80="많음",U80,0)</f>
        <v>4765</v>
      </c>
    </row>
    <row r="81" spans="1:25" hidden="1" x14ac:dyDescent="0.4">
      <c r="A81">
        <v>80</v>
      </c>
      <c r="B81" t="s">
        <v>13</v>
      </c>
      <c r="C81">
        <v>31991</v>
      </c>
      <c r="D81">
        <f>-1.2409*A81+11268</f>
        <v>11168.727999999999</v>
      </c>
      <c r="E81" t="s">
        <v>48</v>
      </c>
      <c r="F81">
        <f>IF(E81="추움",C81/D81,)</f>
        <v>0</v>
      </c>
      <c r="G81">
        <f t="shared" si="3"/>
        <v>2.864336923595955</v>
      </c>
      <c r="H81">
        <f t="shared" si="4"/>
        <v>0</v>
      </c>
      <c r="I81">
        <f t="shared" si="5"/>
        <v>0</v>
      </c>
      <c r="J81" t="s">
        <v>55</v>
      </c>
      <c r="K81">
        <v>568</v>
      </c>
      <c r="M81">
        <v>1</v>
      </c>
      <c r="N81" t="s">
        <v>10</v>
      </c>
      <c r="O81" t="s">
        <v>11</v>
      </c>
      <c r="P81">
        <v>2009</v>
      </c>
      <c r="Q81">
        <v>3</v>
      </c>
      <c r="R81">
        <v>7</v>
      </c>
      <c r="S81">
        <v>21</v>
      </c>
      <c r="T81" t="str">
        <f>IF(J81&gt;=5,"많음",IF(J81&gt;=2,"보통",IF(J81&gt;0,"적음","안 옴")))</f>
        <v>많음</v>
      </c>
      <c r="U81">
        <v>31991</v>
      </c>
      <c r="V81">
        <f>IF(T81="안 옴",U81,0)</f>
        <v>0</v>
      </c>
      <c r="W81">
        <f>IF(T81="적음",U81,0)</f>
        <v>0</v>
      </c>
      <c r="X81">
        <f>IF(T81="보통",U81,0)</f>
        <v>0</v>
      </c>
      <c r="Y81">
        <f>IF(T81="많음",U81,0)</f>
        <v>31991</v>
      </c>
    </row>
    <row r="82" spans="1:25" hidden="1" x14ac:dyDescent="0.4">
      <c r="A82">
        <v>81</v>
      </c>
      <c r="B82" t="s">
        <v>8</v>
      </c>
      <c r="C82">
        <v>12978</v>
      </c>
      <c r="D82">
        <f>-1.2409*A82+11268</f>
        <v>11167.4871</v>
      </c>
      <c r="E82" t="s">
        <v>48</v>
      </c>
      <c r="F82">
        <f>IF(E82="추움",C82/D82,)</f>
        <v>0</v>
      </c>
      <c r="G82">
        <f t="shared" si="3"/>
        <v>1.1621235720970746</v>
      </c>
      <c r="H82">
        <f t="shared" si="4"/>
        <v>0</v>
      </c>
      <c r="I82">
        <f t="shared" si="5"/>
        <v>0</v>
      </c>
      <c r="J82" t="s">
        <v>55</v>
      </c>
      <c r="K82">
        <v>5622</v>
      </c>
      <c r="M82">
        <v>1</v>
      </c>
      <c r="N82" t="s">
        <v>10</v>
      </c>
      <c r="O82" t="s">
        <v>11</v>
      </c>
      <c r="P82">
        <v>2009</v>
      </c>
      <c r="Q82">
        <v>3</v>
      </c>
      <c r="R82">
        <v>1</v>
      </c>
      <c r="S82">
        <v>22</v>
      </c>
      <c r="T82" t="str">
        <f>IF(J82&gt;=5,"많음",IF(J82&gt;=2,"보통",IF(J82&gt;0,"적음","안 옴")))</f>
        <v>많음</v>
      </c>
      <c r="U82">
        <v>12978</v>
      </c>
      <c r="V82">
        <f>IF(T82="안 옴",U82,0)</f>
        <v>0</v>
      </c>
      <c r="W82">
        <f>IF(T82="적음",U82,0)</f>
        <v>0</v>
      </c>
      <c r="X82">
        <f>IF(T82="보통",U82,0)</f>
        <v>0</v>
      </c>
      <c r="Y82">
        <f>IF(T82="많음",U82,0)</f>
        <v>12978</v>
      </c>
    </row>
    <row r="83" spans="1:25" hidden="1" x14ac:dyDescent="0.4">
      <c r="A83">
        <v>82</v>
      </c>
      <c r="B83" t="s">
        <v>6</v>
      </c>
      <c r="C83">
        <v>3347</v>
      </c>
      <c r="D83">
        <f>-1.2409*A83+11268</f>
        <v>11166.2462</v>
      </c>
      <c r="E83" t="s">
        <v>47</v>
      </c>
      <c r="F83">
        <f>IF(E83="추움",C83/D83,)</f>
        <v>0.29974262971203341</v>
      </c>
      <c r="G83">
        <f t="shared" si="3"/>
        <v>0</v>
      </c>
      <c r="H83">
        <f t="shared" si="4"/>
        <v>0</v>
      </c>
      <c r="I83">
        <f t="shared" si="5"/>
        <v>0</v>
      </c>
      <c r="J83" t="s">
        <v>55</v>
      </c>
      <c r="K83">
        <v>14553</v>
      </c>
      <c r="M83">
        <v>1</v>
      </c>
      <c r="N83" t="s">
        <v>10</v>
      </c>
      <c r="O83" t="s">
        <v>11</v>
      </c>
      <c r="P83">
        <v>2009</v>
      </c>
      <c r="Q83">
        <v>3</v>
      </c>
      <c r="R83">
        <v>2</v>
      </c>
      <c r="S83">
        <v>23</v>
      </c>
      <c r="T83" t="str">
        <f>IF(J83&gt;=5,"많음",IF(J83&gt;=2,"보통",IF(J83&gt;0,"적음","안 옴")))</f>
        <v>많음</v>
      </c>
      <c r="U83">
        <v>3347</v>
      </c>
      <c r="V83">
        <f>IF(T83="안 옴",U83,0)</f>
        <v>0</v>
      </c>
      <c r="W83">
        <f>IF(T83="적음",U83,0)</f>
        <v>0</v>
      </c>
      <c r="X83">
        <f>IF(T83="보통",U83,0)</f>
        <v>0</v>
      </c>
      <c r="Y83">
        <f>IF(T83="많음",U83,0)</f>
        <v>3347</v>
      </c>
    </row>
    <row r="84" spans="1:25" hidden="1" x14ac:dyDescent="0.4">
      <c r="A84">
        <v>83</v>
      </c>
      <c r="B84" t="s">
        <v>14</v>
      </c>
      <c r="C84">
        <v>1771</v>
      </c>
      <c r="D84">
        <f>-1.2409*A84+11268</f>
        <v>11165.005300000001</v>
      </c>
      <c r="E84" t="s">
        <v>47</v>
      </c>
      <c r="F84">
        <f>IF(E84="추움",C84/D84,)</f>
        <v>0.15862061435832905</v>
      </c>
      <c r="G84">
        <f t="shared" si="3"/>
        <v>0</v>
      </c>
      <c r="H84">
        <f t="shared" si="4"/>
        <v>0</v>
      </c>
      <c r="I84">
        <f t="shared" si="5"/>
        <v>0</v>
      </c>
      <c r="J84" t="s">
        <v>55</v>
      </c>
      <c r="K84">
        <v>2890</v>
      </c>
      <c r="M84">
        <v>1</v>
      </c>
      <c r="N84" t="s">
        <v>10</v>
      </c>
      <c r="O84" t="s">
        <v>11</v>
      </c>
      <c r="P84">
        <v>2009</v>
      </c>
      <c r="Q84">
        <v>3</v>
      </c>
      <c r="R84">
        <v>3</v>
      </c>
      <c r="S84">
        <v>24</v>
      </c>
      <c r="T84" t="str">
        <f>IF(J84&gt;=5,"많음",IF(J84&gt;=2,"보통",IF(J84&gt;0,"적음","안 옴")))</f>
        <v>많음</v>
      </c>
      <c r="U84">
        <v>1771</v>
      </c>
      <c r="V84">
        <f>IF(T84="안 옴",U84,0)</f>
        <v>0</v>
      </c>
      <c r="W84">
        <f>IF(T84="적음",U84,0)</f>
        <v>0</v>
      </c>
      <c r="X84">
        <f>IF(T84="보통",U84,0)</f>
        <v>0</v>
      </c>
      <c r="Y84">
        <f>IF(T84="많음",U84,0)</f>
        <v>1771</v>
      </c>
    </row>
    <row r="85" spans="1:25" hidden="1" x14ac:dyDescent="0.4">
      <c r="A85">
        <v>84</v>
      </c>
      <c r="B85" t="s">
        <v>15</v>
      </c>
      <c r="C85">
        <v>2222</v>
      </c>
      <c r="D85">
        <f>-1.2409*A85+11268</f>
        <v>11163.7644</v>
      </c>
      <c r="E85" t="s">
        <v>47</v>
      </c>
      <c r="F85">
        <f>IF(E85="추움",C85/D85,)</f>
        <v>0.1990368051837425</v>
      </c>
      <c r="G85">
        <f t="shared" si="3"/>
        <v>0</v>
      </c>
      <c r="H85">
        <f t="shared" si="4"/>
        <v>0</v>
      </c>
      <c r="I85">
        <f t="shared" si="5"/>
        <v>0</v>
      </c>
      <c r="J85" t="s">
        <v>55</v>
      </c>
      <c r="K85">
        <v>3202</v>
      </c>
      <c r="M85">
        <v>1</v>
      </c>
      <c r="N85" t="s">
        <v>10</v>
      </c>
      <c r="O85" t="s">
        <v>11</v>
      </c>
      <c r="P85">
        <v>2009</v>
      </c>
      <c r="Q85">
        <v>3</v>
      </c>
      <c r="R85">
        <v>4</v>
      </c>
      <c r="S85">
        <v>25</v>
      </c>
      <c r="T85" t="str">
        <f>IF(J85&gt;=5,"많음",IF(J85&gt;=2,"보통",IF(J85&gt;0,"적음","안 옴")))</f>
        <v>많음</v>
      </c>
      <c r="U85">
        <v>2222</v>
      </c>
      <c r="V85">
        <f>IF(T85="안 옴",U85,0)</f>
        <v>0</v>
      </c>
      <c r="W85">
        <f>IF(T85="적음",U85,0)</f>
        <v>0</v>
      </c>
      <c r="X85">
        <f>IF(T85="보통",U85,0)</f>
        <v>0</v>
      </c>
      <c r="Y85">
        <f>IF(T85="많음",U85,0)</f>
        <v>2222</v>
      </c>
    </row>
    <row r="86" spans="1:25" hidden="1" x14ac:dyDescent="0.4">
      <c r="A86">
        <v>85</v>
      </c>
      <c r="B86" t="s">
        <v>9</v>
      </c>
      <c r="C86">
        <v>1311</v>
      </c>
      <c r="D86">
        <f>-1.2409*A86+11268</f>
        <v>11162.523499999999</v>
      </c>
      <c r="E86" t="s">
        <v>47</v>
      </c>
      <c r="F86">
        <f>IF(E86="추움",C86/D86,)</f>
        <v>0.11744656125471988</v>
      </c>
      <c r="G86">
        <f t="shared" si="3"/>
        <v>0</v>
      </c>
      <c r="H86">
        <f t="shared" si="4"/>
        <v>0</v>
      </c>
      <c r="I86">
        <f t="shared" si="5"/>
        <v>0</v>
      </c>
      <c r="J86" t="s">
        <v>55</v>
      </c>
      <c r="K86">
        <v>3044</v>
      </c>
      <c r="M86">
        <v>1</v>
      </c>
      <c r="N86" t="s">
        <v>10</v>
      </c>
      <c r="O86" t="s">
        <v>11</v>
      </c>
      <c r="P86">
        <v>2009</v>
      </c>
      <c r="Q86">
        <v>3</v>
      </c>
      <c r="R86">
        <v>5</v>
      </c>
      <c r="S86">
        <v>26</v>
      </c>
      <c r="T86" t="str">
        <f>IF(J86&gt;=5,"많음",IF(J86&gt;=2,"보통",IF(J86&gt;0,"적음","안 옴")))</f>
        <v>많음</v>
      </c>
      <c r="U86">
        <v>1311</v>
      </c>
      <c r="V86">
        <f>IF(T86="안 옴",U86,0)</f>
        <v>0</v>
      </c>
      <c r="W86">
        <f>IF(T86="적음",U86,0)</f>
        <v>0</v>
      </c>
      <c r="X86">
        <f>IF(T86="보통",U86,0)</f>
        <v>0</v>
      </c>
      <c r="Y86">
        <f>IF(T86="많음",U86,0)</f>
        <v>1311</v>
      </c>
    </row>
    <row r="87" spans="1:25" hidden="1" x14ac:dyDescent="0.4">
      <c r="A87">
        <v>86</v>
      </c>
      <c r="B87" t="s">
        <v>12</v>
      </c>
      <c r="C87">
        <v>3775</v>
      </c>
      <c r="D87">
        <f>-1.2409*A87+11268</f>
        <v>11161.2826</v>
      </c>
      <c r="E87" t="s">
        <v>47</v>
      </c>
      <c r="F87">
        <f>IF(E87="추움",C87/D87,)</f>
        <v>0.33822277737148237</v>
      </c>
      <c r="G87">
        <f t="shared" si="3"/>
        <v>0</v>
      </c>
      <c r="H87">
        <f t="shared" si="4"/>
        <v>0</v>
      </c>
      <c r="I87">
        <f t="shared" si="5"/>
        <v>0</v>
      </c>
      <c r="J87" t="s">
        <v>55</v>
      </c>
      <c r="K87">
        <v>3252</v>
      </c>
      <c r="M87">
        <v>1</v>
      </c>
      <c r="N87" t="s">
        <v>10</v>
      </c>
      <c r="O87" t="s">
        <v>11</v>
      </c>
      <c r="P87">
        <v>2009</v>
      </c>
      <c r="Q87">
        <v>3</v>
      </c>
      <c r="R87">
        <v>6</v>
      </c>
      <c r="S87">
        <v>27</v>
      </c>
      <c r="T87" t="str">
        <f>IF(J87&gt;=5,"많음",IF(J87&gt;=2,"보통",IF(J87&gt;0,"적음","안 옴")))</f>
        <v>많음</v>
      </c>
      <c r="U87">
        <v>3775</v>
      </c>
      <c r="V87">
        <f>IF(T87="안 옴",U87,0)</f>
        <v>0</v>
      </c>
      <c r="W87">
        <f>IF(T87="적음",U87,0)</f>
        <v>0</v>
      </c>
      <c r="X87">
        <f>IF(T87="보통",U87,0)</f>
        <v>0</v>
      </c>
      <c r="Y87">
        <f>IF(T87="많음",U87,0)</f>
        <v>3775</v>
      </c>
    </row>
    <row r="88" spans="1:25" hidden="1" x14ac:dyDescent="0.4">
      <c r="A88">
        <v>87</v>
      </c>
      <c r="B88" t="s">
        <v>13</v>
      </c>
      <c r="C88">
        <v>27733</v>
      </c>
      <c r="D88">
        <f>-1.2409*A88+11268</f>
        <v>11160.0417</v>
      </c>
      <c r="E88" t="s">
        <v>47</v>
      </c>
      <c r="F88">
        <f>IF(E88="추움",C88/D88,)</f>
        <v>2.4850265568452135</v>
      </c>
      <c r="G88">
        <f t="shared" si="3"/>
        <v>0</v>
      </c>
      <c r="H88">
        <f t="shared" si="4"/>
        <v>0</v>
      </c>
      <c r="I88">
        <f t="shared" si="5"/>
        <v>0</v>
      </c>
      <c r="J88" t="s">
        <v>55</v>
      </c>
      <c r="K88">
        <v>3626</v>
      </c>
      <c r="M88">
        <v>1</v>
      </c>
      <c r="N88" t="s">
        <v>10</v>
      </c>
      <c r="O88" t="s">
        <v>11</v>
      </c>
      <c r="P88">
        <v>2009</v>
      </c>
      <c r="Q88">
        <v>3</v>
      </c>
      <c r="R88">
        <v>7</v>
      </c>
      <c r="S88">
        <v>28</v>
      </c>
      <c r="T88" t="str">
        <f>IF(J88&gt;=5,"많음",IF(J88&gt;=2,"보통",IF(J88&gt;0,"적음","안 옴")))</f>
        <v>많음</v>
      </c>
      <c r="U88">
        <v>27733</v>
      </c>
      <c r="V88">
        <f>IF(T88="안 옴",U88,0)</f>
        <v>0</v>
      </c>
      <c r="W88">
        <f>IF(T88="적음",U88,0)</f>
        <v>0</v>
      </c>
      <c r="X88">
        <f>IF(T88="보통",U88,0)</f>
        <v>0</v>
      </c>
      <c r="Y88">
        <f>IF(T88="많음",U88,0)</f>
        <v>27733</v>
      </c>
    </row>
    <row r="89" spans="1:25" hidden="1" x14ac:dyDescent="0.4">
      <c r="A89">
        <v>88</v>
      </c>
      <c r="B89" t="s">
        <v>8</v>
      </c>
      <c r="C89">
        <v>32540</v>
      </c>
      <c r="D89">
        <f>-1.2409*A89+11268</f>
        <v>11158.800800000001</v>
      </c>
      <c r="E89" t="s">
        <v>47</v>
      </c>
      <c r="F89">
        <f>IF(E89="추움",C89/D89,)</f>
        <v>2.9160839576955255</v>
      </c>
      <c r="G89">
        <f t="shared" si="3"/>
        <v>0</v>
      </c>
      <c r="H89">
        <f t="shared" si="4"/>
        <v>0</v>
      </c>
      <c r="I89">
        <f t="shared" si="5"/>
        <v>0</v>
      </c>
      <c r="J89" t="s">
        <v>55</v>
      </c>
      <c r="K89">
        <v>15593</v>
      </c>
      <c r="M89">
        <v>1</v>
      </c>
      <c r="N89" t="s">
        <v>10</v>
      </c>
      <c r="O89" t="s">
        <v>11</v>
      </c>
      <c r="P89">
        <v>2009</v>
      </c>
      <c r="Q89">
        <v>3</v>
      </c>
      <c r="R89">
        <v>1</v>
      </c>
      <c r="S89">
        <v>29</v>
      </c>
      <c r="T89" t="str">
        <f>IF(J89&gt;=5,"많음",IF(J89&gt;=2,"보통",IF(J89&gt;0,"적음","안 옴")))</f>
        <v>많음</v>
      </c>
      <c r="U89">
        <v>32540</v>
      </c>
      <c r="V89">
        <f>IF(T89="안 옴",U89,0)</f>
        <v>0</v>
      </c>
      <c r="W89">
        <f>IF(T89="적음",U89,0)</f>
        <v>0</v>
      </c>
      <c r="X89">
        <f>IF(T89="보통",U89,0)</f>
        <v>0</v>
      </c>
      <c r="Y89">
        <f>IF(T89="많음",U89,0)</f>
        <v>32540</v>
      </c>
    </row>
    <row r="90" spans="1:25" hidden="1" x14ac:dyDescent="0.4">
      <c r="A90">
        <v>89</v>
      </c>
      <c r="B90" t="s">
        <v>6</v>
      </c>
      <c r="C90">
        <v>3732</v>
      </c>
      <c r="D90">
        <f>-1.2409*A90+11268</f>
        <v>11157.5599</v>
      </c>
      <c r="E90" t="s">
        <v>47</v>
      </c>
      <c r="F90">
        <f>IF(E90="추움",C90/D90,)</f>
        <v>0.3344817355629881</v>
      </c>
      <c r="G90">
        <f t="shared" si="3"/>
        <v>0</v>
      </c>
      <c r="H90">
        <f t="shared" si="4"/>
        <v>0</v>
      </c>
      <c r="I90">
        <f t="shared" si="5"/>
        <v>0</v>
      </c>
      <c r="J90" t="s">
        <v>55</v>
      </c>
      <c r="K90">
        <v>9754</v>
      </c>
      <c r="M90">
        <v>1</v>
      </c>
      <c r="N90" t="s">
        <v>10</v>
      </c>
      <c r="O90" t="s">
        <v>11</v>
      </c>
      <c r="P90">
        <v>2009</v>
      </c>
      <c r="Q90">
        <v>3</v>
      </c>
      <c r="R90">
        <v>2</v>
      </c>
      <c r="S90">
        <v>30</v>
      </c>
      <c r="T90" t="str">
        <f>IF(J90&gt;=5,"많음",IF(J90&gt;=2,"보통",IF(J90&gt;0,"적음","안 옴")))</f>
        <v>많음</v>
      </c>
      <c r="U90">
        <v>3732</v>
      </c>
      <c r="V90">
        <f>IF(T90="안 옴",U90,0)</f>
        <v>0</v>
      </c>
      <c r="W90">
        <f>IF(T90="적음",U90,0)</f>
        <v>0</v>
      </c>
      <c r="X90">
        <f>IF(T90="보통",U90,0)</f>
        <v>0</v>
      </c>
      <c r="Y90">
        <f>IF(T90="많음",U90,0)</f>
        <v>3732</v>
      </c>
    </row>
    <row r="91" spans="1:25" hidden="1" x14ac:dyDescent="0.4">
      <c r="A91">
        <v>90</v>
      </c>
      <c r="B91" t="s">
        <v>14</v>
      </c>
      <c r="C91">
        <v>3815</v>
      </c>
      <c r="D91">
        <f>-1.2409*A91+11268</f>
        <v>11156.319</v>
      </c>
      <c r="E91" t="s">
        <v>47</v>
      </c>
      <c r="F91">
        <f>IF(E91="추움",C91/D91,)</f>
        <v>0.34195866934245966</v>
      </c>
      <c r="G91">
        <f t="shared" si="3"/>
        <v>0</v>
      </c>
      <c r="H91">
        <f t="shared" si="4"/>
        <v>0</v>
      </c>
      <c r="I91">
        <f t="shared" si="5"/>
        <v>0</v>
      </c>
      <c r="J91" t="s">
        <v>55</v>
      </c>
      <c r="K91">
        <v>3289</v>
      </c>
      <c r="M91">
        <v>1</v>
      </c>
      <c r="N91" t="s">
        <v>10</v>
      </c>
      <c r="O91" t="s">
        <v>11</v>
      </c>
      <c r="P91">
        <v>2009</v>
      </c>
      <c r="Q91">
        <v>3</v>
      </c>
      <c r="R91">
        <v>3</v>
      </c>
      <c r="S91">
        <v>31</v>
      </c>
      <c r="T91" t="str">
        <f>IF(J91&gt;=5,"많음",IF(J91&gt;=2,"보통",IF(J91&gt;0,"적음","안 옴")))</f>
        <v>많음</v>
      </c>
      <c r="U91">
        <v>3815</v>
      </c>
      <c r="V91">
        <f>IF(T91="안 옴",U91,0)</f>
        <v>0</v>
      </c>
      <c r="W91">
        <f>IF(T91="적음",U91,0)</f>
        <v>0</v>
      </c>
      <c r="X91">
        <f>IF(T91="보통",U91,0)</f>
        <v>0</v>
      </c>
      <c r="Y91">
        <f>IF(T91="많음",U91,0)</f>
        <v>3815</v>
      </c>
    </row>
    <row r="92" spans="1:25" hidden="1" x14ac:dyDescent="0.4">
      <c r="A92">
        <v>91</v>
      </c>
      <c r="B92" t="s">
        <v>15</v>
      </c>
      <c r="C92">
        <v>4786</v>
      </c>
      <c r="D92">
        <f>-1.2409*A92+11268</f>
        <v>11155.078100000001</v>
      </c>
      <c r="E92" t="s">
        <v>47</v>
      </c>
      <c r="F92">
        <f>IF(E92="추움",C92/D92,)</f>
        <v>0.42904226730604422</v>
      </c>
      <c r="G92">
        <f t="shared" si="3"/>
        <v>0</v>
      </c>
      <c r="H92">
        <f t="shared" si="4"/>
        <v>0</v>
      </c>
      <c r="I92">
        <f t="shared" si="5"/>
        <v>0</v>
      </c>
      <c r="J92" t="s">
        <v>55</v>
      </c>
      <c r="K92">
        <v>3309</v>
      </c>
      <c r="M92">
        <v>1</v>
      </c>
      <c r="N92" t="s">
        <v>10</v>
      </c>
      <c r="O92" t="s">
        <v>11</v>
      </c>
      <c r="P92">
        <v>2009</v>
      </c>
      <c r="Q92">
        <v>4</v>
      </c>
      <c r="R92">
        <v>4</v>
      </c>
      <c r="S92">
        <v>1</v>
      </c>
      <c r="T92" t="str">
        <f>IF(J92&gt;=5,"많음",IF(J92&gt;=2,"보통",IF(J92&gt;0,"적음","안 옴")))</f>
        <v>많음</v>
      </c>
      <c r="U92">
        <v>4786</v>
      </c>
      <c r="V92">
        <f>IF(T92="안 옴",U92,0)</f>
        <v>0</v>
      </c>
      <c r="W92">
        <f>IF(T92="적음",U92,0)</f>
        <v>0</v>
      </c>
      <c r="X92">
        <f>IF(T92="보통",U92,0)</f>
        <v>0</v>
      </c>
      <c r="Y92">
        <f>IF(T92="많음",U92,0)</f>
        <v>4786</v>
      </c>
    </row>
    <row r="93" spans="1:25" hidden="1" x14ac:dyDescent="0.4">
      <c r="A93">
        <v>92</v>
      </c>
      <c r="B93" t="s">
        <v>9</v>
      </c>
      <c r="C93">
        <v>7398</v>
      </c>
      <c r="D93">
        <f>-1.2409*A93+11268</f>
        <v>11153.8372</v>
      </c>
      <c r="E93" t="s">
        <v>47</v>
      </c>
      <c r="F93">
        <f>IF(E93="추움",C93/D93,)</f>
        <v>0.66326949796254875</v>
      </c>
      <c r="G93">
        <f t="shared" si="3"/>
        <v>0</v>
      </c>
      <c r="H93">
        <f t="shared" si="4"/>
        <v>0</v>
      </c>
      <c r="I93">
        <f t="shared" si="5"/>
        <v>0</v>
      </c>
      <c r="J93" t="s">
        <v>55</v>
      </c>
      <c r="K93">
        <v>3032</v>
      </c>
      <c r="M93">
        <v>1</v>
      </c>
      <c r="N93" t="s">
        <v>10</v>
      </c>
      <c r="O93" t="s">
        <v>11</v>
      </c>
      <c r="P93">
        <v>2009</v>
      </c>
      <c r="Q93">
        <v>4</v>
      </c>
      <c r="R93">
        <v>5</v>
      </c>
      <c r="S93">
        <v>2</v>
      </c>
      <c r="T93" t="str">
        <f>IF(J93&gt;=5,"많음",IF(J93&gt;=2,"보통",IF(J93&gt;0,"적음","안 옴")))</f>
        <v>많음</v>
      </c>
      <c r="U93">
        <v>7398</v>
      </c>
      <c r="V93">
        <f>IF(T93="안 옴",U93,0)</f>
        <v>0</v>
      </c>
      <c r="W93">
        <f>IF(T93="적음",U93,0)</f>
        <v>0</v>
      </c>
      <c r="X93">
        <f>IF(T93="보통",U93,0)</f>
        <v>0</v>
      </c>
      <c r="Y93">
        <f>IF(T93="많음",U93,0)</f>
        <v>7398</v>
      </c>
    </row>
    <row r="94" spans="1:25" hidden="1" x14ac:dyDescent="0.4">
      <c r="A94">
        <v>93</v>
      </c>
      <c r="B94" t="s">
        <v>12</v>
      </c>
      <c r="C94">
        <v>10427</v>
      </c>
      <c r="D94">
        <f>-1.2409*A94+11268</f>
        <v>11152.596299999999</v>
      </c>
      <c r="E94" t="s">
        <v>47</v>
      </c>
      <c r="F94">
        <f>IF(E94="추움",C94/D94,)</f>
        <v>0.93493924818205787</v>
      </c>
      <c r="G94">
        <f t="shared" si="3"/>
        <v>0</v>
      </c>
      <c r="H94">
        <f t="shared" si="4"/>
        <v>0</v>
      </c>
      <c r="I94">
        <f t="shared" si="5"/>
        <v>0</v>
      </c>
      <c r="J94" t="s">
        <v>55</v>
      </c>
      <c r="K94">
        <v>3462</v>
      </c>
      <c r="M94">
        <v>1</v>
      </c>
      <c r="N94" t="s">
        <v>10</v>
      </c>
      <c r="O94" t="s">
        <v>11</v>
      </c>
      <c r="P94">
        <v>2009</v>
      </c>
      <c r="Q94">
        <v>4</v>
      </c>
      <c r="R94">
        <v>6</v>
      </c>
      <c r="S94">
        <v>3</v>
      </c>
      <c r="T94" t="str">
        <f>IF(J94&gt;=5,"많음",IF(J94&gt;=2,"보통",IF(J94&gt;0,"적음","안 옴")))</f>
        <v>많음</v>
      </c>
      <c r="U94">
        <v>10427</v>
      </c>
      <c r="V94">
        <f>IF(T94="안 옴",U94,0)</f>
        <v>0</v>
      </c>
      <c r="W94">
        <f>IF(T94="적음",U94,0)</f>
        <v>0</v>
      </c>
      <c r="X94">
        <f>IF(T94="보통",U94,0)</f>
        <v>0</v>
      </c>
      <c r="Y94">
        <f>IF(T94="많음",U94,0)</f>
        <v>10427</v>
      </c>
    </row>
    <row r="95" spans="1:25" hidden="1" x14ac:dyDescent="0.4">
      <c r="A95">
        <v>94</v>
      </c>
      <c r="B95" t="s">
        <v>13</v>
      </c>
      <c r="C95">
        <v>27246</v>
      </c>
      <c r="D95">
        <f>-1.2409*A95+11268</f>
        <v>11151.3554</v>
      </c>
      <c r="E95" t="s">
        <v>47</v>
      </c>
      <c r="F95">
        <f>IF(E95="추움",C95/D95,)</f>
        <v>2.4432904362459831</v>
      </c>
      <c r="G95">
        <f t="shared" si="3"/>
        <v>0</v>
      </c>
      <c r="H95">
        <f t="shared" si="4"/>
        <v>0</v>
      </c>
      <c r="I95">
        <f t="shared" si="5"/>
        <v>0</v>
      </c>
      <c r="J95" t="s">
        <v>55</v>
      </c>
      <c r="K95">
        <v>1422</v>
      </c>
      <c r="M95">
        <v>1</v>
      </c>
      <c r="N95" t="s">
        <v>10</v>
      </c>
      <c r="O95" t="s">
        <v>11</v>
      </c>
      <c r="P95">
        <v>2009</v>
      </c>
      <c r="Q95">
        <v>4</v>
      </c>
      <c r="R95">
        <v>7</v>
      </c>
      <c r="S95">
        <v>4</v>
      </c>
      <c r="T95" t="str">
        <f>IF(J95&gt;=5,"많음",IF(J95&gt;=2,"보통",IF(J95&gt;0,"적음","안 옴")))</f>
        <v>많음</v>
      </c>
      <c r="U95">
        <v>27246</v>
      </c>
      <c r="V95">
        <f>IF(T95="안 옴",U95,0)</f>
        <v>0</v>
      </c>
      <c r="W95">
        <f>IF(T95="적음",U95,0)</f>
        <v>0</v>
      </c>
      <c r="X95">
        <f>IF(T95="보통",U95,0)</f>
        <v>0</v>
      </c>
      <c r="Y95">
        <f>IF(T95="많음",U95,0)</f>
        <v>27246</v>
      </c>
    </row>
    <row r="96" spans="1:25" hidden="1" x14ac:dyDescent="0.4">
      <c r="A96">
        <v>95</v>
      </c>
      <c r="B96" t="s">
        <v>8</v>
      </c>
      <c r="C96">
        <v>43837</v>
      </c>
      <c r="D96">
        <f>-1.2409*A96+11268</f>
        <v>11150.1145</v>
      </c>
      <c r="E96" t="s">
        <v>47</v>
      </c>
      <c r="F96">
        <f>IF(E96="추움",C96/D96,)</f>
        <v>3.9315291336245921</v>
      </c>
      <c r="G96">
        <f t="shared" si="3"/>
        <v>0</v>
      </c>
      <c r="H96">
        <f t="shared" si="4"/>
        <v>0</v>
      </c>
      <c r="I96">
        <f t="shared" si="5"/>
        <v>0</v>
      </c>
      <c r="J96" t="s">
        <v>55</v>
      </c>
      <c r="K96">
        <v>838</v>
      </c>
      <c r="M96">
        <v>1</v>
      </c>
      <c r="N96" t="s">
        <v>10</v>
      </c>
      <c r="O96" t="s">
        <v>11</v>
      </c>
      <c r="P96">
        <v>2009</v>
      </c>
      <c r="Q96">
        <v>4</v>
      </c>
      <c r="R96">
        <v>1</v>
      </c>
      <c r="S96">
        <v>5</v>
      </c>
      <c r="T96" t="str">
        <f>IF(J96&gt;=5,"많음",IF(J96&gt;=2,"보통",IF(J96&gt;0,"적음","안 옴")))</f>
        <v>많음</v>
      </c>
      <c r="U96">
        <v>43837</v>
      </c>
      <c r="V96">
        <f>IF(T96="안 옴",U96,0)</f>
        <v>0</v>
      </c>
      <c r="W96">
        <f>IF(T96="적음",U96,0)</f>
        <v>0</v>
      </c>
      <c r="X96">
        <f>IF(T96="보통",U96,0)</f>
        <v>0</v>
      </c>
      <c r="Y96">
        <f>IF(T96="많음",U96,0)</f>
        <v>43837</v>
      </c>
    </row>
    <row r="97" spans="1:25" hidden="1" x14ac:dyDescent="0.4">
      <c r="A97">
        <v>96</v>
      </c>
      <c r="B97" t="s">
        <v>6</v>
      </c>
      <c r="C97">
        <v>10873</v>
      </c>
      <c r="D97">
        <f>-1.2409*A97+11268</f>
        <v>11148.873600000001</v>
      </c>
      <c r="E97" t="s">
        <v>48</v>
      </c>
      <c r="F97">
        <f>IF(E97="추움",C97/D97,)</f>
        <v>0</v>
      </c>
      <c r="G97">
        <f t="shared" si="3"/>
        <v>0.97525547334216789</v>
      </c>
      <c r="H97">
        <f t="shared" si="4"/>
        <v>0</v>
      </c>
      <c r="I97">
        <f t="shared" si="5"/>
        <v>0</v>
      </c>
      <c r="J97" t="s">
        <v>55</v>
      </c>
      <c r="K97">
        <v>13327</v>
      </c>
      <c r="M97">
        <v>1</v>
      </c>
      <c r="N97" t="s">
        <v>10</v>
      </c>
      <c r="O97" t="s">
        <v>11</v>
      </c>
      <c r="P97">
        <v>2009</v>
      </c>
      <c r="Q97">
        <v>4</v>
      </c>
      <c r="R97">
        <v>2</v>
      </c>
      <c r="S97">
        <v>6</v>
      </c>
      <c r="T97" t="str">
        <f>IF(J97&gt;=5,"많음",IF(J97&gt;=2,"보통",IF(J97&gt;0,"적음","안 옴")))</f>
        <v>많음</v>
      </c>
      <c r="U97">
        <v>10873</v>
      </c>
      <c r="V97">
        <f>IF(T97="안 옴",U97,0)</f>
        <v>0</v>
      </c>
      <c r="W97">
        <f>IF(T97="적음",U97,0)</f>
        <v>0</v>
      </c>
      <c r="X97">
        <f>IF(T97="보통",U97,0)</f>
        <v>0</v>
      </c>
      <c r="Y97">
        <f>IF(T97="많음",U97,0)</f>
        <v>10873</v>
      </c>
    </row>
    <row r="98" spans="1:25" hidden="1" x14ac:dyDescent="0.4">
      <c r="A98">
        <v>97</v>
      </c>
      <c r="B98" t="s">
        <v>14</v>
      </c>
      <c r="C98">
        <v>12078</v>
      </c>
      <c r="D98">
        <f>-1.2409*A98+11268</f>
        <v>11147.6327</v>
      </c>
      <c r="E98" t="s">
        <v>48</v>
      </c>
      <c r="F98">
        <f>IF(E98="추움",C98/D98,)</f>
        <v>0</v>
      </c>
      <c r="G98">
        <f t="shared" si="3"/>
        <v>1.0834587329020986</v>
      </c>
      <c r="H98">
        <f t="shared" si="4"/>
        <v>0</v>
      </c>
      <c r="I98">
        <f t="shared" si="5"/>
        <v>0</v>
      </c>
      <c r="J98" t="s">
        <v>55</v>
      </c>
      <c r="K98">
        <v>3375</v>
      </c>
      <c r="M98">
        <v>1</v>
      </c>
      <c r="N98" t="s">
        <v>10</v>
      </c>
      <c r="O98" t="s">
        <v>11</v>
      </c>
      <c r="P98">
        <v>2009</v>
      </c>
      <c r="Q98">
        <v>4</v>
      </c>
      <c r="R98">
        <v>3</v>
      </c>
      <c r="S98">
        <v>7</v>
      </c>
      <c r="T98" t="str">
        <f>IF(J98&gt;=5,"많음",IF(J98&gt;=2,"보통",IF(J98&gt;0,"적음","안 옴")))</f>
        <v>많음</v>
      </c>
      <c r="U98">
        <v>12078</v>
      </c>
      <c r="V98">
        <f>IF(T98="안 옴",U98,0)</f>
        <v>0</v>
      </c>
      <c r="W98">
        <f>IF(T98="적음",U98,0)</f>
        <v>0</v>
      </c>
      <c r="X98">
        <f>IF(T98="보통",U98,0)</f>
        <v>0</v>
      </c>
      <c r="Y98">
        <f>IF(T98="많음",U98,0)</f>
        <v>12078</v>
      </c>
    </row>
    <row r="99" spans="1:25" hidden="1" x14ac:dyDescent="0.4">
      <c r="A99">
        <v>98</v>
      </c>
      <c r="B99" t="s">
        <v>15</v>
      </c>
      <c r="C99">
        <v>22664</v>
      </c>
      <c r="D99">
        <f>-1.2409*A99+11268</f>
        <v>11146.391799999999</v>
      </c>
      <c r="E99" t="s">
        <v>48</v>
      </c>
      <c r="F99">
        <f>IF(E99="추움",C99/D99,)</f>
        <v>0</v>
      </c>
      <c r="G99">
        <f t="shared" si="3"/>
        <v>2.0333037279382196</v>
      </c>
      <c r="H99">
        <f t="shared" si="4"/>
        <v>0</v>
      </c>
      <c r="I99">
        <f t="shared" si="5"/>
        <v>0</v>
      </c>
      <c r="J99" t="s">
        <v>55</v>
      </c>
      <c r="K99">
        <v>3362</v>
      </c>
      <c r="M99">
        <v>1</v>
      </c>
      <c r="N99" t="s">
        <v>10</v>
      </c>
      <c r="O99" t="s">
        <v>11</v>
      </c>
      <c r="P99">
        <v>2009</v>
      </c>
      <c r="Q99">
        <v>4</v>
      </c>
      <c r="R99">
        <v>4</v>
      </c>
      <c r="S99">
        <v>8</v>
      </c>
      <c r="T99" t="str">
        <f>IF(J99&gt;=5,"많음",IF(J99&gt;=2,"보통",IF(J99&gt;0,"적음","안 옴")))</f>
        <v>많음</v>
      </c>
      <c r="U99">
        <v>22664</v>
      </c>
      <c r="V99">
        <f>IF(T99="안 옴",U99,0)</f>
        <v>0</v>
      </c>
      <c r="W99">
        <f>IF(T99="적음",U99,0)</f>
        <v>0</v>
      </c>
      <c r="X99">
        <f>IF(T99="보통",U99,0)</f>
        <v>0</v>
      </c>
      <c r="Y99">
        <f>IF(T99="많음",U99,0)</f>
        <v>22664</v>
      </c>
    </row>
    <row r="100" spans="1:25" hidden="1" x14ac:dyDescent="0.4">
      <c r="A100">
        <v>99</v>
      </c>
      <c r="B100" t="s">
        <v>9</v>
      </c>
      <c r="C100">
        <v>13636</v>
      </c>
      <c r="D100">
        <f>-1.2409*A100+11268</f>
        <v>11145.150900000001</v>
      </c>
      <c r="E100" t="s">
        <v>48</v>
      </c>
      <c r="F100">
        <f>IF(E100="추움",C100/D100,)</f>
        <v>0</v>
      </c>
      <c r="G100">
        <f t="shared" si="3"/>
        <v>1.2234917339701519</v>
      </c>
      <c r="H100">
        <f t="shared" si="4"/>
        <v>0</v>
      </c>
      <c r="I100">
        <f t="shared" si="5"/>
        <v>0</v>
      </c>
      <c r="J100" t="s">
        <v>55</v>
      </c>
      <c r="K100">
        <v>2862</v>
      </c>
      <c r="M100">
        <v>1</v>
      </c>
      <c r="N100" t="s">
        <v>10</v>
      </c>
      <c r="O100" t="s">
        <v>11</v>
      </c>
      <c r="P100">
        <v>2009</v>
      </c>
      <c r="Q100">
        <v>4</v>
      </c>
      <c r="R100">
        <v>5</v>
      </c>
      <c r="S100">
        <v>9</v>
      </c>
      <c r="T100" t="str">
        <f>IF(J100&gt;=5,"많음",IF(J100&gt;=2,"보통",IF(J100&gt;0,"적음","안 옴")))</f>
        <v>많음</v>
      </c>
      <c r="U100">
        <v>13636</v>
      </c>
      <c r="V100">
        <f>IF(T100="안 옴",U100,0)</f>
        <v>0</v>
      </c>
      <c r="W100">
        <f>IF(T100="적음",U100,0)</f>
        <v>0</v>
      </c>
      <c r="X100">
        <f>IF(T100="보통",U100,0)</f>
        <v>0</v>
      </c>
      <c r="Y100">
        <f>IF(T100="많음",U100,0)</f>
        <v>13636</v>
      </c>
    </row>
    <row r="101" spans="1:25" hidden="1" x14ac:dyDescent="0.4">
      <c r="A101">
        <v>100</v>
      </c>
      <c r="B101" t="s">
        <v>12</v>
      </c>
      <c r="C101">
        <v>16756</v>
      </c>
      <c r="D101">
        <f>-1.2409*A101+11268</f>
        <v>11143.91</v>
      </c>
      <c r="E101" t="s">
        <v>48</v>
      </c>
      <c r="F101">
        <f>IF(E101="추움",C101/D101,)</f>
        <v>0</v>
      </c>
      <c r="G101">
        <f t="shared" si="3"/>
        <v>1.5036015186770173</v>
      </c>
      <c r="H101">
        <f t="shared" si="4"/>
        <v>0</v>
      </c>
      <c r="I101">
        <f t="shared" si="5"/>
        <v>0</v>
      </c>
      <c r="J101" t="s">
        <v>55</v>
      </c>
      <c r="K101">
        <v>3374</v>
      </c>
      <c r="M101">
        <v>1</v>
      </c>
      <c r="N101" t="s">
        <v>10</v>
      </c>
      <c r="O101" t="s">
        <v>11</v>
      </c>
      <c r="P101">
        <v>2009</v>
      </c>
      <c r="Q101">
        <v>4</v>
      </c>
      <c r="R101">
        <v>6</v>
      </c>
      <c r="S101">
        <v>10</v>
      </c>
      <c r="T101" t="str">
        <f>IF(J101&gt;=5,"많음",IF(J101&gt;=2,"보통",IF(J101&gt;0,"적음","안 옴")))</f>
        <v>많음</v>
      </c>
      <c r="U101">
        <v>16756</v>
      </c>
      <c r="V101">
        <f>IF(T101="안 옴",U101,0)</f>
        <v>0</v>
      </c>
      <c r="W101">
        <f>IF(T101="적음",U101,0)</f>
        <v>0</v>
      </c>
      <c r="X101">
        <f>IF(T101="보통",U101,0)</f>
        <v>0</v>
      </c>
      <c r="Y101">
        <f>IF(T101="많음",U101,0)</f>
        <v>16756</v>
      </c>
    </row>
    <row r="102" spans="1:25" hidden="1" x14ac:dyDescent="0.4">
      <c r="A102">
        <v>101</v>
      </c>
      <c r="B102" t="s">
        <v>13</v>
      </c>
      <c r="C102">
        <v>61510</v>
      </c>
      <c r="D102">
        <f>-1.2409*A102+11268</f>
        <v>11142.669099999999</v>
      </c>
      <c r="E102" t="s">
        <v>48</v>
      </c>
      <c r="F102">
        <f>IF(E102="추움",C102/D102,)</f>
        <v>0</v>
      </c>
      <c r="G102">
        <f t="shared" si="3"/>
        <v>5.5202213624022995</v>
      </c>
      <c r="H102">
        <f t="shared" si="4"/>
        <v>0</v>
      </c>
      <c r="I102">
        <f t="shared" si="5"/>
        <v>0</v>
      </c>
      <c r="J102" t="s">
        <v>55</v>
      </c>
      <c r="K102">
        <v>2585</v>
      </c>
      <c r="M102">
        <v>1</v>
      </c>
      <c r="N102" t="s">
        <v>10</v>
      </c>
      <c r="O102" t="s">
        <v>11</v>
      </c>
      <c r="P102">
        <v>2009</v>
      </c>
      <c r="Q102">
        <v>4</v>
      </c>
      <c r="R102">
        <v>7</v>
      </c>
      <c r="S102">
        <v>11</v>
      </c>
      <c r="T102" t="str">
        <f>IF(J102&gt;=5,"많음",IF(J102&gt;=2,"보통",IF(J102&gt;0,"적음","안 옴")))</f>
        <v>많음</v>
      </c>
      <c r="U102">
        <v>61510</v>
      </c>
      <c r="V102">
        <f>IF(T102="안 옴",U102,0)</f>
        <v>0</v>
      </c>
      <c r="W102">
        <f>IF(T102="적음",U102,0)</f>
        <v>0</v>
      </c>
      <c r="X102">
        <f>IF(T102="보통",U102,0)</f>
        <v>0</v>
      </c>
      <c r="Y102">
        <f>IF(T102="많음",U102,0)</f>
        <v>61510</v>
      </c>
    </row>
    <row r="103" spans="1:25" hidden="1" x14ac:dyDescent="0.4">
      <c r="A103">
        <v>102</v>
      </c>
      <c r="B103" t="s">
        <v>8</v>
      </c>
      <c r="C103">
        <v>57128</v>
      </c>
      <c r="D103">
        <f>-1.2409*A103+11268</f>
        <v>11141.4282</v>
      </c>
      <c r="E103" t="s">
        <v>48</v>
      </c>
      <c r="F103">
        <f>IF(E103="추움",C103/D103,)</f>
        <v>0</v>
      </c>
      <c r="G103">
        <f t="shared" si="3"/>
        <v>5.1275293413460226</v>
      </c>
      <c r="H103">
        <f t="shared" si="4"/>
        <v>0</v>
      </c>
      <c r="I103">
        <f t="shared" si="5"/>
        <v>0</v>
      </c>
      <c r="J103" t="s">
        <v>55</v>
      </c>
      <c r="K103">
        <v>12313</v>
      </c>
      <c r="M103">
        <v>1</v>
      </c>
      <c r="N103" t="s">
        <v>10</v>
      </c>
      <c r="O103" t="s">
        <v>11</v>
      </c>
      <c r="P103">
        <v>2009</v>
      </c>
      <c r="Q103">
        <v>4</v>
      </c>
      <c r="R103">
        <v>1</v>
      </c>
      <c r="S103">
        <v>12</v>
      </c>
      <c r="T103" t="str">
        <f>IF(J103&gt;=5,"많음",IF(J103&gt;=2,"보통",IF(J103&gt;0,"적음","안 옴")))</f>
        <v>많음</v>
      </c>
      <c r="U103">
        <v>57128</v>
      </c>
      <c r="V103">
        <f>IF(T103="안 옴",U103,0)</f>
        <v>0</v>
      </c>
      <c r="W103">
        <f>IF(T103="적음",U103,0)</f>
        <v>0</v>
      </c>
      <c r="X103">
        <f>IF(T103="보통",U103,0)</f>
        <v>0</v>
      </c>
      <c r="Y103">
        <f>IF(T103="많음",U103,0)</f>
        <v>57128</v>
      </c>
    </row>
    <row r="104" spans="1:25" hidden="1" x14ac:dyDescent="0.4">
      <c r="A104">
        <v>103</v>
      </c>
      <c r="B104" t="s">
        <v>6</v>
      </c>
      <c r="C104">
        <v>16149</v>
      </c>
      <c r="D104">
        <f>-1.2409*A104+11268</f>
        <v>11140.1873</v>
      </c>
      <c r="E104" t="s">
        <v>48</v>
      </c>
      <c r="F104">
        <f>IF(E104="추움",C104/D104,)</f>
        <v>0</v>
      </c>
      <c r="G104">
        <f t="shared" si="3"/>
        <v>1.4496165607556706</v>
      </c>
      <c r="H104">
        <f t="shared" si="4"/>
        <v>0</v>
      </c>
      <c r="I104">
        <f t="shared" si="5"/>
        <v>0</v>
      </c>
      <c r="J104" t="s">
        <v>55</v>
      </c>
      <c r="K104">
        <v>13603</v>
      </c>
      <c r="M104">
        <v>1</v>
      </c>
      <c r="N104" t="s">
        <v>10</v>
      </c>
      <c r="O104" t="s">
        <v>11</v>
      </c>
      <c r="P104">
        <v>2009</v>
      </c>
      <c r="Q104">
        <v>4</v>
      </c>
      <c r="R104">
        <v>2</v>
      </c>
      <c r="S104">
        <v>13</v>
      </c>
      <c r="T104" t="str">
        <f>IF(J104&gt;=5,"많음",IF(J104&gt;=2,"보통",IF(J104&gt;0,"적음","안 옴")))</f>
        <v>많음</v>
      </c>
      <c r="U104">
        <v>16149</v>
      </c>
      <c r="V104">
        <f>IF(T104="안 옴",U104,0)</f>
        <v>0</v>
      </c>
      <c r="W104">
        <f>IF(T104="적음",U104,0)</f>
        <v>0</v>
      </c>
      <c r="X104">
        <f>IF(T104="보통",U104,0)</f>
        <v>0</v>
      </c>
      <c r="Y104">
        <f>IF(T104="많음",U104,0)</f>
        <v>16149</v>
      </c>
    </row>
    <row r="105" spans="1:25" hidden="1" x14ac:dyDescent="0.4">
      <c r="A105">
        <v>104</v>
      </c>
      <c r="B105" t="s">
        <v>14</v>
      </c>
      <c r="C105">
        <v>19409</v>
      </c>
      <c r="D105">
        <f>-1.2409*A105+11268</f>
        <v>11138.946400000001</v>
      </c>
      <c r="E105" t="s">
        <v>48</v>
      </c>
      <c r="F105">
        <f>IF(E105="추움",C105/D105,)</f>
        <v>0</v>
      </c>
      <c r="G105">
        <f t="shared" si="3"/>
        <v>1.7424448689330256</v>
      </c>
      <c r="H105">
        <f t="shared" si="4"/>
        <v>0</v>
      </c>
      <c r="I105">
        <f t="shared" si="5"/>
        <v>0</v>
      </c>
      <c r="J105" t="s">
        <v>55</v>
      </c>
      <c r="K105">
        <v>4597</v>
      </c>
      <c r="M105">
        <v>1</v>
      </c>
      <c r="N105" t="s">
        <v>10</v>
      </c>
      <c r="O105" t="s">
        <v>11</v>
      </c>
      <c r="P105">
        <v>2009</v>
      </c>
      <c r="Q105">
        <v>4</v>
      </c>
      <c r="R105">
        <v>3</v>
      </c>
      <c r="S105">
        <v>14</v>
      </c>
      <c r="T105" t="str">
        <f>IF(J105&gt;=5,"많음",IF(J105&gt;=2,"보통",IF(J105&gt;0,"적음","안 옴")))</f>
        <v>많음</v>
      </c>
      <c r="U105">
        <v>19409</v>
      </c>
      <c r="V105">
        <f>IF(T105="안 옴",U105,0)</f>
        <v>0</v>
      </c>
      <c r="W105">
        <f>IF(T105="적음",U105,0)</f>
        <v>0</v>
      </c>
      <c r="X105">
        <f>IF(T105="보통",U105,0)</f>
        <v>0</v>
      </c>
      <c r="Y105">
        <f>IF(T105="많음",U105,0)</f>
        <v>19409</v>
      </c>
    </row>
    <row r="106" spans="1:25" hidden="1" x14ac:dyDescent="0.4">
      <c r="A106">
        <v>105</v>
      </c>
      <c r="B106" t="s">
        <v>15</v>
      </c>
      <c r="C106">
        <v>13210</v>
      </c>
      <c r="D106">
        <f>-1.2409*A106+11268</f>
        <v>11137.7055</v>
      </c>
      <c r="E106" t="s">
        <v>48</v>
      </c>
      <c r="F106">
        <f>IF(E106="추움",C106/D106,)</f>
        <v>0</v>
      </c>
      <c r="G106">
        <f t="shared" si="3"/>
        <v>1.186061168523445</v>
      </c>
      <c r="H106">
        <f t="shared" si="4"/>
        <v>0</v>
      </c>
      <c r="I106">
        <f t="shared" si="5"/>
        <v>0</v>
      </c>
      <c r="J106" t="s">
        <v>55</v>
      </c>
      <c r="K106">
        <v>4968</v>
      </c>
      <c r="M106">
        <v>1</v>
      </c>
      <c r="N106" t="s">
        <v>10</v>
      </c>
      <c r="O106" t="s">
        <v>11</v>
      </c>
      <c r="P106">
        <v>2009</v>
      </c>
      <c r="Q106">
        <v>4</v>
      </c>
      <c r="R106">
        <v>4</v>
      </c>
      <c r="S106">
        <v>15</v>
      </c>
      <c r="T106" t="str">
        <f>IF(J106&gt;=5,"많음",IF(J106&gt;=2,"보통",IF(J106&gt;0,"적음","안 옴")))</f>
        <v>많음</v>
      </c>
      <c r="U106">
        <v>13210</v>
      </c>
      <c r="V106">
        <f>IF(T106="안 옴",U106,0)</f>
        <v>0</v>
      </c>
      <c r="W106">
        <f>IF(T106="적음",U106,0)</f>
        <v>0</v>
      </c>
      <c r="X106">
        <f>IF(T106="보통",U106,0)</f>
        <v>0</v>
      </c>
      <c r="Y106">
        <f>IF(T106="많음",U106,0)</f>
        <v>13210</v>
      </c>
    </row>
    <row r="107" spans="1:25" hidden="1" x14ac:dyDescent="0.4">
      <c r="A107">
        <v>106</v>
      </c>
      <c r="B107" t="s">
        <v>9</v>
      </c>
      <c r="C107">
        <v>15791</v>
      </c>
      <c r="D107">
        <f>-1.2409*A107+11268</f>
        <v>11136.464599999999</v>
      </c>
      <c r="E107" t="s">
        <v>48</v>
      </c>
      <c r="F107">
        <f>IF(E107="추움",C107/D107,)</f>
        <v>0</v>
      </c>
      <c r="G107">
        <f t="shared" si="3"/>
        <v>1.4179544915897278</v>
      </c>
      <c r="H107">
        <f t="shared" si="4"/>
        <v>0</v>
      </c>
      <c r="I107">
        <f t="shared" si="5"/>
        <v>0</v>
      </c>
      <c r="J107" t="s">
        <v>55</v>
      </c>
      <c r="K107">
        <v>4403</v>
      </c>
      <c r="M107">
        <v>1</v>
      </c>
      <c r="N107" t="s">
        <v>10</v>
      </c>
      <c r="O107" t="s">
        <v>11</v>
      </c>
      <c r="P107">
        <v>2009</v>
      </c>
      <c r="Q107">
        <v>4</v>
      </c>
      <c r="R107">
        <v>5</v>
      </c>
      <c r="S107">
        <v>16</v>
      </c>
      <c r="T107" t="str">
        <f>IF(J107&gt;=5,"많음",IF(J107&gt;=2,"보통",IF(J107&gt;0,"적음","안 옴")))</f>
        <v>많음</v>
      </c>
      <c r="U107">
        <v>15791</v>
      </c>
      <c r="V107">
        <f>IF(T107="안 옴",U107,0)</f>
        <v>0</v>
      </c>
      <c r="W107">
        <f>IF(T107="적음",U107,0)</f>
        <v>0</v>
      </c>
      <c r="X107">
        <f>IF(T107="보통",U107,0)</f>
        <v>0</v>
      </c>
      <c r="Y107">
        <f>IF(T107="많음",U107,0)</f>
        <v>15791</v>
      </c>
    </row>
    <row r="108" spans="1:25" hidden="1" x14ac:dyDescent="0.4">
      <c r="A108">
        <v>107</v>
      </c>
      <c r="B108" t="s">
        <v>12</v>
      </c>
      <c r="C108">
        <v>23376</v>
      </c>
      <c r="D108">
        <f>-1.2409*A108+11268</f>
        <v>11135.2237</v>
      </c>
      <c r="E108" t="s">
        <v>48</v>
      </c>
      <c r="F108">
        <f>IF(E108="추움",C108/D108,)</f>
        <v>0</v>
      </c>
      <c r="G108">
        <f t="shared" si="3"/>
        <v>2.0992842739207833</v>
      </c>
      <c r="H108">
        <f t="shared" si="4"/>
        <v>0</v>
      </c>
      <c r="I108">
        <f t="shared" si="5"/>
        <v>0</v>
      </c>
      <c r="J108" t="s">
        <v>55</v>
      </c>
      <c r="K108">
        <v>5175</v>
      </c>
      <c r="M108">
        <v>1</v>
      </c>
      <c r="N108" t="s">
        <v>10</v>
      </c>
      <c r="O108" t="s">
        <v>11</v>
      </c>
      <c r="P108">
        <v>2009</v>
      </c>
      <c r="Q108">
        <v>4</v>
      </c>
      <c r="R108">
        <v>6</v>
      </c>
      <c r="S108">
        <v>17</v>
      </c>
      <c r="T108" t="str">
        <f>IF(J108&gt;=5,"많음",IF(J108&gt;=2,"보통",IF(J108&gt;0,"적음","안 옴")))</f>
        <v>많음</v>
      </c>
      <c r="U108">
        <v>23376</v>
      </c>
      <c r="V108">
        <f>IF(T108="안 옴",U108,0)</f>
        <v>0</v>
      </c>
      <c r="W108">
        <f>IF(T108="적음",U108,0)</f>
        <v>0</v>
      </c>
      <c r="X108">
        <f>IF(T108="보통",U108,0)</f>
        <v>0</v>
      </c>
      <c r="Y108">
        <f>IF(T108="많음",U108,0)</f>
        <v>23376</v>
      </c>
    </row>
    <row r="109" spans="1:25" hidden="1" x14ac:dyDescent="0.4">
      <c r="A109">
        <v>108</v>
      </c>
      <c r="B109" t="s">
        <v>13</v>
      </c>
      <c r="C109">
        <v>39603</v>
      </c>
      <c r="D109">
        <f>-1.2409*A109+11268</f>
        <v>11133.9828</v>
      </c>
      <c r="E109" t="s">
        <v>48</v>
      </c>
      <c r="F109">
        <f>IF(E109="추움",C109/D109,)</f>
        <v>0</v>
      </c>
      <c r="G109">
        <f t="shared" si="3"/>
        <v>3.556948192878473</v>
      </c>
      <c r="H109">
        <f t="shared" si="4"/>
        <v>0</v>
      </c>
      <c r="I109">
        <f t="shared" si="5"/>
        <v>0</v>
      </c>
      <c r="J109" t="s">
        <v>55</v>
      </c>
      <c r="K109">
        <v>7903</v>
      </c>
      <c r="M109">
        <v>1</v>
      </c>
      <c r="N109" t="s">
        <v>10</v>
      </c>
      <c r="O109" t="s">
        <v>11</v>
      </c>
      <c r="P109">
        <v>2009</v>
      </c>
      <c r="Q109">
        <v>4</v>
      </c>
      <c r="R109">
        <v>7</v>
      </c>
      <c r="S109">
        <v>18</v>
      </c>
      <c r="T109" t="str">
        <f>IF(J109&gt;=5,"많음",IF(J109&gt;=2,"보통",IF(J109&gt;0,"적음","안 옴")))</f>
        <v>많음</v>
      </c>
      <c r="U109">
        <v>39603</v>
      </c>
      <c r="V109">
        <f>IF(T109="안 옴",U109,0)</f>
        <v>0</v>
      </c>
      <c r="W109">
        <f>IF(T109="적음",U109,0)</f>
        <v>0</v>
      </c>
      <c r="X109">
        <f>IF(T109="보통",U109,0)</f>
        <v>0</v>
      </c>
      <c r="Y109">
        <f>IF(T109="많음",U109,0)</f>
        <v>39603</v>
      </c>
    </row>
    <row r="110" spans="1:25" hidden="1" x14ac:dyDescent="0.4">
      <c r="A110">
        <v>109</v>
      </c>
      <c r="B110" t="s">
        <v>8</v>
      </c>
      <c r="C110">
        <v>44065</v>
      </c>
      <c r="D110">
        <f>-1.2409*A110+11268</f>
        <v>11132.741900000001</v>
      </c>
      <c r="E110" t="s">
        <v>48</v>
      </c>
      <c r="F110">
        <f>IF(E110="추움",C110/D110,)</f>
        <v>0</v>
      </c>
      <c r="G110">
        <f t="shared" si="3"/>
        <v>3.9581443992696892</v>
      </c>
      <c r="H110">
        <f t="shared" si="4"/>
        <v>0</v>
      </c>
      <c r="I110">
        <f t="shared" si="5"/>
        <v>0</v>
      </c>
      <c r="J110" t="s">
        <v>55</v>
      </c>
      <c r="K110">
        <v>15744</v>
      </c>
      <c r="M110">
        <v>1</v>
      </c>
      <c r="N110" t="s">
        <v>10</v>
      </c>
      <c r="O110" t="s">
        <v>11</v>
      </c>
      <c r="P110">
        <v>2009</v>
      </c>
      <c r="Q110">
        <v>4</v>
      </c>
      <c r="R110">
        <v>1</v>
      </c>
      <c r="S110">
        <v>19</v>
      </c>
      <c r="T110" t="str">
        <f>IF(J110&gt;=5,"많음",IF(J110&gt;=2,"보통",IF(J110&gt;0,"적음","안 옴")))</f>
        <v>많음</v>
      </c>
      <c r="U110">
        <v>44065</v>
      </c>
      <c r="V110">
        <f>IF(T110="안 옴",U110,0)</f>
        <v>0</v>
      </c>
      <c r="W110">
        <f>IF(T110="적음",U110,0)</f>
        <v>0</v>
      </c>
      <c r="X110">
        <f>IF(T110="보통",U110,0)</f>
        <v>0</v>
      </c>
      <c r="Y110">
        <f>IF(T110="많음",U110,0)</f>
        <v>44065</v>
      </c>
    </row>
    <row r="111" spans="1:25" hidden="1" x14ac:dyDescent="0.4">
      <c r="A111">
        <v>110</v>
      </c>
      <c r="B111" t="s">
        <v>6</v>
      </c>
      <c r="C111">
        <v>8338</v>
      </c>
      <c r="D111">
        <f>-1.2409*A111+11268</f>
        <v>11131.501</v>
      </c>
      <c r="E111" t="s">
        <v>48</v>
      </c>
      <c r="F111">
        <f>IF(E111="추움",C111/D111,)</f>
        <v>0</v>
      </c>
      <c r="G111">
        <f t="shared" si="3"/>
        <v>0.74904543421412795</v>
      </c>
      <c r="H111">
        <f t="shared" si="4"/>
        <v>0</v>
      </c>
      <c r="I111">
        <f t="shared" si="5"/>
        <v>0</v>
      </c>
      <c r="J111" t="s">
        <v>55</v>
      </c>
      <c r="K111">
        <v>13998</v>
      </c>
      <c r="M111">
        <v>1</v>
      </c>
      <c r="N111" t="s">
        <v>10</v>
      </c>
      <c r="O111" t="s">
        <v>11</v>
      </c>
      <c r="P111">
        <v>2009</v>
      </c>
      <c r="Q111">
        <v>4</v>
      </c>
      <c r="R111">
        <v>2</v>
      </c>
      <c r="S111">
        <v>20</v>
      </c>
      <c r="T111" t="str">
        <f>IF(J111&gt;=5,"많음",IF(J111&gt;=2,"보통",IF(J111&gt;0,"적음","안 옴")))</f>
        <v>많음</v>
      </c>
      <c r="U111">
        <v>8338</v>
      </c>
      <c r="V111">
        <f>IF(T111="안 옴",U111,0)</f>
        <v>0</v>
      </c>
      <c r="W111">
        <f>IF(T111="적음",U111,0)</f>
        <v>0</v>
      </c>
      <c r="X111">
        <f>IF(T111="보통",U111,0)</f>
        <v>0</v>
      </c>
      <c r="Y111">
        <f>IF(T111="많음",U111,0)</f>
        <v>8338</v>
      </c>
    </row>
    <row r="112" spans="1:25" hidden="1" x14ac:dyDescent="0.4">
      <c r="A112">
        <v>111</v>
      </c>
      <c r="B112" t="s">
        <v>14</v>
      </c>
      <c r="C112">
        <v>10152</v>
      </c>
      <c r="D112">
        <f>-1.2409*A112+11268</f>
        <v>11130.2601</v>
      </c>
      <c r="E112" t="s">
        <v>48</v>
      </c>
      <c r="F112">
        <f>IF(E112="추움",C112/D112,)</f>
        <v>0</v>
      </c>
      <c r="G112">
        <f t="shared" si="3"/>
        <v>0.91210806475223349</v>
      </c>
      <c r="H112">
        <f t="shared" si="4"/>
        <v>0</v>
      </c>
      <c r="I112">
        <f t="shared" si="5"/>
        <v>0</v>
      </c>
      <c r="J112" t="s">
        <v>55</v>
      </c>
      <c r="K112">
        <v>10073</v>
      </c>
      <c r="M112">
        <v>1</v>
      </c>
      <c r="N112" t="s">
        <v>10</v>
      </c>
      <c r="O112" t="s">
        <v>11</v>
      </c>
      <c r="P112">
        <v>2009</v>
      </c>
      <c r="Q112">
        <v>4</v>
      </c>
      <c r="R112">
        <v>3</v>
      </c>
      <c r="S112">
        <v>21</v>
      </c>
      <c r="T112" t="str">
        <f>IF(J112&gt;=5,"많음",IF(J112&gt;=2,"보통",IF(J112&gt;0,"적음","안 옴")))</f>
        <v>많음</v>
      </c>
      <c r="U112">
        <v>10152</v>
      </c>
      <c r="V112">
        <f>IF(T112="안 옴",U112,0)</f>
        <v>0</v>
      </c>
      <c r="W112">
        <f>IF(T112="적음",U112,0)</f>
        <v>0</v>
      </c>
      <c r="X112">
        <f>IF(T112="보통",U112,0)</f>
        <v>0</v>
      </c>
      <c r="Y112">
        <f>IF(T112="많음",U112,0)</f>
        <v>10152</v>
      </c>
    </row>
    <row r="113" spans="1:25" hidden="1" x14ac:dyDescent="0.4">
      <c r="A113">
        <v>112</v>
      </c>
      <c r="B113" t="s">
        <v>15</v>
      </c>
      <c r="C113">
        <v>19072</v>
      </c>
      <c r="D113">
        <f>-1.2409*A113+11268</f>
        <v>11129.019200000001</v>
      </c>
      <c r="E113" t="s">
        <v>48</v>
      </c>
      <c r="F113">
        <f>IF(E113="추움",C113/D113,)</f>
        <v>0</v>
      </c>
      <c r="G113">
        <f t="shared" si="3"/>
        <v>1.7137179527913833</v>
      </c>
      <c r="H113">
        <f t="shared" si="4"/>
        <v>0</v>
      </c>
      <c r="I113">
        <f t="shared" si="5"/>
        <v>0</v>
      </c>
      <c r="J113" t="s">
        <v>55</v>
      </c>
      <c r="K113">
        <v>10790</v>
      </c>
      <c r="M113">
        <v>1</v>
      </c>
      <c r="N113" t="s">
        <v>10</v>
      </c>
      <c r="O113" t="s">
        <v>11</v>
      </c>
      <c r="P113">
        <v>2009</v>
      </c>
      <c r="Q113">
        <v>4</v>
      </c>
      <c r="R113">
        <v>4</v>
      </c>
      <c r="S113">
        <v>22</v>
      </c>
      <c r="T113" t="str">
        <f>IF(J113&gt;=5,"많음",IF(J113&gt;=2,"보통",IF(J113&gt;0,"적음","안 옴")))</f>
        <v>많음</v>
      </c>
      <c r="U113">
        <v>19072</v>
      </c>
      <c r="V113">
        <f>IF(T113="안 옴",U113,0)</f>
        <v>0</v>
      </c>
      <c r="W113">
        <f>IF(T113="적음",U113,0)</f>
        <v>0</v>
      </c>
      <c r="X113">
        <f>IF(T113="보통",U113,0)</f>
        <v>0</v>
      </c>
      <c r="Y113">
        <f>IF(T113="많음",U113,0)</f>
        <v>19072</v>
      </c>
    </row>
    <row r="114" spans="1:25" hidden="1" x14ac:dyDescent="0.4">
      <c r="A114">
        <v>113</v>
      </c>
      <c r="B114" t="s">
        <v>9</v>
      </c>
      <c r="C114">
        <v>20942</v>
      </c>
      <c r="D114">
        <f>-1.2409*A114+11268</f>
        <v>11127.7783</v>
      </c>
      <c r="E114" t="s">
        <v>48</v>
      </c>
      <c r="F114">
        <f>IF(E114="추움",C114/D114,)</f>
        <v>0</v>
      </c>
      <c r="G114">
        <f t="shared" si="3"/>
        <v>1.8819569760838963</v>
      </c>
      <c r="H114">
        <f t="shared" si="4"/>
        <v>0</v>
      </c>
      <c r="I114">
        <f t="shared" si="5"/>
        <v>0</v>
      </c>
      <c r="J114" t="s">
        <v>55</v>
      </c>
      <c r="K114">
        <v>6515</v>
      </c>
      <c r="M114">
        <v>1</v>
      </c>
      <c r="N114" t="s">
        <v>10</v>
      </c>
      <c r="O114" t="s">
        <v>11</v>
      </c>
      <c r="P114">
        <v>2009</v>
      </c>
      <c r="Q114">
        <v>4</v>
      </c>
      <c r="R114">
        <v>5</v>
      </c>
      <c r="S114">
        <v>23</v>
      </c>
      <c r="T114" t="str">
        <f>IF(J114&gt;=5,"많음",IF(J114&gt;=2,"보통",IF(J114&gt;0,"적음","안 옴")))</f>
        <v>많음</v>
      </c>
      <c r="U114">
        <v>20942</v>
      </c>
      <c r="V114">
        <f>IF(T114="안 옴",U114,0)</f>
        <v>0</v>
      </c>
      <c r="W114">
        <f>IF(T114="적음",U114,0)</f>
        <v>0</v>
      </c>
      <c r="X114">
        <f>IF(T114="보통",U114,0)</f>
        <v>0</v>
      </c>
      <c r="Y114">
        <f>IF(T114="많음",U114,0)</f>
        <v>20942</v>
      </c>
    </row>
    <row r="115" spans="1:25" hidden="1" x14ac:dyDescent="0.4">
      <c r="A115">
        <v>114</v>
      </c>
      <c r="B115" t="s">
        <v>12</v>
      </c>
      <c r="C115">
        <v>16644</v>
      </c>
      <c r="D115">
        <f>-1.2409*A115+11268</f>
        <v>11126.537399999999</v>
      </c>
      <c r="E115" t="s">
        <v>48</v>
      </c>
      <c r="F115">
        <f>IF(E115="추움",C115/D115,)</f>
        <v>0</v>
      </c>
      <c r="G115">
        <f t="shared" si="3"/>
        <v>1.4958831666714212</v>
      </c>
      <c r="H115">
        <f t="shared" si="4"/>
        <v>0</v>
      </c>
      <c r="I115">
        <f t="shared" si="5"/>
        <v>0</v>
      </c>
      <c r="J115" t="s">
        <v>55</v>
      </c>
      <c r="K115">
        <v>4778</v>
      </c>
      <c r="M115">
        <v>1</v>
      </c>
      <c r="N115" t="s">
        <v>10</v>
      </c>
      <c r="O115" t="s">
        <v>11</v>
      </c>
      <c r="P115">
        <v>2009</v>
      </c>
      <c r="Q115">
        <v>4</v>
      </c>
      <c r="R115">
        <v>6</v>
      </c>
      <c r="S115">
        <v>24</v>
      </c>
      <c r="T115" t="str">
        <f>IF(J115&gt;=5,"많음",IF(J115&gt;=2,"보통",IF(J115&gt;0,"적음","안 옴")))</f>
        <v>많음</v>
      </c>
      <c r="U115">
        <v>16644</v>
      </c>
      <c r="V115">
        <f>IF(T115="안 옴",U115,0)</f>
        <v>0</v>
      </c>
      <c r="W115">
        <f>IF(T115="적음",U115,0)</f>
        <v>0</v>
      </c>
      <c r="X115">
        <f>IF(T115="보통",U115,0)</f>
        <v>0</v>
      </c>
      <c r="Y115">
        <f>IF(T115="많음",U115,0)</f>
        <v>16644</v>
      </c>
    </row>
    <row r="116" spans="1:25" hidden="1" x14ac:dyDescent="0.4">
      <c r="A116">
        <v>115</v>
      </c>
      <c r="B116" t="s">
        <v>13</v>
      </c>
      <c r="C116">
        <v>9889</v>
      </c>
      <c r="D116">
        <f>-1.2409*A116+11268</f>
        <v>11125.2965</v>
      </c>
      <c r="E116" t="s">
        <v>47</v>
      </c>
      <c r="F116">
        <f>IF(E116="추움",C116/D116,)</f>
        <v>0.88887518638267304</v>
      </c>
      <c r="G116">
        <f t="shared" si="3"/>
        <v>0</v>
      </c>
      <c r="H116">
        <f t="shared" si="4"/>
        <v>0</v>
      </c>
      <c r="I116">
        <f t="shared" si="5"/>
        <v>0</v>
      </c>
      <c r="J116" t="s">
        <v>55</v>
      </c>
      <c r="K116">
        <v>3882</v>
      </c>
      <c r="M116">
        <v>1</v>
      </c>
      <c r="N116" t="s">
        <v>10</v>
      </c>
      <c r="O116" t="s">
        <v>11</v>
      </c>
      <c r="P116">
        <v>2009</v>
      </c>
      <c r="Q116">
        <v>4</v>
      </c>
      <c r="R116">
        <v>7</v>
      </c>
      <c r="S116">
        <v>25</v>
      </c>
      <c r="T116" t="str">
        <f>IF(J116&gt;=5,"많음",IF(J116&gt;=2,"보통",IF(J116&gt;0,"적음","안 옴")))</f>
        <v>많음</v>
      </c>
      <c r="U116">
        <v>9889</v>
      </c>
      <c r="V116">
        <f>IF(T116="안 옴",U116,0)</f>
        <v>0</v>
      </c>
      <c r="W116">
        <f>IF(T116="적음",U116,0)</f>
        <v>0</v>
      </c>
      <c r="X116">
        <f>IF(T116="보통",U116,0)</f>
        <v>0</v>
      </c>
      <c r="Y116">
        <f>IF(T116="많음",U116,0)</f>
        <v>9889</v>
      </c>
    </row>
    <row r="117" spans="1:25" hidden="1" x14ac:dyDescent="0.4">
      <c r="A117">
        <v>116</v>
      </c>
      <c r="B117" t="s">
        <v>8</v>
      </c>
      <c r="C117">
        <v>17813</v>
      </c>
      <c r="D117">
        <f>-1.2409*A117+11268</f>
        <v>11124.0556</v>
      </c>
      <c r="E117" t="s">
        <v>47</v>
      </c>
      <c r="F117">
        <f>IF(E117="추움",C117/D117,)</f>
        <v>1.6013044738827087</v>
      </c>
      <c r="G117">
        <f t="shared" si="3"/>
        <v>0</v>
      </c>
      <c r="H117">
        <f t="shared" si="4"/>
        <v>0</v>
      </c>
      <c r="I117">
        <f t="shared" si="5"/>
        <v>0</v>
      </c>
      <c r="J117" t="s">
        <v>55</v>
      </c>
      <c r="K117">
        <v>5361</v>
      </c>
      <c r="M117">
        <v>1</v>
      </c>
      <c r="N117" t="s">
        <v>10</v>
      </c>
      <c r="O117" t="s">
        <v>11</v>
      </c>
      <c r="P117">
        <v>2009</v>
      </c>
      <c r="Q117">
        <v>4</v>
      </c>
      <c r="R117">
        <v>1</v>
      </c>
      <c r="S117">
        <v>26</v>
      </c>
      <c r="T117" t="str">
        <f>IF(J117&gt;=5,"많음",IF(J117&gt;=2,"보통",IF(J117&gt;0,"적음","안 옴")))</f>
        <v>많음</v>
      </c>
      <c r="U117">
        <v>17813</v>
      </c>
      <c r="V117">
        <f>IF(T117="안 옴",U117,0)</f>
        <v>0</v>
      </c>
      <c r="W117">
        <f>IF(T117="적음",U117,0)</f>
        <v>0</v>
      </c>
      <c r="X117">
        <f>IF(T117="보통",U117,0)</f>
        <v>0</v>
      </c>
      <c r="Y117">
        <f>IF(T117="많음",U117,0)</f>
        <v>17813</v>
      </c>
    </row>
    <row r="118" spans="1:25" hidden="1" x14ac:dyDescent="0.4">
      <c r="A118">
        <v>117</v>
      </c>
      <c r="B118" t="s">
        <v>6</v>
      </c>
      <c r="C118">
        <v>35010</v>
      </c>
      <c r="D118">
        <f>-1.2409*A118+11268</f>
        <v>11122.814700000001</v>
      </c>
      <c r="E118" t="s">
        <v>48</v>
      </c>
      <c r="F118">
        <f>IF(E118="추움",C118/D118,)</f>
        <v>0</v>
      </c>
      <c r="G118">
        <f t="shared" si="3"/>
        <v>3.1475845767708419</v>
      </c>
      <c r="H118">
        <f t="shared" si="4"/>
        <v>0</v>
      </c>
      <c r="I118">
        <f t="shared" si="5"/>
        <v>0</v>
      </c>
      <c r="J118" t="s">
        <v>55</v>
      </c>
      <c r="K118">
        <v>9831</v>
      </c>
      <c r="M118">
        <v>1</v>
      </c>
      <c r="N118" t="s">
        <v>10</v>
      </c>
      <c r="O118" t="s">
        <v>11</v>
      </c>
      <c r="P118">
        <v>2009</v>
      </c>
      <c r="Q118">
        <v>4</v>
      </c>
      <c r="R118">
        <v>2</v>
      </c>
      <c r="S118">
        <v>27</v>
      </c>
      <c r="T118" t="str">
        <f>IF(J118&gt;=5,"많음",IF(J118&gt;=2,"보통",IF(J118&gt;0,"적음","안 옴")))</f>
        <v>많음</v>
      </c>
      <c r="U118">
        <v>35010</v>
      </c>
      <c r="V118">
        <f>IF(T118="안 옴",U118,0)</f>
        <v>0</v>
      </c>
      <c r="W118">
        <f>IF(T118="적음",U118,0)</f>
        <v>0</v>
      </c>
      <c r="X118">
        <f>IF(T118="보통",U118,0)</f>
        <v>0</v>
      </c>
      <c r="Y118">
        <f>IF(T118="많음",U118,0)</f>
        <v>35010</v>
      </c>
    </row>
    <row r="119" spans="1:25" hidden="1" x14ac:dyDescent="0.4">
      <c r="A119">
        <v>118</v>
      </c>
      <c r="B119" t="s">
        <v>14</v>
      </c>
      <c r="C119">
        <v>21983</v>
      </c>
      <c r="D119">
        <f>-1.2409*A119+11268</f>
        <v>11121.5738</v>
      </c>
      <c r="E119" t="s">
        <v>48</v>
      </c>
      <c r="F119">
        <f>IF(E119="추움",C119/D119,)</f>
        <v>0</v>
      </c>
      <c r="G119">
        <f t="shared" si="3"/>
        <v>1.9766087421907859</v>
      </c>
      <c r="H119">
        <f t="shared" si="4"/>
        <v>0</v>
      </c>
      <c r="I119">
        <f t="shared" si="5"/>
        <v>0</v>
      </c>
      <c r="J119" t="s">
        <v>55</v>
      </c>
      <c r="K119">
        <v>3673</v>
      </c>
      <c r="M119">
        <v>1</v>
      </c>
      <c r="N119" t="s">
        <v>10</v>
      </c>
      <c r="O119" t="s">
        <v>11</v>
      </c>
      <c r="P119">
        <v>2009</v>
      </c>
      <c r="Q119">
        <v>4</v>
      </c>
      <c r="R119">
        <v>3</v>
      </c>
      <c r="S119">
        <v>28</v>
      </c>
      <c r="T119" t="str">
        <f>IF(J119&gt;=5,"많음",IF(J119&gt;=2,"보통",IF(J119&gt;0,"적음","안 옴")))</f>
        <v>많음</v>
      </c>
      <c r="U119">
        <v>21983</v>
      </c>
      <c r="V119">
        <f>IF(T119="안 옴",U119,0)</f>
        <v>0</v>
      </c>
      <c r="W119">
        <f>IF(T119="적음",U119,0)</f>
        <v>0</v>
      </c>
      <c r="X119">
        <f>IF(T119="보통",U119,0)</f>
        <v>0</v>
      </c>
      <c r="Y119">
        <f>IF(T119="많음",U119,0)</f>
        <v>21983</v>
      </c>
    </row>
    <row r="120" spans="1:25" hidden="1" x14ac:dyDescent="0.4">
      <c r="A120">
        <v>119</v>
      </c>
      <c r="B120" t="s">
        <v>15</v>
      </c>
      <c r="C120">
        <v>17636</v>
      </c>
      <c r="D120">
        <f>-1.2409*A120+11268</f>
        <v>11120.332899999999</v>
      </c>
      <c r="E120" t="s">
        <v>48</v>
      </c>
      <c r="F120">
        <f>IF(E120="추움",C120/D120,)</f>
        <v>0</v>
      </c>
      <c r="G120">
        <f t="shared" si="3"/>
        <v>1.5859237451425579</v>
      </c>
      <c r="H120">
        <f t="shared" si="4"/>
        <v>0</v>
      </c>
      <c r="I120">
        <f t="shared" si="5"/>
        <v>0</v>
      </c>
      <c r="J120" t="s">
        <v>55</v>
      </c>
      <c r="K120">
        <v>2438</v>
      </c>
      <c r="M120">
        <v>1</v>
      </c>
      <c r="N120" t="s">
        <v>10</v>
      </c>
      <c r="O120" t="s">
        <v>11</v>
      </c>
      <c r="P120">
        <v>2009</v>
      </c>
      <c r="Q120">
        <v>4</v>
      </c>
      <c r="R120">
        <v>4</v>
      </c>
      <c r="S120">
        <v>29</v>
      </c>
      <c r="T120" t="str">
        <f>IF(J120&gt;=5,"많음",IF(J120&gt;=2,"보통",IF(J120&gt;0,"적음","안 옴")))</f>
        <v>많음</v>
      </c>
      <c r="U120">
        <v>17636</v>
      </c>
      <c r="V120">
        <f>IF(T120="안 옴",U120,0)</f>
        <v>0</v>
      </c>
      <c r="W120">
        <f>IF(T120="적음",U120,0)</f>
        <v>0</v>
      </c>
      <c r="X120">
        <f>IF(T120="보통",U120,0)</f>
        <v>0</v>
      </c>
      <c r="Y120">
        <f>IF(T120="많음",U120,0)</f>
        <v>17636</v>
      </c>
    </row>
    <row r="121" spans="1:25" hidden="1" x14ac:dyDescent="0.4">
      <c r="A121">
        <v>120</v>
      </c>
      <c r="B121" t="s">
        <v>9</v>
      </c>
      <c r="C121">
        <v>21981</v>
      </c>
      <c r="D121">
        <f>-1.2409*A121+11268</f>
        <v>11119.092000000001</v>
      </c>
      <c r="E121" t="s">
        <v>48</v>
      </c>
      <c r="F121">
        <f>IF(E121="추움",C121/D121,)</f>
        <v>0</v>
      </c>
      <c r="G121">
        <f t="shared" si="3"/>
        <v>1.9768700537777724</v>
      </c>
      <c r="H121">
        <f t="shared" si="4"/>
        <v>0</v>
      </c>
      <c r="I121">
        <f t="shared" si="5"/>
        <v>0</v>
      </c>
      <c r="J121" t="s">
        <v>55</v>
      </c>
      <c r="K121">
        <v>3477</v>
      </c>
      <c r="M121">
        <v>1</v>
      </c>
      <c r="N121" t="s">
        <v>10</v>
      </c>
      <c r="O121" t="s">
        <v>11</v>
      </c>
      <c r="P121">
        <v>2009</v>
      </c>
      <c r="Q121">
        <v>4</v>
      </c>
      <c r="R121">
        <v>5</v>
      </c>
      <c r="S121">
        <v>30</v>
      </c>
      <c r="T121" t="str">
        <f>IF(J121&gt;=5,"많음",IF(J121&gt;=2,"보통",IF(J121&gt;0,"적음","안 옴")))</f>
        <v>많음</v>
      </c>
      <c r="U121">
        <v>21981</v>
      </c>
      <c r="V121">
        <f>IF(T121="안 옴",U121,0)</f>
        <v>0</v>
      </c>
      <c r="W121">
        <f>IF(T121="적음",U121,0)</f>
        <v>0</v>
      </c>
      <c r="X121">
        <f>IF(T121="보통",U121,0)</f>
        <v>0</v>
      </c>
      <c r="Y121">
        <f>IF(T121="많음",U121,0)</f>
        <v>21981</v>
      </c>
    </row>
    <row r="122" spans="1:25" hidden="1" x14ac:dyDescent="0.4">
      <c r="A122">
        <v>121</v>
      </c>
      <c r="B122" t="s">
        <v>12</v>
      </c>
      <c r="C122">
        <v>41045</v>
      </c>
      <c r="D122">
        <f>-1.2409*A122+11268</f>
        <v>11117.8511</v>
      </c>
      <c r="E122" t="s">
        <v>48</v>
      </c>
      <c r="F122">
        <f>IF(E122="추움",C122/D122,)</f>
        <v>0</v>
      </c>
      <c r="G122">
        <f t="shared" si="3"/>
        <v>3.6918105514113244</v>
      </c>
      <c r="H122">
        <f t="shared" si="4"/>
        <v>0</v>
      </c>
      <c r="I122">
        <f t="shared" si="5"/>
        <v>0</v>
      </c>
      <c r="J122" t="s">
        <v>55</v>
      </c>
      <c r="K122">
        <v>3772</v>
      </c>
      <c r="M122">
        <v>1</v>
      </c>
      <c r="N122" t="s">
        <v>10</v>
      </c>
      <c r="O122" t="s">
        <v>11</v>
      </c>
      <c r="P122">
        <v>2009</v>
      </c>
      <c r="Q122">
        <v>5</v>
      </c>
      <c r="R122">
        <v>6</v>
      </c>
      <c r="S122">
        <v>1</v>
      </c>
      <c r="T122" t="str">
        <f>IF(J122&gt;=5,"많음",IF(J122&gt;=2,"보통",IF(J122&gt;0,"적음","안 옴")))</f>
        <v>많음</v>
      </c>
      <c r="U122">
        <v>41045</v>
      </c>
      <c r="V122">
        <f>IF(T122="안 옴",U122,0)</f>
        <v>0</v>
      </c>
      <c r="W122">
        <f>IF(T122="적음",U122,0)</f>
        <v>0</v>
      </c>
      <c r="X122">
        <f>IF(T122="보통",U122,0)</f>
        <v>0</v>
      </c>
      <c r="Y122">
        <f>IF(T122="많음",U122,0)</f>
        <v>41045</v>
      </c>
    </row>
    <row r="123" spans="1:25" hidden="1" x14ac:dyDescent="0.4">
      <c r="A123">
        <v>122</v>
      </c>
      <c r="B123" t="s">
        <v>13</v>
      </c>
      <c r="C123">
        <v>37873</v>
      </c>
      <c r="D123">
        <f>-1.2409*A123+11268</f>
        <v>11116.610199999999</v>
      </c>
      <c r="E123" t="s">
        <v>48</v>
      </c>
      <c r="F123">
        <f>IF(E123="추움",C123/D123,)</f>
        <v>0</v>
      </c>
      <c r="G123">
        <f t="shared" si="3"/>
        <v>3.4068838718479131</v>
      </c>
      <c r="H123">
        <f t="shared" si="4"/>
        <v>0</v>
      </c>
      <c r="I123">
        <f t="shared" si="5"/>
        <v>0</v>
      </c>
      <c r="J123" t="s">
        <v>55</v>
      </c>
      <c r="K123">
        <v>3008</v>
      </c>
      <c r="M123">
        <v>1</v>
      </c>
      <c r="N123" t="s">
        <v>10</v>
      </c>
      <c r="O123" t="s">
        <v>11</v>
      </c>
      <c r="P123">
        <v>2009</v>
      </c>
      <c r="Q123">
        <v>5</v>
      </c>
      <c r="R123">
        <v>7</v>
      </c>
      <c r="S123">
        <v>2</v>
      </c>
      <c r="T123" t="str">
        <f>IF(J123&gt;=5,"많음",IF(J123&gt;=2,"보통",IF(J123&gt;0,"적음","안 옴")))</f>
        <v>많음</v>
      </c>
      <c r="U123">
        <v>37873</v>
      </c>
      <c r="V123">
        <f>IF(T123="안 옴",U123,0)</f>
        <v>0</v>
      </c>
      <c r="W123">
        <f>IF(T123="적음",U123,0)</f>
        <v>0</v>
      </c>
      <c r="X123">
        <f>IF(T123="보통",U123,0)</f>
        <v>0</v>
      </c>
      <c r="Y123">
        <f>IF(T123="많음",U123,0)</f>
        <v>37873</v>
      </c>
    </row>
    <row r="124" spans="1:25" hidden="1" x14ac:dyDescent="0.4">
      <c r="A124">
        <v>123</v>
      </c>
      <c r="B124" t="s">
        <v>8</v>
      </c>
      <c r="C124">
        <v>45351</v>
      </c>
      <c r="D124">
        <f>-1.2409*A124+11268</f>
        <v>11115.3693</v>
      </c>
      <c r="E124" t="s">
        <v>48</v>
      </c>
      <c r="F124">
        <f>IF(E124="추움",C124/D124,)</f>
        <v>0</v>
      </c>
      <c r="G124">
        <f t="shared" si="3"/>
        <v>4.080026382929085</v>
      </c>
      <c r="H124">
        <f t="shared" si="4"/>
        <v>0</v>
      </c>
      <c r="I124">
        <f t="shared" si="5"/>
        <v>0</v>
      </c>
      <c r="J124" t="s">
        <v>55</v>
      </c>
      <c r="K124">
        <v>4430</v>
      </c>
      <c r="M124">
        <v>1</v>
      </c>
      <c r="N124" t="s">
        <v>10</v>
      </c>
      <c r="O124" t="s">
        <v>11</v>
      </c>
      <c r="P124">
        <v>2009</v>
      </c>
      <c r="Q124">
        <v>5</v>
      </c>
      <c r="R124">
        <v>1</v>
      </c>
      <c r="S124">
        <v>3</v>
      </c>
      <c r="T124" t="str">
        <f>IF(J124&gt;=5,"많음",IF(J124&gt;=2,"보통",IF(J124&gt;0,"적음","안 옴")))</f>
        <v>많음</v>
      </c>
      <c r="U124">
        <v>45351</v>
      </c>
      <c r="V124">
        <f>IF(T124="안 옴",U124,0)</f>
        <v>0</v>
      </c>
      <c r="W124">
        <f>IF(T124="적음",U124,0)</f>
        <v>0</v>
      </c>
      <c r="X124">
        <f>IF(T124="보통",U124,0)</f>
        <v>0</v>
      </c>
      <c r="Y124">
        <f>IF(T124="많음",U124,0)</f>
        <v>45351</v>
      </c>
    </row>
    <row r="125" spans="1:25" hidden="1" x14ac:dyDescent="0.4">
      <c r="A125">
        <v>124</v>
      </c>
      <c r="B125" t="s">
        <v>6</v>
      </c>
      <c r="C125">
        <v>45042</v>
      </c>
      <c r="D125">
        <f>-1.2409*A125+11268</f>
        <v>11114.1284</v>
      </c>
      <c r="E125" t="s">
        <v>48</v>
      </c>
      <c r="F125">
        <f>IF(E125="추움",C125/D125,)</f>
        <v>0</v>
      </c>
      <c r="G125">
        <f t="shared" si="3"/>
        <v>4.0526794705736888</v>
      </c>
      <c r="H125">
        <f t="shared" si="4"/>
        <v>0</v>
      </c>
      <c r="I125">
        <f t="shared" si="5"/>
        <v>0</v>
      </c>
      <c r="J125" t="s">
        <v>55</v>
      </c>
      <c r="K125">
        <v>14785</v>
      </c>
      <c r="M125">
        <v>1</v>
      </c>
      <c r="N125" t="s">
        <v>10</v>
      </c>
      <c r="O125" t="s">
        <v>11</v>
      </c>
      <c r="P125">
        <v>2009</v>
      </c>
      <c r="Q125">
        <v>5</v>
      </c>
      <c r="R125">
        <v>2</v>
      </c>
      <c r="S125">
        <v>4</v>
      </c>
      <c r="T125" t="str">
        <f>IF(J125&gt;=5,"많음",IF(J125&gt;=2,"보통",IF(J125&gt;0,"적음","안 옴")))</f>
        <v>많음</v>
      </c>
      <c r="U125">
        <v>45042</v>
      </c>
      <c r="V125">
        <f>IF(T125="안 옴",U125,0)</f>
        <v>0</v>
      </c>
      <c r="W125">
        <f>IF(T125="적음",U125,0)</f>
        <v>0</v>
      </c>
      <c r="X125">
        <f>IF(T125="보통",U125,0)</f>
        <v>0</v>
      </c>
      <c r="Y125">
        <f>IF(T125="많음",U125,0)</f>
        <v>45042</v>
      </c>
    </row>
    <row r="126" spans="1:25" hidden="1" x14ac:dyDescent="0.4">
      <c r="A126">
        <v>125</v>
      </c>
      <c r="B126" t="s">
        <v>14</v>
      </c>
      <c r="C126">
        <v>57166</v>
      </c>
      <c r="D126">
        <f>-1.2409*A126+11268</f>
        <v>11112.887500000001</v>
      </c>
      <c r="E126" t="s">
        <v>48</v>
      </c>
      <c r="F126">
        <f>IF(E126="추움",C126/D126,)</f>
        <v>0</v>
      </c>
      <c r="G126">
        <f t="shared" si="3"/>
        <v>5.1441175842012257</v>
      </c>
      <c r="H126">
        <f t="shared" si="4"/>
        <v>0</v>
      </c>
      <c r="I126">
        <f t="shared" si="5"/>
        <v>0</v>
      </c>
      <c r="J126" t="s">
        <v>55</v>
      </c>
      <c r="K126">
        <v>4022</v>
      </c>
      <c r="M126">
        <v>1</v>
      </c>
      <c r="N126" t="s">
        <v>10</v>
      </c>
      <c r="O126" t="s">
        <v>11</v>
      </c>
      <c r="P126">
        <v>2009</v>
      </c>
      <c r="Q126">
        <v>5</v>
      </c>
      <c r="R126">
        <v>3</v>
      </c>
      <c r="S126">
        <v>5</v>
      </c>
      <c r="T126" t="str">
        <f>IF(J126&gt;=5,"많음",IF(J126&gt;=2,"보통",IF(J126&gt;0,"적음","안 옴")))</f>
        <v>많음</v>
      </c>
      <c r="U126">
        <v>57166</v>
      </c>
      <c r="V126">
        <f>IF(T126="안 옴",U126,0)</f>
        <v>0</v>
      </c>
      <c r="W126">
        <f>IF(T126="적음",U126,0)</f>
        <v>0</v>
      </c>
      <c r="X126">
        <f>IF(T126="보통",U126,0)</f>
        <v>0</v>
      </c>
      <c r="Y126">
        <f>IF(T126="많음",U126,0)</f>
        <v>57166</v>
      </c>
    </row>
    <row r="127" spans="1:25" hidden="1" x14ac:dyDescent="0.4">
      <c r="A127">
        <v>126</v>
      </c>
      <c r="B127" t="s">
        <v>15</v>
      </c>
      <c r="C127">
        <v>10245</v>
      </c>
      <c r="D127">
        <f>-1.2409*A127+11268</f>
        <v>11111.6466</v>
      </c>
      <c r="E127" t="s">
        <v>49</v>
      </c>
      <c r="F127">
        <f>IF(E127="추움",C127/D127,)</f>
        <v>0</v>
      </c>
      <c r="G127">
        <f t="shared" si="3"/>
        <v>0</v>
      </c>
      <c r="H127">
        <f t="shared" si="4"/>
        <v>0.92200556486380691</v>
      </c>
      <c r="I127">
        <f t="shared" si="5"/>
        <v>0</v>
      </c>
      <c r="J127" t="s">
        <v>55</v>
      </c>
      <c r="K127">
        <v>5444</v>
      </c>
      <c r="M127">
        <v>1</v>
      </c>
      <c r="N127" t="s">
        <v>10</v>
      </c>
      <c r="O127" t="s">
        <v>11</v>
      </c>
      <c r="P127">
        <v>2009</v>
      </c>
      <c r="Q127">
        <v>5</v>
      </c>
      <c r="R127">
        <v>4</v>
      </c>
      <c r="S127">
        <v>6</v>
      </c>
      <c r="T127" t="str">
        <f>IF(J127&gt;=5,"많음",IF(J127&gt;=2,"보통",IF(J127&gt;0,"적음","안 옴")))</f>
        <v>많음</v>
      </c>
      <c r="U127">
        <v>10245</v>
      </c>
      <c r="V127">
        <f>IF(T127="안 옴",U127,0)</f>
        <v>0</v>
      </c>
      <c r="W127">
        <f>IF(T127="적음",U127,0)</f>
        <v>0</v>
      </c>
      <c r="X127">
        <f>IF(T127="보통",U127,0)</f>
        <v>0</v>
      </c>
      <c r="Y127">
        <f>IF(T127="많음",U127,0)</f>
        <v>10245</v>
      </c>
    </row>
    <row r="128" spans="1:25" hidden="1" x14ac:dyDescent="0.4">
      <c r="A128">
        <v>127</v>
      </c>
      <c r="B128" t="s">
        <v>9</v>
      </c>
      <c r="C128">
        <v>12869</v>
      </c>
      <c r="D128">
        <f>-1.2409*A128+11268</f>
        <v>11110.405699999999</v>
      </c>
      <c r="E128" t="s">
        <v>49</v>
      </c>
      <c r="F128">
        <f>IF(E128="추움",C128/D128,)</f>
        <v>0</v>
      </c>
      <c r="G128">
        <f t="shared" si="3"/>
        <v>0</v>
      </c>
      <c r="H128">
        <f t="shared" si="4"/>
        <v>1.1582835359468466</v>
      </c>
      <c r="I128">
        <f t="shared" si="5"/>
        <v>0</v>
      </c>
      <c r="J128" t="s">
        <v>55</v>
      </c>
      <c r="K128">
        <v>3333</v>
      </c>
      <c r="M128">
        <v>1</v>
      </c>
      <c r="N128" t="s">
        <v>10</v>
      </c>
      <c r="O128" t="s">
        <v>11</v>
      </c>
      <c r="P128">
        <v>2009</v>
      </c>
      <c r="Q128">
        <v>5</v>
      </c>
      <c r="R128">
        <v>5</v>
      </c>
      <c r="S128">
        <v>7</v>
      </c>
      <c r="T128" t="str">
        <f>IF(J128&gt;=5,"많음",IF(J128&gt;=2,"보통",IF(J128&gt;0,"적음","안 옴")))</f>
        <v>많음</v>
      </c>
      <c r="U128">
        <v>12869</v>
      </c>
      <c r="V128">
        <f>IF(T128="안 옴",U128,0)</f>
        <v>0</v>
      </c>
      <c r="W128">
        <f>IF(T128="적음",U128,0)</f>
        <v>0</v>
      </c>
      <c r="X128">
        <f>IF(T128="보통",U128,0)</f>
        <v>0</v>
      </c>
      <c r="Y128">
        <f>IF(T128="많음",U128,0)</f>
        <v>12869</v>
      </c>
    </row>
    <row r="129" spans="1:25" hidden="1" x14ac:dyDescent="0.4">
      <c r="A129">
        <v>128</v>
      </c>
      <c r="B129" t="s">
        <v>12</v>
      </c>
      <c r="C129">
        <v>14292</v>
      </c>
      <c r="D129">
        <f>-1.2409*A129+11268</f>
        <v>11109.1648</v>
      </c>
      <c r="E129" t="s">
        <v>49</v>
      </c>
      <c r="F129">
        <f>IF(E129="추움",C129/D129,)</f>
        <v>0</v>
      </c>
      <c r="G129">
        <f t="shared" si="3"/>
        <v>0</v>
      </c>
      <c r="H129">
        <f t="shared" si="4"/>
        <v>1.2865053545699492</v>
      </c>
      <c r="I129">
        <f t="shared" si="5"/>
        <v>0</v>
      </c>
      <c r="J129" t="s">
        <v>55</v>
      </c>
      <c r="K129">
        <v>3976</v>
      </c>
      <c r="M129">
        <v>1</v>
      </c>
      <c r="N129" t="s">
        <v>10</v>
      </c>
      <c r="O129" t="s">
        <v>11</v>
      </c>
      <c r="P129">
        <v>2009</v>
      </c>
      <c r="Q129">
        <v>5</v>
      </c>
      <c r="R129">
        <v>6</v>
      </c>
      <c r="S129">
        <v>8</v>
      </c>
      <c r="T129" t="str">
        <f>IF(J129&gt;=5,"많음",IF(J129&gt;=2,"보통",IF(J129&gt;0,"적음","안 옴")))</f>
        <v>많음</v>
      </c>
      <c r="U129">
        <v>14292</v>
      </c>
      <c r="V129">
        <f>IF(T129="안 옴",U129,0)</f>
        <v>0</v>
      </c>
      <c r="W129">
        <f>IF(T129="적음",U129,0)</f>
        <v>0</v>
      </c>
      <c r="X129">
        <f>IF(T129="보통",U129,0)</f>
        <v>0</v>
      </c>
      <c r="Y129">
        <f>IF(T129="많음",U129,0)</f>
        <v>14292</v>
      </c>
    </row>
    <row r="130" spans="1:25" hidden="1" x14ac:dyDescent="0.4">
      <c r="A130">
        <v>129</v>
      </c>
      <c r="B130" t="s">
        <v>13</v>
      </c>
      <c r="C130">
        <v>58716</v>
      </c>
      <c r="D130">
        <f>-1.2409*A130+11268</f>
        <v>11107.9239</v>
      </c>
      <c r="E130" t="s">
        <v>49</v>
      </c>
      <c r="F130">
        <f>IF(E130="추움",C130/D130,)</f>
        <v>0</v>
      </c>
      <c r="G130">
        <f t="shared" si="3"/>
        <v>0</v>
      </c>
      <c r="H130">
        <f t="shared" si="4"/>
        <v>5.2859562712704582</v>
      </c>
      <c r="I130">
        <f t="shared" si="5"/>
        <v>0</v>
      </c>
      <c r="J130" t="s">
        <v>55</v>
      </c>
      <c r="K130">
        <v>3125</v>
      </c>
      <c r="M130">
        <v>1</v>
      </c>
      <c r="N130" t="s">
        <v>10</v>
      </c>
      <c r="O130" t="s">
        <v>11</v>
      </c>
      <c r="P130">
        <v>2009</v>
      </c>
      <c r="Q130">
        <v>5</v>
      </c>
      <c r="R130">
        <v>7</v>
      </c>
      <c r="S130">
        <v>9</v>
      </c>
      <c r="T130" t="str">
        <f>IF(J130&gt;=5,"많음",IF(J130&gt;=2,"보통",IF(J130&gt;0,"적음","안 옴")))</f>
        <v>많음</v>
      </c>
      <c r="U130">
        <v>58716</v>
      </c>
      <c r="V130">
        <f>IF(T130="안 옴",U130,0)</f>
        <v>0</v>
      </c>
      <c r="W130">
        <f>IF(T130="적음",U130,0)</f>
        <v>0</v>
      </c>
      <c r="X130">
        <f>IF(T130="보통",U130,0)</f>
        <v>0</v>
      </c>
      <c r="Y130">
        <f>IF(T130="많음",U130,0)</f>
        <v>58716</v>
      </c>
    </row>
    <row r="131" spans="1:25" hidden="1" x14ac:dyDescent="0.4">
      <c r="A131">
        <v>130</v>
      </c>
      <c r="B131" t="s">
        <v>8</v>
      </c>
      <c r="C131">
        <v>24867</v>
      </c>
      <c r="D131">
        <f>-1.2409*A131+11268</f>
        <v>11106.683000000001</v>
      </c>
      <c r="E131" t="s">
        <v>49</v>
      </c>
      <c r="F131">
        <f>IF(E131="추움",C131/D131,)</f>
        <v>0</v>
      </c>
      <c r="G131">
        <f t="shared" si="3"/>
        <v>0</v>
      </c>
      <c r="H131">
        <f t="shared" si="4"/>
        <v>2.2389222776953299</v>
      </c>
      <c r="I131">
        <f t="shared" si="5"/>
        <v>0</v>
      </c>
      <c r="J131" t="s">
        <v>55</v>
      </c>
      <c r="K131">
        <v>7595</v>
      </c>
      <c r="M131">
        <v>1</v>
      </c>
      <c r="N131" t="s">
        <v>10</v>
      </c>
      <c r="O131" t="s">
        <v>11</v>
      </c>
      <c r="P131">
        <v>2009</v>
      </c>
      <c r="Q131">
        <v>5</v>
      </c>
      <c r="R131">
        <v>1</v>
      </c>
      <c r="S131">
        <v>10</v>
      </c>
      <c r="T131" t="str">
        <f>IF(J131&gt;=5,"많음",IF(J131&gt;=2,"보통",IF(J131&gt;0,"적음","안 옴")))</f>
        <v>많음</v>
      </c>
      <c r="U131">
        <v>24867</v>
      </c>
      <c r="V131">
        <f>IF(T131="안 옴",U131,0)</f>
        <v>0</v>
      </c>
      <c r="W131">
        <f>IF(T131="적음",U131,0)</f>
        <v>0</v>
      </c>
      <c r="X131">
        <f>IF(T131="보통",U131,0)</f>
        <v>0</v>
      </c>
      <c r="Y131">
        <f>IF(T131="많음",U131,0)</f>
        <v>24867</v>
      </c>
    </row>
    <row r="132" spans="1:25" hidden="1" x14ac:dyDescent="0.4">
      <c r="A132">
        <v>131</v>
      </c>
      <c r="B132" t="s">
        <v>6</v>
      </c>
      <c r="C132">
        <v>3197</v>
      </c>
      <c r="D132">
        <f>-1.2409*A132+11268</f>
        <v>11105.4421</v>
      </c>
      <c r="E132" t="s">
        <v>49</v>
      </c>
      <c r="F132">
        <f>IF(E132="추움",C132/D132,)</f>
        <v>0</v>
      </c>
      <c r="G132">
        <f t="shared" ref="G132:G195" si="6">IF(E132="선선함",C132/D132,)</f>
        <v>0</v>
      </c>
      <c r="H132">
        <f t="shared" ref="H132:H195" si="7">IF(E132="따뜻함",C132/D132,)</f>
        <v>0.28787687794977562</v>
      </c>
      <c r="I132">
        <f t="shared" ref="I132:I195" si="8">IF(E132="더움",C132/D132,)</f>
        <v>0</v>
      </c>
      <c r="J132" t="s">
        <v>55</v>
      </c>
      <c r="K132">
        <v>7067</v>
      </c>
      <c r="M132">
        <v>1</v>
      </c>
      <c r="N132" t="s">
        <v>10</v>
      </c>
      <c r="O132" t="s">
        <v>11</v>
      </c>
      <c r="P132">
        <v>2009</v>
      </c>
      <c r="Q132">
        <v>5</v>
      </c>
      <c r="R132">
        <v>2</v>
      </c>
      <c r="S132">
        <v>11</v>
      </c>
      <c r="T132" t="str">
        <f>IF(J132&gt;=5,"많음",IF(J132&gt;=2,"보통",IF(J132&gt;0,"적음","안 옴")))</f>
        <v>많음</v>
      </c>
      <c r="U132">
        <v>3197</v>
      </c>
      <c r="V132">
        <f>IF(T132="안 옴",U132,0)</f>
        <v>0</v>
      </c>
      <c r="W132">
        <f>IF(T132="적음",U132,0)</f>
        <v>0</v>
      </c>
      <c r="X132">
        <f>IF(T132="보통",U132,0)</f>
        <v>0</v>
      </c>
      <c r="Y132">
        <f>IF(T132="많음",U132,0)</f>
        <v>3197</v>
      </c>
    </row>
    <row r="133" spans="1:25" hidden="1" x14ac:dyDescent="0.4">
      <c r="A133">
        <v>132</v>
      </c>
      <c r="B133" t="s">
        <v>14</v>
      </c>
      <c r="C133">
        <v>10064</v>
      </c>
      <c r="D133">
        <f>-1.2409*A133+11268</f>
        <v>11104.2012</v>
      </c>
      <c r="E133" t="s">
        <v>49</v>
      </c>
      <c r="F133">
        <f>IF(E133="추움",C133/D133,)</f>
        <v>0</v>
      </c>
      <c r="G133">
        <f t="shared" si="6"/>
        <v>0</v>
      </c>
      <c r="H133">
        <f t="shared" si="7"/>
        <v>0.90632363541827754</v>
      </c>
      <c r="I133">
        <f t="shared" si="8"/>
        <v>0</v>
      </c>
      <c r="J133" t="s">
        <v>55</v>
      </c>
      <c r="K133">
        <v>1244</v>
      </c>
      <c r="M133">
        <v>1</v>
      </c>
      <c r="N133" t="s">
        <v>10</v>
      </c>
      <c r="O133" t="s">
        <v>11</v>
      </c>
      <c r="P133">
        <v>2009</v>
      </c>
      <c r="Q133">
        <v>5</v>
      </c>
      <c r="R133">
        <v>3</v>
      </c>
      <c r="S133">
        <v>12</v>
      </c>
      <c r="T133" t="str">
        <f>IF(J133&gt;=5,"많음",IF(J133&gt;=2,"보통",IF(J133&gt;0,"적음","안 옴")))</f>
        <v>많음</v>
      </c>
      <c r="U133">
        <v>10064</v>
      </c>
      <c r="V133">
        <f>IF(T133="안 옴",U133,0)</f>
        <v>0</v>
      </c>
      <c r="W133">
        <f>IF(T133="적음",U133,0)</f>
        <v>0</v>
      </c>
      <c r="X133">
        <f>IF(T133="보통",U133,0)</f>
        <v>0</v>
      </c>
      <c r="Y133">
        <f>IF(T133="많음",U133,0)</f>
        <v>10064</v>
      </c>
    </row>
    <row r="134" spans="1:25" hidden="1" x14ac:dyDescent="0.4">
      <c r="A134">
        <v>133</v>
      </c>
      <c r="B134" t="s">
        <v>15</v>
      </c>
      <c r="C134">
        <v>15314</v>
      </c>
      <c r="D134">
        <f>-1.2409*A134+11268</f>
        <v>11102.960300000001</v>
      </c>
      <c r="E134" t="s">
        <v>49</v>
      </c>
      <c r="F134">
        <f>IF(E134="추움",C134/D134,)</f>
        <v>0</v>
      </c>
      <c r="G134">
        <f t="shared" si="6"/>
        <v>0</v>
      </c>
      <c r="H134">
        <f t="shared" si="7"/>
        <v>1.3792717965496102</v>
      </c>
      <c r="I134">
        <f t="shared" si="8"/>
        <v>0</v>
      </c>
      <c r="J134" t="s">
        <v>55</v>
      </c>
      <c r="K134">
        <v>1802</v>
      </c>
      <c r="M134">
        <v>1</v>
      </c>
      <c r="N134" t="s">
        <v>10</v>
      </c>
      <c r="O134" t="s">
        <v>11</v>
      </c>
      <c r="P134">
        <v>2009</v>
      </c>
      <c r="Q134">
        <v>5</v>
      </c>
      <c r="R134">
        <v>4</v>
      </c>
      <c r="S134">
        <v>13</v>
      </c>
      <c r="T134" t="str">
        <f>IF(J134&gt;=5,"많음",IF(J134&gt;=2,"보통",IF(J134&gt;0,"적음","안 옴")))</f>
        <v>많음</v>
      </c>
      <c r="U134">
        <v>15314</v>
      </c>
      <c r="V134">
        <f>IF(T134="안 옴",U134,0)</f>
        <v>0</v>
      </c>
      <c r="W134">
        <f>IF(T134="적음",U134,0)</f>
        <v>0</v>
      </c>
      <c r="X134">
        <f>IF(T134="보통",U134,0)</f>
        <v>0</v>
      </c>
      <c r="Y134">
        <f>IF(T134="많음",U134,0)</f>
        <v>15314</v>
      </c>
    </row>
    <row r="135" spans="1:25" hidden="1" x14ac:dyDescent="0.4">
      <c r="A135">
        <v>134</v>
      </c>
      <c r="B135" t="s">
        <v>9</v>
      </c>
      <c r="C135">
        <v>23953</v>
      </c>
      <c r="D135">
        <f>-1.2409*A135+11268</f>
        <v>11101.7194</v>
      </c>
      <c r="E135" t="s">
        <v>49</v>
      </c>
      <c r="F135">
        <f>IF(E135="추움",C135/D135,)</f>
        <v>0</v>
      </c>
      <c r="G135">
        <f t="shared" si="6"/>
        <v>0</v>
      </c>
      <c r="H135">
        <f t="shared" si="7"/>
        <v>2.15759371471774</v>
      </c>
      <c r="I135">
        <f t="shared" si="8"/>
        <v>0</v>
      </c>
      <c r="J135" t="s">
        <v>55</v>
      </c>
      <c r="K135">
        <v>2162</v>
      </c>
      <c r="M135">
        <v>1</v>
      </c>
      <c r="N135" t="s">
        <v>10</v>
      </c>
      <c r="O135" t="s">
        <v>11</v>
      </c>
      <c r="P135">
        <v>2009</v>
      </c>
      <c r="Q135">
        <v>5</v>
      </c>
      <c r="R135">
        <v>5</v>
      </c>
      <c r="S135">
        <v>14</v>
      </c>
      <c r="T135" t="str">
        <f>IF(J135&gt;=5,"많음",IF(J135&gt;=2,"보통",IF(J135&gt;0,"적음","안 옴")))</f>
        <v>많음</v>
      </c>
      <c r="U135">
        <v>23953</v>
      </c>
      <c r="V135">
        <f>IF(T135="안 옴",U135,0)</f>
        <v>0</v>
      </c>
      <c r="W135">
        <f>IF(T135="적음",U135,0)</f>
        <v>0</v>
      </c>
      <c r="X135">
        <f>IF(T135="보통",U135,0)</f>
        <v>0</v>
      </c>
      <c r="Y135">
        <f>IF(T135="많음",U135,0)</f>
        <v>23953</v>
      </c>
    </row>
    <row r="136" spans="1:25" hidden="1" x14ac:dyDescent="0.4">
      <c r="A136">
        <v>135</v>
      </c>
      <c r="B136" t="s">
        <v>12</v>
      </c>
      <c r="C136">
        <v>28125</v>
      </c>
      <c r="D136">
        <f>-1.2409*A136+11268</f>
        <v>11100.478499999999</v>
      </c>
      <c r="E136" t="s">
        <v>49</v>
      </c>
      <c r="F136">
        <f>IF(E136="추움",C136/D136,)</f>
        <v>0</v>
      </c>
      <c r="G136">
        <f t="shared" si="6"/>
        <v>0</v>
      </c>
      <c r="H136">
        <f t="shared" si="7"/>
        <v>2.5336745618668601</v>
      </c>
      <c r="I136">
        <f t="shared" si="8"/>
        <v>0</v>
      </c>
      <c r="J136" t="s">
        <v>55</v>
      </c>
      <c r="K136">
        <v>4628</v>
      </c>
      <c r="M136">
        <v>1</v>
      </c>
      <c r="N136" t="s">
        <v>10</v>
      </c>
      <c r="O136" t="s">
        <v>11</v>
      </c>
      <c r="P136">
        <v>2009</v>
      </c>
      <c r="Q136">
        <v>5</v>
      </c>
      <c r="R136">
        <v>6</v>
      </c>
      <c r="S136">
        <v>15</v>
      </c>
      <c r="T136" t="str">
        <f>IF(J136&gt;=5,"많음",IF(J136&gt;=2,"보통",IF(J136&gt;0,"적음","안 옴")))</f>
        <v>많음</v>
      </c>
      <c r="U136">
        <v>28125</v>
      </c>
      <c r="V136">
        <f>IF(T136="안 옴",U136,0)</f>
        <v>0</v>
      </c>
      <c r="W136">
        <f>IF(T136="적음",U136,0)</f>
        <v>0</v>
      </c>
      <c r="X136">
        <f>IF(T136="보통",U136,0)</f>
        <v>0</v>
      </c>
      <c r="Y136">
        <f>IF(T136="많음",U136,0)</f>
        <v>28125</v>
      </c>
    </row>
    <row r="137" spans="1:25" hidden="1" x14ac:dyDescent="0.4">
      <c r="A137">
        <v>136</v>
      </c>
      <c r="B137" t="s">
        <v>13</v>
      </c>
      <c r="C137">
        <v>1888</v>
      </c>
      <c r="D137">
        <f>-1.2409*A137+11268</f>
        <v>11099.2376</v>
      </c>
      <c r="E137" t="s">
        <v>48</v>
      </c>
      <c r="F137">
        <f>IF(E137="추움",C137/D137,)</f>
        <v>0</v>
      </c>
      <c r="G137">
        <f t="shared" si="6"/>
        <v>0.17010177347676564</v>
      </c>
      <c r="H137">
        <f t="shared" si="7"/>
        <v>0</v>
      </c>
      <c r="I137">
        <f t="shared" si="8"/>
        <v>0</v>
      </c>
      <c r="J137" t="s">
        <v>55</v>
      </c>
      <c r="K137">
        <v>5321</v>
      </c>
      <c r="M137">
        <v>1</v>
      </c>
      <c r="N137" t="s">
        <v>10</v>
      </c>
      <c r="O137" t="s">
        <v>11</v>
      </c>
      <c r="P137">
        <v>2009</v>
      </c>
      <c r="Q137">
        <v>5</v>
      </c>
      <c r="R137">
        <v>7</v>
      </c>
      <c r="S137">
        <v>16</v>
      </c>
      <c r="T137" t="str">
        <f>IF(J137&gt;=5,"많음",IF(J137&gt;=2,"보통",IF(J137&gt;0,"적음","안 옴")))</f>
        <v>많음</v>
      </c>
      <c r="U137">
        <v>1888</v>
      </c>
      <c r="V137">
        <f>IF(T137="안 옴",U137,0)</f>
        <v>0</v>
      </c>
      <c r="W137">
        <f>IF(T137="적음",U137,0)</f>
        <v>0</v>
      </c>
      <c r="X137">
        <f>IF(T137="보통",U137,0)</f>
        <v>0</v>
      </c>
      <c r="Y137">
        <f>IF(T137="많음",U137,0)</f>
        <v>1888</v>
      </c>
    </row>
    <row r="138" spans="1:25" hidden="1" x14ac:dyDescent="0.4">
      <c r="A138">
        <v>137</v>
      </c>
      <c r="B138" t="s">
        <v>8</v>
      </c>
      <c r="C138">
        <v>26885</v>
      </c>
      <c r="D138">
        <f>-1.2409*A138+11268</f>
        <v>11097.9967</v>
      </c>
      <c r="E138" t="s">
        <v>48</v>
      </c>
      <c r="F138">
        <f>IF(E138="추움",C138/D138,)</f>
        <v>0</v>
      </c>
      <c r="G138">
        <f t="shared" si="6"/>
        <v>2.422509280436171</v>
      </c>
      <c r="H138">
        <f t="shared" si="7"/>
        <v>0</v>
      </c>
      <c r="I138">
        <f t="shared" si="8"/>
        <v>0</v>
      </c>
      <c r="J138" t="s">
        <v>55</v>
      </c>
      <c r="K138">
        <v>1536</v>
      </c>
      <c r="M138">
        <v>1</v>
      </c>
      <c r="N138" t="s">
        <v>10</v>
      </c>
      <c r="O138" t="s">
        <v>11</v>
      </c>
      <c r="P138">
        <v>2009</v>
      </c>
      <c r="Q138">
        <v>5</v>
      </c>
      <c r="R138">
        <v>1</v>
      </c>
      <c r="S138">
        <v>17</v>
      </c>
      <c r="T138" t="str">
        <f>IF(J138&gt;=5,"많음",IF(J138&gt;=2,"보통",IF(J138&gt;0,"적음","안 옴")))</f>
        <v>많음</v>
      </c>
      <c r="U138">
        <v>26885</v>
      </c>
      <c r="V138">
        <f>IF(T138="안 옴",U138,0)</f>
        <v>0</v>
      </c>
      <c r="W138">
        <f>IF(T138="적음",U138,0)</f>
        <v>0</v>
      </c>
      <c r="X138">
        <f>IF(T138="보통",U138,0)</f>
        <v>0</v>
      </c>
      <c r="Y138">
        <f>IF(T138="많음",U138,0)</f>
        <v>26885</v>
      </c>
    </row>
    <row r="139" spans="1:25" hidden="1" x14ac:dyDescent="0.4">
      <c r="A139">
        <v>138</v>
      </c>
      <c r="B139" t="s">
        <v>6</v>
      </c>
      <c r="C139">
        <v>8181</v>
      </c>
      <c r="D139">
        <f>-1.2409*A139+11268</f>
        <v>11096.755800000001</v>
      </c>
      <c r="E139" t="s">
        <v>48</v>
      </c>
      <c r="F139">
        <f>IF(E139="추움",C139/D139,)</f>
        <v>0</v>
      </c>
      <c r="G139">
        <f t="shared" si="6"/>
        <v>0.7372425010920759</v>
      </c>
      <c r="H139">
        <f t="shared" si="7"/>
        <v>0</v>
      </c>
      <c r="I139">
        <f t="shared" si="8"/>
        <v>0</v>
      </c>
      <c r="J139" t="s">
        <v>55</v>
      </c>
      <c r="K139">
        <v>3279</v>
      </c>
      <c r="M139">
        <v>1</v>
      </c>
      <c r="N139" t="s">
        <v>10</v>
      </c>
      <c r="O139" t="s">
        <v>11</v>
      </c>
      <c r="P139">
        <v>2009</v>
      </c>
      <c r="Q139">
        <v>5</v>
      </c>
      <c r="R139">
        <v>2</v>
      </c>
      <c r="S139">
        <v>18</v>
      </c>
      <c r="T139" t="str">
        <f>IF(J139&gt;=5,"많음",IF(J139&gt;=2,"보통",IF(J139&gt;0,"적음","안 옴")))</f>
        <v>많음</v>
      </c>
      <c r="U139">
        <v>8181</v>
      </c>
      <c r="V139">
        <f>IF(T139="안 옴",U139,0)</f>
        <v>0</v>
      </c>
      <c r="W139">
        <f>IF(T139="적음",U139,0)</f>
        <v>0</v>
      </c>
      <c r="X139">
        <f>IF(T139="보통",U139,0)</f>
        <v>0</v>
      </c>
      <c r="Y139">
        <f>IF(T139="많음",U139,0)</f>
        <v>8181</v>
      </c>
    </row>
    <row r="140" spans="1:25" hidden="1" x14ac:dyDescent="0.4">
      <c r="A140">
        <v>139</v>
      </c>
      <c r="B140" t="s">
        <v>14</v>
      </c>
      <c r="C140">
        <v>20698</v>
      </c>
      <c r="D140">
        <f>-1.2409*A140+11268</f>
        <v>11095.5149</v>
      </c>
      <c r="E140" t="s">
        <v>49</v>
      </c>
      <c r="F140">
        <f>IF(E140="추움",C140/D140,)</f>
        <v>0</v>
      </c>
      <c r="G140">
        <f t="shared" si="6"/>
        <v>0</v>
      </c>
      <c r="H140">
        <f t="shared" si="7"/>
        <v>1.8654384394544863</v>
      </c>
      <c r="I140">
        <f t="shared" si="8"/>
        <v>0</v>
      </c>
      <c r="J140" t="s">
        <v>55</v>
      </c>
      <c r="K140">
        <v>2549</v>
      </c>
      <c r="M140">
        <v>1</v>
      </c>
      <c r="N140" t="s">
        <v>10</v>
      </c>
      <c r="O140" t="s">
        <v>11</v>
      </c>
      <c r="P140">
        <v>2009</v>
      </c>
      <c r="Q140">
        <v>5</v>
      </c>
      <c r="R140">
        <v>3</v>
      </c>
      <c r="S140">
        <v>19</v>
      </c>
      <c r="T140" t="str">
        <f>IF(J140&gt;=5,"많음",IF(J140&gt;=2,"보통",IF(J140&gt;0,"적음","안 옴")))</f>
        <v>많음</v>
      </c>
      <c r="U140">
        <v>20698</v>
      </c>
      <c r="V140">
        <f>IF(T140="안 옴",U140,0)</f>
        <v>0</v>
      </c>
      <c r="W140">
        <f>IF(T140="적음",U140,0)</f>
        <v>0</v>
      </c>
      <c r="X140">
        <f>IF(T140="보통",U140,0)</f>
        <v>0</v>
      </c>
      <c r="Y140">
        <f>IF(T140="많음",U140,0)</f>
        <v>20698</v>
      </c>
    </row>
    <row r="141" spans="1:25" hidden="1" x14ac:dyDescent="0.4">
      <c r="A141">
        <v>140</v>
      </c>
      <c r="B141" t="s">
        <v>15</v>
      </c>
      <c r="C141">
        <v>16668</v>
      </c>
      <c r="D141">
        <f>-1.2409*A141+11268</f>
        <v>11094.273999999999</v>
      </c>
      <c r="E141" t="s">
        <v>49</v>
      </c>
      <c r="F141">
        <f>IF(E141="추움",C141/D141,)</f>
        <v>0</v>
      </c>
      <c r="G141">
        <f t="shared" si="6"/>
        <v>0</v>
      </c>
      <c r="H141">
        <f t="shared" si="7"/>
        <v>1.5023966417270749</v>
      </c>
      <c r="I141">
        <f t="shared" si="8"/>
        <v>0</v>
      </c>
      <c r="J141" t="s">
        <v>55</v>
      </c>
      <c r="K141">
        <v>2117</v>
      </c>
      <c r="M141">
        <v>1</v>
      </c>
      <c r="N141" t="s">
        <v>10</v>
      </c>
      <c r="O141" t="s">
        <v>11</v>
      </c>
      <c r="P141">
        <v>2009</v>
      </c>
      <c r="Q141">
        <v>5</v>
      </c>
      <c r="R141">
        <v>4</v>
      </c>
      <c r="S141">
        <v>20</v>
      </c>
      <c r="T141" t="str">
        <f>IF(J141&gt;=5,"많음",IF(J141&gt;=2,"보통",IF(J141&gt;0,"적음","안 옴")))</f>
        <v>많음</v>
      </c>
      <c r="U141">
        <v>16668</v>
      </c>
      <c r="V141">
        <f>IF(T141="안 옴",U141,0)</f>
        <v>0</v>
      </c>
      <c r="W141">
        <f>IF(T141="적음",U141,0)</f>
        <v>0</v>
      </c>
      <c r="X141">
        <f>IF(T141="보통",U141,0)</f>
        <v>0</v>
      </c>
      <c r="Y141">
        <f>IF(T141="많음",U141,0)</f>
        <v>16668</v>
      </c>
    </row>
    <row r="142" spans="1:25" hidden="1" x14ac:dyDescent="0.4">
      <c r="A142">
        <v>141</v>
      </c>
      <c r="B142" t="s">
        <v>9</v>
      </c>
      <c r="C142">
        <v>1679</v>
      </c>
      <c r="D142">
        <f>-1.2409*A142+11268</f>
        <v>11093.033100000001</v>
      </c>
      <c r="E142" t="s">
        <v>48</v>
      </c>
      <c r="F142">
        <f>IF(E142="추움",C142/D142,)</f>
        <v>0</v>
      </c>
      <c r="G142">
        <f t="shared" si="6"/>
        <v>0.15135625981319753</v>
      </c>
      <c r="H142">
        <f t="shared" si="7"/>
        <v>0</v>
      </c>
      <c r="I142">
        <f t="shared" si="8"/>
        <v>0</v>
      </c>
      <c r="J142" t="s">
        <v>55</v>
      </c>
      <c r="K142">
        <v>615</v>
      </c>
      <c r="M142">
        <v>1</v>
      </c>
      <c r="N142" t="s">
        <v>10</v>
      </c>
      <c r="O142" t="s">
        <v>11</v>
      </c>
      <c r="P142">
        <v>2009</v>
      </c>
      <c r="Q142">
        <v>5</v>
      </c>
      <c r="R142">
        <v>5</v>
      </c>
      <c r="S142">
        <v>21</v>
      </c>
      <c r="T142" t="str">
        <f>IF(J142&gt;=5,"많음",IF(J142&gt;=2,"보통",IF(J142&gt;0,"적음","안 옴")))</f>
        <v>많음</v>
      </c>
      <c r="U142">
        <v>1679</v>
      </c>
      <c r="V142">
        <f>IF(T142="안 옴",U142,0)</f>
        <v>0</v>
      </c>
      <c r="W142">
        <f>IF(T142="적음",U142,0)</f>
        <v>0</v>
      </c>
      <c r="X142">
        <f>IF(T142="보통",U142,0)</f>
        <v>0</v>
      </c>
      <c r="Y142">
        <f>IF(T142="많음",U142,0)</f>
        <v>1679</v>
      </c>
    </row>
    <row r="143" spans="1:25" hidden="1" x14ac:dyDescent="0.4">
      <c r="A143">
        <v>142</v>
      </c>
      <c r="B143" t="s">
        <v>12</v>
      </c>
      <c r="C143">
        <v>27808</v>
      </c>
      <c r="D143">
        <f>-1.2409*A143+11268</f>
        <v>11091.7922</v>
      </c>
      <c r="E143" t="s">
        <v>48</v>
      </c>
      <c r="F143">
        <f>IF(E143="추움",C143/D143,)</f>
        <v>0</v>
      </c>
      <c r="G143">
        <f t="shared" si="6"/>
        <v>2.50707906338166</v>
      </c>
      <c r="H143">
        <f t="shared" si="7"/>
        <v>0</v>
      </c>
      <c r="I143">
        <f t="shared" si="8"/>
        <v>0</v>
      </c>
      <c r="J143" t="s">
        <v>55</v>
      </c>
      <c r="K143">
        <v>1788</v>
      </c>
      <c r="M143">
        <v>1</v>
      </c>
      <c r="N143" t="s">
        <v>10</v>
      </c>
      <c r="O143" t="s">
        <v>11</v>
      </c>
      <c r="P143">
        <v>2009</v>
      </c>
      <c r="Q143">
        <v>5</v>
      </c>
      <c r="R143">
        <v>6</v>
      </c>
      <c r="S143">
        <v>22</v>
      </c>
      <c r="T143" t="str">
        <f>IF(J143&gt;=5,"많음",IF(J143&gt;=2,"보통",IF(J143&gt;0,"적음","안 옴")))</f>
        <v>많음</v>
      </c>
      <c r="U143">
        <v>27808</v>
      </c>
      <c r="V143">
        <f>IF(T143="안 옴",U143,0)</f>
        <v>0</v>
      </c>
      <c r="W143">
        <f>IF(T143="적음",U143,0)</f>
        <v>0</v>
      </c>
      <c r="X143">
        <f>IF(T143="보통",U143,0)</f>
        <v>0</v>
      </c>
      <c r="Y143">
        <f>IF(T143="많음",U143,0)</f>
        <v>27808</v>
      </c>
    </row>
    <row r="144" spans="1:25" hidden="1" x14ac:dyDescent="0.4">
      <c r="A144">
        <v>143</v>
      </c>
      <c r="B144" t="s">
        <v>13</v>
      </c>
      <c r="C144">
        <v>25681</v>
      </c>
      <c r="D144">
        <f>-1.2409*A144+11268</f>
        <v>11090.551299999999</v>
      </c>
      <c r="E144" t="s">
        <v>48</v>
      </c>
      <c r="F144">
        <f>IF(E144="추움",C144/D144,)</f>
        <v>0</v>
      </c>
      <c r="G144">
        <f t="shared" si="6"/>
        <v>2.3155747000602216</v>
      </c>
      <c r="H144">
        <f t="shared" si="7"/>
        <v>0</v>
      </c>
      <c r="I144">
        <f t="shared" si="8"/>
        <v>0</v>
      </c>
      <c r="J144" t="s">
        <v>55</v>
      </c>
      <c r="K144">
        <v>11289</v>
      </c>
      <c r="M144">
        <v>1</v>
      </c>
      <c r="N144" t="s">
        <v>10</v>
      </c>
      <c r="O144" t="s">
        <v>11</v>
      </c>
      <c r="P144">
        <v>2009</v>
      </c>
      <c r="Q144">
        <v>5</v>
      </c>
      <c r="R144">
        <v>7</v>
      </c>
      <c r="S144">
        <v>23</v>
      </c>
      <c r="T144" t="str">
        <f>IF(J144&gt;=5,"많음",IF(J144&gt;=2,"보통",IF(J144&gt;0,"적음","안 옴")))</f>
        <v>많음</v>
      </c>
      <c r="U144">
        <v>25681</v>
      </c>
      <c r="V144">
        <f>IF(T144="안 옴",U144,0)</f>
        <v>0</v>
      </c>
      <c r="W144">
        <f>IF(T144="적음",U144,0)</f>
        <v>0</v>
      </c>
      <c r="X144">
        <f>IF(T144="보통",U144,0)</f>
        <v>0</v>
      </c>
      <c r="Y144">
        <f>IF(T144="많음",U144,0)</f>
        <v>25681</v>
      </c>
    </row>
    <row r="145" spans="1:25" hidden="1" x14ac:dyDescent="0.4">
      <c r="A145">
        <v>144</v>
      </c>
      <c r="B145" t="s">
        <v>8</v>
      </c>
      <c r="C145">
        <v>43059</v>
      </c>
      <c r="D145">
        <f>-1.2409*A145+11268</f>
        <v>11089.3104</v>
      </c>
      <c r="E145" t="s">
        <v>49</v>
      </c>
      <c r="F145">
        <f>IF(E145="추움",C145/D145,)</f>
        <v>0</v>
      </c>
      <c r="G145">
        <f t="shared" si="6"/>
        <v>0</v>
      </c>
      <c r="H145">
        <f t="shared" si="7"/>
        <v>3.8829285543310248</v>
      </c>
      <c r="I145">
        <f t="shared" si="8"/>
        <v>0</v>
      </c>
      <c r="J145" t="s">
        <v>55</v>
      </c>
      <c r="K145">
        <v>7678</v>
      </c>
      <c r="M145">
        <v>1</v>
      </c>
      <c r="N145" t="s">
        <v>10</v>
      </c>
      <c r="O145" t="s">
        <v>11</v>
      </c>
      <c r="P145">
        <v>2009</v>
      </c>
      <c r="Q145">
        <v>5</v>
      </c>
      <c r="R145">
        <v>1</v>
      </c>
      <c r="S145">
        <v>24</v>
      </c>
      <c r="T145" t="str">
        <f>IF(J145&gt;=5,"많음",IF(J145&gt;=2,"보통",IF(J145&gt;0,"적음","안 옴")))</f>
        <v>많음</v>
      </c>
      <c r="U145">
        <v>43059</v>
      </c>
      <c r="V145">
        <f>IF(T145="안 옴",U145,0)</f>
        <v>0</v>
      </c>
      <c r="W145">
        <f>IF(T145="적음",U145,0)</f>
        <v>0</v>
      </c>
      <c r="X145">
        <f>IF(T145="보통",U145,0)</f>
        <v>0</v>
      </c>
      <c r="Y145">
        <f>IF(T145="많음",U145,0)</f>
        <v>43059</v>
      </c>
    </row>
    <row r="146" spans="1:25" hidden="1" x14ac:dyDescent="0.4">
      <c r="A146">
        <v>145</v>
      </c>
      <c r="B146" t="s">
        <v>6</v>
      </c>
      <c r="C146">
        <v>13331</v>
      </c>
      <c r="D146">
        <f>-1.2409*A146+11268</f>
        <v>11088.0695</v>
      </c>
      <c r="E146" t="s">
        <v>49</v>
      </c>
      <c r="F146">
        <f>IF(E146="추움",C146/D146,)</f>
        <v>0</v>
      </c>
      <c r="G146">
        <f t="shared" si="6"/>
        <v>0</v>
      </c>
      <c r="H146">
        <f t="shared" si="7"/>
        <v>1.2022832288343792</v>
      </c>
      <c r="I146">
        <f t="shared" si="8"/>
        <v>0</v>
      </c>
      <c r="J146" t="s">
        <v>55</v>
      </c>
      <c r="K146">
        <v>1823</v>
      </c>
      <c r="M146">
        <v>1</v>
      </c>
      <c r="N146" t="s">
        <v>10</v>
      </c>
      <c r="O146" t="s">
        <v>11</v>
      </c>
      <c r="P146">
        <v>2009</v>
      </c>
      <c r="Q146">
        <v>5</v>
      </c>
      <c r="R146">
        <v>2</v>
      </c>
      <c r="S146">
        <v>25</v>
      </c>
      <c r="T146" t="str">
        <f>IF(J146&gt;=5,"많음",IF(J146&gt;=2,"보통",IF(J146&gt;0,"적음","안 옴")))</f>
        <v>많음</v>
      </c>
      <c r="U146">
        <v>13331</v>
      </c>
      <c r="V146">
        <f>IF(T146="안 옴",U146,0)</f>
        <v>0</v>
      </c>
      <c r="W146">
        <f>IF(T146="적음",U146,0)</f>
        <v>0</v>
      </c>
      <c r="X146">
        <f>IF(T146="보통",U146,0)</f>
        <v>0</v>
      </c>
      <c r="Y146">
        <f>IF(T146="많음",U146,0)</f>
        <v>13331</v>
      </c>
    </row>
    <row r="147" spans="1:25" hidden="1" x14ac:dyDescent="0.4">
      <c r="A147">
        <v>146</v>
      </c>
      <c r="B147" t="s">
        <v>14</v>
      </c>
      <c r="C147">
        <v>12495</v>
      </c>
      <c r="D147">
        <f>-1.2409*A147+11268</f>
        <v>11086.828600000001</v>
      </c>
      <c r="E147" t="s">
        <v>49</v>
      </c>
      <c r="F147">
        <f>IF(E147="추움",C147/D147,)</f>
        <v>0</v>
      </c>
      <c r="G147">
        <f t="shared" si="6"/>
        <v>0</v>
      </c>
      <c r="H147">
        <f t="shared" si="7"/>
        <v>1.127013003520231</v>
      </c>
      <c r="I147">
        <f t="shared" si="8"/>
        <v>0</v>
      </c>
      <c r="J147" t="s">
        <v>55</v>
      </c>
      <c r="K147">
        <v>2704</v>
      </c>
      <c r="M147">
        <v>1</v>
      </c>
      <c r="N147" t="s">
        <v>10</v>
      </c>
      <c r="O147" t="s">
        <v>11</v>
      </c>
      <c r="P147">
        <v>2009</v>
      </c>
      <c r="Q147">
        <v>5</v>
      </c>
      <c r="R147">
        <v>3</v>
      </c>
      <c r="S147">
        <v>26</v>
      </c>
      <c r="T147" t="str">
        <f>IF(J147&gt;=5,"많음",IF(J147&gt;=2,"보통",IF(J147&gt;0,"적음","안 옴")))</f>
        <v>많음</v>
      </c>
      <c r="U147">
        <v>12495</v>
      </c>
      <c r="V147">
        <f>IF(T147="안 옴",U147,0)</f>
        <v>0</v>
      </c>
      <c r="W147">
        <f>IF(T147="적음",U147,0)</f>
        <v>0</v>
      </c>
      <c r="X147">
        <f>IF(T147="보통",U147,0)</f>
        <v>0</v>
      </c>
      <c r="Y147">
        <f>IF(T147="많음",U147,0)</f>
        <v>12495</v>
      </c>
    </row>
    <row r="148" spans="1:25" x14ac:dyDescent="0.4">
      <c r="A148">
        <v>147</v>
      </c>
      <c r="B148" t="s">
        <v>15</v>
      </c>
      <c r="C148">
        <v>12570</v>
      </c>
      <c r="D148">
        <f>-1.2409*A148+11268</f>
        <v>11085.5877</v>
      </c>
      <c r="E148" t="s">
        <v>50</v>
      </c>
      <c r="F148">
        <f>IF(E148="추움",C148/D148,)</f>
        <v>0</v>
      </c>
      <c r="G148">
        <f t="shared" si="6"/>
        <v>0</v>
      </c>
      <c r="H148">
        <f t="shared" si="7"/>
        <v>0</v>
      </c>
      <c r="I148">
        <f t="shared" si="8"/>
        <v>1.1339047004246785</v>
      </c>
      <c r="J148" t="s">
        <v>55</v>
      </c>
      <c r="K148">
        <v>1016</v>
      </c>
      <c r="M148">
        <v>1</v>
      </c>
      <c r="N148" t="s">
        <v>10</v>
      </c>
      <c r="O148" t="s">
        <v>11</v>
      </c>
      <c r="P148">
        <v>2009</v>
      </c>
      <c r="Q148">
        <v>5</v>
      </c>
      <c r="R148">
        <v>4</v>
      </c>
      <c r="S148">
        <v>27</v>
      </c>
      <c r="T148" t="str">
        <f>IF(J148&gt;=5,"많음",IF(J148&gt;=2,"보통",IF(J148&gt;0,"적음","안 옴")))</f>
        <v>많음</v>
      </c>
      <c r="U148">
        <v>12570</v>
      </c>
      <c r="V148">
        <f>IF(T148="안 옴",U148,0)</f>
        <v>0</v>
      </c>
      <c r="W148">
        <f>IF(T148="적음",U148,0)</f>
        <v>0</v>
      </c>
      <c r="X148">
        <f>IF(T148="보통",U148,0)</f>
        <v>0</v>
      </c>
      <c r="Y148">
        <f>IF(T148="많음",U148,0)</f>
        <v>12570</v>
      </c>
    </row>
    <row r="149" spans="1:25" x14ac:dyDescent="0.4">
      <c r="A149">
        <v>148</v>
      </c>
      <c r="B149" t="s">
        <v>9</v>
      </c>
      <c r="C149">
        <v>11525</v>
      </c>
      <c r="D149">
        <f>-1.2409*A149+11268</f>
        <v>11084.346799999999</v>
      </c>
      <c r="E149" t="s">
        <v>50</v>
      </c>
      <c r="F149">
        <f>IF(E149="추움",C149/D149,)</f>
        <v>0</v>
      </c>
      <c r="G149">
        <f t="shared" si="6"/>
        <v>0</v>
      </c>
      <c r="H149">
        <f t="shared" si="7"/>
        <v>0</v>
      </c>
      <c r="I149">
        <f t="shared" si="8"/>
        <v>1.0397545482788395</v>
      </c>
      <c r="J149" t="s">
        <v>55</v>
      </c>
      <c r="K149">
        <v>3031</v>
      </c>
      <c r="M149">
        <v>1</v>
      </c>
      <c r="N149" t="s">
        <v>10</v>
      </c>
      <c r="O149" t="s">
        <v>11</v>
      </c>
      <c r="P149">
        <v>2009</v>
      </c>
      <c r="Q149">
        <v>5</v>
      </c>
      <c r="R149">
        <v>5</v>
      </c>
      <c r="S149">
        <v>28</v>
      </c>
      <c r="T149" t="str">
        <f>IF(J149&gt;=5,"많음",IF(J149&gt;=2,"보통",IF(J149&gt;0,"적음","안 옴")))</f>
        <v>많음</v>
      </c>
      <c r="U149">
        <v>11525</v>
      </c>
      <c r="V149">
        <f>IF(T149="안 옴",U149,0)</f>
        <v>0</v>
      </c>
      <c r="W149">
        <f>IF(T149="적음",U149,0)</f>
        <v>0</v>
      </c>
      <c r="X149">
        <f>IF(T149="보통",U149,0)</f>
        <v>0</v>
      </c>
      <c r="Y149">
        <f>IF(T149="많음",U149,0)</f>
        <v>11525</v>
      </c>
    </row>
    <row r="150" spans="1:25" hidden="1" x14ac:dyDescent="0.4">
      <c r="A150">
        <v>149</v>
      </c>
      <c r="B150" t="s">
        <v>12</v>
      </c>
      <c r="C150">
        <v>12134</v>
      </c>
      <c r="D150">
        <f>-1.2409*A150+11268</f>
        <v>11083.1059</v>
      </c>
      <c r="E150" t="s">
        <v>49</v>
      </c>
      <c r="F150">
        <f>IF(E150="추움",C150/D150,)</f>
        <v>0</v>
      </c>
      <c r="G150">
        <f t="shared" si="6"/>
        <v>0</v>
      </c>
      <c r="H150">
        <f t="shared" si="7"/>
        <v>1.0948194585057605</v>
      </c>
      <c r="I150">
        <f t="shared" si="8"/>
        <v>0</v>
      </c>
      <c r="J150" t="s">
        <v>55</v>
      </c>
      <c r="K150">
        <v>9981</v>
      </c>
      <c r="M150">
        <v>1</v>
      </c>
      <c r="N150" t="s">
        <v>10</v>
      </c>
      <c r="O150" t="s">
        <v>11</v>
      </c>
      <c r="P150">
        <v>2009</v>
      </c>
      <c r="Q150">
        <v>5</v>
      </c>
      <c r="R150">
        <v>6</v>
      </c>
      <c r="S150">
        <v>29</v>
      </c>
      <c r="T150" t="str">
        <f>IF(J150&gt;=5,"많음",IF(J150&gt;=2,"보통",IF(J150&gt;0,"적음","안 옴")))</f>
        <v>많음</v>
      </c>
      <c r="U150">
        <v>12134</v>
      </c>
      <c r="V150">
        <f>IF(T150="안 옴",U150,0)</f>
        <v>0</v>
      </c>
      <c r="W150">
        <f>IF(T150="적음",U150,0)</f>
        <v>0</v>
      </c>
      <c r="X150">
        <f>IF(T150="보통",U150,0)</f>
        <v>0</v>
      </c>
      <c r="Y150">
        <f>IF(T150="많음",U150,0)</f>
        <v>12134</v>
      </c>
    </row>
    <row r="151" spans="1:25" hidden="1" x14ac:dyDescent="0.4">
      <c r="A151">
        <v>150</v>
      </c>
      <c r="B151" t="s">
        <v>13</v>
      </c>
      <c r="C151">
        <v>27802</v>
      </c>
      <c r="D151">
        <f>-1.2409*A151+11268</f>
        <v>11081.865</v>
      </c>
      <c r="E151" t="s">
        <v>49</v>
      </c>
      <c r="F151">
        <f>IF(E151="추움",C151/D151,)</f>
        <v>0</v>
      </c>
      <c r="G151">
        <f t="shared" si="6"/>
        <v>0</v>
      </c>
      <c r="H151">
        <f t="shared" si="7"/>
        <v>2.5087834944749825</v>
      </c>
      <c r="I151">
        <f t="shared" si="8"/>
        <v>0</v>
      </c>
      <c r="J151" t="s">
        <v>55</v>
      </c>
      <c r="K151">
        <v>4772</v>
      </c>
      <c r="M151">
        <v>1</v>
      </c>
      <c r="N151" t="s">
        <v>10</v>
      </c>
      <c r="O151" t="s">
        <v>11</v>
      </c>
      <c r="P151">
        <v>2009</v>
      </c>
      <c r="Q151">
        <v>5</v>
      </c>
      <c r="R151">
        <v>7</v>
      </c>
      <c r="S151">
        <v>30</v>
      </c>
      <c r="T151" t="str">
        <f>IF(J151&gt;=5,"많음",IF(J151&gt;=2,"보통",IF(J151&gt;0,"적음","안 옴")))</f>
        <v>많음</v>
      </c>
      <c r="U151">
        <v>27802</v>
      </c>
      <c r="V151">
        <f>IF(T151="안 옴",U151,0)</f>
        <v>0</v>
      </c>
      <c r="W151">
        <f>IF(T151="적음",U151,0)</f>
        <v>0</v>
      </c>
      <c r="X151">
        <f>IF(T151="보통",U151,0)</f>
        <v>0</v>
      </c>
      <c r="Y151">
        <f>IF(T151="많음",U151,0)</f>
        <v>27802</v>
      </c>
    </row>
    <row r="152" spans="1:25" hidden="1" x14ac:dyDescent="0.4">
      <c r="A152">
        <v>151</v>
      </c>
      <c r="B152" t="s">
        <v>8</v>
      </c>
      <c r="C152">
        <v>37753</v>
      </c>
      <c r="D152">
        <f>-1.2409*A152+11268</f>
        <v>11080.624100000001</v>
      </c>
      <c r="E152" t="s">
        <v>49</v>
      </c>
      <c r="F152">
        <f>IF(E152="추움",C152/D152,)</f>
        <v>0</v>
      </c>
      <c r="G152">
        <f t="shared" si="6"/>
        <v>0</v>
      </c>
      <c r="H152">
        <f t="shared" si="7"/>
        <v>3.4071185575187952</v>
      </c>
      <c r="I152">
        <f t="shared" si="8"/>
        <v>0</v>
      </c>
      <c r="J152" t="s">
        <v>55</v>
      </c>
      <c r="K152">
        <v>5157</v>
      </c>
      <c r="M152">
        <v>1</v>
      </c>
      <c r="N152" t="s">
        <v>10</v>
      </c>
      <c r="O152" t="s">
        <v>11</v>
      </c>
      <c r="P152">
        <v>2009</v>
      </c>
      <c r="Q152">
        <v>5</v>
      </c>
      <c r="R152">
        <v>1</v>
      </c>
      <c r="S152">
        <v>31</v>
      </c>
      <c r="T152" t="str">
        <f>IF(J152&gt;=5,"많음",IF(J152&gt;=2,"보통",IF(J152&gt;0,"적음","안 옴")))</f>
        <v>많음</v>
      </c>
      <c r="U152">
        <v>37753</v>
      </c>
      <c r="V152">
        <f>IF(T152="안 옴",U152,0)</f>
        <v>0</v>
      </c>
      <c r="W152">
        <f>IF(T152="적음",U152,0)</f>
        <v>0</v>
      </c>
      <c r="X152">
        <f>IF(T152="보통",U152,0)</f>
        <v>0</v>
      </c>
      <c r="Y152">
        <f>IF(T152="많음",U152,0)</f>
        <v>37753</v>
      </c>
    </row>
    <row r="153" spans="1:25" hidden="1" x14ac:dyDescent="0.4">
      <c r="A153">
        <v>152</v>
      </c>
      <c r="B153" t="s">
        <v>6</v>
      </c>
      <c r="C153">
        <v>8456</v>
      </c>
      <c r="D153">
        <f>-1.2409*A153+11268</f>
        <v>11079.3832</v>
      </c>
      <c r="E153" t="s">
        <v>49</v>
      </c>
      <c r="F153">
        <f>IF(E153="추움",C153/D153,)</f>
        <v>0</v>
      </c>
      <c r="G153">
        <f t="shared" si="6"/>
        <v>0</v>
      </c>
      <c r="H153">
        <f t="shared" si="7"/>
        <v>0.76321938210423124</v>
      </c>
      <c r="I153">
        <f t="shared" si="8"/>
        <v>0</v>
      </c>
      <c r="J153" t="s">
        <v>55</v>
      </c>
      <c r="K153">
        <v>4625</v>
      </c>
      <c r="M153">
        <v>1</v>
      </c>
      <c r="N153" t="s">
        <v>10</v>
      </c>
      <c r="O153" t="s">
        <v>11</v>
      </c>
      <c r="P153">
        <v>2009</v>
      </c>
      <c r="Q153">
        <v>6</v>
      </c>
      <c r="R153">
        <v>2</v>
      </c>
      <c r="S153">
        <v>1</v>
      </c>
      <c r="T153" t="str">
        <f>IF(J153&gt;=5,"많음",IF(J153&gt;=2,"보통",IF(J153&gt;0,"적음","안 옴")))</f>
        <v>많음</v>
      </c>
      <c r="U153">
        <v>8456</v>
      </c>
      <c r="V153">
        <f>IF(T153="안 옴",U153,0)</f>
        <v>0</v>
      </c>
      <c r="W153">
        <f>IF(T153="적음",U153,0)</f>
        <v>0</v>
      </c>
      <c r="X153">
        <f>IF(T153="보통",U153,0)</f>
        <v>0</v>
      </c>
      <c r="Y153">
        <f>IF(T153="많음",U153,0)</f>
        <v>8456</v>
      </c>
    </row>
    <row r="154" spans="1:25" hidden="1" x14ac:dyDescent="0.4">
      <c r="A154">
        <v>153</v>
      </c>
      <c r="B154" t="s">
        <v>14</v>
      </c>
      <c r="C154">
        <v>5679</v>
      </c>
      <c r="D154">
        <f>-1.2409*A154+11268</f>
        <v>11078.1423</v>
      </c>
      <c r="E154" t="s">
        <v>49</v>
      </c>
      <c r="F154">
        <f>IF(E154="추움",C154/D154,)</f>
        <v>0</v>
      </c>
      <c r="G154">
        <f t="shared" si="6"/>
        <v>0</v>
      </c>
      <c r="H154">
        <f t="shared" si="7"/>
        <v>0.51263107533832641</v>
      </c>
      <c r="I154">
        <f t="shared" si="8"/>
        <v>0</v>
      </c>
      <c r="J154" t="s">
        <v>55</v>
      </c>
      <c r="K154">
        <v>5396</v>
      </c>
      <c r="M154">
        <v>1</v>
      </c>
      <c r="N154" t="s">
        <v>10</v>
      </c>
      <c r="O154" t="s">
        <v>11</v>
      </c>
      <c r="P154">
        <v>2009</v>
      </c>
      <c r="Q154">
        <v>6</v>
      </c>
      <c r="R154">
        <v>3</v>
      </c>
      <c r="S154">
        <v>2</v>
      </c>
      <c r="T154" t="str">
        <f>IF(J154&gt;=5,"많음",IF(J154&gt;=2,"보통",IF(J154&gt;0,"적음","안 옴")))</f>
        <v>많음</v>
      </c>
      <c r="U154">
        <v>5679</v>
      </c>
      <c r="V154">
        <f>IF(T154="안 옴",U154,0)</f>
        <v>0</v>
      </c>
      <c r="W154">
        <f>IF(T154="적음",U154,0)</f>
        <v>0</v>
      </c>
      <c r="X154">
        <f>IF(T154="보통",U154,0)</f>
        <v>0</v>
      </c>
      <c r="Y154">
        <f>IF(T154="많음",U154,0)</f>
        <v>5679</v>
      </c>
    </row>
    <row r="155" spans="1:25" hidden="1" x14ac:dyDescent="0.4">
      <c r="A155">
        <v>154</v>
      </c>
      <c r="B155" t="s">
        <v>15</v>
      </c>
      <c r="C155">
        <v>5397</v>
      </c>
      <c r="D155">
        <f>-1.2409*A155+11268</f>
        <v>11076.901400000001</v>
      </c>
      <c r="E155" t="s">
        <v>49</v>
      </c>
      <c r="F155">
        <f>IF(E155="추움",C155/D155,)</f>
        <v>0</v>
      </c>
      <c r="G155">
        <f t="shared" si="6"/>
        <v>0</v>
      </c>
      <c r="H155">
        <f t="shared" si="7"/>
        <v>0.4872301201489434</v>
      </c>
      <c r="I155">
        <f t="shared" si="8"/>
        <v>0</v>
      </c>
      <c r="J155" t="s">
        <v>55</v>
      </c>
      <c r="K155">
        <v>4596</v>
      </c>
      <c r="M155">
        <v>1</v>
      </c>
      <c r="N155" t="s">
        <v>10</v>
      </c>
      <c r="O155" t="s">
        <v>11</v>
      </c>
      <c r="P155">
        <v>2009</v>
      </c>
      <c r="Q155">
        <v>6</v>
      </c>
      <c r="R155">
        <v>4</v>
      </c>
      <c r="S155">
        <v>3</v>
      </c>
      <c r="T155" t="str">
        <f>IF(J155&gt;=5,"많음",IF(J155&gt;=2,"보통",IF(J155&gt;0,"적음","안 옴")))</f>
        <v>많음</v>
      </c>
      <c r="U155">
        <v>5397</v>
      </c>
      <c r="V155">
        <f>IF(T155="안 옴",U155,0)</f>
        <v>0</v>
      </c>
      <c r="W155">
        <f>IF(T155="적음",U155,0)</f>
        <v>0</v>
      </c>
      <c r="X155">
        <f>IF(T155="보통",U155,0)</f>
        <v>0</v>
      </c>
      <c r="Y155">
        <f>IF(T155="많음",U155,0)</f>
        <v>5397</v>
      </c>
    </row>
    <row r="156" spans="1:25" hidden="1" x14ac:dyDescent="0.4">
      <c r="A156">
        <v>155</v>
      </c>
      <c r="B156" t="s">
        <v>9</v>
      </c>
      <c r="C156">
        <v>15296</v>
      </c>
      <c r="D156">
        <f>-1.2409*A156+11268</f>
        <v>11075.6605</v>
      </c>
      <c r="E156" t="s">
        <v>49</v>
      </c>
      <c r="F156">
        <f>IF(E156="추움",C156/D156,)</f>
        <v>0</v>
      </c>
      <c r="G156">
        <f t="shared" si="6"/>
        <v>0</v>
      </c>
      <c r="H156">
        <f t="shared" si="7"/>
        <v>1.3810463041910683</v>
      </c>
      <c r="I156">
        <f t="shared" si="8"/>
        <v>0</v>
      </c>
      <c r="J156" t="s">
        <v>55</v>
      </c>
      <c r="K156">
        <v>21627</v>
      </c>
      <c r="M156">
        <v>1</v>
      </c>
      <c r="N156" t="s">
        <v>10</v>
      </c>
      <c r="O156" t="s">
        <v>11</v>
      </c>
      <c r="P156">
        <v>2009</v>
      </c>
      <c r="Q156">
        <v>6</v>
      </c>
      <c r="R156">
        <v>5</v>
      </c>
      <c r="S156">
        <v>4</v>
      </c>
      <c r="T156" t="str">
        <f>IF(J156&gt;=5,"많음",IF(J156&gt;=2,"보통",IF(J156&gt;0,"적음","안 옴")))</f>
        <v>많음</v>
      </c>
      <c r="U156">
        <v>15296</v>
      </c>
      <c r="V156">
        <f>IF(T156="안 옴",U156,0)</f>
        <v>0</v>
      </c>
      <c r="W156">
        <f>IF(T156="적음",U156,0)</f>
        <v>0</v>
      </c>
      <c r="X156">
        <f>IF(T156="보통",U156,0)</f>
        <v>0</v>
      </c>
      <c r="Y156">
        <f>IF(T156="많음",U156,0)</f>
        <v>15296</v>
      </c>
    </row>
    <row r="157" spans="1:25" hidden="1" x14ac:dyDescent="0.4">
      <c r="A157">
        <v>156</v>
      </c>
      <c r="B157" t="s">
        <v>12</v>
      </c>
      <c r="C157">
        <v>19356</v>
      </c>
      <c r="D157">
        <f>-1.2409*A157+11268</f>
        <v>11074.419599999999</v>
      </c>
      <c r="E157" t="s">
        <v>49</v>
      </c>
      <c r="F157">
        <f>IF(E157="추움",C157/D157,)</f>
        <v>0</v>
      </c>
      <c r="G157">
        <f t="shared" si="6"/>
        <v>0</v>
      </c>
      <c r="H157">
        <f t="shared" si="7"/>
        <v>1.7478116866729523</v>
      </c>
      <c r="I157">
        <f t="shared" si="8"/>
        <v>0</v>
      </c>
      <c r="J157" t="s">
        <v>55</v>
      </c>
      <c r="K157">
        <v>10018</v>
      </c>
      <c r="M157">
        <v>1</v>
      </c>
      <c r="N157" t="s">
        <v>10</v>
      </c>
      <c r="O157" t="s">
        <v>11</v>
      </c>
      <c r="P157">
        <v>2009</v>
      </c>
      <c r="Q157">
        <v>6</v>
      </c>
      <c r="R157">
        <v>6</v>
      </c>
      <c r="S157">
        <v>5</v>
      </c>
      <c r="T157" t="str">
        <f>IF(J157&gt;=5,"많음",IF(J157&gt;=2,"보통",IF(J157&gt;0,"적음","안 옴")))</f>
        <v>많음</v>
      </c>
      <c r="U157">
        <v>19356</v>
      </c>
      <c r="V157">
        <f>IF(T157="안 옴",U157,0)</f>
        <v>0</v>
      </c>
      <c r="W157">
        <f>IF(T157="적음",U157,0)</f>
        <v>0</v>
      </c>
      <c r="X157">
        <f>IF(T157="보통",U157,0)</f>
        <v>0</v>
      </c>
      <c r="Y157">
        <f>IF(T157="많음",U157,0)</f>
        <v>19356</v>
      </c>
    </row>
    <row r="158" spans="1:25" hidden="1" x14ac:dyDescent="0.4">
      <c r="A158">
        <v>157</v>
      </c>
      <c r="B158" t="s">
        <v>13</v>
      </c>
      <c r="C158">
        <v>46346</v>
      </c>
      <c r="D158">
        <f>-1.2409*A158+11268</f>
        <v>11073.1787</v>
      </c>
      <c r="E158" t="s">
        <v>49</v>
      </c>
      <c r="F158">
        <f>IF(E158="추움",C158/D158,)</f>
        <v>0</v>
      </c>
      <c r="G158">
        <f t="shared" si="6"/>
        <v>0</v>
      </c>
      <c r="H158">
        <f t="shared" si="7"/>
        <v>4.1854287062124262</v>
      </c>
      <c r="I158">
        <f t="shared" si="8"/>
        <v>0</v>
      </c>
      <c r="J158" t="s">
        <v>55</v>
      </c>
      <c r="K158">
        <v>10588</v>
      </c>
      <c r="M158">
        <v>1</v>
      </c>
      <c r="N158" t="s">
        <v>10</v>
      </c>
      <c r="O158" t="s">
        <v>11</v>
      </c>
      <c r="P158">
        <v>2009</v>
      </c>
      <c r="Q158">
        <v>6</v>
      </c>
      <c r="R158">
        <v>7</v>
      </c>
      <c r="S158">
        <v>6</v>
      </c>
      <c r="T158" t="str">
        <f>IF(J158&gt;=5,"많음",IF(J158&gt;=2,"보통",IF(J158&gt;0,"적음","안 옴")))</f>
        <v>많음</v>
      </c>
      <c r="U158">
        <v>46346</v>
      </c>
      <c r="V158">
        <f>IF(T158="안 옴",U158,0)</f>
        <v>0</v>
      </c>
      <c r="W158">
        <f>IF(T158="적음",U158,0)</f>
        <v>0</v>
      </c>
      <c r="X158">
        <f>IF(T158="보통",U158,0)</f>
        <v>0</v>
      </c>
      <c r="Y158">
        <f>IF(T158="많음",U158,0)</f>
        <v>46346</v>
      </c>
    </row>
    <row r="159" spans="1:25" hidden="1" x14ac:dyDescent="0.4">
      <c r="A159">
        <v>158</v>
      </c>
      <c r="B159" t="s">
        <v>8</v>
      </c>
      <c r="C159">
        <v>17728</v>
      </c>
      <c r="D159">
        <f>-1.2409*A159+11268</f>
        <v>11071.9378</v>
      </c>
      <c r="E159" t="s">
        <v>49</v>
      </c>
      <c r="F159">
        <f>IF(E159="추움",C159/D159,)</f>
        <v>0</v>
      </c>
      <c r="G159">
        <f t="shared" si="6"/>
        <v>0</v>
      </c>
      <c r="H159">
        <f t="shared" si="7"/>
        <v>1.6011650643485371</v>
      </c>
      <c r="I159">
        <f t="shared" si="8"/>
        <v>0</v>
      </c>
      <c r="J159" t="s">
        <v>55</v>
      </c>
      <c r="K159">
        <v>15432</v>
      </c>
      <c r="M159">
        <v>1</v>
      </c>
      <c r="N159" t="s">
        <v>10</v>
      </c>
      <c r="O159" t="s">
        <v>11</v>
      </c>
      <c r="P159">
        <v>2009</v>
      </c>
      <c r="Q159">
        <v>6</v>
      </c>
      <c r="R159">
        <v>1</v>
      </c>
      <c r="S159">
        <v>7</v>
      </c>
      <c r="T159" t="str">
        <f>IF(J159&gt;=5,"많음",IF(J159&gt;=2,"보통",IF(J159&gt;0,"적음","안 옴")))</f>
        <v>많음</v>
      </c>
      <c r="U159">
        <v>17728</v>
      </c>
      <c r="V159">
        <f>IF(T159="안 옴",U159,0)</f>
        <v>0</v>
      </c>
      <c r="W159">
        <f>IF(T159="적음",U159,0)</f>
        <v>0</v>
      </c>
      <c r="X159">
        <f>IF(T159="보통",U159,0)</f>
        <v>0</v>
      </c>
      <c r="Y159">
        <f>IF(T159="많음",U159,0)</f>
        <v>17728</v>
      </c>
    </row>
    <row r="160" spans="1:25" hidden="1" x14ac:dyDescent="0.4">
      <c r="A160">
        <v>159</v>
      </c>
      <c r="B160" t="s">
        <v>6</v>
      </c>
      <c r="C160">
        <v>7305</v>
      </c>
      <c r="D160">
        <f>-1.2409*A160+11268</f>
        <v>11070.696900000001</v>
      </c>
      <c r="E160" t="s">
        <v>49</v>
      </c>
      <c r="F160">
        <f>IF(E160="추움",C160/D160,)</f>
        <v>0</v>
      </c>
      <c r="G160">
        <f t="shared" si="6"/>
        <v>0</v>
      </c>
      <c r="H160">
        <f t="shared" si="7"/>
        <v>0.6598500587618833</v>
      </c>
      <c r="I160">
        <f t="shared" si="8"/>
        <v>0</v>
      </c>
      <c r="J160" t="s">
        <v>55</v>
      </c>
      <c r="K160">
        <v>19790</v>
      </c>
      <c r="M160">
        <v>1</v>
      </c>
      <c r="N160" t="s">
        <v>10</v>
      </c>
      <c r="O160" t="s">
        <v>11</v>
      </c>
      <c r="P160">
        <v>2009</v>
      </c>
      <c r="Q160">
        <v>6</v>
      </c>
      <c r="R160">
        <v>2</v>
      </c>
      <c r="S160">
        <v>8</v>
      </c>
      <c r="T160" t="str">
        <f>IF(J160&gt;=5,"많음",IF(J160&gt;=2,"보통",IF(J160&gt;0,"적음","안 옴")))</f>
        <v>많음</v>
      </c>
      <c r="U160">
        <v>7305</v>
      </c>
      <c r="V160">
        <f>IF(T160="안 옴",U160,0)</f>
        <v>0</v>
      </c>
      <c r="W160">
        <f>IF(T160="적음",U160,0)</f>
        <v>0</v>
      </c>
      <c r="X160">
        <f>IF(T160="보통",U160,0)</f>
        <v>0</v>
      </c>
      <c r="Y160">
        <f>IF(T160="많음",U160,0)</f>
        <v>7305</v>
      </c>
    </row>
    <row r="161" spans="1:25" hidden="1" x14ac:dyDescent="0.4">
      <c r="A161">
        <v>160</v>
      </c>
      <c r="B161" t="s">
        <v>14</v>
      </c>
      <c r="C161">
        <v>2771</v>
      </c>
      <c r="D161">
        <f>-1.2409*A161+11268</f>
        <v>11069.456</v>
      </c>
      <c r="E161" t="s">
        <v>49</v>
      </c>
      <c r="F161">
        <f>IF(E161="추움",C161/D161,)</f>
        <v>0</v>
      </c>
      <c r="G161">
        <f t="shared" si="6"/>
        <v>0</v>
      </c>
      <c r="H161">
        <f t="shared" si="7"/>
        <v>0.2503284714262381</v>
      </c>
      <c r="I161">
        <f t="shared" si="8"/>
        <v>0</v>
      </c>
      <c r="J161" t="s">
        <v>55</v>
      </c>
      <c r="K161">
        <v>18989</v>
      </c>
      <c r="M161">
        <v>1</v>
      </c>
      <c r="N161" t="s">
        <v>10</v>
      </c>
      <c r="O161" t="s">
        <v>11</v>
      </c>
      <c r="P161">
        <v>2009</v>
      </c>
      <c r="Q161">
        <v>6</v>
      </c>
      <c r="R161">
        <v>3</v>
      </c>
      <c r="S161">
        <v>9</v>
      </c>
      <c r="T161" t="str">
        <f>IF(J161&gt;=5,"많음",IF(J161&gt;=2,"보통",IF(J161&gt;0,"적음","안 옴")))</f>
        <v>많음</v>
      </c>
      <c r="U161">
        <v>2771</v>
      </c>
      <c r="V161">
        <f>IF(T161="안 옴",U161,0)</f>
        <v>0</v>
      </c>
      <c r="W161">
        <f>IF(T161="적음",U161,0)</f>
        <v>0</v>
      </c>
      <c r="X161">
        <f>IF(T161="보통",U161,0)</f>
        <v>0</v>
      </c>
      <c r="Y161">
        <f>IF(T161="많음",U161,0)</f>
        <v>2771</v>
      </c>
    </row>
    <row r="162" spans="1:25" hidden="1" x14ac:dyDescent="0.4">
      <c r="A162">
        <v>161</v>
      </c>
      <c r="B162" t="s">
        <v>15</v>
      </c>
      <c r="C162">
        <v>3658</v>
      </c>
      <c r="D162">
        <f>-1.2409*A162+11268</f>
        <v>11068.215099999999</v>
      </c>
      <c r="E162" t="s">
        <v>49</v>
      </c>
      <c r="F162">
        <f>IF(E162="추움",C162/D162,)</f>
        <v>0</v>
      </c>
      <c r="G162">
        <f t="shared" si="6"/>
        <v>0</v>
      </c>
      <c r="H162">
        <f t="shared" si="7"/>
        <v>0.33049592612272238</v>
      </c>
      <c r="I162">
        <f t="shared" si="8"/>
        <v>0</v>
      </c>
      <c r="J162" t="s">
        <v>55</v>
      </c>
      <c r="K162">
        <v>4573</v>
      </c>
      <c r="M162">
        <v>1</v>
      </c>
      <c r="N162" t="s">
        <v>10</v>
      </c>
      <c r="O162" t="s">
        <v>11</v>
      </c>
      <c r="P162">
        <v>2009</v>
      </c>
      <c r="Q162">
        <v>6</v>
      </c>
      <c r="R162">
        <v>4</v>
      </c>
      <c r="S162">
        <v>10</v>
      </c>
      <c r="T162" t="str">
        <f>IF(J162&gt;=5,"많음",IF(J162&gt;=2,"보통",IF(J162&gt;0,"적음","안 옴")))</f>
        <v>많음</v>
      </c>
      <c r="U162">
        <v>3658</v>
      </c>
      <c r="V162">
        <f>IF(T162="안 옴",U162,0)</f>
        <v>0</v>
      </c>
      <c r="W162">
        <f>IF(T162="적음",U162,0)</f>
        <v>0</v>
      </c>
      <c r="X162">
        <f>IF(T162="보통",U162,0)</f>
        <v>0</v>
      </c>
      <c r="Y162">
        <f>IF(T162="많음",U162,0)</f>
        <v>3658</v>
      </c>
    </row>
    <row r="163" spans="1:25" hidden="1" x14ac:dyDescent="0.4">
      <c r="A163">
        <v>162</v>
      </c>
      <c r="B163" t="s">
        <v>9</v>
      </c>
      <c r="C163">
        <v>11811</v>
      </c>
      <c r="D163">
        <f>-1.2409*A163+11268</f>
        <v>11066.974200000001</v>
      </c>
      <c r="E163" t="s">
        <v>49</v>
      </c>
      <c r="F163">
        <f>IF(E163="추움",C163/D163,)</f>
        <v>0</v>
      </c>
      <c r="G163">
        <f t="shared" si="6"/>
        <v>0</v>
      </c>
      <c r="H163">
        <f t="shared" si="7"/>
        <v>1.0672293787402161</v>
      </c>
      <c r="I163">
        <f t="shared" si="8"/>
        <v>0</v>
      </c>
      <c r="J163" t="s">
        <v>55</v>
      </c>
      <c r="K163">
        <v>6195</v>
      </c>
      <c r="M163">
        <v>1</v>
      </c>
      <c r="N163" t="s">
        <v>10</v>
      </c>
      <c r="O163" t="s">
        <v>11</v>
      </c>
      <c r="P163">
        <v>2009</v>
      </c>
      <c r="Q163">
        <v>6</v>
      </c>
      <c r="R163">
        <v>5</v>
      </c>
      <c r="S163">
        <v>11</v>
      </c>
      <c r="T163" t="str">
        <f>IF(J163&gt;=5,"많음",IF(J163&gt;=2,"보통",IF(J163&gt;0,"적음","안 옴")))</f>
        <v>많음</v>
      </c>
      <c r="U163">
        <v>11811</v>
      </c>
      <c r="V163">
        <f>IF(T163="안 옴",U163,0)</f>
        <v>0</v>
      </c>
      <c r="W163">
        <f>IF(T163="적음",U163,0)</f>
        <v>0</v>
      </c>
      <c r="X163">
        <f>IF(T163="보통",U163,0)</f>
        <v>0</v>
      </c>
      <c r="Y163">
        <f>IF(T163="많음",U163,0)</f>
        <v>11811</v>
      </c>
    </row>
    <row r="164" spans="1:25" hidden="1" x14ac:dyDescent="0.4">
      <c r="A164">
        <v>163</v>
      </c>
      <c r="B164" t="s">
        <v>12</v>
      </c>
      <c r="C164">
        <v>14266</v>
      </c>
      <c r="D164">
        <f>-1.2409*A164+11268</f>
        <v>11065.7333</v>
      </c>
      <c r="E164" t="s">
        <v>49</v>
      </c>
      <c r="F164">
        <f>IF(E164="추움",C164/D164,)</f>
        <v>0</v>
      </c>
      <c r="G164">
        <f t="shared" si="6"/>
        <v>0</v>
      </c>
      <c r="H164">
        <f t="shared" si="7"/>
        <v>1.2892051175677621</v>
      </c>
      <c r="I164">
        <f t="shared" si="8"/>
        <v>0</v>
      </c>
      <c r="J164" t="s">
        <v>55</v>
      </c>
      <c r="K164">
        <v>1081</v>
      </c>
      <c r="M164">
        <v>1</v>
      </c>
      <c r="N164" t="s">
        <v>10</v>
      </c>
      <c r="O164" t="s">
        <v>11</v>
      </c>
      <c r="P164">
        <v>2009</v>
      </c>
      <c r="Q164">
        <v>6</v>
      </c>
      <c r="R164">
        <v>6</v>
      </c>
      <c r="S164">
        <v>12</v>
      </c>
      <c r="T164" t="str">
        <f>IF(J164&gt;=5,"많음",IF(J164&gt;=2,"보통",IF(J164&gt;0,"적음","안 옴")))</f>
        <v>많음</v>
      </c>
      <c r="U164">
        <v>14266</v>
      </c>
      <c r="V164">
        <f>IF(T164="안 옴",U164,0)</f>
        <v>0</v>
      </c>
      <c r="W164">
        <f>IF(T164="적음",U164,0)</f>
        <v>0</v>
      </c>
      <c r="X164">
        <f>IF(T164="보통",U164,0)</f>
        <v>0</v>
      </c>
      <c r="Y164">
        <f>IF(T164="많음",U164,0)</f>
        <v>14266</v>
      </c>
    </row>
    <row r="165" spans="1:25" hidden="1" x14ac:dyDescent="0.4">
      <c r="A165">
        <v>164</v>
      </c>
      <c r="B165" t="s">
        <v>13</v>
      </c>
      <c r="C165">
        <v>35716</v>
      </c>
      <c r="D165">
        <f>-1.2409*A165+11268</f>
        <v>11064.492399999999</v>
      </c>
      <c r="E165" t="s">
        <v>49</v>
      </c>
      <c r="F165">
        <f>IF(E165="추움",C165/D165,)</f>
        <v>0</v>
      </c>
      <c r="G165">
        <f t="shared" si="6"/>
        <v>0</v>
      </c>
      <c r="H165">
        <f t="shared" si="7"/>
        <v>3.2279835991391708</v>
      </c>
      <c r="I165">
        <f t="shared" si="8"/>
        <v>0</v>
      </c>
      <c r="J165" t="s">
        <v>55</v>
      </c>
      <c r="K165">
        <v>3603</v>
      </c>
      <c r="M165">
        <v>1</v>
      </c>
      <c r="N165" t="s">
        <v>10</v>
      </c>
      <c r="O165" t="s">
        <v>11</v>
      </c>
      <c r="P165">
        <v>2009</v>
      </c>
      <c r="Q165">
        <v>6</v>
      </c>
      <c r="R165">
        <v>7</v>
      </c>
      <c r="S165">
        <v>13</v>
      </c>
      <c r="T165" t="str">
        <f>IF(J165&gt;=5,"많음",IF(J165&gt;=2,"보통",IF(J165&gt;0,"적음","안 옴")))</f>
        <v>많음</v>
      </c>
      <c r="U165">
        <v>35716</v>
      </c>
      <c r="V165">
        <f>IF(T165="안 옴",U165,0)</f>
        <v>0</v>
      </c>
      <c r="W165">
        <f>IF(T165="적음",U165,0)</f>
        <v>0</v>
      </c>
      <c r="X165">
        <f>IF(T165="보통",U165,0)</f>
        <v>0</v>
      </c>
      <c r="Y165">
        <f>IF(T165="많음",U165,0)</f>
        <v>35716</v>
      </c>
    </row>
    <row r="166" spans="1:25" hidden="1" x14ac:dyDescent="0.4">
      <c r="A166">
        <v>165</v>
      </c>
      <c r="B166" t="s">
        <v>8</v>
      </c>
      <c r="C166">
        <v>24719</v>
      </c>
      <c r="D166">
        <f>-1.2409*A166+11268</f>
        <v>11063.2515</v>
      </c>
      <c r="E166" t="s">
        <v>49</v>
      </c>
      <c r="F166">
        <f>IF(E166="추움",C166/D166,)</f>
        <v>0</v>
      </c>
      <c r="G166">
        <f t="shared" si="6"/>
        <v>0</v>
      </c>
      <c r="H166">
        <f t="shared" si="7"/>
        <v>2.2343340924682042</v>
      </c>
      <c r="I166">
        <f t="shared" si="8"/>
        <v>0</v>
      </c>
      <c r="J166" t="s">
        <v>55</v>
      </c>
      <c r="K166">
        <v>13771</v>
      </c>
      <c r="M166">
        <v>1</v>
      </c>
      <c r="N166" t="s">
        <v>10</v>
      </c>
      <c r="O166" t="s">
        <v>11</v>
      </c>
      <c r="P166">
        <v>2009</v>
      </c>
      <c r="Q166">
        <v>6</v>
      </c>
      <c r="R166">
        <v>1</v>
      </c>
      <c r="S166">
        <v>14</v>
      </c>
      <c r="T166" t="str">
        <f>IF(J166&gt;=5,"많음",IF(J166&gt;=2,"보통",IF(J166&gt;0,"적음","안 옴")))</f>
        <v>많음</v>
      </c>
      <c r="U166">
        <v>24719</v>
      </c>
      <c r="V166">
        <f>IF(T166="안 옴",U166,0)</f>
        <v>0</v>
      </c>
      <c r="W166">
        <f>IF(T166="적음",U166,0)</f>
        <v>0</v>
      </c>
      <c r="X166">
        <f>IF(T166="보통",U166,0)</f>
        <v>0</v>
      </c>
      <c r="Y166">
        <f>IF(T166="많음",U166,0)</f>
        <v>24719</v>
      </c>
    </row>
    <row r="167" spans="1:25" hidden="1" x14ac:dyDescent="0.4">
      <c r="A167">
        <v>166</v>
      </c>
      <c r="B167" t="s">
        <v>6</v>
      </c>
      <c r="C167">
        <v>6697</v>
      </c>
      <c r="D167">
        <f>-1.2409*A167+11268</f>
        <v>11062.0106</v>
      </c>
      <c r="E167" t="s">
        <v>49</v>
      </c>
      <c r="F167">
        <f>IF(E167="추움",C167/D167,)</f>
        <v>0</v>
      </c>
      <c r="G167">
        <f t="shared" si="6"/>
        <v>0</v>
      </c>
      <c r="H167">
        <f t="shared" si="7"/>
        <v>0.60540531393090513</v>
      </c>
      <c r="I167">
        <f t="shared" si="8"/>
        <v>0</v>
      </c>
      <c r="J167" t="s">
        <v>55</v>
      </c>
      <c r="K167">
        <v>5471</v>
      </c>
      <c r="M167">
        <v>1</v>
      </c>
      <c r="N167" t="s">
        <v>10</v>
      </c>
      <c r="O167" t="s">
        <v>11</v>
      </c>
      <c r="P167">
        <v>2009</v>
      </c>
      <c r="Q167">
        <v>6</v>
      </c>
      <c r="R167">
        <v>2</v>
      </c>
      <c r="S167">
        <v>15</v>
      </c>
      <c r="T167" t="str">
        <f>IF(J167&gt;=5,"많음",IF(J167&gt;=2,"보통",IF(J167&gt;0,"적음","안 옴")))</f>
        <v>많음</v>
      </c>
      <c r="U167">
        <v>6697</v>
      </c>
      <c r="V167">
        <f>IF(T167="안 옴",U167,0)</f>
        <v>0</v>
      </c>
      <c r="W167">
        <f>IF(T167="적음",U167,0)</f>
        <v>0</v>
      </c>
      <c r="X167">
        <f>IF(T167="보통",U167,0)</f>
        <v>0</v>
      </c>
      <c r="Y167">
        <f>IF(T167="많음",U167,0)</f>
        <v>6697</v>
      </c>
    </row>
    <row r="168" spans="1:25" hidden="1" x14ac:dyDescent="0.4">
      <c r="A168">
        <v>167</v>
      </c>
      <c r="B168" t="s">
        <v>14</v>
      </c>
      <c r="C168">
        <v>6786</v>
      </c>
      <c r="D168">
        <f>-1.2409*A168+11268</f>
        <v>11060.769700000001</v>
      </c>
      <c r="E168" t="s">
        <v>49</v>
      </c>
      <c r="F168">
        <f>IF(E168="추움",C168/D168,)</f>
        <v>0</v>
      </c>
      <c r="G168">
        <f t="shared" si="6"/>
        <v>0</v>
      </c>
      <c r="H168">
        <f t="shared" si="7"/>
        <v>0.61351969022553643</v>
      </c>
      <c r="I168">
        <f t="shared" si="8"/>
        <v>0</v>
      </c>
      <c r="J168" t="s">
        <v>55</v>
      </c>
      <c r="K168">
        <v>5755</v>
      </c>
      <c r="M168">
        <v>1</v>
      </c>
      <c r="N168" t="s">
        <v>10</v>
      </c>
      <c r="O168" t="s">
        <v>11</v>
      </c>
      <c r="P168">
        <v>2009</v>
      </c>
      <c r="Q168">
        <v>6</v>
      </c>
      <c r="R168">
        <v>3</v>
      </c>
      <c r="S168">
        <v>16</v>
      </c>
      <c r="T168" t="str">
        <f>IF(J168&gt;=5,"많음",IF(J168&gt;=2,"보통",IF(J168&gt;0,"적음","안 옴")))</f>
        <v>많음</v>
      </c>
      <c r="U168">
        <v>6786</v>
      </c>
      <c r="V168">
        <f>IF(T168="안 옴",U168,0)</f>
        <v>0</v>
      </c>
      <c r="W168">
        <f>IF(T168="적음",U168,0)</f>
        <v>0</v>
      </c>
      <c r="X168">
        <f>IF(T168="보통",U168,0)</f>
        <v>0</v>
      </c>
      <c r="Y168">
        <f>IF(T168="많음",U168,0)</f>
        <v>6786</v>
      </c>
    </row>
    <row r="169" spans="1:25" hidden="1" x14ac:dyDescent="0.4">
      <c r="A169">
        <v>168</v>
      </c>
      <c r="B169" t="s">
        <v>15</v>
      </c>
      <c r="C169">
        <v>8016</v>
      </c>
      <c r="D169">
        <f>-1.2409*A169+11268</f>
        <v>11059.5288</v>
      </c>
      <c r="E169" t="s">
        <v>49</v>
      </c>
      <c r="F169">
        <f>IF(E169="추움",C169/D169,)</f>
        <v>0</v>
      </c>
      <c r="G169">
        <f t="shared" si="6"/>
        <v>0</v>
      </c>
      <c r="H169">
        <f t="shared" si="7"/>
        <v>0.72480483978666432</v>
      </c>
      <c r="I169">
        <f t="shared" si="8"/>
        <v>0</v>
      </c>
      <c r="J169" t="s">
        <v>55</v>
      </c>
      <c r="K169">
        <v>8307</v>
      </c>
      <c r="M169">
        <v>1</v>
      </c>
      <c r="N169" t="s">
        <v>10</v>
      </c>
      <c r="O169" t="s">
        <v>11</v>
      </c>
      <c r="P169">
        <v>2009</v>
      </c>
      <c r="Q169">
        <v>6</v>
      </c>
      <c r="R169">
        <v>4</v>
      </c>
      <c r="S169">
        <v>17</v>
      </c>
      <c r="T169" t="str">
        <f>IF(J169&gt;=5,"많음",IF(J169&gt;=2,"보통",IF(J169&gt;0,"적음","안 옴")))</f>
        <v>많음</v>
      </c>
      <c r="U169">
        <v>8016</v>
      </c>
      <c r="V169">
        <f>IF(T169="안 옴",U169,0)</f>
        <v>0</v>
      </c>
      <c r="W169">
        <f>IF(T169="적음",U169,0)</f>
        <v>0</v>
      </c>
      <c r="X169">
        <f>IF(T169="보통",U169,0)</f>
        <v>0</v>
      </c>
      <c r="Y169">
        <f>IF(T169="많음",U169,0)</f>
        <v>8016</v>
      </c>
    </row>
    <row r="170" spans="1:25" x14ac:dyDescent="0.4">
      <c r="A170">
        <v>169</v>
      </c>
      <c r="B170" t="s">
        <v>9</v>
      </c>
      <c r="C170">
        <v>8157</v>
      </c>
      <c r="D170">
        <f>-1.2409*A170+11268</f>
        <v>11058.287899999999</v>
      </c>
      <c r="E170" t="s">
        <v>50</v>
      </c>
      <c r="F170">
        <f>IF(E170="추움",C170/D170,)</f>
        <v>0</v>
      </c>
      <c r="G170">
        <f t="shared" si="6"/>
        <v>0</v>
      </c>
      <c r="H170">
        <f t="shared" si="7"/>
        <v>0</v>
      </c>
      <c r="I170">
        <f t="shared" si="8"/>
        <v>0.73763679095386914</v>
      </c>
      <c r="J170" t="s">
        <v>55</v>
      </c>
      <c r="K170">
        <v>1827</v>
      </c>
      <c r="M170">
        <v>1</v>
      </c>
      <c r="N170" t="s">
        <v>10</v>
      </c>
      <c r="O170" t="s">
        <v>11</v>
      </c>
      <c r="P170">
        <v>2009</v>
      </c>
      <c r="Q170">
        <v>6</v>
      </c>
      <c r="R170">
        <v>5</v>
      </c>
      <c r="S170">
        <v>18</v>
      </c>
      <c r="T170" t="str">
        <f>IF(J170&gt;=5,"많음",IF(J170&gt;=2,"보통",IF(J170&gt;0,"적음","안 옴")))</f>
        <v>많음</v>
      </c>
      <c r="U170">
        <v>8157</v>
      </c>
      <c r="V170">
        <f>IF(T170="안 옴",U170,0)</f>
        <v>0</v>
      </c>
      <c r="W170">
        <f>IF(T170="적음",U170,0)</f>
        <v>0</v>
      </c>
      <c r="X170">
        <f>IF(T170="보통",U170,0)</f>
        <v>0</v>
      </c>
      <c r="Y170">
        <f>IF(T170="많음",U170,0)</f>
        <v>8157</v>
      </c>
    </row>
    <row r="171" spans="1:25" x14ac:dyDescent="0.4">
      <c r="A171">
        <v>170</v>
      </c>
      <c r="B171" t="s">
        <v>12</v>
      </c>
      <c r="C171">
        <v>11971</v>
      </c>
      <c r="D171">
        <f>-1.2409*A171+11268</f>
        <v>11057.047</v>
      </c>
      <c r="E171" t="s">
        <v>50</v>
      </c>
      <c r="F171">
        <f>IF(E171="추움",C171/D171,)</f>
        <v>0</v>
      </c>
      <c r="G171">
        <f t="shared" si="6"/>
        <v>0</v>
      </c>
      <c r="H171">
        <f t="shared" si="7"/>
        <v>0</v>
      </c>
      <c r="I171">
        <f t="shared" si="8"/>
        <v>1.0826579646446288</v>
      </c>
      <c r="J171" t="s">
        <v>55</v>
      </c>
      <c r="K171">
        <v>889</v>
      </c>
      <c r="M171">
        <v>1</v>
      </c>
      <c r="N171" t="s">
        <v>10</v>
      </c>
      <c r="O171" t="s">
        <v>11</v>
      </c>
      <c r="P171">
        <v>2009</v>
      </c>
      <c r="Q171">
        <v>6</v>
      </c>
      <c r="R171">
        <v>6</v>
      </c>
      <c r="S171">
        <v>19</v>
      </c>
      <c r="T171" t="str">
        <f>IF(J171&gt;=5,"많음",IF(J171&gt;=2,"보통",IF(J171&gt;0,"적음","안 옴")))</f>
        <v>많음</v>
      </c>
      <c r="U171">
        <v>11971</v>
      </c>
      <c r="V171">
        <f>IF(T171="안 옴",U171,0)</f>
        <v>0</v>
      </c>
      <c r="W171">
        <f>IF(T171="적음",U171,0)</f>
        <v>0</v>
      </c>
      <c r="X171">
        <f>IF(T171="보통",U171,0)</f>
        <v>0</v>
      </c>
      <c r="Y171">
        <f>IF(T171="많음",U171,0)</f>
        <v>11971</v>
      </c>
    </row>
    <row r="172" spans="1:25" hidden="1" x14ac:dyDescent="0.4">
      <c r="A172">
        <v>171</v>
      </c>
      <c r="B172" t="s">
        <v>13</v>
      </c>
      <c r="C172">
        <v>2876</v>
      </c>
      <c r="D172">
        <f>-1.2409*A172+11268</f>
        <v>11055.8061</v>
      </c>
      <c r="E172" t="s">
        <v>49</v>
      </c>
      <c r="F172">
        <f>IF(E172="추움",C172/D172,)</f>
        <v>0</v>
      </c>
      <c r="G172">
        <f t="shared" si="6"/>
        <v>0</v>
      </c>
      <c r="H172">
        <f t="shared" si="7"/>
        <v>0.26013480826151608</v>
      </c>
      <c r="I172">
        <f t="shared" si="8"/>
        <v>0</v>
      </c>
      <c r="J172" t="s">
        <v>55</v>
      </c>
      <c r="K172">
        <v>2607</v>
      </c>
      <c r="M172">
        <v>1</v>
      </c>
      <c r="N172" t="s">
        <v>10</v>
      </c>
      <c r="O172" t="s">
        <v>11</v>
      </c>
      <c r="P172">
        <v>2009</v>
      </c>
      <c r="Q172">
        <v>6</v>
      </c>
      <c r="R172">
        <v>7</v>
      </c>
      <c r="S172">
        <v>20</v>
      </c>
      <c r="T172" t="str">
        <f>IF(J172&gt;=5,"많음",IF(J172&gt;=2,"보통",IF(J172&gt;0,"적음","안 옴")))</f>
        <v>많음</v>
      </c>
      <c r="U172">
        <v>2876</v>
      </c>
      <c r="V172">
        <f>IF(T172="안 옴",U172,0)</f>
        <v>0</v>
      </c>
      <c r="W172">
        <f>IF(T172="적음",U172,0)</f>
        <v>0</v>
      </c>
      <c r="X172">
        <f>IF(T172="보통",U172,0)</f>
        <v>0</v>
      </c>
      <c r="Y172">
        <f>IF(T172="많음",U172,0)</f>
        <v>2876</v>
      </c>
    </row>
    <row r="173" spans="1:25" x14ac:dyDescent="0.4">
      <c r="A173">
        <v>172</v>
      </c>
      <c r="B173" t="s">
        <v>8</v>
      </c>
      <c r="C173">
        <v>20859</v>
      </c>
      <c r="D173">
        <f>-1.2409*A173+11268</f>
        <v>11054.565200000001</v>
      </c>
      <c r="E173" t="s">
        <v>50</v>
      </c>
      <c r="F173">
        <f>IF(E173="추움",C173/D173,)</f>
        <v>0</v>
      </c>
      <c r="G173">
        <f t="shared" si="6"/>
        <v>0</v>
      </c>
      <c r="H173">
        <f t="shared" si="7"/>
        <v>0</v>
      </c>
      <c r="I173">
        <f t="shared" si="8"/>
        <v>1.8869127480472954</v>
      </c>
      <c r="J173" t="s">
        <v>55</v>
      </c>
      <c r="K173">
        <v>12659</v>
      </c>
      <c r="M173">
        <v>1</v>
      </c>
      <c r="N173" t="s">
        <v>10</v>
      </c>
      <c r="O173" t="s">
        <v>11</v>
      </c>
      <c r="P173">
        <v>2009</v>
      </c>
      <c r="Q173">
        <v>6</v>
      </c>
      <c r="R173">
        <v>1</v>
      </c>
      <c r="S173">
        <v>21</v>
      </c>
      <c r="T173" t="str">
        <f>IF(J173&gt;=5,"많음",IF(J173&gt;=2,"보통",IF(J173&gt;0,"적음","안 옴")))</f>
        <v>많음</v>
      </c>
      <c r="U173">
        <v>20859</v>
      </c>
      <c r="V173">
        <f>IF(T173="안 옴",U173,0)</f>
        <v>0</v>
      </c>
      <c r="W173">
        <f>IF(T173="적음",U173,0)</f>
        <v>0</v>
      </c>
      <c r="X173">
        <f>IF(T173="보통",U173,0)</f>
        <v>0</v>
      </c>
      <c r="Y173">
        <f>IF(T173="많음",U173,0)</f>
        <v>20859</v>
      </c>
    </row>
    <row r="174" spans="1:25" hidden="1" x14ac:dyDescent="0.4">
      <c r="A174">
        <v>173</v>
      </c>
      <c r="B174" t="s">
        <v>6</v>
      </c>
      <c r="C174">
        <v>4966</v>
      </c>
      <c r="D174">
        <f>-1.2409*A174+11268</f>
        <v>11053.3243</v>
      </c>
      <c r="E174" t="s">
        <v>49</v>
      </c>
      <c r="F174">
        <f>IF(E174="추움",C174/D174,)</f>
        <v>0</v>
      </c>
      <c r="G174">
        <f t="shared" si="6"/>
        <v>0</v>
      </c>
      <c r="H174">
        <f t="shared" si="7"/>
        <v>0.44927660360060184</v>
      </c>
      <c r="I174">
        <f t="shared" si="8"/>
        <v>0</v>
      </c>
      <c r="J174" t="s">
        <v>55</v>
      </c>
      <c r="K174">
        <v>3220</v>
      </c>
      <c r="M174">
        <v>1</v>
      </c>
      <c r="N174" t="s">
        <v>10</v>
      </c>
      <c r="O174" t="s">
        <v>11</v>
      </c>
      <c r="P174">
        <v>2009</v>
      </c>
      <c r="Q174">
        <v>6</v>
      </c>
      <c r="R174">
        <v>2</v>
      </c>
      <c r="S174">
        <v>22</v>
      </c>
      <c r="T174" t="str">
        <f>IF(J174&gt;=5,"많음",IF(J174&gt;=2,"보통",IF(J174&gt;0,"적음","안 옴")))</f>
        <v>많음</v>
      </c>
      <c r="U174">
        <v>4966</v>
      </c>
      <c r="V174">
        <f>IF(T174="안 옴",U174,0)</f>
        <v>0</v>
      </c>
      <c r="W174">
        <f>IF(T174="적음",U174,0)</f>
        <v>0</v>
      </c>
      <c r="X174">
        <f>IF(T174="보통",U174,0)</f>
        <v>0</v>
      </c>
      <c r="Y174">
        <f>IF(T174="많음",U174,0)</f>
        <v>4966</v>
      </c>
    </row>
    <row r="175" spans="1:25" hidden="1" x14ac:dyDescent="0.4">
      <c r="A175">
        <v>174</v>
      </c>
      <c r="B175" t="s">
        <v>14</v>
      </c>
      <c r="C175">
        <v>6726</v>
      </c>
      <c r="D175">
        <f>-1.2409*A175+11268</f>
        <v>11052.0834</v>
      </c>
      <c r="E175" t="s">
        <v>49</v>
      </c>
      <c r="F175">
        <f>IF(E175="추움",C175/D175,)</f>
        <v>0</v>
      </c>
      <c r="G175">
        <f t="shared" si="6"/>
        <v>0</v>
      </c>
      <c r="H175">
        <f t="shared" si="7"/>
        <v>0.6085730406268921</v>
      </c>
      <c r="I175">
        <f t="shared" si="8"/>
        <v>0</v>
      </c>
      <c r="J175" t="s">
        <v>55</v>
      </c>
      <c r="K175">
        <v>2770</v>
      </c>
      <c r="M175">
        <v>1</v>
      </c>
      <c r="N175" t="s">
        <v>10</v>
      </c>
      <c r="O175" t="s">
        <v>11</v>
      </c>
      <c r="P175">
        <v>2009</v>
      </c>
      <c r="Q175">
        <v>6</v>
      </c>
      <c r="R175">
        <v>3</v>
      </c>
      <c r="S175">
        <v>23</v>
      </c>
      <c r="T175" t="str">
        <f>IF(J175&gt;=5,"많음",IF(J175&gt;=2,"보통",IF(J175&gt;0,"적음","안 옴")))</f>
        <v>많음</v>
      </c>
      <c r="U175">
        <v>6726</v>
      </c>
      <c r="V175">
        <f>IF(T175="안 옴",U175,0)</f>
        <v>0</v>
      </c>
      <c r="W175">
        <f>IF(T175="적음",U175,0)</f>
        <v>0</v>
      </c>
      <c r="X175">
        <f>IF(T175="보통",U175,0)</f>
        <v>0</v>
      </c>
      <c r="Y175">
        <f>IF(T175="많음",U175,0)</f>
        <v>6726</v>
      </c>
    </row>
    <row r="176" spans="1:25" x14ac:dyDescent="0.4">
      <c r="A176">
        <v>175</v>
      </c>
      <c r="B176" t="s">
        <v>15</v>
      </c>
      <c r="C176">
        <v>5504</v>
      </c>
      <c r="D176">
        <f>-1.2409*A176+11268</f>
        <v>11050.842500000001</v>
      </c>
      <c r="E176" t="s">
        <v>50</v>
      </c>
      <c r="F176">
        <f>IF(E176="추움",C176/D176,)</f>
        <v>0</v>
      </c>
      <c r="G176">
        <f t="shared" si="6"/>
        <v>0</v>
      </c>
      <c r="H176">
        <f t="shared" si="7"/>
        <v>0</v>
      </c>
      <c r="I176">
        <f t="shared" si="8"/>
        <v>0.49806157313345112</v>
      </c>
      <c r="J176" t="s">
        <v>55</v>
      </c>
      <c r="K176">
        <v>2570</v>
      </c>
      <c r="M176">
        <v>1</v>
      </c>
      <c r="N176" t="s">
        <v>10</v>
      </c>
      <c r="O176" t="s">
        <v>11</v>
      </c>
      <c r="P176">
        <v>2009</v>
      </c>
      <c r="Q176">
        <v>6</v>
      </c>
      <c r="R176">
        <v>4</v>
      </c>
      <c r="S176">
        <v>24</v>
      </c>
      <c r="T176" t="str">
        <f>IF(J176&gt;=5,"많음",IF(J176&gt;=2,"보통",IF(J176&gt;0,"적음","안 옴")))</f>
        <v>많음</v>
      </c>
      <c r="U176">
        <v>5504</v>
      </c>
      <c r="V176">
        <f>IF(T176="안 옴",U176,0)</f>
        <v>0</v>
      </c>
      <c r="W176">
        <f>IF(T176="적음",U176,0)</f>
        <v>0</v>
      </c>
      <c r="X176">
        <f>IF(T176="보통",U176,0)</f>
        <v>0</v>
      </c>
      <c r="Y176">
        <f>IF(T176="많음",U176,0)</f>
        <v>5504</v>
      </c>
    </row>
    <row r="177" spans="1:25" x14ac:dyDescent="0.4">
      <c r="A177">
        <v>176</v>
      </c>
      <c r="B177" t="s">
        <v>9</v>
      </c>
      <c r="C177">
        <v>6359</v>
      </c>
      <c r="D177">
        <f>-1.2409*A177+11268</f>
        <v>11049.6016</v>
      </c>
      <c r="E177" t="s">
        <v>50</v>
      </c>
      <c r="F177">
        <f>IF(E177="추움",C177/D177,)</f>
        <v>0</v>
      </c>
      <c r="G177">
        <f t="shared" si="6"/>
        <v>0</v>
      </c>
      <c r="H177">
        <f t="shared" si="7"/>
        <v>0</v>
      </c>
      <c r="I177">
        <f t="shared" si="8"/>
        <v>0.575495862221856</v>
      </c>
      <c r="J177" t="s">
        <v>55</v>
      </c>
      <c r="K177">
        <v>5045</v>
      </c>
      <c r="M177">
        <v>1</v>
      </c>
      <c r="N177" t="s">
        <v>10</v>
      </c>
      <c r="O177" t="s">
        <v>11</v>
      </c>
      <c r="P177">
        <v>2009</v>
      </c>
      <c r="Q177">
        <v>6</v>
      </c>
      <c r="R177">
        <v>5</v>
      </c>
      <c r="S177">
        <v>25</v>
      </c>
      <c r="T177" t="str">
        <f>IF(J177&gt;=5,"많음",IF(J177&gt;=2,"보통",IF(J177&gt;0,"적음","안 옴")))</f>
        <v>많음</v>
      </c>
      <c r="U177">
        <v>6359</v>
      </c>
      <c r="V177">
        <f>IF(T177="안 옴",U177,0)</f>
        <v>0</v>
      </c>
      <c r="W177">
        <f>IF(T177="적음",U177,0)</f>
        <v>0</v>
      </c>
      <c r="X177">
        <f>IF(T177="보통",U177,0)</f>
        <v>0</v>
      </c>
      <c r="Y177">
        <f>IF(T177="많음",U177,0)</f>
        <v>6359</v>
      </c>
    </row>
    <row r="178" spans="1:25" x14ac:dyDescent="0.4">
      <c r="A178">
        <v>177</v>
      </c>
      <c r="B178" t="s">
        <v>12</v>
      </c>
      <c r="C178">
        <v>7440</v>
      </c>
      <c r="D178">
        <f>-1.2409*A178+11268</f>
        <v>11048.360699999999</v>
      </c>
      <c r="E178" t="s">
        <v>50</v>
      </c>
      <c r="F178">
        <f>IF(E178="추움",C178/D178,)</f>
        <v>0</v>
      </c>
      <c r="G178">
        <f t="shared" si="6"/>
        <v>0</v>
      </c>
      <c r="H178">
        <f t="shared" si="7"/>
        <v>0</v>
      </c>
      <c r="I178">
        <f t="shared" si="8"/>
        <v>0.67340306874666034</v>
      </c>
      <c r="J178" t="s">
        <v>55</v>
      </c>
      <c r="K178">
        <v>3734</v>
      </c>
      <c r="M178">
        <v>1</v>
      </c>
      <c r="N178" t="s">
        <v>10</v>
      </c>
      <c r="O178" t="s">
        <v>11</v>
      </c>
      <c r="P178">
        <v>2009</v>
      </c>
      <c r="Q178">
        <v>6</v>
      </c>
      <c r="R178">
        <v>6</v>
      </c>
      <c r="S178">
        <v>26</v>
      </c>
      <c r="T178" t="str">
        <f>IF(J178&gt;=5,"많음",IF(J178&gt;=2,"보통",IF(J178&gt;0,"적음","안 옴")))</f>
        <v>많음</v>
      </c>
      <c r="U178">
        <v>7440</v>
      </c>
      <c r="V178">
        <f>IF(T178="안 옴",U178,0)</f>
        <v>0</v>
      </c>
      <c r="W178">
        <f>IF(T178="적음",U178,0)</f>
        <v>0</v>
      </c>
      <c r="X178">
        <f>IF(T178="보통",U178,0)</f>
        <v>0</v>
      </c>
      <c r="Y178">
        <f>IF(T178="많음",U178,0)</f>
        <v>7440</v>
      </c>
    </row>
    <row r="179" spans="1:25" x14ac:dyDescent="0.4">
      <c r="A179">
        <v>178</v>
      </c>
      <c r="B179" t="s">
        <v>13</v>
      </c>
      <c r="C179">
        <v>16962</v>
      </c>
      <c r="D179">
        <f>-1.2409*A179+11268</f>
        <v>11047.1198</v>
      </c>
      <c r="E179" t="s">
        <v>50</v>
      </c>
      <c r="F179">
        <f>IF(E179="추움",C179/D179,)</f>
        <v>0</v>
      </c>
      <c r="G179">
        <f t="shared" si="6"/>
        <v>0</v>
      </c>
      <c r="H179">
        <f t="shared" si="7"/>
        <v>0</v>
      </c>
      <c r="I179">
        <f t="shared" si="8"/>
        <v>1.5354228348279522</v>
      </c>
      <c r="J179" t="s">
        <v>55</v>
      </c>
      <c r="K179">
        <v>11625</v>
      </c>
      <c r="M179">
        <v>1</v>
      </c>
      <c r="N179" t="s">
        <v>10</v>
      </c>
      <c r="O179" t="s">
        <v>11</v>
      </c>
      <c r="P179">
        <v>2009</v>
      </c>
      <c r="Q179">
        <v>6</v>
      </c>
      <c r="R179">
        <v>7</v>
      </c>
      <c r="S179">
        <v>27</v>
      </c>
      <c r="T179" t="str">
        <f>IF(J179&gt;=5,"많음",IF(J179&gt;=2,"보통",IF(J179&gt;0,"적음","안 옴")))</f>
        <v>많음</v>
      </c>
      <c r="U179">
        <v>16962</v>
      </c>
      <c r="V179">
        <f>IF(T179="안 옴",U179,0)</f>
        <v>0</v>
      </c>
      <c r="W179">
        <f>IF(T179="적음",U179,0)</f>
        <v>0</v>
      </c>
      <c r="X179">
        <f>IF(T179="보통",U179,0)</f>
        <v>0</v>
      </c>
      <c r="Y179">
        <f>IF(T179="많음",U179,0)</f>
        <v>16962</v>
      </c>
    </row>
    <row r="180" spans="1:25" x14ac:dyDescent="0.4">
      <c r="A180">
        <v>179</v>
      </c>
      <c r="B180" t="s">
        <v>8</v>
      </c>
      <c r="C180">
        <v>15464</v>
      </c>
      <c r="D180">
        <f>-1.2409*A180+11268</f>
        <v>11045.8789</v>
      </c>
      <c r="E180" t="s">
        <v>50</v>
      </c>
      <c r="F180">
        <f>IF(E180="추움",C180/D180,)</f>
        <v>0</v>
      </c>
      <c r="G180">
        <f t="shared" si="6"/>
        <v>0</v>
      </c>
      <c r="H180">
        <f t="shared" si="7"/>
        <v>0</v>
      </c>
      <c r="I180">
        <f t="shared" si="8"/>
        <v>1.3999791361102103</v>
      </c>
      <c r="J180" t="s">
        <v>55</v>
      </c>
      <c r="K180">
        <v>7919</v>
      </c>
      <c r="M180">
        <v>1</v>
      </c>
      <c r="N180" t="s">
        <v>10</v>
      </c>
      <c r="O180" t="s">
        <v>11</v>
      </c>
      <c r="P180">
        <v>2009</v>
      </c>
      <c r="Q180">
        <v>6</v>
      </c>
      <c r="R180">
        <v>1</v>
      </c>
      <c r="S180">
        <v>28</v>
      </c>
      <c r="T180" t="str">
        <f>IF(J180&gt;=5,"많음",IF(J180&gt;=2,"보통",IF(J180&gt;0,"적음","안 옴")))</f>
        <v>많음</v>
      </c>
      <c r="U180">
        <v>15464</v>
      </c>
      <c r="V180">
        <f>IF(T180="안 옴",U180,0)</f>
        <v>0</v>
      </c>
      <c r="W180">
        <f>IF(T180="적음",U180,0)</f>
        <v>0</v>
      </c>
      <c r="X180">
        <f>IF(T180="보통",U180,0)</f>
        <v>0</v>
      </c>
      <c r="Y180">
        <f>IF(T180="많음",U180,0)</f>
        <v>15464</v>
      </c>
    </row>
    <row r="181" spans="1:25" x14ac:dyDescent="0.4">
      <c r="A181">
        <v>180</v>
      </c>
      <c r="B181" t="s">
        <v>6</v>
      </c>
      <c r="C181">
        <v>1758</v>
      </c>
      <c r="D181">
        <f>-1.2409*A181+11268</f>
        <v>11044.638000000001</v>
      </c>
      <c r="E181" t="s">
        <v>50</v>
      </c>
      <c r="F181">
        <f>IF(E181="추움",C181/D181,)</f>
        <v>0</v>
      </c>
      <c r="G181">
        <f t="shared" si="6"/>
        <v>0</v>
      </c>
      <c r="H181">
        <f t="shared" si="7"/>
        <v>0</v>
      </c>
      <c r="I181">
        <f t="shared" si="8"/>
        <v>0.15917226078392066</v>
      </c>
      <c r="J181" t="s">
        <v>55</v>
      </c>
      <c r="K181">
        <v>3519</v>
      </c>
      <c r="M181">
        <v>1</v>
      </c>
      <c r="N181" t="s">
        <v>10</v>
      </c>
      <c r="O181" t="s">
        <v>11</v>
      </c>
      <c r="P181">
        <v>2009</v>
      </c>
      <c r="Q181">
        <v>6</v>
      </c>
      <c r="R181">
        <v>2</v>
      </c>
      <c r="S181">
        <v>29</v>
      </c>
      <c r="T181" t="str">
        <f>IF(J181&gt;=5,"많음",IF(J181&gt;=2,"보통",IF(J181&gt;0,"적음","안 옴")))</f>
        <v>많음</v>
      </c>
      <c r="U181">
        <v>1758</v>
      </c>
      <c r="V181">
        <f>IF(T181="안 옴",U181,0)</f>
        <v>0</v>
      </c>
      <c r="W181">
        <f>IF(T181="적음",U181,0)</f>
        <v>0</v>
      </c>
      <c r="X181">
        <f>IF(T181="보통",U181,0)</f>
        <v>0</v>
      </c>
      <c r="Y181">
        <f>IF(T181="많음",U181,0)</f>
        <v>1758</v>
      </c>
    </row>
    <row r="182" spans="1:25" x14ac:dyDescent="0.4">
      <c r="A182">
        <v>181</v>
      </c>
      <c r="B182" t="s">
        <v>14</v>
      </c>
      <c r="C182">
        <v>3128</v>
      </c>
      <c r="D182">
        <f>-1.2409*A182+11268</f>
        <v>11043.3971</v>
      </c>
      <c r="E182" t="s">
        <v>50</v>
      </c>
      <c r="F182">
        <f>IF(E182="추움",C182/D182,)</f>
        <v>0</v>
      </c>
      <c r="G182">
        <f t="shared" si="6"/>
        <v>0</v>
      </c>
      <c r="H182">
        <f t="shared" si="7"/>
        <v>0</v>
      </c>
      <c r="I182">
        <f t="shared" si="8"/>
        <v>0.28324617612455499</v>
      </c>
      <c r="J182" t="s">
        <v>55</v>
      </c>
      <c r="K182">
        <v>4101</v>
      </c>
      <c r="M182">
        <v>1</v>
      </c>
      <c r="N182" t="s">
        <v>10</v>
      </c>
      <c r="O182" t="s">
        <v>11</v>
      </c>
      <c r="P182">
        <v>2009</v>
      </c>
      <c r="Q182">
        <v>6</v>
      </c>
      <c r="R182">
        <v>3</v>
      </c>
      <c r="S182">
        <v>30</v>
      </c>
      <c r="T182" t="str">
        <f>IF(J182&gt;=5,"많음",IF(J182&gt;=2,"보통",IF(J182&gt;0,"적음","안 옴")))</f>
        <v>많음</v>
      </c>
      <c r="U182">
        <v>3128</v>
      </c>
      <c r="V182">
        <f>IF(T182="안 옴",U182,0)</f>
        <v>0</v>
      </c>
      <c r="W182">
        <f>IF(T182="적음",U182,0)</f>
        <v>0</v>
      </c>
      <c r="X182">
        <f>IF(T182="보통",U182,0)</f>
        <v>0</v>
      </c>
      <c r="Y182">
        <f>IF(T182="많음",U182,0)</f>
        <v>3128</v>
      </c>
    </row>
    <row r="183" spans="1:25" hidden="1" x14ac:dyDescent="0.4">
      <c r="A183">
        <v>182</v>
      </c>
      <c r="B183" t="s">
        <v>15</v>
      </c>
      <c r="C183">
        <v>3555</v>
      </c>
      <c r="D183">
        <f>-1.2409*A183+11268</f>
        <v>11042.156199999999</v>
      </c>
      <c r="E183" t="s">
        <v>49</v>
      </c>
      <c r="F183">
        <f>IF(E183="추움",C183/D183,)</f>
        <v>0</v>
      </c>
      <c r="G183">
        <f t="shared" si="6"/>
        <v>0</v>
      </c>
      <c r="H183">
        <f t="shared" si="7"/>
        <v>0.32194799055640966</v>
      </c>
      <c r="I183">
        <f t="shared" si="8"/>
        <v>0</v>
      </c>
      <c r="J183" t="s">
        <v>55</v>
      </c>
      <c r="K183">
        <v>168</v>
      </c>
      <c r="M183">
        <v>1</v>
      </c>
      <c r="N183" t="s">
        <v>10</v>
      </c>
      <c r="O183" t="s">
        <v>11</v>
      </c>
      <c r="P183">
        <v>2009</v>
      </c>
      <c r="Q183">
        <v>7</v>
      </c>
      <c r="R183">
        <v>4</v>
      </c>
      <c r="S183">
        <v>1</v>
      </c>
      <c r="T183" t="str">
        <f>IF(J183&gt;=5,"많음",IF(J183&gt;=2,"보통",IF(J183&gt;0,"적음","안 옴")))</f>
        <v>많음</v>
      </c>
      <c r="U183">
        <v>3555</v>
      </c>
      <c r="V183">
        <f>IF(T183="안 옴",U183,0)</f>
        <v>0</v>
      </c>
      <c r="W183">
        <f>IF(T183="적음",U183,0)</f>
        <v>0</v>
      </c>
      <c r="X183">
        <f>IF(T183="보통",U183,0)</f>
        <v>0</v>
      </c>
      <c r="Y183">
        <f>IF(T183="많음",U183,0)</f>
        <v>3555</v>
      </c>
    </row>
    <row r="184" spans="1:25" hidden="1" x14ac:dyDescent="0.4">
      <c r="A184">
        <v>183</v>
      </c>
      <c r="B184" t="s">
        <v>9</v>
      </c>
      <c r="C184">
        <v>1493</v>
      </c>
      <c r="D184">
        <f>-1.2409*A184+11268</f>
        <v>11040.915300000001</v>
      </c>
      <c r="E184" t="s">
        <v>49</v>
      </c>
      <c r="F184">
        <f>IF(E184="추움",C184/D184,)</f>
        <v>0</v>
      </c>
      <c r="G184">
        <f t="shared" si="6"/>
        <v>0</v>
      </c>
      <c r="H184">
        <f t="shared" si="7"/>
        <v>0.13522429612334766</v>
      </c>
      <c r="I184">
        <f t="shared" si="8"/>
        <v>0</v>
      </c>
      <c r="J184" t="s">
        <v>55</v>
      </c>
      <c r="K184">
        <v>1698</v>
      </c>
      <c r="M184">
        <v>1</v>
      </c>
      <c r="N184" t="s">
        <v>10</v>
      </c>
      <c r="O184" t="s">
        <v>11</v>
      </c>
      <c r="P184">
        <v>2009</v>
      </c>
      <c r="Q184">
        <v>7</v>
      </c>
      <c r="R184">
        <v>5</v>
      </c>
      <c r="S184">
        <v>2</v>
      </c>
      <c r="T184" t="str">
        <f>IF(J184&gt;=5,"많음",IF(J184&gt;=2,"보통",IF(J184&gt;0,"적음","안 옴")))</f>
        <v>많음</v>
      </c>
      <c r="U184">
        <v>1493</v>
      </c>
      <c r="V184">
        <f>IF(T184="안 옴",U184,0)</f>
        <v>0</v>
      </c>
      <c r="W184">
        <f>IF(T184="적음",U184,0)</f>
        <v>0</v>
      </c>
      <c r="X184">
        <f>IF(T184="보통",U184,0)</f>
        <v>0</v>
      </c>
      <c r="Y184">
        <f>IF(T184="많음",U184,0)</f>
        <v>1493</v>
      </c>
    </row>
    <row r="185" spans="1:25" hidden="1" x14ac:dyDescent="0.4">
      <c r="A185">
        <v>184</v>
      </c>
      <c r="B185" t="s">
        <v>12</v>
      </c>
      <c r="C185">
        <v>4017</v>
      </c>
      <c r="D185">
        <f>-1.2409*A185+11268</f>
        <v>11039.6744</v>
      </c>
      <c r="E185" t="s">
        <v>49</v>
      </c>
      <c r="F185">
        <f>IF(E185="추움",C185/D185,)</f>
        <v>0</v>
      </c>
      <c r="G185">
        <f t="shared" si="6"/>
        <v>0</v>
      </c>
      <c r="H185">
        <f t="shared" si="7"/>
        <v>0.36386942716354026</v>
      </c>
      <c r="I185">
        <f t="shared" si="8"/>
        <v>0</v>
      </c>
      <c r="J185" t="s">
        <v>55</v>
      </c>
      <c r="K185">
        <v>3751</v>
      </c>
      <c r="M185">
        <v>1</v>
      </c>
      <c r="N185" t="s">
        <v>10</v>
      </c>
      <c r="O185" t="s">
        <v>11</v>
      </c>
      <c r="P185">
        <v>2009</v>
      </c>
      <c r="Q185">
        <v>7</v>
      </c>
      <c r="R185">
        <v>6</v>
      </c>
      <c r="S185">
        <v>3</v>
      </c>
      <c r="T185" t="str">
        <f>IF(J185&gt;=5,"많음",IF(J185&gt;=2,"보통",IF(J185&gt;0,"적음","안 옴")))</f>
        <v>많음</v>
      </c>
      <c r="U185">
        <v>4017</v>
      </c>
      <c r="V185">
        <f>IF(T185="안 옴",U185,0)</f>
        <v>0</v>
      </c>
      <c r="W185">
        <f>IF(T185="적음",U185,0)</f>
        <v>0</v>
      </c>
      <c r="X185">
        <f>IF(T185="보통",U185,0)</f>
        <v>0</v>
      </c>
      <c r="Y185">
        <f>IF(T185="많음",U185,0)</f>
        <v>4017</v>
      </c>
    </row>
    <row r="186" spans="1:25" hidden="1" x14ac:dyDescent="0.4">
      <c r="A186">
        <v>185</v>
      </c>
      <c r="B186" t="s">
        <v>13</v>
      </c>
      <c r="C186">
        <v>12674</v>
      </c>
      <c r="D186">
        <f>-1.2409*A186+11268</f>
        <v>11038.433499999999</v>
      </c>
      <c r="E186" t="s">
        <v>49</v>
      </c>
      <c r="F186">
        <f>IF(E186="추움",C186/D186,)</f>
        <v>0</v>
      </c>
      <c r="G186">
        <f t="shared" si="6"/>
        <v>0</v>
      </c>
      <c r="H186">
        <f t="shared" si="7"/>
        <v>1.1481701638189876</v>
      </c>
      <c r="I186">
        <f t="shared" si="8"/>
        <v>0</v>
      </c>
      <c r="J186" t="s">
        <v>55</v>
      </c>
      <c r="K186">
        <v>14436</v>
      </c>
      <c r="M186">
        <v>1</v>
      </c>
      <c r="N186" t="s">
        <v>10</v>
      </c>
      <c r="O186" t="s">
        <v>11</v>
      </c>
      <c r="P186">
        <v>2009</v>
      </c>
      <c r="Q186">
        <v>7</v>
      </c>
      <c r="R186">
        <v>7</v>
      </c>
      <c r="S186">
        <v>4</v>
      </c>
      <c r="T186" t="str">
        <f>IF(J186&gt;=5,"많음",IF(J186&gt;=2,"보통",IF(J186&gt;0,"적음","안 옴")))</f>
        <v>많음</v>
      </c>
      <c r="U186">
        <v>12674</v>
      </c>
      <c r="V186">
        <f>IF(T186="안 옴",U186,0)</f>
        <v>0</v>
      </c>
      <c r="W186">
        <f>IF(T186="적음",U186,0)</f>
        <v>0</v>
      </c>
      <c r="X186">
        <f>IF(T186="보통",U186,0)</f>
        <v>0</v>
      </c>
      <c r="Y186">
        <f>IF(T186="많음",U186,0)</f>
        <v>12674</v>
      </c>
    </row>
    <row r="187" spans="1:25" x14ac:dyDescent="0.4">
      <c r="A187">
        <v>186</v>
      </c>
      <c r="B187" t="s">
        <v>8</v>
      </c>
      <c r="C187">
        <v>16412</v>
      </c>
      <c r="D187">
        <f>-1.2409*A187+11268</f>
        <v>11037.1926</v>
      </c>
      <c r="E187" t="s">
        <v>50</v>
      </c>
      <c r="F187">
        <f>IF(E187="추움",C187/D187,)</f>
        <v>0</v>
      </c>
      <c r="G187">
        <f t="shared" si="6"/>
        <v>0</v>
      </c>
      <c r="H187">
        <f t="shared" si="7"/>
        <v>0</v>
      </c>
      <c r="I187">
        <f t="shared" si="8"/>
        <v>1.4869723302644913</v>
      </c>
      <c r="J187" t="s">
        <v>55</v>
      </c>
      <c r="K187">
        <v>4697</v>
      </c>
      <c r="M187">
        <v>1</v>
      </c>
      <c r="N187" t="s">
        <v>10</v>
      </c>
      <c r="O187" t="s">
        <v>11</v>
      </c>
      <c r="P187">
        <v>2009</v>
      </c>
      <c r="Q187">
        <v>7</v>
      </c>
      <c r="R187">
        <v>1</v>
      </c>
      <c r="S187">
        <v>5</v>
      </c>
      <c r="T187" t="str">
        <f>IF(J187&gt;=5,"많음",IF(J187&gt;=2,"보통",IF(J187&gt;0,"적음","안 옴")))</f>
        <v>많음</v>
      </c>
      <c r="U187">
        <v>16412</v>
      </c>
      <c r="V187">
        <f>IF(T187="안 옴",U187,0)</f>
        <v>0</v>
      </c>
      <c r="W187">
        <f>IF(T187="적음",U187,0)</f>
        <v>0</v>
      </c>
      <c r="X187">
        <f>IF(T187="보통",U187,0)</f>
        <v>0</v>
      </c>
      <c r="Y187">
        <f>IF(T187="많음",U187,0)</f>
        <v>16412</v>
      </c>
    </row>
    <row r="188" spans="1:25" x14ac:dyDescent="0.4">
      <c r="A188">
        <v>187</v>
      </c>
      <c r="B188" t="s">
        <v>6</v>
      </c>
      <c r="C188">
        <v>3126</v>
      </c>
      <c r="D188">
        <f>-1.2409*A188+11268</f>
        <v>11035.9517</v>
      </c>
      <c r="E188" t="s">
        <v>50</v>
      </c>
      <c r="F188">
        <f>IF(E188="추움",C188/D188,)</f>
        <v>0</v>
      </c>
      <c r="G188">
        <f t="shared" si="6"/>
        <v>0</v>
      </c>
      <c r="H188">
        <f t="shared" si="7"/>
        <v>0</v>
      </c>
      <c r="I188">
        <f t="shared" si="8"/>
        <v>0.28325604215901018</v>
      </c>
      <c r="J188" t="s">
        <v>55</v>
      </c>
      <c r="K188">
        <v>28179</v>
      </c>
      <c r="M188">
        <v>1</v>
      </c>
      <c r="N188" t="s">
        <v>10</v>
      </c>
      <c r="O188" t="s">
        <v>11</v>
      </c>
      <c r="P188">
        <v>2009</v>
      </c>
      <c r="Q188">
        <v>7</v>
      </c>
      <c r="R188">
        <v>2</v>
      </c>
      <c r="S188">
        <v>6</v>
      </c>
      <c r="T188" t="str">
        <f>IF(J188&gt;=5,"많음",IF(J188&gt;=2,"보통",IF(J188&gt;0,"적음","안 옴")))</f>
        <v>많음</v>
      </c>
      <c r="U188">
        <v>3126</v>
      </c>
      <c r="V188">
        <f>IF(T188="안 옴",U188,0)</f>
        <v>0</v>
      </c>
      <c r="W188">
        <f>IF(T188="적음",U188,0)</f>
        <v>0</v>
      </c>
      <c r="X188">
        <f>IF(T188="보통",U188,0)</f>
        <v>0</v>
      </c>
      <c r="Y188">
        <f>IF(T188="많음",U188,0)</f>
        <v>3126</v>
      </c>
    </row>
    <row r="189" spans="1:25" x14ac:dyDescent="0.4">
      <c r="A189">
        <v>188</v>
      </c>
      <c r="B189" t="s">
        <v>14</v>
      </c>
      <c r="C189">
        <v>1885</v>
      </c>
      <c r="D189">
        <f>-1.2409*A189+11268</f>
        <v>11034.710800000001</v>
      </c>
      <c r="E189" t="s">
        <v>50</v>
      </c>
      <c r="F189">
        <f>IF(E189="추움",C189/D189,)</f>
        <v>0</v>
      </c>
      <c r="G189">
        <f t="shared" si="6"/>
        <v>0</v>
      </c>
      <c r="H189">
        <f t="shared" si="7"/>
        <v>0</v>
      </c>
      <c r="I189">
        <f t="shared" si="8"/>
        <v>0.17082459469621986</v>
      </c>
      <c r="J189" t="s">
        <v>55</v>
      </c>
      <c r="K189">
        <v>12067</v>
      </c>
      <c r="M189">
        <v>1</v>
      </c>
      <c r="N189" t="s">
        <v>10</v>
      </c>
      <c r="O189" t="s">
        <v>11</v>
      </c>
      <c r="P189">
        <v>2009</v>
      </c>
      <c r="Q189">
        <v>7</v>
      </c>
      <c r="R189">
        <v>3</v>
      </c>
      <c r="S189">
        <v>7</v>
      </c>
      <c r="T189" t="str">
        <f>IF(J189&gt;=5,"많음",IF(J189&gt;=2,"보통",IF(J189&gt;0,"적음","안 옴")))</f>
        <v>많음</v>
      </c>
      <c r="U189">
        <v>1885</v>
      </c>
      <c r="V189">
        <f>IF(T189="안 옴",U189,0)</f>
        <v>0</v>
      </c>
      <c r="W189">
        <f>IF(T189="적음",U189,0)</f>
        <v>0</v>
      </c>
      <c r="X189">
        <f>IF(T189="보통",U189,0)</f>
        <v>0</v>
      </c>
      <c r="Y189">
        <f>IF(T189="많음",U189,0)</f>
        <v>1885</v>
      </c>
    </row>
    <row r="190" spans="1:25" x14ac:dyDescent="0.4">
      <c r="A190">
        <v>189</v>
      </c>
      <c r="B190" t="s">
        <v>15</v>
      </c>
      <c r="C190">
        <v>3124</v>
      </c>
      <c r="D190">
        <f>-1.2409*A190+11268</f>
        <v>11033.4699</v>
      </c>
      <c r="E190" t="s">
        <v>50</v>
      </c>
      <c r="F190">
        <f>IF(E190="추움",C190/D190,)</f>
        <v>0</v>
      </c>
      <c r="G190">
        <f t="shared" si="6"/>
        <v>0</v>
      </c>
      <c r="H190">
        <f t="shared" si="7"/>
        <v>0</v>
      </c>
      <c r="I190">
        <f t="shared" si="8"/>
        <v>0.28313848937042008</v>
      </c>
      <c r="J190" t="s">
        <v>55</v>
      </c>
      <c r="K190">
        <v>6583</v>
      </c>
      <c r="M190">
        <v>1</v>
      </c>
      <c r="N190" t="s">
        <v>10</v>
      </c>
      <c r="O190" t="s">
        <v>11</v>
      </c>
      <c r="P190">
        <v>2009</v>
      </c>
      <c r="Q190">
        <v>7</v>
      </c>
      <c r="R190">
        <v>4</v>
      </c>
      <c r="S190">
        <v>8</v>
      </c>
      <c r="T190" t="str">
        <f>IF(J190&gt;=5,"많음",IF(J190&gt;=2,"보통",IF(J190&gt;0,"적음","안 옴")))</f>
        <v>많음</v>
      </c>
      <c r="U190">
        <v>3124</v>
      </c>
      <c r="V190">
        <f>IF(T190="안 옴",U190,0)</f>
        <v>0</v>
      </c>
      <c r="W190">
        <f>IF(T190="적음",U190,0)</f>
        <v>0</v>
      </c>
      <c r="X190">
        <f>IF(T190="보통",U190,0)</f>
        <v>0</v>
      </c>
      <c r="Y190">
        <f>IF(T190="많음",U190,0)</f>
        <v>3124</v>
      </c>
    </row>
    <row r="191" spans="1:25" hidden="1" x14ac:dyDescent="0.4">
      <c r="A191">
        <v>190</v>
      </c>
      <c r="B191" t="s">
        <v>9</v>
      </c>
      <c r="C191">
        <v>104</v>
      </c>
      <c r="D191">
        <f>-1.2409*A191+11268</f>
        <v>11032.228999999999</v>
      </c>
      <c r="E191" t="s">
        <v>49</v>
      </c>
      <c r="F191">
        <f>IF(E191="추움",C191/D191,)</f>
        <v>0</v>
      </c>
      <c r="G191">
        <f t="shared" si="6"/>
        <v>0</v>
      </c>
      <c r="H191">
        <f t="shared" si="7"/>
        <v>9.4269254200579061E-3</v>
      </c>
      <c r="I191">
        <f t="shared" si="8"/>
        <v>0</v>
      </c>
      <c r="J191" t="s">
        <v>55</v>
      </c>
      <c r="K191">
        <v>5767</v>
      </c>
      <c r="M191">
        <v>1</v>
      </c>
      <c r="N191" t="s">
        <v>10</v>
      </c>
      <c r="O191" t="s">
        <v>11</v>
      </c>
      <c r="P191">
        <v>2009</v>
      </c>
      <c r="Q191">
        <v>7</v>
      </c>
      <c r="R191">
        <v>5</v>
      </c>
      <c r="S191">
        <v>9</v>
      </c>
      <c r="T191" t="str">
        <f>IF(J191&gt;=5,"많음",IF(J191&gt;=2,"보통",IF(J191&gt;0,"적음","안 옴")))</f>
        <v>많음</v>
      </c>
      <c r="U191">
        <v>104</v>
      </c>
      <c r="V191">
        <f>IF(T191="안 옴",U191,0)</f>
        <v>0</v>
      </c>
      <c r="W191">
        <f>IF(T191="적음",U191,0)</f>
        <v>0</v>
      </c>
      <c r="X191">
        <f>IF(T191="보통",U191,0)</f>
        <v>0</v>
      </c>
      <c r="Y191">
        <f>IF(T191="많음",U191,0)</f>
        <v>104</v>
      </c>
    </row>
    <row r="192" spans="1:25" hidden="1" x14ac:dyDescent="0.4">
      <c r="A192">
        <v>191</v>
      </c>
      <c r="B192" t="s">
        <v>12</v>
      </c>
      <c r="C192">
        <v>3095</v>
      </c>
      <c r="D192">
        <f>-1.2409*A192+11268</f>
        <v>11030.9881</v>
      </c>
      <c r="E192" t="s">
        <v>49</v>
      </c>
      <c r="F192">
        <f>IF(E192="추움",C192/D192,)</f>
        <v>0</v>
      </c>
      <c r="G192">
        <f t="shared" si="6"/>
        <v>0</v>
      </c>
      <c r="H192">
        <f t="shared" si="7"/>
        <v>0.28057323350752233</v>
      </c>
      <c r="I192">
        <f t="shared" si="8"/>
        <v>0</v>
      </c>
      <c r="J192" t="s">
        <v>55</v>
      </c>
      <c r="K192">
        <v>8251</v>
      </c>
      <c r="M192">
        <v>1</v>
      </c>
      <c r="N192" t="s">
        <v>10</v>
      </c>
      <c r="O192" t="s">
        <v>11</v>
      </c>
      <c r="P192">
        <v>2009</v>
      </c>
      <c r="Q192">
        <v>7</v>
      </c>
      <c r="R192">
        <v>6</v>
      </c>
      <c r="S192">
        <v>10</v>
      </c>
      <c r="T192" t="str">
        <f>IF(J192&gt;=5,"많음",IF(J192&gt;=2,"보통",IF(J192&gt;0,"적음","안 옴")))</f>
        <v>많음</v>
      </c>
      <c r="U192">
        <v>3095</v>
      </c>
      <c r="V192">
        <f>IF(T192="안 옴",U192,0)</f>
        <v>0</v>
      </c>
      <c r="W192">
        <f>IF(T192="적음",U192,0)</f>
        <v>0</v>
      </c>
      <c r="X192">
        <f>IF(T192="보통",U192,0)</f>
        <v>0</v>
      </c>
      <c r="Y192">
        <f>IF(T192="많음",U192,0)</f>
        <v>3095</v>
      </c>
    </row>
    <row r="193" spans="1:25" x14ac:dyDescent="0.4">
      <c r="A193">
        <v>192</v>
      </c>
      <c r="B193" t="s">
        <v>13</v>
      </c>
      <c r="C193">
        <v>14546</v>
      </c>
      <c r="D193">
        <f>-1.2409*A193+11268</f>
        <v>11029.7472</v>
      </c>
      <c r="E193" t="s">
        <v>50</v>
      </c>
      <c r="F193">
        <f>IF(E193="추움",C193/D193,)</f>
        <v>0</v>
      </c>
      <c r="G193">
        <f t="shared" si="6"/>
        <v>0</v>
      </c>
      <c r="H193">
        <f t="shared" si="7"/>
        <v>0</v>
      </c>
      <c r="I193">
        <f t="shared" si="8"/>
        <v>1.3187972250170883</v>
      </c>
      <c r="J193" t="s">
        <v>55</v>
      </c>
      <c r="K193">
        <v>11096</v>
      </c>
      <c r="M193">
        <v>1</v>
      </c>
      <c r="N193" t="s">
        <v>10</v>
      </c>
      <c r="O193" t="s">
        <v>11</v>
      </c>
      <c r="P193">
        <v>2009</v>
      </c>
      <c r="Q193">
        <v>7</v>
      </c>
      <c r="R193">
        <v>7</v>
      </c>
      <c r="S193">
        <v>11</v>
      </c>
      <c r="T193" t="str">
        <f>IF(J193&gt;=5,"많음",IF(J193&gt;=2,"보통",IF(J193&gt;0,"적음","안 옴")))</f>
        <v>많음</v>
      </c>
      <c r="U193">
        <v>14546</v>
      </c>
      <c r="V193">
        <f>IF(T193="안 옴",U193,0)</f>
        <v>0</v>
      </c>
      <c r="W193">
        <f>IF(T193="적음",U193,0)</f>
        <v>0</v>
      </c>
      <c r="X193">
        <f>IF(T193="보통",U193,0)</f>
        <v>0</v>
      </c>
      <c r="Y193">
        <f>IF(T193="많음",U193,0)</f>
        <v>14546</v>
      </c>
    </row>
    <row r="194" spans="1:25" hidden="1" x14ac:dyDescent="0.4">
      <c r="A194">
        <v>193</v>
      </c>
      <c r="B194" t="s">
        <v>8</v>
      </c>
      <c r="C194">
        <v>459</v>
      </c>
      <c r="D194">
        <f>-1.2409*A194+11268</f>
        <v>11028.506300000001</v>
      </c>
      <c r="E194" t="s">
        <v>49</v>
      </c>
      <c r="F194">
        <f>IF(E194="추움",C194/D194,)</f>
        <v>0</v>
      </c>
      <c r="G194">
        <f t="shared" si="6"/>
        <v>0</v>
      </c>
      <c r="H194">
        <f t="shared" si="7"/>
        <v>4.1619416765441751E-2</v>
      </c>
      <c r="I194">
        <f t="shared" si="8"/>
        <v>0</v>
      </c>
      <c r="J194" t="s">
        <v>55</v>
      </c>
      <c r="K194">
        <v>9006</v>
      </c>
      <c r="M194">
        <v>1</v>
      </c>
      <c r="N194" t="s">
        <v>10</v>
      </c>
      <c r="O194" t="s">
        <v>11</v>
      </c>
      <c r="P194">
        <v>2009</v>
      </c>
      <c r="Q194">
        <v>7</v>
      </c>
      <c r="R194">
        <v>1</v>
      </c>
      <c r="S194">
        <v>12</v>
      </c>
      <c r="T194" t="str">
        <f>IF(J194&gt;=5,"많음",IF(J194&gt;=2,"보통",IF(J194&gt;0,"적음","안 옴")))</f>
        <v>많음</v>
      </c>
      <c r="U194">
        <v>459</v>
      </c>
      <c r="V194">
        <f>IF(T194="안 옴",U194,0)</f>
        <v>0</v>
      </c>
      <c r="W194">
        <f>IF(T194="적음",U194,0)</f>
        <v>0</v>
      </c>
      <c r="X194">
        <f>IF(T194="보통",U194,0)</f>
        <v>0</v>
      </c>
      <c r="Y194">
        <f>IF(T194="많음",U194,0)</f>
        <v>459</v>
      </c>
    </row>
    <row r="195" spans="1:25" hidden="1" x14ac:dyDescent="0.4">
      <c r="A195">
        <v>194</v>
      </c>
      <c r="B195" t="s">
        <v>6</v>
      </c>
      <c r="C195">
        <v>2240</v>
      </c>
      <c r="D195">
        <f>-1.2409*A195+11268</f>
        <v>11027.2654</v>
      </c>
      <c r="E195" t="s">
        <v>49</v>
      </c>
      <c r="F195">
        <f>IF(E195="추움",C195/D195,)</f>
        <v>0</v>
      </c>
      <c r="G195">
        <f t="shared" si="6"/>
        <v>0</v>
      </c>
      <c r="H195">
        <f t="shared" si="7"/>
        <v>0.2031328637469812</v>
      </c>
      <c r="I195">
        <f t="shared" si="8"/>
        <v>0</v>
      </c>
      <c r="J195" t="s">
        <v>55</v>
      </c>
      <c r="K195">
        <v>755</v>
      </c>
      <c r="M195">
        <v>1</v>
      </c>
      <c r="N195" t="s">
        <v>10</v>
      </c>
      <c r="O195" t="s">
        <v>11</v>
      </c>
      <c r="P195">
        <v>2009</v>
      </c>
      <c r="Q195">
        <v>7</v>
      </c>
      <c r="R195">
        <v>2</v>
      </c>
      <c r="S195">
        <v>13</v>
      </c>
      <c r="T195" t="str">
        <f>IF(J195&gt;=5,"많음",IF(J195&gt;=2,"보통",IF(J195&gt;0,"적음","안 옴")))</f>
        <v>많음</v>
      </c>
      <c r="U195">
        <v>2240</v>
      </c>
      <c r="V195">
        <f>IF(T195="안 옴",U195,0)</f>
        <v>0</v>
      </c>
      <c r="W195">
        <f>IF(T195="적음",U195,0)</f>
        <v>0</v>
      </c>
      <c r="X195">
        <f>IF(T195="보통",U195,0)</f>
        <v>0</v>
      </c>
      <c r="Y195">
        <f>IF(T195="많음",U195,0)</f>
        <v>2240</v>
      </c>
    </row>
    <row r="196" spans="1:25" x14ac:dyDescent="0.4">
      <c r="A196">
        <v>195</v>
      </c>
      <c r="B196" t="s">
        <v>14</v>
      </c>
      <c r="C196">
        <v>227</v>
      </c>
      <c r="D196">
        <f>-1.2409*A196+11268</f>
        <v>11026.0245</v>
      </c>
      <c r="E196" t="s">
        <v>50</v>
      </c>
      <c r="F196">
        <f>IF(E196="추움",C196/D196,)</f>
        <v>0</v>
      </c>
      <c r="G196">
        <f t="shared" ref="G196:G259" si="9">IF(E196="선선함",C196/D196,)</f>
        <v>0</v>
      </c>
      <c r="H196">
        <f t="shared" ref="H196:H259" si="10">IF(E196="따뜻함",C196/D196,)</f>
        <v>0</v>
      </c>
      <c r="I196">
        <f t="shared" ref="I196:I259" si="11">IF(E196="더움",C196/D196,)</f>
        <v>2.0587656049558027E-2</v>
      </c>
      <c r="J196" t="s">
        <v>55</v>
      </c>
      <c r="K196">
        <v>3611</v>
      </c>
      <c r="M196">
        <v>1</v>
      </c>
      <c r="N196" t="s">
        <v>10</v>
      </c>
      <c r="O196" t="s">
        <v>11</v>
      </c>
      <c r="P196">
        <v>2009</v>
      </c>
      <c r="Q196">
        <v>7</v>
      </c>
      <c r="R196">
        <v>3</v>
      </c>
      <c r="S196">
        <v>14</v>
      </c>
      <c r="T196" t="str">
        <f>IF(J196&gt;=5,"많음",IF(J196&gt;=2,"보통",IF(J196&gt;0,"적음","안 옴")))</f>
        <v>많음</v>
      </c>
      <c r="U196">
        <v>227</v>
      </c>
      <c r="V196">
        <f>IF(T196="안 옴",U196,0)</f>
        <v>0</v>
      </c>
      <c r="W196">
        <f>IF(T196="적음",U196,0)</f>
        <v>0</v>
      </c>
      <c r="X196">
        <f>IF(T196="보통",U196,0)</f>
        <v>0</v>
      </c>
      <c r="Y196">
        <f>IF(T196="많음",U196,0)</f>
        <v>227</v>
      </c>
    </row>
    <row r="197" spans="1:25" hidden="1" x14ac:dyDescent="0.4">
      <c r="A197">
        <v>196</v>
      </c>
      <c r="B197" t="s">
        <v>15</v>
      </c>
      <c r="C197">
        <v>2551</v>
      </c>
      <c r="D197">
        <f>-1.2409*A197+11268</f>
        <v>11024.783600000001</v>
      </c>
      <c r="E197" t="s">
        <v>49</v>
      </c>
      <c r="F197">
        <f>IF(E197="추움",C197/D197,)</f>
        <v>0</v>
      </c>
      <c r="G197">
        <f t="shared" si="9"/>
        <v>0</v>
      </c>
      <c r="H197">
        <f t="shared" si="10"/>
        <v>0.23138776166091821</v>
      </c>
      <c r="I197">
        <f t="shared" si="11"/>
        <v>0</v>
      </c>
      <c r="J197" t="s">
        <v>55</v>
      </c>
      <c r="K197">
        <v>4793</v>
      </c>
      <c r="M197">
        <v>1</v>
      </c>
      <c r="N197" t="s">
        <v>10</v>
      </c>
      <c r="O197" t="s">
        <v>11</v>
      </c>
      <c r="P197">
        <v>2009</v>
      </c>
      <c r="Q197">
        <v>7</v>
      </c>
      <c r="R197">
        <v>4</v>
      </c>
      <c r="S197">
        <v>15</v>
      </c>
      <c r="T197" t="str">
        <f>IF(J197&gt;=5,"많음",IF(J197&gt;=2,"보통",IF(J197&gt;0,"적음","안 옴")))</f>
        <v>많음</v>
      </c>
      <c r="U197">
        <v>2551</v>
      </c>
      <c r="V197">
        <f>IF(T197="안 옴",U197,0)</f>
        <v>0</v>
      </c>
      <c r="W197">
        <f>IF(T197="적음",U197,0)</f>
        <v>0</v>
      </c>
      <c r="X197">
        <f>IF(T197="보통",U197,0)</f>
        <v>0</v>
      </c>
      <c r="Y197">
        <f>IF(T197="많음",U197,0)</f>
        <v>2551</v>
      </c>
    </row>
    <row r="198" spans="1:25" x14ac:dyDescent="0.4">
      <c r="A198">
        <v>197</v>
      </c>
      <c r="B198" t="s">
        <v>9</v>
      </c>
      <c r="C198">
        <v>3764</v>
      </c>
      <c r="D198">
        <f>-1.2409*A198+11268</f>
        <v>11023.5427</v>
      </c>
      <c r="E198" t="s">
        <v>50</v>
      </c>
      <c r="F198">
        <f>IF(E198="추움",C198/D198,)</f>
        <v>0</v>
      </c>
      <c r="G198">
        <f t="shared" si="9"/>
        <v>0</v>
      </c>
      <c r="H198">
        <f t="shared" si="10"/>
        <v>0</v>
      </c>
      <c r="I198">
        <f t="shared" si="11"/>
        <v>0.34145102916869002</v>
      </c>
      <c r="J198" t="s">
        <v>55</v>
      </c>
      <c r="K198">
        <v>5010</v>
      </c>
      <c r="M198">
        <v>1</v>
      </c>
      <c r="N198" t="s">
        <v>10</v>
      </c>
      <c r="O198" t="s">
        <v>11</v>
      </c>
      <c r="P198">
        <v>2009</v>
      </c>
      <c r="Q198">
        <v>7</v>
      </c>
      <c r="R198">
        <v>5</v>
      </c>
      <c r="S198">
        <v>16</v>
      </c>
      <c r="T198" t="str">
        <f>IF(J198&gt;=5,"많음",IF(J198&gt;=2,"보통",IF(J198&gt;0,"적음","안 옴")))</f>
        <v>많음</v>
      </c>
      <c r="U198">
        <v>3764</v>
      </c>
      <c r="V198">
        <f>IF(T198="안 옴",U198,0)</f>
        <v>0</v>
      </c>
      <c r="W198">
        <f>IF(T198="적음",U198,0)</f>
        <v>0</v>
      </c>
      <c r="X198">
        <f>IF(T198="보통",U198,0)</f>
        <v>0</v>
      </c>
      <c r="Y198">
        <f>IF(T198="많음",U198,0)</f>
        <v>3764</v>
      </c>
    </row>
    <row r="199" spans="1:25" x14ac:dyDescent="0.4">
      <c r="A199">
        <v>198</v>
      </c>
      <c r="B199" t="s">
        <v>12</v>
      </c>
      <c r="C199">
        <v>1124</v>
      </c>
      <c r="D199">
        <f>-1.2409*A199+11268</f>
        <v>11022.301799999999</v>
      </c>
      <c r="E199" t="s">
        <v>50</v>
      </c>
      <c r="F199">
        <f>IF(E199="추움",C199/D199,)</f>
        <v>0</v>
      </c>
      <c r="G199">
        <f t="shared" si="9"/>
        <v>0</v>
      </c>
      <c r="H199">
        <f t="shared" si="10"/>
        <v>0</v>
      </c>
      <c r="I199">
        <f t="shared" si="11"/>
        <v>0.10197507021627733</v>
      </c>
      <c r="J199" t="s">
        <v>55</v>
      </c>
      <c r="K199">
        <v>5215</v>
      </c>
      <c r="M199">
        <v>1</v>
      </c>
      <c r="N199" t="s">
        <v>10</v>
      </c>
      <c r="O199" t="s">
        <v>11</v>
      </c>
      <c r="P199">
        <v>2009</v>
      </c>
      <c r="Q199">
        <v>7</v>
      </c>
      <c r="R199">
        <v>6</v>
      </c>
      <c r="S199">
        <v>17</v>
      </c>
      <c r="T199" t="str">
        <f>IF(J199&gt;=5,"많음",IF(J199&gt;=2,"보통",IF(J199&gt;0,"적음","안 옴")))</f>
        <v>많음</v>
      </c>
      <c r="U199">
        <v>1124</v>
      </c>
      <c r="V199">
        <f>IF(T199="안 옴",U199,0)</f>
        <v>0</v>
      </c>
      <c r="W199">
        <f>IF(T199="적음",U199,0)</f>
        <v>0</v>
      </c>
      <c r="X199">
        <f>IF(T199="보통",U199,0)</f>
        <v>0</v>
      </c>
      <c r="Y199">
        <f>IF(T199="많음",U199,0)</f>
        <v>1124</v>
      </c>
    </row>
    <row r="200" spans="1:25" x14ac:dyDescent="0.4">
      <c r="A200">
        <v>199</v>
      </c>
      <c r="B200" t="s">
        <v>13</v>
      </c>
      <c r="C200">
        <v>1940</v>
      </c>
      <c r="D200">
        <f>-1.2409*A200+11268</f>
        <v>11021.0609</v>
      </c>
      <c r="E200" t="s">
        <v>50</v>
      </c>
      <c r="F200">
        <f>IF(E200="추움",C200/D200,)</f>
        <v>0</v>
      </c>
      <c r="G200">
        <f t="shared" si="9"/>
        <v>0</v>
      </c>
      <c r="H200">
        <f t="shared" si="10"/>
        <v>0</v>
      </c>
      <c r="I200">
        <f t="shared" si="11"/>
        <v>0.17602661101346423</v>
      </c>
      <c r="J200" t="s">
        <v>55</v>
      </c>
      <c r="K200">
        <v>4567</v>
      </c>
      <c r="M200">
        <v>1</v>
      </c>
      <c r="N200" t="s">
        <v>10</v>
      </c>
      <c r="O200" t="s">
        <v>11</v>
      </c>
      <c r="P200">
        <v>2009</v>
      </c>
      <c r="Q200">
        <v>7</v>
      </c>
      <c r="R200">
        <v>7</v>
      </c>
      <c r="S200">
        <v>18</v>
      </c>
      <c r="T200" t="str">
        <f>IF(J200&gt;=5,"많음",IF(J200&gt;=2,"보통",IF(J200&gt;0,"적음","안 옴")))</f>
        <v>많음</v>
      </c>
      <c r="U200">
        <v>1940</v>
      </c>
      <c r="V200">
        <f>IF(T200="안 옴",U200,0)</f>
        <v>0</v>
      </c>
      <c r="W200">
        <f>IF(T200="적음",U200,0)</f>
        <v>0</v>
      </c>
      <c r="X200">
        <f>IF(T200="보통",U200,0)</f>
        <v>0</v>
      </c>
      <c r="Y200">
        <f>IF(T200="많음",U200,0)</f>
        <v>1940</v>
      </c>
    </row>
    <row r="201" spans="1:25" x14ac:dyDescent="0.4">
      <c r="A201">
        <v>200</v>
      </c>
      <c r="B201" t="s">
        <v>8</v>
      </c>
      <c r="C201">
        <v>13907</v>
      </c>
      <c r="D201">
        <f>-1.2409*A201+11268</f>
        <v>11019.82</v>
      </c>
      <c r="E201" t="s">
        <v>50</v>
      </c>
      <c r="F201">
        <f>IF(E201="추움",C201/D201,)</f>
        <v>0</v>
      </c>
      <c r="G201">
        <f t="shared" si="9"/>
        <v>0</v>
      </c>
      <c r="H201">
        <f t="shared" si="10"/>
        <v>0</v>
      </c>
      <c r="I201">
        <f t="shared" si="11"/>
        <v>1.2619988348267033</v>
      </c>
      <c r="J201" t="s">
        <v>55</v>
      </c>
      <c r="K201">
        <v>12729</v>
      </c>
      <c r="M201">
        <v>1</v>
      </c>
      <c r="N201" t="s">
        <v>10</v>
      </c>
      <c r="O201" t="s">
        <v>11</v>
      </c>
      <c r="P201">
        <v>2009</v>
      </c>
      <c r="Q201">
        <v>7</v>
      </c>
      <c r="R201">
        <v>1</v>
      </c>
      <c r="S201">
        <v>19</v>
      </c>
      <c r="T201" t="str">
        <f>IF(J201&gt;=5,"많음",IF(J201&gt;=2,"보통",IF(J201&gt;0,"적음","안 옴")))</f>
        <v>많음</v>
      </c>
      <c r="U201">
        <v>13907</v>
      </c>
      <c r="V201">
        <f>IF(T201="안 옴",U201,0)</f>
        <v>0</v>
      </c>
      <c r="W201">
        <f>IF(T201="적음",U201,0)</f>
        <v>0</v>
      </c>
      <c r="X201">
        <f>IF(T201="보통",U201,0)</f>
        <v>0</v>
      </c>
      <c r="Y201">
        <f>IF(T201="많음",U201,0)</f>
        <v>13907</v>
      </c>
    </row>
    <row r="202" spans="1:25" x14ac:dyDescent="0.4">
      <c r="A202">
        <v>201</v>
      </c>
      <c r="B202" t="s">
        <v>6</v>
      </c>
      <c r="C202">
        <v>3470</v>
      </c>
      <c r="D202">
        <f>-1.2409*A202+11268</f>
        <v>11018.579100000001</v>
      </c>
      <c r="E202" t="s">
        <v>50</v>
      </c>
      <c r="F202">
        <f>IF(E202="추움",C202/D202,)</f>
        <v>0</v>
      </c>
      <c r="G202">
        <f t="shared" si="9"/>
        <v>0</v>
      </c>
      <c r="H202">
        <f t="shared" si="10"/>
        <v>0</v>
      </c>
      <c r="I202">
        <f t="shared" si="11"/>
        <v>0.31492263825559863</v>
      </c>
      <c r="J202" t="s">
        <v>55</v>
      </c>
      <c r="K202">
        <v>17050</v>
      </c>
      <c r="M202">
        <v>1</v>
      </c>
      <c r="N202" t="s">
        <v>10</v>
      </c>
      <c r="O202" t="s">
        <v>11</v>
      </c>
      <c r="P202">
        <v>2009</v>
      </c>
      <c r="Q202">
        <v>7</v>
      </c>
      <c r="R202">
        <v>2</v>
      </c>
      <c r="S202">
        <v>20</v>
      </c>
      <c r="T202" t="str">
        <f>IF(J202&gt;=5,"많음",IF(J202&gt;=2,"보통",IF(J202&gt;0,"적음","안 옴")))</f>
        <v>많음</v>
      </c>
      <c r="U202">
        <v>3470</v>
      </c>
      <c r="V202">
        <f>IF(T202="안 옴",U202,0)</f>
        <v>0</v>
      </c>
      <c r="W202">
        <f>IF(T202="적음",U202,0)</f>
        <v>0</v>
      </c>
      <c r="X202">
        <f>IF(T202="보통",U202,0)</f>
        <v>0</v>
      </c>
      <c r="Y202">
        <f>IF(T202="많음",U202,0)</f>
        <v>3470</v>
      </c>
    </row>
    <row r="203" spans="1:25" x14ac:dyDescent="0.4">
      <c r="A203">
        <v>202</v>
      </c>
      <c r="B203" t="s">
        <v>14</v>
      </c>
      <c r="C203">
        <v>3270</v>
      </c>
      <c r="D203">
        <f>-1.2409*A203+11268</f>
        <v>11017.3382</v>
      </c>
      <c r="E203" t="s">
        <v>50</v>
      </c>
      <c r="F203">
        <f>IF(E203="추움",C203/D203,)</f>
        <v>0</v>
      </c>
      <c r="G203">
        <f t="shared" si="9"/>
        <v>0</v>
      </c>
      <c r="H203">
        <f t="shared" si="10"/>
        <v>0</v>
      </c>
      <c r="I203">
        <f t="shared" si="11"/>
        <v>0.29680490338401339</v>
      </c>
      <c r="J203" t="s">
        <v>55</v>
      </c>
      <c r="K203">
        <v>2732</v>
      </c>
      <c r="M203">
        <v>1</v>
      </c>
      <c r="N203" t="s">
        <v>10</v>
      </c>
      <c r="O203" t="s">
        <v>11</v>
      </c>
      <c r="P203">
        <v>2009</v>
      </c>
      <c r="Q203">
        <v>7</v>
      </c>
      <c r="R203">
        <v>3</v>
      </c>
      <c r="S203">
        <v>21</v>
      </c>
      <c r="T203" t="str">
        <f>IF(J203&gt;=5,"많음",IF(J203&gt;=2,"보통",IF(J203&gt;0,"적음","안 옴")))</f>
        <v>많음</v>
      </c>
      <c r="U203">
        <v>3270</v>
      </c>
      <c r="V203">
        <f>IF(T203="안 옴",U203,0)</f>
        <v>0</v>
      </c>
      <c r="W203">
        <f>IF(T203="적음",U203,0)</f>
        <v>0</v>
      </c>
      <c r="X203">
        <f>IF(T203="보통",U203,0)</f>
        <v>0</v>
      </c>
      <c r="Y203">
        <f>IF(T203="많음",U203,0)</f>
        <v>3270</v>
      </c>
    </row>
    <row r="204" spans="1:25" x14ac:dyDescent="0.4">
      <c r="A204">
        <v>203</v>
      </c>
      <c r="B204" t="s">
        <v>15</v>
      </c>
      <c r="C204">
        <v>3660</v>
      </c>
      <c r="D204">
        <f>-1.2409*A204+11268</f>
        <v>11016.097299999999</v>
      </c>
      <c r="E204" t="s">
        <v>50</v>
      </c>
      <c r="F204">
        <f>IF(E204="추움",C204/D204,)</f>
        <v>0</v>
      </c>
      <c r="G204">
        <f t="shared" si="9"/>
        <v>0</v>
      </c>
      <c r="H204">
        <f t="shared" si="10"/>
        <v>0</v>
      </c>
      <c r="I204">
        <f t="shared" si="11"/>
        <v>0.33224107415972082</v>
      </c>
      <c r="J204" t="s">
        <v>55</v>
      </c>
      <c r="K204">
        <v>1613</v>
      </c>
      <c r="M204">
        <v>1</v>
      </c>
      <c r="N204" t="s">
        <v>10</v>
      </c>
      <c r="O204" t="s">
        <v>11</v>
      </c>
      <c r="P204">
        <v>2009</v>
      </c>
      <c r="Q204">
        <v>7</v>
      </c>
      <c r="R204">
        <v>4</v>
      </c>
      <c r="S204">
        <v>22</v>
      </c>
      <c r="T204" t="str">
        <f>IF(J204&gt;=5,"많음",IF(J204&gt;=2,"보통",IF(J204&gt;0,"적음","안 옴")))</f>
        <v>많음</v>
      </c>
      <c r="U204">
        <v>3660</v>
      </c>
      <c r="V204">
        <f>IF(T204="안 옴",U204,0)</f>
        <v>0</v>
      </c>
      <c r="W204">
        <f>IF(T204="적음",U204,0)</f>
        <v>0</v>
      </c>
      <c r="X204">
        <f>IF(T204="보통",U204,0)</f>
        <v>0</v>
      </c>
      <c r="Y204">
        <f>IF(T204="많음",U204,0)</f>
        <v>3660</v>
      </c>
    </row>
    <row r="205" spans="1:25" x14ac:dyDescent="0.4">
      <c r="A205">
        <v>204</v>
      </c>
      <c r="B205" t="s">
        <v>9</v>
      </c>
      <c r="C205">
        <v>3827</v>
      </c>
      <c r="D205">
        <f>-1.2409*A205+11268</f>
        <v>11014.856400000001</v>
      </c>
      <c r="E205" t="s">
        <v>50</v>
      </c>
      <c r="F205">
        <f>IF(E205="추움",C205/D205,)</f>
        <v>0</v>
      </c>
      <c r="G205">
        <f t="shared" si="9"/>
        <v>0</v>
      </c>
      <c r="H205">
        <f t="shared" si="10"/>
        <v>0</v>
      </c>
      <c r="I205">
        <f t="shared" si="11"/>
        <v>0.34743984497156039</v>
      </c>
      <c r="J205" t="s">
        <v>55</v>
      </c>
      <c r="K205">
        <v>6250</v>
      </c>
      <c r="M205">
        <v>1</v>
      </c>
      <c r="N205" t="s">
        <v>10</v>
      </c>
      <c r="O205" t="s">
        <v>11</v>
      </c>
      <c r="P205">
        <v>2009</v>
      </c>
      <c r="Q205">
        <v>7</v>
      </c>
      <c r="R205">
        <v>5</v>
      </c>
      <c r="S205">
        <v>23</v>
      </c>
      <c r="T205" t="str">
        <f>IF(J205&gt;=5,"많음",IF(J205&gt;=2,"보통",IF(J205&gt;0,"적음","안 옴")))</f>
        <v>많음</v>
      </c>
      <c r="U205">
        <v>3827</v>
      </c>
      <c r="V205">
        <f>IF(T205="안 옴",U205,0)</f>
        <v>0</v>
      </c>
      <c r="W205">
        <f>IF(T205="적음",U205,0)</f>
        <v>0</v>
      </c>
      <c r="X205">
        <f>IF(T205="보통",U205,0)</f>
        <v>0</v>
      </c>
      <c r="Y205">
        <f>IF(T205="많음",U205,0)</f>
        <v>3827</v>
      </c>
    </row>
    <row r="206" spans="1:25" x14ac:dyDescent="0.4">
      <c r="A206">
        <v>205</v>
      </c>
      <c r="B206" t="s">
        <v>12</v>
      </c>
      <c r="C206">
        <v>3627</v>
      </c>
      <c r="D206">
        <f>-1.2409*A206+11268</f>
        <v>11013.6155</v>
      </c>
      <c r="E206" t="s">
        <v>50</v>
      </c>
      <c r="F206">
        <f>IF(E206="추움",C206/D206,)</f>
        <v>0</v>
      </c>
      <c r="G206">
        <f t="shared" si="9"/>
        <v>0</v>
      </c>
      <c r="H206">
        <f t="shared" si="10"/>
        <v>0</v>
      </c>
      <c r="I206">
        <f t="shared" si="11"/>
        <v>0.32931964984613815</v>
      </c>
      <c r="J206" t="s">
        <v>55</v>
      </c>
      <c r="K206">
        <v>4875</v>
      </c>
      <c r="M206">
        <v>1</v>
      </c>
      <c r="N206" t="s">
        <v>10</v>
      </c>
      <c r="O206" t="s">
        <v>11</v>
      </c>
      <c r="P206">
        <v>2009</v>
      </c>
      <c r="Q206">
        <v>7</v>
      </c>
      <c r="R206">
        <v>6</v>
      </c>
      <c r="S206">
        <v>24</v>
      </c>
      <c r="T206" t="str">
        <f>IF(J206&gt;=5,"많음",IF(J206&gt;=2,"보통",IF(J206&gt;0,"적음","안 옴")))</f>
        <v>많음</v>
      </c>
      <c r="U206">
        <v>3627</v>
      </c>
      <c r="V206">
        <f>IF(T206="안 옴",U206,0)</f>
        <v>0</v>
      </c>
      <c r="W206">
        <f>IF(T206="적음",U206,0)</f>
        <v>0</v>
      </c>
      <c r="X206">
        <f>IF(T206="보통",U206,0)</f>
        <v>0</v>
      </c>
      <c r="Y206">
        <f>IF(T206="많음",U206,0)</f>
        <v>3627</v>
      </c>
    </row>
    <row r="207" spans="1:25" hidden="1" x14ac:dyDescent="0.4">
      <c r="A207">
        <v>206</v>
      </c>
      <c r="B207" t="s">
        <v>13</v>
      </c>
      <c r="C207">
        <v>14245</v>
      </c>
      <c r="D207">
        <f>-1.2409*A207+11268</f>
        <v>11012.374599999999</v>
      </c>
      <c r="E207" t="s">
        <v>49</v>
      </c>
      <c r="F207">
        <f>IF(E207="추움",C207/D207,)</f>
        <v>0</v>
      </c>
      <c r="G207">
        <f t="shared" si="9"/>
        <v>0</v>
      </c>
      <c r="H207">
        <f t="shared" si="10"/>
        <v>1.2935448091277244</v>
      </c>
      <c r="I207">
        <f t="shared" si="11"/>
        <v>0</v>
      </c>
      <c r="J207" t="s">
        <v>55</v>
      </c>
      <c r="K207">
        <v>25080</v>
      </c>
      <c r="M207">
        <v>1</v>
      </c>
      <c r="N207" t="s">
        <v>10</v>
      </c>
      <c r="O207" t="s">
        <v>11</v>
      </c>
      <c r="P207">
        <v>2009</v>
      </c>
      <c r="Q207">
        <v>7</v>
      </c>
      <c r="R207">
        <v>7</v>
      </c>
      <c r="S207">
        <v>25</v>
      </c>
      <c r="T207" t="str">
        <f>IF(J207&gt;=5,"많음",IF(J207&gt;=2,"보통",IF(J207&gt;0,"적음","안 옴")))</f>
        <v>많음</v>
      </c>
      <c r="U207">
        <v>14245</v>
      </c>
      <c r="V207">
        <f>IF(T207="안 옴",U207,0)</f>
        <v>0</v>
      </c>
      <c r="W207">
        <f>IF(T207="적음",U207,0)</f>
        <v>0</v>
      </c>
      <c r="X207">
        <f>IF(T207="보통",U207,0)</f>
        <v>0</v>
      </c>
      <c r="Y207">
        <f>IF(T207="많음",U207,0)</f>
        <v>14245</v>
      </c>
    </row>
    <row r="208" spans="1:25" x14ac:dyDescent="0.4">
      <c r="A208">
        <v>207</v>
      </c>
      <c r="B208" t="s">
        <v>8</v>
      </c>
      <c r="C208">
        <v>17119</v>
      </c>
      <c r="D208">
        <f>-1.2409*A208+11268</f>
        <v>11011.1337</v>
      </c>
      <c r="E208" t="s">
        <v>50</v>
      </c>
      <c r="F208">
        <f>IF(E208="추움",C208/D208,)</f>
        <v>0</v>
      </c>
      <c r="G208">
        <f t="shared" si="9"/>
        <v>0</v>
      </c>
      <c r="H208">
        <f t="shared" si="10"/>
        <v>0</v>
      </c>
      <c r="I208">
        <f t="shared" si="11"/>
        <v>1.5546991314799856</v>
      </c>
      <c r="J208" t="s">
        <v>55</v>
      </c>
      <c r="K208">
        <v>5413</v>
      </c>
      <c r="M208">
        <v>1</v>
      </c>
      <c r="N208" t="s">
        <v>10</v>
      </c>
      <c r="O208" t="s">
        <v>11</v>
      </c>
      <c r="P208">
        <v>2009</v>
      </c>
      <c r="Q208">
        <v>7</v>
      </c>
      <c r="R208">
        <v>1</v>
      </c>
      <c r="S208">
        <v>26</v>
      </c>
      <c r="T208" t="str">
        <f>IF(J208&gt;=5,"많음",IF(J208&gt;=2,"보통",IF(J208&gt;0,"적음","안 옴")))</f>
        <v>많음</v>
      </c>
      <c r="U208">
        <v>17119</v>
      </c>
      <c r="V208">
        <f>IF(T208="안 옴",U208,0)</f>
        <v>0</v>
      </c>
      <c r="W208">
        <f>IF(T208="적음",U208,0)</f>
        <v>0</v>
      </c>
      <c r="X208">
        <f>IF(T208="보통",U208,0)</f>
        <v>0</v>
      </c>
      <c r="Y208">
        <f>IF(T208="많음",U208,0)</f>
        <v>17119</v>
      </c>
    </row>
    <row r="209" spans="1:25" x14ac:dyDescent="0.4">
      <c r="A209">
        <v>208</v>
      </c>
      <c r="B209" t="s">
        <v>6</v>
      </c>
      <c r="C209">
        <v>5897</v>
      </c>
      <c r="D209">
        <f>-1.2409*A209+11268</f>
        <v>11009.8928</v>
      </c>
      <c r="E209" t="s">
        <v>50</v>
      </c>
      <c r="F209">
        <f>IF(E209="추움",C209/D209,)</f>
        <v>0</v>
      </c>
      <c r="G209">
        <f t="shared" si="9"/>
        <v>0</v>
      </c>
      <c r="H209">
        <f t="shared" si="10"/>
        <v>0</v>
      </c>
      <c r="I209">
        <f t="shared" si="11"/>
        <v>0.53560921138124074</v>
      </c>
      <c r="J209" t="s">
        <v>55</v>
      </c>
      <c r="K209">
        <v>5563</v>
      </c>
      <c r="M209">
        <v>1</v>
      </c>
      <c r="N209" t="s">
        <v>10</v>
      </c>
      <c r="O209" t="s">
        <v>11</v>
      </c>
      <c r="P209">
        <v>2009</v>
      </c>
      <c r="Q209">
        <v>7</v>
      </c>
      <c r="R209">
        <v>2</v>
      </c>
      <c r="S209">
        <v>27</v>
      </c>
      <c r="T209" t="str">
        <f>IF(J209&gt;=5,"많음",IF(J209&gt;=2,"보통",IF(J209&gt;0,"적음","안 옴")))</f>
        <v>많음</v>
      </c>
      <c r="U209">
        <v>5897</v>
      </c>
      <c r="V209">
        <f>IF(T209="안 옴",U209,0)</f>
        <v>0</v>
      </c>
      <c r="W209">
        <f>IF(T209="적음",U209,0)</f>
        <v>0</v>
      </c>
      <c r="X209">
        <f>IF(T209="보통",U209,0)</f>
        <v>0</v>
      </c>
      <c r="Y209">
        <f>IF(T209="많음",U209,0)</f>
        <v>5897</v>
      </c>
    </row>
    <row r="210" spans="1:25" x14ac:dyDescent="0.4">
      <c r="A210">
        <v>209</v>
      </c>
      <c r="B210" t="s">
        <v>14</v>
      </c>
      <c r="C210">
        <v>6083</v>
      </c>
      <c r="D210">
        <f>-1.2409*A210+11268</f>
        <v>11008.651900000001</v>
      </c>
      <c r="E210" t="s">
        <v>50</v>
      </c>
      <c r="F210">
        <f>IF(E210="추움",C210/D210,)</f>
        <v>0</v>
      </c>
      <c r="G210">
        <f t="shared" si="9"/>
        <v>0</v>
      </c>
      <c r="H210">
        <f t="shared" si="10"/>
        <v>0</v>
      </c>
      <c r="I210">
        <f t="shared" si="11"/>
        <v>0.55256538722965698</v>
      </c>
      <c r="J210" t="s">
        <v>55</v>
      </c>
      <c r="K210">
        <v>5341</v>
      </c>
      <c r="M210">
        <v>1</v>
      </c>
      <c r="N210" t="s">
        <v>10</v>
      </c>
      <c r="O210" t="s">
        <v>11</v>
      </c>
      <c r="P210">
        <v>2009</v>
      </c>
      <c r="Q210">
        <v>7</v>
      </c>
      <c r="R210">
        <v>3</v>
      </c>
      <c r="S210">
        <v>28</v>
      </c>
      <c r="T210" t="str">
        <f>IF(J210&gt;=5,"많음",IF(J210&gt;=2,"보통",IF(J210&gt;0,"적음","안 옴")))</f>
        <v>많음</v>
      </c>
      <c r="U210">
        <v>6083</v>
      </c>
      <c r="V210">
        <f>IF(T210="안 옴",U210,0)</f>
        <v>0</v>
      </c>
      <c r="W210">
        <f>IF(T210="적음",U210,0)</f>
        <v>0</v>
      </c>
      <c r="X210">
        <f>IF(T210="보통",U210,0)</f>
        <v>0</v>
      </c>
      <c r="Y210">
        <f>IF(T210="많음",U210,0)</f>
        <v>6083</v>
      </c>
    </row>
    <row r="211" spans="1:25" x14ac:dyDescent="0.4">
      <c r="A211">
        <v>210</v>
      </c>
      <c r="B211" t="s">
        <v>15</v>
      </c>
      <c r="C211">
        <v>7125</v>
      </c>
      <c r="D211">
        <f>-1.2409*A211+11268</f>
        <v>11007.411</v>
      </c>
      <c r="E211" t="s">
        <v>50</v>
      </c>
      <c r="F211">
        <f>IF(E211="추움",C211/D211,)</f>
        <v>0</v>
      </c>
      <c r="G211">
        <f t="shared" si="9"/>
        <v>0</v>
      </c>
      <c r="H211">
        <f t="shared" si="10"/>
        <v>0</v>
      </c>
      <c r="I211">
        <f t="shared" si="11"/>
        <v>0.64729117500927325</v>
      </c>
      <c r="J211" t="s">
        <v>55</v>
      </c>
      <c r="K211">
        <v>5802</v>
      </c>
      <c r="M211">
        <v>1</v>
      </c>
      <c r="N211" t="s">
        <v>10</v>
      </c>
      <c r="O211" t="s">
        <v>11</v>
      </c>
      <c r="P211">
        <v>2009</v>
      </c>
      <c r="Q211">
        <v>7</v>
      </c>
      <c r="R211">
        <v>4</v>
      </c>
      <c r="S211">
        <v>29</v>
      </c>
      <c r="T211" t="str">
        <f>IF(J211&gt;=5,"많음",IF(J211&gt;=2,"보통",IF(J211&gt;0,"적음","안 옴")))</f>
        <v>많음</v>
      </c>
      <c r="U211">
        <v>7125</v>
      </c>
      <c r="V211">
        <f>IF(T211="안 옴",U211,0)</f>
        <v>0</v>
      </c>
      <c r="W211">
        <f>IF(T211="적음",U211,0)</f>
        <v>0</v>
      </c>
      <c r="X211">
        <f>IF(T211="보통",U211,0)</f>
        <v>0</v>
      </c>
      <c r="Y211">
        <f>IF(T211="많음",U211,0)</f>
        <v>7125</v>
      </c>
    </row>
    <row r="212" spans="1:25" x14ac:dyDescent="0.4">
      <c r="A212">
        <v>211</v>
      </c>
      <c r="B212" t="s">
        <v>9</v>
      </c>
      <c r="C212">
        <v>8100</v>
      </c>
      <c r="D212">
        <f>-1.2409*A212+11268</f>
        <v>11006.170099999999</v>
      </c>
      <c r="E212" t="s">
        <v>50</v>
      </c>
      <c r="F212">
        <f>IF(E212="추움",C212/D212,)</f>
        <v>0</v>
      </c>
      <c r="G212">
        <f t="shared" si="9"/>
        <v>0</v>
      </c>
      <c r="H212">
        <f t="shared" si="10"/>
        <v>0</v>
      </c>
      <c r="I212">
        <f t="shared" si="11"/>
        <v>0.73595082816319557</v>
      </c>
      <c r="J212" t="s">
        <v>55</v>
      </c>
      <c r="K212">
        <v>6030</v>
      </c>
      <c r="M212">
        <v>1</v>
      </c>
      <c r="N212" t="s">
        <v>10</v>
      </c>
      <c r="O212" t="s">
        <v>11</v>
      </c>
      <c r="P212">
        <v>2009</v>
      </c>
      <c r="Q212">
        <v>7</v>
      </c>
      <c r="R212">
        <v>5</v>
      </c>
      <c r="S212">
        <v>30</v>
      </c>
      <c r="T212" t="str">
        <f>IF(J212&gt;=5,"많음",IF(J212&gt;=2,"보통",IF(J212&gt;0,"적음","안 옴")))</f>
        <v>많음</v>
      </c>
      <c r="U212">
        <v>8100</v>
      </c>
      <c r="V212">
        <f>IF(T212="안 옴",U212,0)</f>
        <v>0</v>
      </c>
      <c r="W212">
        <f>IF(T212="적음",U212,0)</f>
        <v>0</v>
      </c>
      <c r="X212">
        <f>IF(T212="보통",U212,0)</f>
        <v>0</v>
      </c>
      <c r="Y212">
        <f>IF(T212="많음",U212,0)</f>
        <v>8100</v>
      </c>
    </row>
    <row r="213" spans="1:25" x14ac:dyDescent="0.4">
      <c r="A213">
        <v>212</v>
      </c>
      <c r="B213" t="s">
        <v>12</v>
      </c>
      <c r="C213">
        <v>7723</v>
      </c>
      <c r="D213">
        <f>-1.2409*A213+11268</f>
        <v>11004.9292</v>
      </c>
      <c r="E213" t="s">
        <v>50</v>
      </c>
      <c r="F213">
        <f>IF(E213="추움",C213/D213,)</f>
        <v>0</v>
      </c>
      <c r="G213">
        <f t="shared" si="9"/>
        <v>0</v>
      </c>
      <c r="H213">
        <f t="shared" si="10"/>
        <v>0</v>
      </c>
      <c r="I213">
        <f t="shared" si="11"/>
        <v>0.70177643668984258</v>
      </c>
      <c r="J213" t="s">
        <v>55</v>
      </c>
      <c r="K213">
        <v>17652</v>
      </c>
      <c r="M213">
        <v>1</v>
      </c>
      <c r="N213" t="s">
        <v>10</v>
      </c>
      <c r="O213" t="s">
        <v>11</v>
      </c>
      <c r="P213">
        <v>2009</v>
      </c>
      <c r="Q213">
        <v>7</v>
      </c>
      <c r="R213">
        <v>6</v>
      </c>
      <c r="S213">
        <v>31</v>
      </c>
      <c r="T213" t="str">
        <f>IF(J213&gt;=5,"많음",IF(J213&gt;=2,"보통",IF(J213&gt;0,"적음","안 옴")))</f>
        <v>많음</v>
      </c>
      <c r="U213">
        <v>7723</v>
      </c>
      <c r="V213">
        <f>IF(T213="안 옴",U213,0)</f>
        <v>0</v>
      </c>
      <c r="W213">
        <f>IF(T213="적음",U213,0)</f>
        <v>0</v>
      </c>
      <c r="X213">
        <f>IF(T213="보통",U213,0)</f>
        <v>0</v>
      </c>
      <c r="Y213">
        <f>IF(T213="많음",U213,0)</f>
        <v>7723</v>
      </c>
    </row>
    <row r="214" spans="1:25" x14ac:dyDescent="0.4">
      <c r="A214">
        <v>213</v>
      </c>
      <c r="B214" t="s">
        <v>13</v>
      </c>
      <c r="C214">
        <v>15237</v>
      </c>
      <c r="D214">
        <f>-1.2409*A214+11268</f>
        <v>11003.6883</v>
      </c>
      <c r="E214" t="s">
        <v>50</v>
      </c>
      <c r="F214">
        <f>IF(E214="추움",C214/D214,)</f>
        <v>0</v>
      </c>
      <c r="G214">
        <f t="shared" si="9"/>
        <v>0</v>
      </c>
      <c r="H214">
        <f t="shared" si="10"/>
        <v>0</v>
      </c>
      <c r="I214">
        <f t="shared" si="11"/>
        <v>1.3847175223965587</v>
      </c>
      <c r="J214" t="s">
        <v>55</v>
      </c>
      <c r="K214">
        <v>15778</v>
      </c>
      <c r="M214">
        <v>1</v>
      </c>
      <c r="N214" t="s">
        <v>10</v>
      </c>
      <c r="O214" t="s">
        <v>11</v>
      </c>
      <c r="P214">
        <v>2009</v>
      </c>
      <c r="Q214">
        <v>8</v>
      </c>
      <c r="R214">
        <v>7</v>
      </c>
      <c r="S214">
        <v>1</v>
      </c>
      <c r="T214" t="str">
        <f>IF(J214&gt;=5,"많음",IF(J214&gt;=2,"보통",IF(J214&gt;0,"적음","안 옴")))</f>
        <v>많음</v>
      </c>
      <c r="U214">
        <v>15237</v>
      </c>
      <c r="V214">
        <f>IF(T214="안 옴",U214,0)</f>
        <v>0</v>
      </c>
      <c r="W214">
        <f>IF(T214="적음",U214,0)</f>
        <v>0</v>
      </c>
      <c r="X214">
        <f>IF(T214="보통",U214,0)</f>
        <v>0</v>
      </c>
      <c r="Y214">
        <f>IF(T214="많음",U214,0)</f>
        <v>15237</v>
      </c>
    </row>
    <row r="215" spans="1:25" x14ac:dyDescent="0.4">
      <c r="A215">
        <v>214</v>
      </c>
      <c r="B215" t="s">
        <v>8</v>
      </c>
      <c r="C215">
        <v>17181</v>
      </c>
      <c r="D215">
        <f>-1.2409*A215+11268</f>
        <v>11002.447400000001</v>
      </c>
      <c r="E215" t="s">
        <v>50</v>
      </c>
      <c r="F215">
        <f>IF(E215="추움",C215/D215,)</f>
        <v>0</v>
      </c>
      <c r="G215">
        <f t="shared" si="9"/>
        <v>0</v>
      </c>
      <c r="H215">
        <f t="shared" si="10"/>
        <v>0</v>
      </c>
      <c r="I215">
        <f t="shared" si="11"/>
        <v>1.5615616576362819</v>
      </c>
      <c r="J215" t="s">
        <v>55</v>
      </c>
      <c r="K215">
        <v>7165</v>
      </c>
      <c r="M215">
        <v>1</v>
      </c>
      <c r="N215" t="s">
        <v>10</v>
      </c>
      <c r="O215" t="s">
        <v>11</v>
      </c>
      <c r="P215">
        <v>2009</v>
      </c>
      <c r="Q215">
        <v>8</v>
      </c>
      <c r="R215">
        <v>1</v>
      </c>
      <c r="S215">
        <v>2</v>
      </c>
      <c r="T215" t="str">
        <f>IF(J215&gt;=5,"많음",IF(J215&gt;=2,"보통",IF(J215&gt;0,"적음","안 옴")))</f>
        <v>많음</v>
      </c>
      <c r="U215">
        <v>17181</v>
      </c>
      <c r="V215">
        <f>IF(T215="안 옴",U215,0)</f>
        <v>0</v>
      </c>
      <c r="W215">
        <f>IF(T215="적음",U215,0)</f>
        <v>0</v>
      </c>
      <c r="X215">
        <f>IF(T215="보통",U215,0)</f>
        <v>0</v>
      </c>
      <c r="Y215">
        <f>IF(T215="많음",U215,0)</f>
        <v>17181</v>
      </c>
    </row>
    <row r="216" spans="1:25" x14ac:dyDescent="0.4">
      <c r="A216">
        <v>215</v>
      </c>
      <c r="B216" t="s">
        <v>6</v>
      </c>
      <c r="C216">
        <v>13323</v>
      </c>
      <c r="D216">
        <f>-1.2409*A216+11268</f>
        <v>11001.2065</v>
      </c>
      <c r="E216" t="s">
        <v>50</v>
      </c>
      <c r="F216">
        <f>IF(E216="추움",C216/D216,)</f>
        <v>0</v>
      </c>
      <c r="G216">
        <f t="shared" si="9"/>
        <v>0</v>
      </c>
      <c r="H216">
        <f t="shared" si="10"/>
        <v>0</v>
      </c>
      <c r="I216">
        <f t="shared" si="11"/>
        <v>1.2110489881268931</v>
      </c>
      <c r="J216" t="s">
        <v>55</v>
      </c>
      <c r="K216">
        <v>3056</v>
      </c>
      <c r="M216">
        <v>1</v>
      </c>
      <c r="N216" t="s">
        <v>10</v>
      </c>
      <c r="O216" t="s">
        <v>11</v>
      </c>
      <c r="P216">
        <v>2009</v>
      </c>
      <c r="Q216">
        <v>8</v>
      </c>
      <c r="R216">
        <v>2</v>
      </c>
      <c r="S216">
        <v>3</v>
      </c>
      <c r="T216" t="str">
        <f>IF(J216&gt;=5,"많음",IF(J216&gt;=2,"보통",IF(J216&gt;0,"적음","안 옴")))</f>
        <v>많음</v>
      </c>
      <c r="U216">
        <v>13323</v>
      </c>
      <c r="V216">
        <f>IF(T216="안 옴",U216,0)</f>
        <v>0</v>
      </c>
      <c r="W216">
        <f>IF(T216="적음",U216,0)</f>
        <v>0</v>
      </c>
      <c r="X216">
        <f>IF(T216="보통",U216,0)</f>
        <v>0</v>
      </c>
      <c r="Y216">
        <f>IF(T216="많음",U216,0)</f>
        <v>13323</v>
      </c>
    </row>
    <row r="217" spans="1:25" x14ac:dyDescent="0.4">
      <c r="A217">
        <v>216</v>
      </c>
      <c r="B217" t="s">
        <v>14</v>
      </c>
      <c r="C217">
        <v>9925</v>
      </c>
      <c r="D217">
        <f>-1.2409*A217+11268</f>
        <v>10999.9656</v>
      </c>
      <c r="E217" t="s">
        <v>50</v>
      </c>
      <c r="F217">
        <f>IF(E217="추움",C217/D217,)</f>
        <v>0</v>
      </c>
      <c r="G217">
        <f t="shared" si="9"/>
        <v>0</v>
      </c>
      <c r="H217">
        <f t="shared" si="10"/>
        <v>0</v>
      </c>
      <c r="I217">
        <f t="shared" si="11"/>
        <v>0.90227554893444395</v>
      </c>
      <c r="J217" t="s">
        <v>55</v>
      </c>
      <c r="K217">
        <v>13417</v>
      </c>
      <c r="M217">
        <v>1</v>
      </c>
      <c r="N217" t="s">
        <v>10</v>
      </c>
      <c r="O217" t="s">
        <v>11</v>
      </c>
      <c r="P217">
        <v>2009</v>
      </c>
      <c r="Q217">
        <v>8</v>
      </c>
      <c r="R217">
        <v>3</v>
      </c>
      <c r="S217">
        <v>4</v>
      </c>
      <c r="T217" t="str">
        <f>IF(J217&gt;=5,"많음",IF(J217&gt;=2,"보통",IF(J217&gt;0,"적음","안 옴")))</f>
        <v>많음</v>
      </c>
      <c r="U217">
        <v>9925</v>
      </c>
      <c r="V217">
        <f>IF(T217="안 옴",U217,0)</f>
        <v>0</v>
      </c>
      <c r="W217">
        <f>IF(T217="적음",U217,0)</f>
        <v>0</v>
      </c>
      <c r="X217">
        <f>IF(T217="보통",U217,0)</f>
        <v>0</v>
      </c>
      <c r="Y217">
        <f>IF(T217="많음",U217,0)</f>
        <v>9925</v>
      </c>
    </row>
    <row r="218" spans="1:25" x14ac:dyDescent="0.4">
      <c r="A218">
        <v>217</v>
      </c>
      <c r="B218" t="s">
        <v>15</v>
      </c>
      <c r="C218">
        <v>7741</v>
      </c>
      <c r="D218">
        <f>-1.2409*A218+11268</f>
        <v>10998.724700000001</v>
      </c>
      <c r="E218" t="s">
        <v>50</v>
      </c>
      <c r="F218">
        <f>IF(E218="추움",C218/D218,)</f>
        <v>0</v>
      </c>
      <c r="G218">
        <f t="shared" si="9"/>
        <v>0</v>
      </c>
      <c r="H218">
        <f t="shared" si="10"/>
        <v>0</v>
      </c>
      <c r="I218">
        <f t="shared" si="11"/>
        <v>0.70380886976832868</v>
      </c>
      <c r="J218" t="s">
        <v>55</v>
      </c>
      <c r="K218">
        <v>2841</v>
      </c>
      <c r="M218">
        <v>1</v>
      </c>
      <c r="N218" t="s">
        <v>10</v>
      </c>
      <c r="O218" t="s">
        <v>11</v>
      </c>
      <c r="P218">
        <v>2009</v>
      </c>
      <c r="Q218">
        <v>8</v>
      </c>
      <c r="R218">
        <v>4</v>
      </c>
      <c r="S218">
        <v>5</v>
      </c>
      <c r="T218" t="str">
        <f>IF(J218&gt;=5,"많음",IF(J218&gt;=2,"보통",IF(J218&gt;0,"적음","안 옴")))</f>
        <v>많음</v>
      </c>
      <c r="U218">
        <v>7741</v>
      </c>
      <c r="V218">
        <f>IF(T218="안 옴",U218,0)</f>
        <v>0</v>
      </c>
      <c r="W218">
        <f>IF(T218="적음",U218,0)</f>
        <v>0</v>
      </c>
      <c r="X218">
        <f>IF(T218="보통",U218,0)</f>
        <v>0</v>
      </c>
      <c r="Y218">
        <f>IF(T218="많음",U218,0)</f>
        <v>7741</v>
      </c>
    </row>
    <row r="219" spans="1:25" x14ac:dyDescent="0.4">
      <c r="A219">
        <v>218</v>
      </c>
      <c r="B219" t="s">
        <v>9</v>
      </c>
      <c r="C219">
        <v>7707</v>
      </c>
      <c r="D219">
        <f>-1.2409*A219+11268</f>
        <v>10997.4838</v>
      </c>
      <c r="E219" t="s">
        <v>50</v>
      </c>
      <c r="F219">
        <f>IF(E219="추움",C219/D219,)</f>
        <v>0</v>
      </c>
      <c r="G219">
        <f t="shared" si="9"/>
        <v>0</v>
      </c>
      <c r="H219">
        <f t="shared" si="10"/>
        <v>0</v>
      </c>
      <c r="I219">
        <f t="shared" si="11"/>
        <v>0.700796667688658</v>
      </c>
      <c r="J219" t="s">
        <v>55</v>
      </c>
      <c r="K219">
        <v>2721</v>
      </c>
      <c r="M219">
        <v>1</v>
      </c>
      <c r="N219" t="s">
        <v>10</v>
      </c>
      <c r="O219" t="s">
        <v>11</v>
      </c>
      <c r="P219">
        <v>2009</v>
      </c>
      <c r="Q219">
        <v>8</v>
      </c>
      <c r="R219">
        <v>5</v>
      </c>
      <c r="S219">
        <v>6</v>
      </c>
      <c r="T219" t="str">
        <f>IF(J219&gt;=5,"많음",IF(J219&gt;=2,"보통",IF(J219&gt;0,"적음","안 옴")))</f>
        <v>많음</v>
      </c>
      <c r="U219">
        <v>7707</v>
      </c>
      <c r="V219">
        <f>IF(T219="안 옴",U219,0)</f>
        <v>0</v>
      </c>
      <c r="W219">
        <f>IF(T219="적음",U219,0)</f>
        <v>0</v>
      </c>
      <c r="X219">
        <f>IF(T219="보통",U219,0)</f>
        <v>0</v>
      </c>
      <c r="Y219">
        <f>IF(T219="많음",U219,0)</f>
        <v>7707</v>
      </c>
    </row>
    <row r="220" spans="1:25" x14ac:dyDescent="0.4">
      <c r="A220">
        <v>219</v>
      </c>
      <c r="B220" t="s">
        <v>12</v>
      </c>
      <c r="C220">
        <v>4049</v>
      </c>
      <c r="D220">
        <f>-1.2409*A220+11268</f>
        <v>10996.242899999999</v>
      </c>
      <c r="E220" t="s">
        <v>50</v>
      </c>
      <c r="F220">
        <f>IF(E220="추움",C220/D220,)</f>
        <v>0</v>
      </c>
      <c r="G220">
        <f t="shared" si="9"/>
        <v>0</v>
      </c>
      <c r="H220">
        <f t="shared" si="10"/>
        <v>0</v>
      </c>
      <c r="I220">
        <f t="shared" si="11"/>
        <v>0.3682166751700256</v>
      </c>
      <c r="J220" t="s">
        <v>55</v>
      </c>
      <c r="K220">
        <v>14099</v>
      </c>
      <c r="M220">
        <v>1</v>
      </c>
      <c r="N220" t="s">
        <v>10</v>
      </c>
      <c r="O220" t="s">
        <v>11</v>
      </c>
      <c r="P220">
        <v>2009</v>
      </c>
      <c r="Q220">
        <v>8</v>
      </c>
      <c r="R220">
        <v>6</v>
      </c>
      <c r="S220">
        <v>7</v>
      </c>
      <c r="T220" t="str">
        <f>IF(J220&gt;=5,"많음",IF(J220&gt;=2,"보통",IF(J220&gt;0,"적음","안 옴")))</f>
        <v>많음</v>
      </c>
      <c r="U220">
        <v>4049</v>
      </c>
      <c r="V220">
        <f>IF(T220="안 옴",U220,0)</f>
        <v>0</v>
      </c>
      <c r="W220">
        <f>IF(T220="적음",U220,0)</f>
        <v>0</v>
      </c>
      <c r="X220">
        <f>IF(T220="보통",U220,0)</f>
        <v>0</v>
      </c>
      <c r="Y220">
        <f>IF(T220="많음",U220,0)</f>
        <v>4049</v>
      </c>
    </row>
    <row r="221" spans="1:25" x14ac:dyDescent="0.4">
      <c r="A221">
        <v>220</v>
      </c>
      <c r="B221" t="s">
        <v>13</v>
      </c>
      <c r="C221">
        <v>11259</v>
      </c>
      <c r="D221">
        <f>-1.2409*A221+11268</f>
        <v>10995.002</v>
      </c>
      <c r="E221" t="s">
        <v>50</v>
      </c>
      <c r="F221">
        <f>IF(E221="추움",C221/D221,)</f>
        <v>0</v>
      </c>
      <c r="G221">
        <f t="shared" si="9"/>
        <v>0</v>
      </c>
      <c r="H221">
        <f t="shared" si="10"/>
        <v>0</v>
      </c>
      <c r="I221">
        <f t="shared" si="11"/>
        <v>1.0240107277834056</v>
      </c>
      <c r="J221" t="s">
        <v>55</v>
      </c>
      <c r="K221">
        <v>19835</v>
      </c>
      <c r="M221">
        <v>1</v>
      </c>
      <c r="N221" t="s">
        <v>10</v>
      </c>
      <c r="O221" t="s">
        <v>11</v>
      </c>
      <c r="P221">
        <v>2009</v>
      </c>
      <c r="Q221">
        <v>8</v>
      </c>
      <c r="R221">
        <v>7</v>
      </c>
      <c r="S221">
        <v>8</v>
      </c>
      <c r="T221" t="str">
        <f>IF(J221&gt;=5,"많음",IF(J221&gt;=2,"보통",IF(J221&gt;0,"적음","안 옴")))</f>
        <v>많음</v>
      </c>
      <c r="U221">
        <v>11259</v>
      </c>
      <c r="V221">
        <f>IF(T221="안 옴",U221,0)</f>
        <v>0</v>
      </c>
      <c r="W221">
        <f>IF(T221="적음",U221,0)</f>
        <v>0</v>
      </c>
      <c r="X221">
        <f>IF(T221="보통",U221,0)</f>
        <v>0</v>
      </c>
      <c r="Y221">
        <f>IF(T221="많음",U221,0)</f>
        <v>11259</v>
      </c>
    </row>
    <row r="222" spans="1:25" x14ac:dyDescent="0.4">
      <c r="A222">
        <v>221</v>
      </c>
      <c r="B222" t="s">
        <v>8</v>
      </c>
      <c r="C222">
        <v>11760</v>
      </c>
      <c r="D222">
        <f>-1.2409*A222+11268</f>
        <v>10993.7611</v>
      </c>
      <c r="E222" t="s">
        <v>50</v>
      </c>
      <c r="F222">
        <f>IF(E222="추움",C222/D222,)</f>
        <v>0</v>
      </c>
      <c r="G222">
        <f t="shared" si="9"/>
        <v>0</v>
      </c>
      <c r="H222">
        <f t="shared" si="10"/>
        <v>0</v>
      </c>
      <c r="I222">
        <f t="shared" si="11"/>
        <v>1.0696976124030928</v>
      </c>
      <c r="J222" t="s">
        <v>55</v>
      </c>
      <c r="K222">
        <v>3101</v>
      </c>
      <c r="M222">
        <v>1</v>
      </c>
      <c r="N222" t="s">
        <v>10</v>
      </c>
      <c r="O222" t="s">
        <v>11</v>
      </c>
      <c r="P222">
        <v>2009</v>
      </c>
      <c r="Q222">
        <v>8</v>
      </c>
      <c r="R222">
        <v>1</v>
      </c>
      <c r="S222">
        <v>9</v>
      </c>
      <c r="T222" t="str">
        <f>IF(J222&gt;=5,"많음",IF(J222&gt;=2,"보통",IF(J222&gt;0,"적음","안 옴")))</f>
        <v>많음</v>
      </c>
      <c r="U222">
        <v>11760</v>
      </c>
      <c r="V222">
        <f>IF(T222="안 옴",U222,0)</f>
        <v>0</v>
      </c>
      <c r="W222">
        <f>IF(T222="적음",U222,0)</f>
        <v>0</v>
      </c>
      <c r="X222">
        <f>IF(T222="보통",U222,0)</f>
        <v>0</v>
      </c>
      <c r="Y222">
        <f>IF(T222="많음",U222,0)</f>
        <v>11760</v>
      </c>
    </row>
    <row r="223" spans="1:25" x14ac:dyDescent="0.4">
      <c r="A223">
        <v>222</v>
      </c>
      <c r="B223" t="s">
        <v>6</v>
      </c>
      <c r="C223">
        <v>3702</v>
      </c>
      <c r="D223">
        <f>-1.2409*A223+11268</f>
        <v>10992.520200000001</v>
      </c>
      <c r="E223" t="s">
        <v>50</v>
      </c>
      <c r="F223">
        <f>IF(E223="추움",C223/D223,)</f>
        <v>0</v>
      </c>
      <c r="G223">
        <f t="shared" si="9"/>
        <v>0</v>
      </c>
      <c r="H223">
        <f t="shared" si="10"/>
        <v>0</v>
      </c>
      <c r="I223">
        <f t="shared" si="11"/>
        <v>0.33677445505171777</v>
      </c>
      <c r="J223" t="s">
        <v>55</v>
      </c>
      <c r="K223">
        <v>33635</v>
      </c>
      <c r="M223">
        <v>1</v>
      </c>
      <c r="N223" t="s">
        <v>10</v>
      </c>
      <c r="O223" t="s">
        <v>11</v>
      </c>
      <c r="P223">
        <v>2009</v>
      </c>
      <c r="Q223">
        <v>8</v>
      </c>
      <c r="R223">
        <v>2</v>
      </c>
      <c r="S223">
        <v>10</v>
      </c>
      <c r="T223" t="str">
        <f>IF(J223&gt;=5,"많음",IF(J223&gt;=2,"보통",IF(J223&gt;0,"적음","안 옴")))</f>
        <v>많음</v>
      </c>
      <c r="U223">
        <v>3702</v>
      </c>
      <c r="V223">
        <f>IF(T223="안 옴",U223,0)</f>
        <v>0</v>
      </c>
      <c r="W223">
        <f>IF(T223="적음",U223,0)</f>
        <v>0</v>
      </c>
      <c r="X223">
        <f>IF(T223="보통",U223,0)</f>
        <v>0</v>
      </c>
      <c r="Y223">
        <f>IF(T223="많음",U223,0)</f>
        <v>3702</v>
      </c>
    </row>
    <row r="224" spans="1:25" x14ac:dyDescent="0.4">
      <c r="A224">
        <v>223</v>
      </c>
      <c r="B224" t="s">
        <v>14</v>
      </c>
      <c r="C224">
        <v>810</v>
      </c>
      <c r="D224">
        <f>-1.2409*A224+11268</f>
        <v>10991.2793</v>
      </c>
      <c r="E224" t="s">
        <v>50</v>
      </c>
      <c r="F224">
        <f>IF(E224="추움",C224/D224,)</f>
        <v>0</v>
      </c>
      <c r="G224">
        <f t="shared" si="9"/>
        <v>0</v>
      </c>
      <c r="H224">
        <f t="shared" si="10"/>
        <v>0</v>
      </c>
      <c r="I224">
        <f t="shared" si="11"/>
        <v>7.3694788194491614E-2</v>
      </c>
      <c r="J224" t="s">
        <v>55</v>
      </c>
      <c r="K224">
        <v>12524</v>
      </c>
      <c r="M224">
        <v>1</v>
      </c>
      <c r="N224" t="s">
        <v>10</v>
      </c>
      <c r="O224" t="s">
        <v>11</v>
      </c>
      <c r="P224">
        <v>2009</v>
      </c>
      <c r="Q224">
        <v>8</v>
      </c>
      <c r="R224">
        <v>3</v>
      </c>
      <c r="S224">
        <v>11</v>
      </c>
      <c r="T224" t="str">
        <f>IF(J224&gt;=5,"많음",IF(J224&gt;=2,"보통",IF(J224&gt;0,"적음","안 옴")))</f>
        <v>많음</v>
      </c>
      <c r="U224">
        <v>810</v>
      </c>
      <c r="V224">
        <f>IF(T224="안 옴",U224,0)</f>
        <v>0</v>
      </c>
      <c r="W224">
        <f>IF(T224="적음",U224,0)</f>
        <v>0</v>
      </c>
      <c r="X224">
        <f>IF(T224="보통",U224,0)</f>
        <v>0</v>
      </c>
      <c r="Y224">
        <f>IF(T224="많음",U224,0)</f>
        <v>810</v>
      </c>
    </row>
    <row r="225" spans="1:25" x14ac:dyDescent="0.4">
      <c r="A225">
        <v>224</v>
      </c>
      <c r="B225" t="s">
        <v>15</v>
      </c>
      <c r="C225">
        <v>500</v>
      </c>
      <c r="D225">
        <f>-1.2409*A225+11268</f>
        <v>10990.038399999999</v>
      </c>
      <c r="E225" t="s">
        <v>50</v>
      </c>
      <c r="F225">
        <f>IF(E225="추움",C225/D225,)</f>
        <v>0</v>
      </c>
      <c r="G225">
        <f t="shared" si="9"/>
        <v>0</v>
      </c>
      <c r="H225">
        <f t="shared" si="10"/>
        <v>0</v>
      </c>
      <c r="I225">
        <f t="shared" si="11"/>
        <v>4.5495746402487547E-2</v>
      </c>
      <c r="J225" t="s">
        <v>55</v>
      </c>
      <c r="K225">
        <v>3864</v>
      </c>
      <c r="M225">
        <v>1</v>
      </c>
      <c r="N225" t="s">
        <v>10</v>
      </c>
      <c r="O225" t="s">
        <v>11</v>
      </c>
      <c r="P225">
        <v>2009</v>
      </c>
      <c r="Q225">
        <v>8</v>
      </c>
      <c r="R225">
        <v>4</v>
      </c>
      <c r="S225">
        <v>12</v>
      </c>
      <c r="T225" t="str">
        <f>IF(J225&gt;=5,"많음",IF(J225&gt;=2,"보통",IF(J225&gt;0,"적음","안 옴")))</f>
        <v>많음</v>
      </c>
      <c r="U225">
        <v>500</v>
      </c>
      <c r="V225">
        <f>IF(T225="안 옴",U225,0)</f>
        <v>0</v>
      </c>
      <c r="W225">
        <f>IF(T225="적음",U225,0)</f>
        <v>0</v>
      </c>
      <c r="X225">
        <f>IF(T225="보통",U225,0)</f>
        <v>0</v>
      </c>
      <c r="Y225">
        <f>IF(T225="많음",U225,0)</f>
        <v>500</v>
      </c>
    </row>
    <row r="226" spans="1:25" x14ac:dyDescent="0.4">
      <c r="A226">
        <v>225</v>
      </c>
      <c r="B226" t="s">
        <v>9</v>
      </c>
      <c r="C226">
        <v>5395</v>
      </c>
      <c r="D226">
        <f>-1.2409*A226+11268</f>
        <v>10988.797500000001</v>
      </c>
      <c r="E226" t="s">
        <v>50</v>
      </c>
      <c r="F226">
        <f>IF(E226="추움",C226/D226,)</f>
        <v>0</v>
      </c>
      <c r="G226">
        <f t="shared" si="9"/>
        <v>0</v>
      </c>
      <c r="H226">
        <f t="shared" si="10"/>
        <v>0</v>
      </c>
      <c r="I226">
        <f t="shared" si="11"/>
        <v>0.49095453801928735</v>
      </c>
      <c r="J226" t="s">
        <v>55</v>
      </c>
      <c r="K226">
        <v>5279</v>
      </c>
      <c r="M226">
        <v>1</v>
      </c>
      <c r="N226" t="s">
        <v>10</v>
      </c>
      <c r="O226" t="s">
        <v>11</v>
      </c>
      <c r="P226">
        <v>2009</v>
      </c>
      <c r="Q226">
        <v>8</v>
      </c>
      <c r="R226">
        <v>5</v>
      </c>
      <c r="S226">
        <v>13</v>
      </c>
      <c r="T226" t="str">
        <f>IF(J226&gt;=5,"많음",IF(J226&gt;=2,"보통",IF(J226&gt;0,"적음","안 옴")))</f>
        <v>많음</v>
      </c>
      <c r="U226">
        <v>5395</v>
      </c>
      <c r="V226">
        <f>IF(T226="안 옴",U226,0)</f>
        <v>0</v>
      </c>
      <c r="W226">
        <f>IF(T226="적음",U226,0)</f>
        <v>0</v>
      </c>
      <c r="X226">
        <f>IF(T226="보통",U226,0)</f>
        <v>0</v>
      </c>
      <c r="Y226">
        <f>IF(T226="많음",U226,0)</f>
        <v>5395</v>
      </c>
    </row>
    <row r="227" spans="1:25" x14ac:dyDescent="0.4">
      <c r="A227">
        <v>226</v>
      </c>
      <c r="B227" t="s">
        <v>12</v>
      </c>
      <c r="C227">
        <v>4919</v>
      </c>
      <c r="D227">
        <f>-1.2409*A227+11268</f>
        <v>10987.5566</v>
      </c>
      <c r="E227" t="s">
        <v>50</v>
      </c>
      <c r="F227">
        <f>IF(E227="추움",C227/D227,)</f>
        <v>0</v>
      </c>
      <c r="G227">
        <f t="shared" si="9"/>
        <v>0</v>
      </c>
      <c r="H227">
        <f t="shared" si="10"/>
        <v>0</v>
      </c>
      <c r="I227">
        <f t="shared" si="11"/>
        <v>0.44768825127144285</v>
      </c>
      <c r="J227" t="s">
        <v>55</v>
      </c>
      <c r="K227">
        <v>15598</v>
      </c>
      <c r="M227">
        <v>1</v>
      </c>
      <c r="N227" t="s">
        <v>10</v>
      </c>
      <c r="O227" t="s">
        <v>11</v>
      </c>
      <c r="P227">
        <v>2009</v>
      </c>
      <c r="Q227">
        <v>8</v>
      </c>
      <c r="R227">
        <v>6</v>
      </c>
      <c r="S227">
        <v>14</v>
      </c>
      <c r="T227" t="str">
        <f>IF(J227&gt;=5,"많음",IF(J227&gt;=2,"보통",IF(J227&gt;0,"적음","안 옴")))</f>
        <v>많음</v>
      </c>
      <c r="U227">
        <v>4919</v>
      </c>
      <c r="V227">
        <f>IF(T227="안 옴",U227,0)</f>
        <v>0</v>
      </c>
      <c r="W227">
        <f>IF(T227="적음",U227,0)</f>
        <v>0</v>
      </c>
      <c r="X227">
        <f>IF(T227="보통",U227,0)</f>
        <v>0</v>
      </c>
      <c r="Y227">
        <f>IF(T227="많음",U227,0)</f>
        <v>4919</v>
      </c>
    </row>
    <row r="228" spans="1:25" x14ac:dyDescent="0.4">
      <c r="A228">
        <v>227</v>
      </c>
      <c r="B228" t="s">
        <v>13</v>
      </c>
      <c r="C228">
        <v>16876</v>
      </c>
      <c r="D228">
        <f>-1.2409*A228+11268</f>
        <v>10986.315699999999</v>
      </c>
      <c r="E228" t="s">
        <v>50</v>
      </c>
      <c r="F228">
        <f>IF(E228="추움",C228/D228,)</f>
        <v>0</v>
      </c>
      <c r="G228">
        <f t="shared" si="9"/>
        <v>0</v>
      </c>
      <c r="H228">
        <f t="shared" si="10"/>
        <v>0</v>
      </c>
      <c r="I228">
        <f t="shared" si="11"/>
        <v>1.5360927594680354</v>
      </c>
      <c r="J228" t="s">
        <v>55</v>
      </c>
      <c r="K228">
        <v>10559</v>
      </c>
      <c r="M228">
        <v>1</v>
      </c>
      <c r="N228" t="s">
        <v>10</v>
      </c>
      <c r="O228" t="s">
        <v>11</v>
      </c>
      <c r="P228">
        <v>2009</v>
      </c>
      <c r="Q228">
        <v>8</v>
      </c>
      <c r="R228">
        <v>7</v>
      </c>
      <c r="S228">
        <v>15</v>
      </c>
      <c r="T228" t="str">
        <f>IF(J228&gt;=5,"많음",IF(J228&gt;=2,"보통",IF(J228&gt;0,"적음","안 옴")))</f>
        <v>많음</v>
      </c>
      <c r="U228">
        <v>16876</v>
      </c>
      <c r="V228">
        <f>IF(T228="안 옴",U228,0)</f>
        <v>0</v>
      </c>
      <c r="W228">
        <f>IF(T228="적음",U228,0)</f>
        <v>0</v>
      </c>
      <c r="X228">
        <f>IF(T228="보통",U228,0)</f>
        <v>0</v>
      </c>
      <c r="Y228">
        <f>IF(T228="많음",U228,0)</f>
        <v>16876</v>
      </c>
    </row>
    <row r="229" spans="1:25" x14ac:dyDescent="0.4">
      <c r="A229">
        <v>228</v>
      </c>
      <c r="B229" t="s">
        <v>8</v>
      </c>
      <c r="C229">
        <v>8381</v>
      </c>
      <c r="D229">
        <f>-1.2409*A229+11268</f>
        <v>10985.0748</v>
      </c>
      <c r="E229" t="s">
        <v>50</v>
      </c>
      <c r="F229">
        <f>IF(E229="추움",C229/D229,)</f>
        <v>0</v>
      </c>
      <c r="G229">
        <f t="shared" si="9"/>
        <v>0</v>
      </c>
      <c r="H229">
        <f t="shared" si="10"/>
        <v>0</v>
      </c>
      <c r="I229">
        <f t="shared" si="11"/>
        <v>0.7629442814535955</v>
      </c>
      <c r="J229" t="s">
        <v>55</v>
      </c>
      <c r="K229">
        <v>14502</v>
      </c>
      <c r="M229">
        <v>1</v>
      </c>
      <c r="N229" t="s">
        <v>10</v>
      </c>
      <c r="O229" t="s">
        <v>11</v>
      </c>
      <c r="P229">
        <v>2009</v>
      </c>
      <c r="Q229">
        <v>8</v>
      </c>
      <c r="R229">
        <v>1</v>
      </c>
      <c r="S229">
        <v>16</v>
      </c>
      <c r="T229" t="str">
        <f>IF(J229&gt;=5,"많음",IF(J229&gt;=2,"보통",IF(J229&gt;0,"적음","안 옴")))</f>
        <v>많음</v>
      </c>
      <c r="U229">
        <v>8381</v>
      </c>
      <c r="V229">
        <f>IF(T229="안 옴",U229,0)</f>
        <v>0</v>
      </c>
      <c r="W229">
        <f>IF(T229="적음",U229,0)</f>
        <v>0</v>
      </c>
      <c r="X229">
        <f>IF(T229="보통",U229,0)</f>
        <v>0</v>
      </c>
      <c r="Y229">
        <f>IF(T229="많음",U229,0)</f>
        <v>8381</v>
      </c>
    </row>
    <row r="230" spans="1:25" x14ac:dyDescent="0.4">
      <c r="A230">
        <v>229</v>
      </c>
      <c r="B230" t="s">
        <v>6</v>
      </c>
      <c r="C230">
        <v>3749</v>
      </c>
      <c r="D230">
        <f>-1.2409*A230+11268</f>
        <v>10983.8339</v>
      </c>
      <c r="E230" t="s">
        <v>50</v>
      </c>
      <c r="F230">
        <f>IF(E230="추움",C230/D230,)</f>
        <v>0</v>
      </c>
      <c r="G230">
        <f t="shared" si="9"/>
        <v>0</v>
      </c>
      <c r="H230">
        <f t="shared" si="10"/>
        <v>0</v>
      </c>
      <c r="I230">
        <f t="shared" si="11"/>
        <v>0.3413198009121387</v>
      </c>
      <c r="J230" t="s">
        <v>55</v>
      </c>
      <c r="K230">
        <v>5544</v>
      </c>
      <c r="M230">
        <v>1</v>
      </c>
      <c r="N230" t="s">
        <v>10</v>
      </c>
      <c r="O230" t="s">
        <v>11</v>
      </c>
      <c r="P230">
        <v>2009</v>
      </c>
      <c r="Q230">
        <v>8</v>
      </c>
      <c r="R230">
        <v>2</v>
      </c>
      <c r="S230">
        <v>17</v>
      </c>
      <c r="T230" t="str">
        <f>IF(J230&gt;=5,"많음",IF(J230&gt;=2,"보통",IF(J230&gt;0,"적음","안 옴")))</f>
        <v>많음</v>
      </c>
      <c r="U230">
        <v>3749</v>
      </c>
      <c r="V230">
        <f>IF(T230="안 옴",U230,0)</f>
        <v>0</v>
      </c>
      <c r="W230">
        <f>IF(T230="적음",U230,0)</f>
        <v>0</v>
      </c>
      <c r="X230">
        <f>IF(T230="보통",U230,0)</f>
        <v>0</v>
      </c>
      <c r="Y230">
        <f>IF(T230="많음",U230,0)</f>
        <v>3749</v>
      </c>
    </row>
    <row r="231" spans="1:25" x14ac:dyDescent="0.4">
      <c r="A231">
        <v>230</v>
      </c>
      <c r="B231" t="s">
        <v>14</v>
      </c>
      <c r="C231">
        <v>3700</v>
      </c>
      <c r="D231">
        <f>-1.2409*A231+11268</f>
        <v>10982.593000000001</v>
      </c>
      <c r="E231" t="s">
        <v>50</v>
      </c>
      <c r="F231">
        <f>IF(E231="추움",C231/D231,)</f>
        <v>0</v>
      </c>
      <c r="G231">
        <f t="shared" si="9"/>
        <v>0</v>
      </c>
      <c r="H231">
        <f t="shared" si="10"/>
        <v>0</v>
      </c>
      <c r="I231">
        <f t="shared" si="11"/>
        <v>0.3368967601731212</v>
      </c>
      <c r="J231" t="s">
        <v>55</v>
      </c>
      <c r="K231">
        <v>7545</v>
      </c>
      <c r="M231">
        <v>1</v>
      </c>
      <c r="N231" t="s">
        <v>10</v>
      </c>
      <c r="O231" t="s">
        <v>11</v>
      </c>
      <c r="P231">
        <v>2009</v>
      </c>
      <c r="Q231">
        <v>8</v>
      </c>
      <c r="R231">
        <v>3</v>
      </c>
      <c r="S231">
        <v>18</v>
      </c>
      <c r="T231" t="str">
        <f>IF(J231&gt;=5,"많음",IF(J231&gt;=2,"보통",IF(J231&gt;0,"적음","안 옴")))</f>
        <v>많음</v>
      </c>
      <c r="U231">
        <v>3700</v>
      </c>
      <c r="V231">
        <f>IF(T231="안 옴",U231,0)</f>
        <v>0</v>
      </c>
      <c r="W231">
        <f>IF(T231="적음",U231,0)</f>
        <v>0</v>
      </c>
      <c r="X231">
        <f>IF(T231="보통",U231,0)</f>
        <v>0</v>
      </c>
      <c r="Y231">
        <f>IF(T231="많음",U231,0)</f>
        <v>3700</v>
      </c>
    </row>
    <row r="232" spans="1:25" x14ac:dyDescent="0.4">
      <c r="A232">
        <v>231</v>
      </c>
      <c r="B232" t="s">
        <v>15</v>
      </c>
      <c r="C232">
        <v>3865</v>
      </c>
      <c r="D232">
        <f>-1.2409*A232+11268</f>
        <v>10981.3521</v>
      </c>
      <c r="E232" t="s">
        <v>50</v>
      </c>
      <c r="F232">
        <f>IF(E232="추움",C232/D232,)</f>
        <v>0</v>
      </c>
      <c r="G232">
        <f t="shared" si="9"/>
        <v>0</v>
      </c>
      <c r="H232">
        <f t="shared" si="10"/>
        <v>0</v>
      </c>
      <c r="I232">
        <f t="shared" si="11"/>
        <v>0.3519603018648314</v>
      </c>
      <c r="J232" t="s">
        <v>55</v>
      </c>
      <c r="K232">
        <v>6367</v>
      </c>
      <c r="M232">
        <v>1</v>
      </c>
      <c r="N232" t="s">
        <v>10</v>
      </c>
      <c r="O232" t="s">
        <v>11</v>
      </c>
      <c r="P232">
        <v>2009</v>
      </c>
      <c r="Q232">
        <v>8</v>
      </c>
      <c r="R232">
        <v>4</v>
      </c>
      <c r="S232">
        <v>19</v>
      </c>
      <c r="T232" t="str">
        <f>IF(J232&gt;=5,"많음",IF(J232&gt;=2,"보통",IF(J232&gt;0,"적음","안 옴")))</f>
        <v>많음</v>
      </c>
      <c r="U232">
        <v>3865</v>
      </c>
      <c r="V232">
        <f>IF(T232="안 옴",U232,0)</f>
        <v>0</v>
      </c>
      <c r="W232">
        <f>IF(T232="적음",U232,0)</f>
        <v>0</v>
      </c>
      <c r="X232">
        <f>IF(T232="보통",U232,0)</f>
        <v>0</v>
      </c>
      <c r="Y232">
        <f>IF(T232="많음",U232,0)</f>
        <v>3865</v>
      </c>
    </row>
    <row r="233" spans="1:25" x14ac:dyDescent="0.4">
      <c r="A233">
        <v>232</v>
      </c>
      <c r="B233" t="s">
        <v>9</v>
      </c>
      <c r="C233">
        <v>2472</v>
      </c>
      <c r="D233">
        <f>-1.2409*A233+11268</f>
        <v>10980.111199999999</v>
      </c>
      <c r="E233" t="s">
        <v>50</v>
      </c>
      <c r="F233">
        <f>IF(E233="추움",C233/D233,)</f>
        <v>0</v>
      </c>
      <c r="G233">
        <f t="shared" si="9"/>
        <v>0</v>
      </c>
      <c r="H233">
        <f t="shared" si="10"/>
        <v>0</v>
      </c>
      <c r="I233">
        <f t="shared" si="11"/>
        <v>0.22513433197288568</v>
      </c>
      <c r="J233" t="s">
        <v>55</v>
      </c>
      <c r="K233">
        <v>6762</v>
      </c>
      <c r="M233">
        <v>1</v>
      </c>
      <c r="N233" t="s">
        <v>10</v>
      </c>
      <c r="O233" t="s">
        <v>11</v>
      </c>
      <c r="P233">
        <v>2009</v>
      </c>
      <c r="Q233">
        <v>8</v>
      </c>
      <c r="R233">
        <v>5</v>
      </c>
      <c r="S233">
        <v>20</v>
      </c>
      <c r="T233" t="str">
        <f>IF(J233&gt;=5,"많음",IF(J233&gt;=2,"보통",IF(J233&gt;0,"적음","안 옴")))</f>
        <v>많음</v>
      </c>
      <c r="U233">
        <v>2472</v>
      </c>
      <c r="V233">
        <f>IF(T233="안 옴",U233,0)</f>
        <v>0</v>
      </c>
      <c r="W233">
        <f>IF(T233="적음",U233,0)</f>
        <v>0</v>
      </c>
      <c r="X233">
        <f>IF(T233="보통",U233,0)</f>
        <v>0</v>
      </c>
      <c r="Y233">
        <f>IF(T233="많음",U233,0)</f>
        <v>2472</v>
      </c>
    </row>
    <row r="234" spans="1:25" x14ac:dyDescent="0.4">
      <c r="A234">
        <v>233</v>
      </c>
      <c r="B234" t="s">
        <v>12</v>
      </c>
      <c r="C234">
        <v>4516</v>
      </c>
      <c r="D234">
        <f>-1.2409*A234+11268</f>
        <v>10978.8703</v>
      </c>
      <c r="E234" t="s">
        <v>50</v>
      </c>
      <c r="F234">
        <f>IF(E234="추움",C234/D234,)</f>
        <v>0</v>
      </c>
      <c r="G234">
        <f t="shared" si="9"/>
        <v>0</v>
      </c>
      <c r="H234">
        <f t="shared" si="10"/>
        <v>0</v>
      </c>
      <c r="I234">
        <f t="shared" si="11"/>
        <v>0.41133558158529299</v>
      </c>
      <c r="J234" t="s">
        <v>55</v>
      </c>
      <c r="K234">
        <v>16795</v>
      </c>
      <c r="M234">
        <v>1</v>
      </c>
      <c r="N234" t="s">
        <v>10</v>
      </c>
      <c r="O234" t="s">
        <v>11</v>
      </c>
      <c r="P234">
        <v>2009</v>
      </c>
      <c r="Q234">
        <v>8</v>
      </c>
      <c r="R234">
        <v>6</v>
      </c>
      <c r="S234">
        <v>21</v>
      </c>
      <c r="T234" t="str">
        <f>IF(J234&gt;=5,"많음",IF(J234&gt;=2,"보통",IF(J234&gt;0,"적음","안 옴")))</f>
        <v>많음</v>
      </c>
      <c r="U234">
        <v>4516</v>
      </c>
      <c r="V234">
        <f>IF(T234="안 옴",U234,0)</f>
        <v>0</v>
      </c>
      <c r="W234">
        <f>IF(T234="적음",U234,0)</f>
        <v>0</v>
      </c>
      <c r="X234">
        <f>IF(T234="보통",U234,0)</f>
        <v>0</v>
      </c>
      <c r="Y234">
        <f>IF(T234="많음",U234,0)</f>
        <v>4516</v>
      </c>
    </row>
    <row r="235" spans="1:25" x14ac:dyDescent="0.4">
      <c r="A235">
        <v>234</v>
      </c>
      <c r="B235" t="s">
        <v>13</v>
      </c>
      <c r="C235">
        <v>12479</v>
      </c>
      <c r="D235">
        <f>-1.2409*A235+11268</f>
        <v>10977.6294</v>
      </c>
      <c r="E235" t="s">
        <v>50</v>
      </c>
      <c r="F235">
        <f>IF(E235="추움",C235/D235,)</f>
        <v>0</v>
      </c>
      <c r="G235">
        <f t="shared" si="9"/>
        <v>0</v>
      </c>
      <c r="H235">
        <f t="shared" si="10"/>
        <v>0</v>
      </c>
      <c r="I235">
        <f t="shared" si="11"/>
        <v>1.1367663769010092</v>
      </c>
      <c r="J235" t="s">
        <v>55</v>
      </c>
      <c r="K235">
        <v>16224</v>
      </c>
      <c r="M235">
        <v>1</v>
      </c>
      <c r="N235" t="s">
        <v>10</v>
      </c>
      <c r="O235" t="s">
        <v>11</v>
      </c>
      <c r="P235">
        <v>2009</v>
      </c>
      <c r="Q235">
        <v>8</v>
      </c>
      <c r="R235">
        <v>7</v>
      </c>
      <c r="S235">
        <v>22</v>
      </c>
      <c r="T235" t="str">
        <f>IF(J235&gt;=5,"많음",IF(J235&gt;=2,"보통",IF(J235&gt;0,"적음","안 옴")))</f>
        <v>많음</v>
      </c>
      <c r="U235">
        <v>12479</v>
      </c>
      <c r="V235">
        <f>IF(T235="안 옴",U235,0)</f>
        <v>0</v>
      </c>
      <c r="W235">
        <f>IF(T235="적음",U235,0)</f>
        <v>0</v>
      </c>
      <c r="X235">
        <f>IF(T235="보통",U235,0)</f>
        <v>0</v>
      </c>
      <c r="Y235">
        <f>IF(T235="많음",U235,0)</f>
        <v>12479</v>
      </c>
    </row>
    <row r="236" spans="1:25" x14ac:dyDescent="0.4">
      <c r="A236">
        <v>235</v>
      </c>
      <c r="B236" t="s">
        <v>8</v>
      </c>
      <c r="C236">
        <v>12269</v>
      </c>
      <c r="D236">
        <f>-1.2409*A236+11268</f>
        <v>10976.388500000001</v>
      </c>
      <c r="E236" t="s">
        <v>50</v>
      </c>
      <c r="F236">
        <f>IF(E236="추움",C236/D236,)</f>
        <v>0</v>
      </c>
      <c r="G236">
        <f t="shared" si="9"/>
        <v>0</v>
      </c>
      <c r="H236">
        <f t="shared" si="10"/>
        <v>0</v>
      </c>
      <c r="I236">
        <f t="shared" si="11"/>
        <v>1.1177629144595236</v>
      </c>
      <c r="J236" t="s">
        <v>55</v>
      </c>
      <c r="K236">
        <v>9720</v>
      </c>
      <c r="M236">
        <v>1</v>
      </c>
      <c r="N236" t="s">
        <v>10</v>
      </c>
      <c r="O236" t="s">
        <v>11</v>
      </c>
      <c r="P236">
        <v>2009</v>
      </c>
      <c r="Q236">
        <v>8</v>
      </c>
      <c r="R236">
        <v>1</v>
      </c>
      <c r="S236">
        <v>23</v>
      </c>
      <c r="T236" t="str">
        <f>IF(J236&gt;=5,"많음",IF(J236&gt;=2,"보통",IF(J236&gt;0,"적음","안 옴")))</f>
        <v>많음</v>
      </c>
      <c r="U236">
        <v>12269</v>
      </c>
      <c r="V236">
        <f>IF(T236="안 옴",U236,0)</f>
        <v>0</v>
      </c>
      <c r="W236">
        <f>IF(T236="적음",U236,0)</f>
        <v>0</v>
      </c>
      <c r="X236">
        <f>IF(T236="보통",U236,0)</f>
        <v>0</v>
      </c>
      <c r="Y236">
        <f>IF(T236="많음",U236,0)</f>
        <v>12269</v>
      </c>
    </row>
    <row r="237" spans="1:25" x14ac:dyDescent="0.4">
      <c r="A237">
        <v>236</v>
      </c>
      <c r="B237" t="s">
        <v>6</v>
      </c>
      <c r="C237">
        <v>3500</v>
      </c>
      <c r="D237">
        <f>-1.2409*A237+11268</f>
        <v>10975.1476</v>
      </c>
      <c r="E237" t="s">
        <v>50</v>
      </c>
      <c r="F237">
        <f>IF(E237="추움",C237/D237,)</f>
        <v>0</v>
      </c>
      <c r="G237">
        <f t="shared" si="9"/>
        <v>0</v>
      </c>
      <c r="H237">
        <f t="shared" si="10"/>
        <v>0</v>
      </c>
      <c r="I237">
        <f t="shared" si="11"/>
        <v>0.31890231708592237</v>
      </c>
      <c r="J237" t="s">
        <v>55</v>
      </c>
      <c r="K237">
        <v>4682</v>
      </c>
      <c r="M237">
        <v>1</v>
      </c>
      <c r="N237" t="s">
        <v>10</v>
      </c>
      <c r="O237" t="s">
        <v>11</v>
      </c>
      <c r="P237">
        <v>2009</v>
      </c>
      <c r="Q237">
        <v>8</v>
      </c>
      <c r="R237">
        <v>2</v>
      </c>
      <c r="S237">
        <v>24</v>
      </c>
      <c r="T237" t="str">
        <f>IF(J237&gt;=5,"많음",IF(J237&gt;=2,"보통",IF(J237&gt;0,"적음","안 옴")))</f>
        <v>많음</v>
      </c>
      <c r="U237">
        <v>3500</v>
      </c>
      <c r="V237">
        <f>IF(T237="안 옴",U237,0)</f>
        <v>0</v>
      </c>
      <c r="W237">
        <f>IF(T237="적음",U237,0)</f>
        <v>0</v>
      </c>
      <c r="X237">
        <f>IF(T237="보통",U237,0)</f>
        <v>0</v>
      </c>
      <c r="Y237">
        <f>IF(T237="많음",U237,0)</f>
        <v>3500</v>
      </c>
    </row>
    <row r="238" spans="1:25" x14ac:dyDescent="0.4">
      <c r="A238">
        <v>237</v>
      </c>
      <c r="B238" t="s">
        <v>14</v>
      </c>
      <c r="C238">
        <v>3858</v>
      </c>
      <c r="D238">
        <f>-1.2409*A238+11268</f>
        <v>10973.9067</v>
      </c>
      <c r="E238" t="s">
        <v>50</v>
      </c>
      <c r="F238">
        <f>IF(E238="추움",C238/D238,)</f>
        <v>0</v>
      </c>
      <c r="G238">
        <f t="shared" si="9"/>
        <v>0</v>
      </c>
      <c r="H238">
        <f t="shared" si="10"/>
        <v>0</v>
      </c>
      <c r="I238">
        <f t="shared" si="11"/>
        <v>0.351561217483287</v>
      </c>
      <c r="J238" t="s">
        <v>55</v>
      </c>
      <c r="K238">
        <v>4679</v>
      </c>
      <c r="M238">
        <v>1</v>
      </c>
      <c r="N238" t="s">
        <v>10</v>
      </c>
      <c r="O238" t="s">
        <v>11</v>
      </c>
      <c r="P238">
        <v>2009</v>
      </c>
      <c r="Q238">
        <v>8</v>
      </c>
      <c r="R238">
        <v>3</v>
      </c>
      <c r="S238">
        <v>25</v>
      </c>
      <c r="T238" t="str">
        <f>IF(J238&gt;=5,"많음",IF(J238&gt;=2,"보통",IF(J238&gt;0,"적음","안 옴")))</f>
        <v>많음</v>
      </c>
      <c r="U238">
        <v>3858</v>
      </c>
      <c r="V238">
        <f>IF(T238="안 옴",U238,0)</f>
        <v>0</v>
      </c>
      <c r="W238">
        <f>IF(T238="적음",U238,0)</f>
        <v>0</v>
      </c>
      <c r="X238">
        <f>IF(T238="보통",U238,0)</f>
        <v>0</v>
      </c>
      <c r="Y238">
        <f>IF(T238="많음",U238,0)</f>
        <v>3858</v>
      </c>
    </row>
    <row r="239" spans="1:25" x14ac:dyDescent="0.4">
      <c r="A239">
        <v>238</v>
      </c>
      <c r="B239" t="s">
        <v>15</v>
      </c>
      <c r="C239">
        <v>2708</v>
      </c>
      <c r="D239">
        <f>-1.2409*A239+11268</f>
        <v>10972.665800000001</v>
      </c>
      <c r="E239" t="s">
        <v>50</v>
      </c>
      <c r="F239">
        <f>IF(E239="추움",C239/D239,)</f>
        <v>0</v>
      </c>
      <c r="G239">
        <f t="shared" si="9"/>
        <v>0</v>
      </c>
      <c r="H239">
        <f t="shared" si="10"/>
        <v>0</v>
      </c>
      <c r="I239">
        <f t="shared" si="11"/>
        <v>0.24679508602184894</v>
      </c>
      <c r="J239" t="s">
        <v>55</v>
      </c>
      <c r="K239">
        <v>4652</v>
      </c>
      <c r="M239">
        <v>1</v>
      </c>
      <c r="N239" t="s">
        <v>10</v>
      </c>
      <c r="O239" t="s">
        <v>11</v>
      </c>
      <c r="P239">
        <v>2009</v>
      </c>
      <c r="Q239">
        <v>8</v>
      </c>
      <c r="R239">
        <v>4</v>
      </c>
      <c r="S239">
        <v>26</v>
      </c>
      <c r="T239" t="str">
        <f>IF(J239&gt;=5,"많음",IF(J239&gt;=2,"보통",IF(J239&gt;0,"적음","안 옴")))</f>
        <v>많음</v>
      </c>
      <c r="U239">
        <v>2708</v>
      </c>
      <c r="V239">
        <f>IF(T239="안 옴",U239,0)</f>
        <v>0</v>
      </c>
      <c r="W239">
        <f>IF(T239="적음",U239,0)</f>
        <v>0</v>
      </c>
      <c r="X239">
        <f>IF(T239="보통",U239,0)</f>
        <v>0</v>
      </c>
      <c r="Y239">
        <f>IF(T239="많음",U239,0)</f>
        <v>2708</v>
      </c>
    </row>
    <row r="240" spans="1:25" x14ac:dyDescent="0.4">
      <c r="A240">
        <v>239</v>
      </c>
      <c r="B240" t="s">
        <v>9</v>
      </c>
      <c r="C240">
        <v>1440</v>
      </c>
      <c r="D240">
        <f>-1.2409*A240+11268</f>
        <v>10971.4249</v>
      </c>
      <c r="E240" t="s">
        <v>50</v>
      </c>
      <c r="F240">
        <f>IF(E240="추움",C240/D240,)</f>
        <v>0</v>
      </c>
      <c r="G240">
        <f t="shared" si="9"/>
        <v>0</v>
      </c>
      <c r="H240">
        <f t="shared" si="10"/>
        <v>0</v>
      </c>
      <c r="I240">
        <f t="shared" si="11"/>
        <v>0.13125004392091313</v>
      </c>
      <c r="J240" t="s">
        <v>55</v>
      </c>
      <c r="K240">
        <v>4654</v>
      </c>
      <c r="M240">
        <v>1</v>
      </c>
      <c r="N240" t="s">
        <v>10</v>
      </c>
      <c r="O240" t="s">
        <v>11</v>
      </c>
      <c r="P240">
        <v>2009</v>
      </c>
      <c r="Q240">
        <v>8</v>
      </c>
      <c r="R240">
        <v>5</v>
      </c>
      <c r="S240">
        <v>27</v>
      </c>
      <c r="T240" t="str">
        <f>IF(J240&gt;=5,"많음",IF(J240&gt;=2,"보통",IF(J240&gt;0,"적음","안 옴")))</f>
        <v>많음</v>
      </c>
      <c r="U240">
        <v>1440</v>
      </c>
      <c r="V240">
        <f>IF(T240="안 옴",U240,0)</f>
        <v>0</v>
      </c>
      <c r="W240">
        <f>IF(T240="적음",U240,0)</f>
        <v>0</v>
      </c>
      <c r="X240">
        <f>IF(T240="보통",U240,0)</f>
        <v>0</v>
      </c>
      <c r="Y240">
        <f>IF(T240="많음",U240,0)</f>
        <v>1440</v>
      </c>
    </row>
    <row r="241" spans="1:25" x14ac:dyDescent="0.4">
      <c r="A241">
        <v>240</v>
      </c>
      <c r="B241" t="s">
        <v>12</v>
      </c>
      <c r="C241">
        <v>3620</v>
      </c>
      <c r="D241">
        <f>-1.2409*A241+11268</f>
        <v>10970.183999999999</v>
      </c>
      <c r="E241" t="s">
        <v>50</v>
      </c>
      <c r="F241">
        <f>IF(E241="추움",C241/D241,)</f>
        <v>0</v>
      </c>
      <c r="G241">
        <f t="shared" si="9"/>
        <v>0</v>
      </c>
      <c r="H241">
        <f t="shared" si="10"/>
        <v>0</v>
      </c>
      <c r="I241">
        <f t="shared" si="11"/>
        <v>0.32998534937973695</v>
      </c>
      <c r="J241" t="s">
        <v>55</v>
      </c>
      <c r="K241">
        <v>3029</v>
      </c>
      <c r="M241">
        <v>1</v>
      </c>
      <c r="N241" t="s">
        <v>10</v>
      </c>
      <c r="O241" t="s">
        <v>11</v>
      </c>
      <c r="P241">
        <v>2009</v>
      </c>
      <c r="Q241">
        <v>8</v>
      </c>
      <c r="R241">
        <v>6</v>
      </c>
      <c r="S241">
        <v>28</v>
      </c>
      <c r="T241" t="str">
        <f>IF(J241&gt;=5,"많음",IF(J241&gt;=2,"보통",IF(J241&gt;0,"적음","안 옴")))</f>
        <v>많음</v>
      </c>
      <c r="U241">
        <v>3620</v>
      </c>
      <c r="V241">
        <f>IF(T241="안 옴",U241,0)</f>
        <v>0</v>
      </c>
      <c r="W241">
        <f>IF(T241="적음",U241,0)</f>
        <v>0</v>
      </c>
      <c r="X241">
        <f>IF(T241="보통",U241,0)</f>
        <v>0</v>
      </c>
      <c r="Y241">
        <f>IF(T241="많음",U241,0)</f>
        <v>3620</v>
      </c>
    </row>
    <row r="242" spans="1:25" hidden="1" x14ac:dyDescent="0.4">
      <c r="A242">
        <v>241</v>
      </c>
      <c r="B242" t="s">
        <v>13</v>
      </c>
      <c r="C242">
        <v>11811</v>
      </c>
      <c r="D242">
        <f>-1.2409*A242+11268</f>
        <v>10968.9431</v>
      </c>
      <c r="E242" t="s">
        <v>49</v>
      </c>
      <c r="F242">
        <f>IF(E242="추움",C242/D242,)</f>
        <v>0</v>
      </c>
      <c r="G242">
        <f t="shared" si="9"/>
        <v>0</v>
      </c>
      <c r="H242">
        <f t="shared" si="10"/>
        <v>1.0767673687722932</v>
      </c>
      <c r="I242">
        <f t="shared" si="11"/>
        <v>0</v>
      </c>
      <c r="J242" t="s">
        <v>55</v>
      </c>
      <c r="K242">
        <v>7907</v>
      </c>
      <c r="M242">
        <v>1</v>
      </c>
      <c r="N242" t="s">
        <v>10</v>
      </c>
      <c r="O242" t="s">
        <v>11</v>
      </c>
      <c r="P242">
        <v>2009</v>
      </c>
      <c r="Q242">
        <v>8</v>
      </c>
      <c r="R242">
        <v>7</v>
      </c>
      <c r="S242">
        <v>29</v>
      </c>
      <c r="T242" t="str">
        <f>IF(J242&gt;=5,"많음",IF(J242&gt;=2,"보통",IF(J242&gt;0,"적음","안 옴")))</f>
        <v>많음</v>
      </c>
      <c r="U242">
        <v>11811</v>
      </c>
      <c r="V242">
        <f>IF(T242="안 옴",U242,0)</f>
        <v>0</v>
      </c>
      <c r="W242">
        <f>IF(T242="적음",U242,0)</f>
        <v>0</v>
      </c>
      <c r="X242">
        <f>IF(T242="보통",U242,0)</f>
        <v>0</v>
      </c>
      <c r="Y242">
        <f>IF(T242="많음",U242,0)</f>
        <v>11811</v>
      </c>
    </row>
    <row r="243" spans="1:25" hidden="1" x14ac:dyDescent="0.4">
      <c r="A243">
        <v>242</v>
      </c>
      <c r="B243" t="s">
        <v>8</v>
      </c>
      <c r="C243">
        <v>7940</v>
      </c>
      <c r="D243">
        <f>-1.2409*A243+11268</f>
        <v>10967.7022</v>
      </c>
      <c r="E243" t="s">
        <v>49</v>
      </c>
      <c r="F243">
        <f>IF(E243="추움",C243/D243,)</f>
        <v>0</v>
      </c>
      <c r="G243">
        <f t="shared" si="9"/>
        <v>0</v>
      </c>
      <c r="H243">
        <f t="shared" si="10"/>
        <v>0.72394379927638808</v>
      </c>
      <c r="I243">
        <f t="shared" si="11"/>
        <v>0</v>
      </c>
      <c r="J243" t="s">
        <v>55</v>
      </c>
      <c r="K243">
        <v>14380</v>
      </c>
      <c r="M243">
        <v>1</v>
      </c>
      <c r="N243" t="s">
        <v>10</v>
      </c>
      <c r="O243" t="s">
        <v>11</v>
      </c>
      <c r="P243">
        <v>2009</v>
      </c>
      <c r="Q243">
        <v>8</v>
      </c>
      <c r="R243">
        <v>1</v>
      </c>
      <c r="S243">
        <v>30</v>
      </c>
      <c r="T243" t="str">
        <f>IF(J243&gt;=5,"많음",IF(J243&gt;=2,"보통",IF(J243&gt;0,"적음","안 옴")))</f>
        <v>많음</v>
      </c>
      <c r="U243">
        <v>7940</v>
      </c>
      <c r="V243">
        <f>IF(T243="안 옴",U243,0)</f>
        <v>0</v>
      </c>
      <c r="W243">
        <f>IF(T243="적음",U243,0)</f>
        <v>0</v>
      </c>
      <c r="X243">
        <f>IF(T243="보통",U243,0)</f>
        <v>0</v>
      </c>
      <c r="Y243">
        <f>IF(T243="많음",U243,0)</f>
        <v>7940</v>
      </c>
    </row>
    <row r="244" spans="1:25" hidden="1" x14ac:dyDescent="0.4">
      <c r="A244">
        <v>243</v>
      </c>
      <c r="B244" t="s">
        <v>6</v>
      </c>
      <c r="C244">
        <v>3504</v>
      </c>
      <c r="D244">
        <f>-1.2409*A244+11268</f>
        <v>10966.461300000001</v>
      </c>
      <c r="E244" t="s">
        <v>49</v>
      </c>
      <c r="F244">
        <f>IF(E244="추움",C244/D244,)</f>
        <v>0</v>
      </c>
      <c r="G244">
        <f t="shared" si="9"/>
        <v>0</v>
      </c>
      <c r="H244">
        <f t="shared" si="10"/>
        <v>0.31951966127852016</v>
      </c>
      <c r="I244">
        <f t="shared" si="11"/>
        <v>0</v>
      </c>
      <c r="J244" t="s">
        <v>55</v>
      </c>
      <c r="K244">
        <v>12407</v>
      </c>
      <c r="M244">
        <v>1</v>
      </c>
      <c r="N244" t="s">
        <v>10</v>
      </c>
      <c r="O244" t="s">
        <v>11</v>
      </c>
      <c r="P244">
        <v>2009</v>
      </c>
      <c r="Q244">
        <v>8</v>
      </c>
      <c r="R244">
        <v>2</v>
      </c>
      <c r="S244">
        <v>31</v>
      </c>
      <c r="T244" t="str">
        <f>IF(J244&gt;=5,"많음",IF(J244&gt;=2,"보통",IF(J244&gt;0,"적음","안 옴")))</f>
        <v>많음</v>
      </c>
      <c r="U244">
        <v>3504</v>
      </c>
      <c r="V244">
        <f>IF(T244="안 옴",U244,0)</f>
        <v>0</v>
      </c>
      <c r="W244">
        <f>IF(T244="적음",U244,0)</f>
        <v>0</v>
      </c>
      <c r="X244">
        <f>IF(T244="보통",U244,0)</f>
        <v>0</v>
      </c>
      <c r="Y244">
        <f>IF(T244="많음",U244,0)</f>
        <v>3504</v>
      </c>
    </row>
    <row r="245" spans="1:25" x14ac:dyDescent="0.4">
      <c r="A245">
        <v>244</v>
      </c>
      <c r="B245" t="s">
        <v>14</v>
      </c>
      <c r="C245">
        <v>2970</v>
      </c>
      <c r="D245">
        <f>-1.2409*A245+11268</f>
        <v>10965.2204</v>
      </c>
      <c r="E245" t="s">
        <v>50</v>
      </c>
      <c r="F245">
        <f>IF(E245="추움",C245/D245,)</f>
        <v>0</v>
      </c>
      <c r="G245">
        <f t="shared" si="9"/>
        <v>0</v>
      </c>
      <c r="H245">
        <f t="shared" si="10"/>
        <v>0</v>
      </c>
      <c r="I245">
        <f t="shared" si="11"/>
        <v>0.27085638880546348</v>
      </c>
      <c r="J245" t="s">
        <v>55</v>
      </c>
      <c r="K245">
        <v>2976</v>
      </c>
      <c r="M245">
        <v>1</v>
      </c>
      <c r="N245" t="s">
        <v>10</v>
      </c>
      <c r="O245" t="s">
        <v>11</v>
      </c>
      <c r="P245">
        <v>2009</v>
      </c>
      <c r="Q245">
        <v>9</v>
      </c>
      <c r="R245">
        <v>3</v>
      </c>
      <c r="S245">
        <v>1</v>
      </c>
      <c r="T245" t="str">
        <f>IF(J245&gt;=5,"많음",IF(J245&gt;=2,"보통",IF(J245&gt;0,"적음","안 옴")))</f>
        <v>많음</v>
      </c>
      <c r="U245">
        <v>2970</v>
      </c>
      <c r="V245">
        <f>IF(T245="안 옴",U245,0)</f>
        <v>0</v>
      </c>
      <c r="W245">
        <f>IF(T245="적음",U245,0)</f>
        <v>0</v>
      </c>
      <c r="X245">
        <f>IF(T245="보통",U245,0)</f>
        <v>0</v>
      </c>
      <c r="Y245">
        <f>IF(T245="많음",U245,0)</f>
        <v>2970</v>
      </c>
    </row>
    <row r="246" spans="1:25" hidden="1" x14ac:dyDescent="0.4">
      <c r="A246">
        <v>245</v>
      </c>
      <c r="B246" t="s">
        <v>15</v>
      </c>
      <c r="C246">
        <v>3291</v>
      </c>
      <c r="D246">
        <f>-1.2409*A246+11268</f>
        <v>10963.979499999999</v>
      </c>
      <c r="E246" t="s">
        <v>49</v>
      </c>
      <c r="F246">
        <f>IF(E246="추움",C246/D246,)</f>
        <v>0</v>
      </c>
      <c r="G246">
        <f t="shared" si="9"/>
        <v>0</v>
      </c>
      <c r="H246">
        <f t="shared" si="10"/>
        <v>0.30016473489393153</v>
      </c>
      <c r="I246">
        <f t="shared" si="11"/>
        <v>0</v>
      </c>
      <c r="J246" t="s">
        <v>55</v>
      </c>
      <c r="K246">
        <v>2765</v>
      </c>
      <c r="M246">
        <v>1</v>
      </c>
      <c r="N246" t="s">
        <v>10</v>
      </c>
      <c r="O246" t="s">
        <v>11</v>
      </c>
      <c r="P246">
        <v>2009</v>
      </c>
      <c r="Q246">
        <v>9</v>
      </c>
      <c r="R246">
        <v>4</v>
      </c>
      <c r="S246">
        <v>2</v>
      </c>
      <c r="T246" t="str">
        <f>IF(J246&gt;=5,"많음",IF(J246&gt;=2,"보통",IF(J246&gt;0,"적음","안 옴")))</f>
        <v>많음</v>
      </c>
      <c r="U246">
        <v>3291</v>
      </c>
      <c r="V246">
        <f>IF(T246="안 옴",U246,0)</f>
        <v>0</v>
      </c>
      <c r="W246">
        <f>IF(T246="적음",U246,0)</f>
        <v>0</v>
      </c>
      <c r="X246">
        <f>IF(T246="보통",U246,0)</f>
        <v>0</v>
      </c>
      <c r="Y246">
        <f>IF(T246="많음",U246,0)</f>
        <v>3291</v>
      </c>
    </row>
    <row r="247" spans="1:25" hidden="1" x14ac:dyDescent="0.4">
      <c r="A247">
        <v>246</v>
      </c>
      <c r="B247" t="s">
        <v>9</v>
      </c>
      <c r="C247">
        <v>6856</v>
      </c>
      <c r="D247">
        <f>-1.2409*A247+11268</f>
        <v>10962.738600000001</v>
      </c>
      <c r="E247" t="s">
        <v>49</v>
      </c>
      <c r="F247">
        <f>IF(E247="추움",C247/D247,)</f>
        <v>0</v>
      </c>
      <c r="G247">
        <f t="shared" si="9"/>
        <v>0</v>
      </c>
      <c r="H247">
        <f t="shared" si="10"/>
        <v>0.625391177346872</v>
      </c>
      <c r="I247">
        <f t="shared" si="11"/>
        <v>0</v>
      </c>
      <c r="J247" t="s">
        <v>55</v>
      </c>
      <c r="K247">
        <v>4250</v>
      </c>
      <c r="M247">
        <v>1</v>
      </c>
      <c r="N247" t="s">
        <v>10</v>
      </c>
      <c r="O247" t="s">
        <v>11</v>
      </c>
      <c r="P247">
        <v>2009</v>
      </c>
      <c r="Q247">
        <v>9</v>
      </c>
      <c r="R247">
        <v>5</v>
      </c>
      <c r="S247">
        <v>3</v>
      </c>
      <c r="T247" t="str">
        <f>IF(J247&gt;=5,"많음",IF(J247&gt;=2,"보통",IF(J247&gt;0,"적음","안 옴")))</f>
        <v>많음</v>
      </c>
      <c r="U247">
        <v>6856</v>
      </c>
      <c r="V247">
        <f>IF(T247="안 옴",U247,0)</f>
        <v>0</v>
      </c>
      <c r="W247">
        <f>IF(T247="적음",U247,0)</f>
        <v>0</v>
      </c>
      <c r="X247">
        <f>IF(T247="보통",U247,0)</f>
        <v>0</v>
      </c>
      <c r="Y247">
        <f>IF(T247="많음",U247,0)</f>
        <v>6856</v>
      </c>
    </row>
    <row r="248" spans="1:25" x14ac:dyDescent="0.4">
      <c r="A248">
        <v>247</v>
      </c>
      <c r="B248" t="s">
        <v>12</v>
      </c>
      <c r="C248">
        <v>2857</v>
      </c>
      <c r="D248">
        <f>-1.2409*A248+11268</f>
        <v>10961.4977</v>
      </c>
      <c r="E248" t="s">
        <v>50</v>
      </c>
      <c r="F248">
        <f>IF(E248="추움",C248/D248,)</f>
        <v>0</v>
      </c>
      <c r="G248">
        <f t="shared" si="9"/>
        <v>0</v>
      </c>
      <c r="H248">
        <f t="shared" si="10"/>
        <v>0</v>
      </c>
      <c r="I248">
        <f t="shared" si="11"/>
        <v>0.26063956570460256</v>
      </c>
      <c r="J248" t="s">
        <v>55</v>
      </c>
      <c r="K248">
        <v>2221</v>
      </c>
      <c r="M248">
        <v>1</v>
      </c>
      <c r="N248" t="s">
        <v>10</v>
      </c>
      <c r="O248" t="s">
        <v>11</v>
      </c>
      <c r="P248">
        <v>2009</v>
      </c>
      <c r="Q248">
        <v>9</v>
      </c>
      <c r="R248">
        <v>6</v>
      </c>
      <c r="S248">
        <v>4</v>
      </c>
      <c r="T248" t="str">
        <f>IF(J248&gt;=5,"많음",IF(J248&gt;=2,"보통",IF(J248&gt;0,"적음","안 옴")))</f>
        <v>많음</v>
      </c>
      <c r="U248">
        <v>2857</v>
      </c>
      <c r="V248">
        <f>IF(T248="안 옴",U248,0)</f>
        <v>0</v>
      </c>
      <c r="W248">
        <f>IF(T248="적음",U248,0)</f>
        <v>0</v>
      </c>
      <c r="X248">
        <f>IF(T248="보통",U248,0)</f>
        <v>0</v>
      </c>
      <c r="Y248">
        <f>IF(T248="많음",U248,0)</f>
        <v>2857</v>
      </c>
    </row>
    <row r="249" spans="1:25" x14ac:dyDescent="0.4">
      <c r="A249">
        <v>248</v>
      </c>
      <c r="B249" t="s">
        <v>13</v>
      </c>
      <c r="C249">
        <v>12113</v>
      </c>
      <c r="D249">
        <f>-1.2409*A249+11268</f>
        <v>10960.256799999999</v>
      </c>
      <c r="E249" t="s">
        <v>50</v>
      </c>
      <c r="F249">
        <f>IF(E249="추움",C249/D249,)</f>
        <v>0</v>
      </c>
      <c r="G249">
        <f t="shared" si="9"/>
        <v>0</v>
      </c>
      <c r="H249">
        <f t="shared" si="10"/>
        <v>0</v>
      </c>
      <c r="I249">
        <f t="shared" si="11"/>
        <v>1.1051748349545971</v>
      </c>
      <c r="J249" t="s">
        <v>55</v>
      </c>
      <c r="K249">
        <v>5324</v>
      </c>
      <c r="M249">
        <v>1</v>
      </c>
      <c r="N249" t="s">
        <v>10</v>
      </c>
      <c r="O249" t="s">
        <v>11</v>
      </c>
      <c r="P249">
        <v>2009</v>
      </c>
      <c r="Q249">
        <v>9</v>
      </c>
      <c r="R249">
        <v>7</v>
      </c>
      <c r="S249">
        <v>5</v>
      </c>
      <c r="T249" t="str">
        <f>IF(J249&gt;=5,"많음",IF(J249&gt;=2,"보통",IF(J249&gt;0,"적음","안 옴")))</f>
        <v>많음</v>
      </c>
      <c r="U249">
        <v>12113</v>
      </c>
      <c r="V249">
        <f>IF(T249="안 옴",U249,0)</f>
        <v>0</v>
      </c>
      <c r="W249">
        <f>IF(T249="적음",U249,0)</f>
        <v>0</v>
      </c>
      <c r="X249">
        <f>IF(T249="보통",U249,0)</f>
        <v>0</v>
      </c>
      <c r="Y249">
        <f>IF(T249="많음",U249,0)</f>
        <v>12113</v>
      </c>
    </row>
    <row r="250" spans="1:25" x14ac:dyDescent="0.4">
      <c r="A250">
        <v>249</v>
      </c>
      <c r="B250" t="s">
        <v>8</v>
      </c>
      <c r="C250">
        <v>15210</v>
      </c>
      <c r="D250">
        <f>-1.2409*A250+11268</f>
        <v>10959.0159</v>
      </c>
      <c r="E250" t="s">
        <v>50</v>
      </c>
      <c r="F250">
        <f>IF(E250="추움",C250/D250,)</f>
        <v>0</v>
      </c>
      <c r="G250">
        <f t="shared" si="9"/>
        <v>0</v>
      </c>
      <c r="H250">
        <f t="shared" si="10"/>
        <v>0</v>
      </c>
      <c r="I250">
        <f t="shared" si="11"/>
        <v>1.3878983422224982</v>
      </c>
      <c r="J250" t="s">
        <v>55</v>
      </c>
      <c r="K250">
        <v>3495</v>
      </c>
      <c r="M250">
        <v>1</v>
      </c>
      <c r="N250" t="s">
        <v>10</v>
      </c>
      <c r="O250" t="s">
        <v>11</v>
      </c>
      <c r="P250">
        <v>2009</v>
      </c>
      <c r="Q250">
        <v>9</v>
      </c>
      <c r="R250">
        <v>1</v>
      </c>
      <c r="S250">
        <v>6</v>
      </c>
      <c r="T250" t="str">
        <f>IF(J250&gt;=5,"많음",IF(J250&gt;=2,"보통",IF(J250&gt;0,"적음","안 옴")))</f>
        <v>많음</v>
      </c>
      <c r="U250">
        <v>15210</v>
      </c>
      <c r="V250">
        <f>IF(T250="안 옴",U250,0)</f>
        <v>0</v>
      </c>
      <c r="W250">
        <f>IF(T250="적음",U250,0)</f>
        <v>0</v>
      </c>
      <c r="X250">
        <f>IF(T250="보통",U250,0)</f>
        <v>0</v>
      </c>
      <c r="Y250">
        <f>IF(T250="많음",U250,0)</f>
        <v>15210</v>
      </c>
    </row>
    <row r="251" spans="1:25" x14ac:dyDescent="0.4">
      <c r="A251">
        <v>250</v>
      </c>
      <c r="B251" t="s">
        <v>6</v>
      </c>
      <c r="C251">
        <v>1761</v>
      </c>
      <c r="D251">
        <f>-1.2409*A251+11268</f>
        <v>10957.775</v>
      </c>
      <c r="E251" t="s">
        <v>50</v>
      </c>
      <c r="F251">
        <f>IF(E251="추움",C251/D251,)</f>
        <v>0</v>
      </c>
      <c r="G251">
        <f t="shared" si="9"/>
        <v>0</v>
      </c>
      <c r="H251">
        <f t="shared" si="10"/>
        <v>0</v>
      </c>
      <c r="I251">
        <f t="shared" si="11"/>
        <v>0.16070780792633541</v>
      </c>
      <c r="J251" t="s">
        <v>55</v>
      </c>
      <c r="K251">
        <v>1653</v>
      </c>
      <c r="M251">
        <v>1</v>
      </c>
      <c r="N251" t="s">
        <v>10</v>
      </c>
      <c r="O251" t="s">
        <v>11</v>
      </c>
      <c r="P251">
        <v>2009</v>
      </c>
      <c r="Q251">
        <v>9</v>
      </c>
      <c r="R251">
        <v>2</v>
      </c>
      <c r="S251">
        <v>7</v>
      </c>
      <c r="T251" t="str">
        <f>IF(J251&gt;=5,"많음",IF(J251&gt;=2,"보통",IF(J251&gt;0,"적음","안 옴")))</f>
        <v>많음</v>
      </c>
      <c r="U251">
        <v>1761</v>
      </c>
      <c r="V251">
        <f>IF(T251="안 옴",U251,0)</f>
        <v>0</v>
      </c>
      <c r="W251">
        <f>IF(T251="적음",U251,0)</f>
        <v>0</v>
      </c>
      <c r="X251">
        <f>IF(T251="보통",U251,0)</f>
        <v>0</v>
      </c>
      <c r="Y251">
        <f>IF(T251="많음",U251,0)</f>
        <v>1761</v>
      </c>
    </row>
    <row r="252" spans="1:25" hidden="1" x14ac:dyDescent="0.4">
      <c r="A252">
        <v>251</v>
      </c>
      <c r="B252" t="s">
        <v>14</v>
      </c>
      <c r="C252">
        <v>3053</v>
      </c>
      <c r="D252">
        <f>-1.2409*A252+11268</f>
        <v>10956.534100000001</v>
      </c>
      <c r="E252" t="s">
        <v>49</v>
      </c>
      <c r="F252">
        <f>IF(E252="추움",C252/D252,)</f>
        <v>0</v>
      </c>
      <c r="G252">
        <f t="shared" si="9"/>
        <v>0</v>
      </c>
      <c r="H252">
        <f t="shared" si="10"/>
        <v>0.27864651103490834</v>
      </c>
      <c r="I252">
        <f t="shared" si="11"/>
        <v>0</v>
      </c>
      <c r="J252" t="s">
        <v>55</v>
      </c>
      <c r="K252">
        <v>961</v>
      </c>
      <c r="M252">
        <v>1</v>
      </c>
      <c r="N252" t="s">
        <v>10</v>
      </c>
      <c r="O252" t="s">
        <v>11</v>
      </c>
      <c r="P252">
        <v>2009</v>
      </c>
      <c r="Q252">
        <v>9</v>
      </c>
      <c r="R252">
        <v>3</v>
      </c>
      <c r="S252">
        <v>8</v>
      </c>
      <c r="T252" t="str">
        <f>IF(J252&gt;=5,"많음",IF(J252&gt;=2,"보통",IF(J252&gt;0,"적음","안 옴")))</f>
        <v>많음</v>
      </c>
      <c r="U252">
        <v>3053</v>
      </c>
      <c r="V252">
        <f>IF(T252="안 옴",U252,0)</f>
        <v>0</v>
      </c>
      <c r="W252">
        <f>IF(T252="적음",U252,0)</f>
        <v>0</v>
      </c>
      <c r="X252">
        <f>IF(T252="보통",U252,0)</f>
        <v>0</v>
      </c>
      <c r="Y252">
        <f>IF(T252="많음",U252,0)</f>
        <v>3053</v>
      </c>
    </row>
    <row r="253" spans="1:25" hidden="1" x14ac:dyDescent="0.4">
      <c r="A253">
        <v>252</v>
      </c>
      <c r="B253" t="s">
        <v>15</v>
      </c>
      <c r="C253">
        <v>3462</v>
      </c>
      <c r="D253">
        <f>-1.2409*A253+11268</f>
        <v>10955.2932</v>
      </c>
      <c r="E253" t="s">
        <v>49</v>
      </c>
      <c r="F253">
        <f>IF(E253="추움",C253/D253,)</f>
        <v>0</v>
      </c>
      <c r="G253">
        <f t="shared" si="9"/>
        <v>0</v>
      </c>
      <c r="H253">
        <f t="shared" si="10"/>
        <v>0.31601162440819019</v>
      </c>
      <c r="I253">
        <f t="shared" si="11"/>
        <v>0</v>
      </c>
      <c r="J253" t="s">
        <v>55</v>
      </c>
      <c r="K253">
        <v>3606</v>
      </c>
      <c r="M253">
        <v>1</v>
      </c>
      <c r="N253" t="s">
        <v>10</v>
      </c>
      <c r="O253" t="s">
        <v>11</v>
      </c>
      <c r="P253">
        <v>2009</v>
      </c>
      <c r="Q253">
        <v>9</v>
      </c>
      <c r="R253">
        <v>4</v>
      </c>
      <c r="S253">
        <v>9</v>
      </c>
      <c r="T253" t="str">
        <f>IF(J253&gt;=5,"많음",IF(J253&gt;=2,"보통",IF(J253&gt;0,"적음","안 옴")))</f>
        <v>많음</v>
      </c>
      <c r="U253">
        <v>3462</v>
      </c>
      <c r="V253">
        <f>IF(T253="안 옴",U253,0)</f>
        <v>0</v>
      </c>
      <c r="W253">
        <f>IF(T253="적음",U253,0)</f>
        <v>0</v>
      </c>
      <c r="X253">
        <f>IF(T253="보통",U253,0)</f>
        <v>0</v>
      </c>
      <c r="Y253">
        <f>IF(T253="많음",U253,0)</f>
        <v>3462</v>
      </c>
    </row>
    <row r="254" spans="1:25" hidden="1" x14ac:dyDescent="0.4">
      <c r="A254">
        <v>253</v>
      </c>
      <c r="B254" t="s">
        <v>9</v>
      </c>
      <c r="C254">
        <v>3205</v>
      </c>
      <c r="D254">
        <f>-1.2409*A254+11268</f>
        <v>10954.052299999999</v>
      </c>
      <c r="E254" t="s">
        <v>49</v>
      </c>
      <c r="F254">
        <f>IF(E254="추움",C254/D254,)</f>
        <v>0</v>
      </c>
      <c r="G254">
        <f t="shared" si="9"/>
        <v>0</v>
      </c>
      <c r="H254">
        <f t="shared" si="10"/>
        <v>0.29258578581006045</v>
      </c>
      <c r="I254">
        <f t="shared" si="11"/>
        <v>0</v>
      </c>
      <c r="J254" t="s">
        <v>55</v>
      </c>
      <c r="K254">
        <v>11211</v>
      </c>
      <c r="M254">
        <v>1</v>
      </c>
      <c r="N254" t="s">
        <v>10</v>
      </c>
      <c r="O254" t="s">
        <v>11</v>
      </c>
      <c r="P254">
        <v>2009</v>
      </c>
      <c r="Q254">
        <v>9</v>
      </c>
      <c r="R254">
        <v>5</v>
      </c>
      <c r="S254">
        <v>10</v>
      </c>
      <c r="T254" t="str">
        <f>IF(J254&gt;=5,"많음",IF(J254&gt;=2,"보통",IF(J254&gt;0,"적음","안 옴")))</f>
        <v>많음</v>
      </c>
      <c r="U254">
        <v>3205</v>
      </c>
      <c r="V254">
        <f>IF(T254="안 옴",U254,0)</f>
        <v>0</v>
      </c>
      <c r="W254">
        <f>IF(T254="적음",U254,0)</f>
        <v>0</v>
      </c>
      <c r="X254">
        <f>IF(T254="보통",U254,0)</f>
        <v>0</v>
      </c>
      <c r="Y254">
        <f>IF(T254="많음",U254,0)</f>
        <v>3205</v>
      </c>
    </row>
    <row r="255" spans="1:25" hidden="1" x14ac:dyDescent="0.4">
      <c r="A255">
        <v>254</v>
      </c>
      <c r="B255" t="s">
        <v>12</v>
      </c>
      <c r="C255">
        <v>3018</v>
      </c>
      <c r="D255">
        <f>-1.2409*A255+11268</f>
        <v>10952.811400000001</v>
      </c>
      <c r="E255" t="s">
        <v>49</v>
      </c>
      <c r="F255">
        <f>IF(E255="추움",C255/D255,)</f>
        <v>0</v>
      </c>
      <c r="G255">
        <f t="shared" si="9"/>
        <v>0</v>
      </c>
      <c r="H255">
        <f t="shared" si="10"/>
        <v>0.27554569231421255</v>
      </c>
      <c r="I255">
        <f t="shared" si="11"/>
        <v>0</v>
      </c>
      <c r="J255" t="s">
        <v>55</v>
      </c>
      <c r="K255">
        <v>7666</v>
      </c>
      <c r="M255">
        <v>1</v>
      </c>
      <c r="N255" t="s">
        <v>10</v>
      </c>
      <c r="O255" t="s">
        <v>11</v>
      </c>
      <c r="P255">
        <v>2009</v>
      </c>
      <c r="Q255">
        <v>9</v>
      </c>
      <c r="R255">
        <v>6</v>
      </c>
      <c r="S255">
        <v>11</v>
      </c>
      <c r="T255" t="str">
        <f>IF(J255&gt;=5,"많음",IF(J255&gt;=2,"보통",IF(J255&gt;0,"적음","안 옴")))</f>
        <v>많음</v>
      </c>
      <c r="U255">
        <v>3018</v>
      </c>
      <c r="V255">
        <f>IF(T255="안 옴",U255,0)</f>
        <v>0</v>
      </c>
      <c r="W255">
        <f>IF(T255="적음",U255,0)</f>
        <v>0</v>
      </c>
      <c r="X255">
        <f>IF(T255="보통",U255,0)</f>
        <v>0</v>
      </c>
      <c r="Y255">
        <f>IF(T255="많음",U255,0)</f>
        <v>3018</v>
      </c>
    </row>
    <row r="256" spans="1:25" hidden="1" x14ac:dyDescent="0.4">
      <c r="A256">
        <v>255</v>
      </c>
      <c r="B256" t="s">
        <v>13</v>
      </c>
      <c r="C256">
        <v>10324</v>
      </c>
      <c r="D256">
        <f>-1.2409*A256+11268</f>
        <v>10951.5705</v>
      </c>
      <c r="E256" t="s">
        <v>49</v>
      </c>
      <c r="F256">
        <f>IF(E256="추움",C256/D256,)</f>
        <v>0</v>
      </c>
      <c r="G256">
        <f t="shared" si="9"/>
        <v>0</v>
      </c>
      <c r="H256">
        <f t="shared" si="10"/>
        <v>0.94269584439966858</v>
      </c>
      <c r="I256">
        <f t="shared" si="11"/>
        <v>0</v>
      </c>
      <c r="J256" t="s">
        <v>55</v>
      </c>
      <c r="K256">
        <v>2915</v>
      </c>
      <c r="M256">
        <v>1</v>
      </c>
      <c r="N256" t="s">
        <v>10</v>
      </c>
      <c r="O256" t="s">
        <v>11</v>
      </c>
      <c r="P256">
        <v>2009</v>
      </c>
      <c r="Q256">
        <v>9</v>
      </c>
      <c r="R256">
        <v>7</v>
      </c>
      <c r="S256">
        <v>12</v>
      </c>
      <c r="T256" t="str">
        <f>IF(J256&gt;=5,"많음",IF(J256&gt;=2,"보통",IF(J256&gt;0,"적음","안 옴")))</f>
        <v>많음</v>
      </c>
      <c r="U256">
        <v>10324</v>
      </c>
      <c r="V256">
        <f>IF(T256="안 옴",U256,0)</f>
        <v>0</v>
      </c>
      <c r="W256">
        <f>IF(T256="적음",U256,0)</f>
        <v>0</v>
      </c>
      <c r="X256">
        <f>IF(T256="보통",U256,0)</f>
        <v>0</v>
      </c>
      <c r="Y256">
        <f>IF(T256="많음",U256,0)</f>
        <v>10324</v>
      </c>
    </row>
    <row r="257" spans="1:25" hidden="1" x14ac:dyDescent="0.4">
      <c r="A257">
        <v>256</v>
      </c>
      <c r="B257" t="s">
        <v>8</v>
      </c>
      <c r="C257">
        <v>19698</v>
      </c>
      <c r="D257">
        <f>-1.2409*A257+11268</f>
        <v>10950.329600000001</v>
      </c>
      <c r="E257" t="s">
        <v>49</v>
      </c>
      <c r="F257">
        <f>IF(E257="추움",C257/D257,)</f>
        <v>0</v>
      </c>
      <c r="G257">
        <f t="shared" si="9"/>
        <v>0</v>
      </c>
      <c r="H257">
        <f t="shared" si="10"/>
        <v>1.7988499633837505</v>
      </c>
      <c r="I257">
        <f t="shared" si="11"/>
        <v>0</v>
      </c>
      <c r="J257" t="s">
        <v>55</v>
      </c>
      <c r="K257">
        <v>3203</v>
      </c>
      <c r="M257">
        <v>1</v>
      </c>
      <c r="N257" t="s">
        <v>10</v>
      </c>
      <c r="O257" t="s">
        <v>11</v>
      </c>
      <c r="P257">
        <v>2009</v>
      </c>
      <c r="Q257">
        <v>9</v>
      </c>
      <c r="R257">
        <v>1</v>
      </c>
      <c r="S257">
        <v>13</v>
      </c>
      <c r="T257" t="str">
        <f>IF(J257&gt;=5,"많음",IF(J257&gt;=2,"보통",IF(J257&gt;0,"적음","안 옴")))</f>
        <v>많음</v>
      </c>
      <c r="U257">
        <v>19698</v>
      </c>
      <c r="V257">
        <f>IF(T257="안 옴",U257,0)</f>
        <v>0</v>
      </c>
      <c r="W257">
        <f>IF(T257="적음",U257,0)</f>
        <v>0</v>
      </c>
      <c r="X257">
        <f>IF(T257="보통",U257,0)</f>
        <v>0</v>
      </c>
      <c r="Y257">
        <f>IF(T257="많음",U257,0)</f>
        <v>19698</v>
      </c>
    </row>
    <row r="258" spans="1:25" hidden="1" x14ac:dyDescent="0.4">
      <c r="A258">
        <v>257</v>
      </c>
      <c r="B258" t="s">
        <v>6</v>
      </c>
      <c r="C258">
        <v>2769</v>
      </c>
      <c r="D258">
        <f>-1.2409*A258+11268</f>
        <v>10949.0887</v>
      </c>
      <c r="E258" t="s">
        <v>49</v>
      </c>
      <c r="F258">
        <f>IF(E258="추움",C258/D258,)</f>
        <v>0</v>
      </c>
      <c r="G258">
        <f t="shared" si="9"/>
        <v>0</v>
      </c>
      <c r="H258">
        <f t="shared" si="10"/>
        <v>0.25289775942722975</v>
      </c>
      <c r="I258">
        <f t="shared" si="11"/>
        <v>0</v>
      </c>
      <c r="J258" t="s">
        <v>55</v>
      </c>
      <c r="K258">
        <v>2656</v>
      </c>
      <c r="M258">
        <v>1</v>
      </c>
      <c r="N258" t="s">
        <v>10</v>
      </c>
      <c r="O258" t="s">
        <v>11</v>
      </c>
      <c r="P258">
        <v>2009</v>
      </c>
      <c r="Q258">
        <v>9</v>
      </c>
      <c r="R258">
        <v>2</v>
      </c>
      <c r="S258">
        <v>14</v>
      </c>
      <c r="T258" t="str">
        <f>IF(J258&gt;=5,"많음",IF(J258&gt;=2,"보통",IF(J258&gt;0,"적음","안 옴")))</f>
        <v>많음</v>
      </c>
      <c r="U258">
        <v>2769</v>
      </c>
      <c r="V258">
        <f>IF(T258="안 옴",U258,0)</f>
        <v>0</v>
      </c>
      <c r="W258">
        <f>IF(T258="적음",U258,0)</f>
        <v>0</v>
      </c>
      <c r="X258">
        <f>IF(T258="보통",U258,0)</f>
        <v>0</v>
      </c>
      <c r="Y258">
        <f>IF(T258="많음",U258,0)</f>
        <v>2769</v>
      </c>
    </row>
    <row r="259" spans="1:25" hidden="1" x14ac:dyDescent="0.4">
      <c r="A259">
        <v>258</v>
      </c>
      <c r="B259" t="s">
        <v>14</v>
      </c>
      <c r="C259">
        <v>3159</v>
      </c>
      <c r="D259">
        <f>-1.2409*A259+11268</f>
        <v>10947.8478</v>
      </c>
      <c r="E259" t="s">
        <v>49</v>
      </c>
      <c r="F259">
        <f>IF(E259="추움",C259/D259,)</f>
        <v>0</v>
      </c>
      <c r="G259">
        <f t="shared" si="9"/>
        <v>0</v>
      </c>
      <c r="H259">
        <f t="shared" si="10"/>
        <v>0.28854986456790166</v>
      </c>
      <c r="I259">
        <f t="shared" si="11"/>
        <v>0</v>
      </c>
      <c r="J259" t="s">
        <v>55</v>
      </c>
      <c r="K259">
        <v>2435</v>
      </c>
      <c r="M259">
        <v>1</v>
      </c>
      <c r="N259" t="s">
        <v>10</v>
      </c>
      <c r="O259" t="s">
        <v>11</v>
      </c>
      <c r="P259">
        <v>2009</v>
      </c>
      <c r="Q259">
        <v>9</v>
      </c>
      <c r="R259">
        <v>3</v>
      </c>
      <c r="S259">
        <v>15</v>
      </c>
      <c r="T259" t="str">
        <f>IF(J259&gt;=5,"많음",IF(J259&gt;=2,"보통",IF(J259&gt;0,"적음","안 옴")))</f>
        <v>많음</v>
      </c>
      <c r="U259">
        <v>3159</v>
      </c>
      <c r="V259">
        <f>IF(T259="안 옴",U259,0)</f>
        <v>0</v>
      </c>
      <c r="W259">
        <f>IF(T259="적음",U259,0)</f>
        <v>0</v>
      </c>
      <c r="X259">
        <f>IF(T259="보통",U259,0)</f>
        <v>0</v>
      </c>
      <c r="Y259">
        <f>IF(T259="많음",U259,0)</f>
        <v>3159</v>
      </c>
    </row>
    <row r="260" spans="1:25" hidden="1" x14ac:dyDescent="0.4">
      <c r="A260">
        <v>259</v>
      </c>
      <c r="B260" t="s">
        <v>15</v>
      </c>
      <c r="C260">
        <v>5023</v>
      </c>
      <c r="D260">
        <f>-1.2409*A260+11268</f>
        <v>10946.606900000001</v>
      </c>
      <c r="E260" t="s">
        <v>49</v>
      </c>
      <c r="F260">
        <f>IF(E260="추움",C260/D260,)</f>
        <v>0</v>
      </c>
      <c r="G260">
        <f t="shared" ref="G260:G323" si="12">IF(E260="선선함",C260/D260,)</f>
        <v>0</v>
      </c>
      <c r="H260">
        <f t="shared" ref="H260:H323" si="13">IF(E260="따뜻함",C260/D260,)</f>
        <v>0.45886365025129383</v>
      </c>
      <c r="I260">
        <f t="shared" ref="I260:I323" si="14">IF(E260="더움",C260/D260,)</f>
        <v>0</v>
      </c>
      <c r="J260" t="s">
        <v>55</v>
      </c>
      <c r="K260">
        <v>2268</v>
      </c>
      <c r="M260">
        <v>1</v>
      </c>
      <c r="N260" t="s">
        <v>10</v>
      </c>
      <c r="O260" t="s">
        <v>11</v>
      </c>
      <c r="P260">
        <v>2009</v>
      </c>
      <c r="Q260">
        <v>9</v>
      </c>
      <c r="R260">
        <v>4</v>
      </c>
      <c r="S260">
        <v>16</v>
      </c>
      <c r="T260" t="str">
        <f>IF(J260&gt;=5,"많음",IF(J260&gt;=2,"보통",IF(J260&gt;0,"적음","안 옴")))</f>
        <v>많음</v>
      </c>
      <c r="U260">
        <v>5023</v>
      </c>
      <c r="V260">
        <f>IF(T260="안 옴",U260,0)</f>
        <v>0</v>
      </c>
      <c r="W260">
        <f>IF(T260="적음",U260,0)</f>
        <v>0</v>
      </c>
      <c r="X260">
        <f>IF(T260="보통",U260,0)</f>
        <v>0</v>
      </c>
      <c r="Y260">
        <f>IF(T260="많음",U260,0)</f>
        <v>5023</v>
      </c>
    </row>
    <row r="261" spans="1:25" hidden="1" x14ac:dyDescent="0.4">
      <c r="A261">
        <v>260</v>
      </c>
      <c r="B261" t="s">
        <v>9</v>
      </c>
      <c r="C261">
        <v>3329</v>
      </c>
      <c r="D261">
        <f>-1.2409*A261+11268</f>
        <v>10945.366</v>
      </c>
      <c r="E261" t="s">
        <v>49</v>
      </c>
      <c r="F261">
        <f>IF(E261="추움",C261/D261,)</f>
        <v>0</v>
      </c>
      <c r="G261">
        <f t="shared" si="12"/>
        <v>0</v>
      </c>
      <c r="H261">
        <f t="shared" si="13"/>
        <v>0.30414697873054225</v>
      </c>
      <c r="I261">
        <f t="shared" si="14"/>
        <v>0</v>
      </c>
      <c r="J261" t="s">
        <v>55</v>
      </c>
      <c r="K261">
        <v>7112</v>
      </c>
      <c r="M261">
        <v>1</v>
      </c>
      <c r="N261" t="s">
        <v>10</v>
      </c>
      <c r="O261" t="s">
        <v>11</v>
      </c>
      <c r="P261">
        <v>2009</v>
      </c>
      <c r="Q261">
        <v>9</v>
      </c>
      <c r="R261">
        <v>5</v>
      </c>
      <c r="S261">
        <v>17</v>
      </c>
      <c r="T261" t="str">
        <f>IF(J261&gt;=5,"많음",IF(J261&gt;=2,"보통",IF(J261&gt;0,"적음","안 옴")))</f>
        <v>많음</v>
      </c>
      <c r="U261">
        <v>3329</v>
      </c>
      <c r="V261">
        <f>IF(T261="안 옴",U261,0)</f>
        <v>0</v>
      </c>
      <c r="W261">
        <f>IF(T261="적음",U261,0)</f>
        <v>0</v>
      </c>
      <c r="X261">
        <f>IF(T261="보통",U261,0)</f>
        <v>0</v>
      </c>
      <c r="Y261">
        <f>IF(T261="많음",U261,0)</f>
        <v>3329</v>
      </c>
    </row>
    <row r="262" spans="1:25" hidden="1" x14ac:dyDescent="0.4">
      <c r="A262">
        <v>261</v>
      </c>
      <c r="B262" t="s">
        <v>12</v>
      </c>
      <c r="C262">
        <v>3031</v>
      </c>
      <c r="D262">
        <f>-1.2409*A262+11268</f>
        <v>10944.125099999999</v>
      </c>
      <c r="E262" t="s">
        <v>49</v>
      </c>
      <c r="F262">
        <f>IF(E262="추움",C262/D262,)</f>
        <v>0</v>
      </c>
      <c r="G262">
        <f t="shared" si="12"/>
        <v>0</v>
      </c>
      <c r="H262">
        <f t="shared" si="13"/>
        <v>0.27695224353749393</v>
      </c>
      <c r="I262">
        <f t="shared" si="14"/>
        <v>0</v>
      </c>
      <c r="J262" t="s">
        <v>55</v>
      </c>
      <c r="K262">
        <v>6746</v>
      </c>
      <c r="M262">
        <v>1</v>
      </c>
      <c r="N262" t="s">
        <v>10</v>
      </c>
      <c r="O262" t="s">
        <v>11</v>
      </c>
      <c r="P262">
        <v>2009</v>
      </c>
      <c r="Q262">
        <v>9</v>
      </c>
      <c r="R262">
        <v>6</v>
      </c>
      <c r="S262">
        <v>18</v>
      </c>
      <c r="T262" t="str">
        <f>IF(J262&gt;=5,"많음",IF(J262&gt;=2,"보통",IF(J262&gt;0,"적음","안 옴")))</f>
        <v>많음</v>
      </c>
      <c r="U262">
        <v>3031</v>
      </c>
      <c r="V262">
        <f>IF(T262="안 옴",U262,0)</f>
        <v>0</v>
      </c>
      <c r="W262">
        <f>IF(T262="적음",U262,0)</f>
        <v>0</v>
      </c>
      <c r="X262">
        <f>IF(T262="보통",U262,0)</f>
        <v>0</v>
      </c>
      <c r="Y262">
        <f>IF(T262="많음",U262,0)</f>
        <v>3031</v>
      </c>
    </row>
    <row r="263" spans="1:25" hidden="1" x14ac:dyDescent="0.4">
      <c r="A263">
        <v>262</v>
      </c>
      <c r="B263" t="s">
        <v>13</v>
      </c>
      <c r="C263">
        <v>54772</v>
      </c>
      <c r="D263">
        <f>-1.2409*A263+11268</f>
        <v>10942.8842</v>
      </c>
      <c r="E263" t="s">
        <v>49</v>
      </c>
      <c r="F263">
        <f>IF(E263="추움",C263/D263,)</f>
        <v>0</v>
      </c>
      <c r="G263">
        <f t="shared" si="12"/>
        <v>0</v>
      </c>
      <c r="H263">
        <f t="shared" si="13"/>
        <v>5.0052617755015625</v>
      </c>
      <c r="I263">
        <f t="shared" si="14"/>
        <v>0</v>
      </c>
      <c r="J263" t="s">
        <v>55</v>
      </c>
      <c r="K263">
        <v>4875</v>
      </c>
      <c r="M263">
        <v>1</v>
      </c>
      <c r="N263" t="s">
        <v>10</v>
      </c>
      <c r="O263" t="s">
        <v>11</v>
      </c>
      <c r="P263">
        <v>2009</v>
      </c>
      <c r="Q263">
        <v>9</v>
      </c>
      <c r="R263">
        <v>7</v>
      </c>
      <c r="S263">
        <v>19</v>
      </c>
      <c r="T263" t="str">
        <f>IF(J263&gt;=5,"많음",IF(J263&gt;=2,"보통",IF(J263&gt;0,"적음","안 옴")))</f>
        <v>많음</v>
      </c>
      <c r="U263">
        <v>54772</v>
      </c>
      <c r="V263">
        <f>IF(T263="안 옴",U263,0)</f>
        <v>0</v>
      </c>
      <c r="W263">
        <f>IF(T263="적음",U263,0)</f>
        <v>0</v>
      </c>
      <c r="X263">
        <f>IF(T263="보통",U263,0)</f>
        <v>0</v>
      </c>
      <c r="Y263">
        <f>IF(T263="많음",U263,0)</f>
        <v>54772</v>
      </c>
    </row>
    <row r="264" spans="1:25" hidden="1" x14ac:dyDescent="0.4">
      <c r="A264">
        <v>263</v>
      </c>
      <c r="B264" t="s">
        <v>8</v>
      </c>
      <c r="C264">
        <v>20206</v>
      </c>
      <c r="D264">
        <f>-1.2409*A264+11268</f>
        <v>10941.6433</v>
      </c>
      <c r="E264" t="s">
        <v>49</v>
      </c>
      <c r="F264">
        <f>IF(E264="추움",C264/D264,)</f>
        <v>0</v>
      </c>
      <c r="G264">
        <f t="shared" si="12"/>
        <v>0</v>
      </c>
      <c r="H264">
        <f t="shared" si="13"/>
        <v>1.8467061524478687</v>
      </c>
      <c r="I264">
        <f t="shared" si="14"/>
        <v>0</v>
      </c>
      <c r="J264" t="s">
        <v>55</v>
      </c>
      <c r="K264">
        <v>4671</v>
      </c>
      <c r="M264">
        <v>1</v>
      </c>
      <c r="N264" t="s">
        <v>10</v>
      </c>
      <c r="O264" t="s">
        <v>11</v>
      </c>
      <c r="P264">
        <v>2009</v>
      </c>
      <c r="Q264">
        <v>9</v>
      </c>
      <c r="R264">
        <v>1</v>
      </c>
      <c r="S264">
        <v>20</v>
      </c>
      <c r="T264" t="str">
        <f>IF(J264&gt;=5,"많음",IF(J264&gt;=2,"보통",IF(J264&gt;0,"적음","안 옴")))</f>
        <v>많음</v>
      </c>
      <c r="U264">
        <v>20206</v>
      </c>
      <c r="V264">
        <f>IF(T264="안 옴",U264,0)</f>
        <v>0</v>
      </c>
      <c r="W264">
        <f>IF(T264="적음",U264,0)</f>
        <v>0</v>
      </c>
      <c r="X264">
        <f>IF(T264="보통",U264,0)</f>
        <v>0</v>
      </c>
      <c r="Y264">
        <f>IF(T264="많음",U264,0)</f>
        <v>20206</v>
      </c>
    </row>
    <row r="265" spans="1:25" hidden="1" x14ac:dyDescent="0.4">
      <c r="A265">
        <v>264</v>
      </c>
      <c r="B265" t="s">
        <v>6</v>
      </c>
      <c r="C265">
        <v>758</v>
      </c>
      <c r="D265">
        <f>-1.2409*A265+11268</f>
        <v>10940.402400000001</v>
      </c>
      <c r="E265" t="s">
        <v>49</v>
      </c>
      <c r="F265">
        <f>IF(E265="추움",C265/D265,)</f>
        <v>0</v>
      </c>
      <c r="G265">
        <f t="shared" si="12"/>
        <v>0</v>
      </c>
      <c r="H265">
        <f t="shared" si="13"/>
        <v>6.9284471657093699E-2</v>
      </c>
      <c r="I265">
        <f t="shared" si="14"/>
        <v>0</v>
      </c>
      <c r="J265" t="s">
        <v>55</v>
      </c>
      <c r="K265">
        <v>4240</v>
      </c>
      <c r="M265">
        <v>1</v>
      </c>
      <c r="N265" t="s">
        <v>10</v>
      </c>
      <c r="O265" t="s">
        <v>11</v>
      </c>
      <c r="P265">
        <v>2009</v>
      </c>
      <c r="Q265">
        <v>9</v>
      </c>
      <c r="R265">
        <v>2</v>
      </c>
      <c r="S265">
        <v>21</v>
      </c>
      <c r="T265" t="str">
        <f>IF(J265&gt;=5,"많음",IF(J265&gt;=2,"보통",IF(J265&gt;0,"적음","안 옴")))</f>
        <v>많음</v>
      </c>
      <c r="U265">
        <v>758</v>
      </c>
      <c r="V265">
        <f>IF(T265="안 옴",U265,0)</f>
        <v>0</v>
      </c>
      <c r="W265">
        <f>IF(T265="적음",U265,0)</f>
        <v>0</v>
      </c>
      <c r="X265">
        <f>IF(T265="보통",U265,0)</f>
        <v>0</v>
      </c>
      <c r="Y265">
        <f>IF(T265="많음",U265,0)</f>
        <v>758</v>
      </c>
    </row>
    <row r="266" spans="1:25" hidden="1" x14ac:dyDescent="0.4">
      <c r="A266">
        <v>265</v>
      </c>
      <c r="B266" t="s">
        <v>14</v>
      </c>
      <c r="C266">
        <v>3167</v>
      </c>
      <c r="D266">
        <f>-1.2409*A266+11268</f>
        <v>10939.1615</v>
      </c>
      <c r="E266" t="s">
        <v>49</v>
      </c>
      <c r="F266">
        <f>IF(E266="추움",C266/D266,)</f>
        <v>0</v>
      </c>
      <c r="G266">
        <f t="shared" si="12"/>
        <v>0</v>
      </c>
      <c r="H266">
        <f t="shared" si="13"/>
        <v>0.28951030661719362</v>
      </c>
      <c r="I266">
        <f t="shared" si="14"/>
        <v>0</v>
      </c>
      <c r="J266" t="s">
        <v>55</v>
      </c>
      <c r="K266">
        <v>4598</v>
      </c>
      <c r="M266">
        <v>1</v>
      </c>
      <c r="N266" t="s">
        <v>10</v>
      </c>
      <c r="O266" t="s">
        <v>11</v>
      </c>
      <c r="P266">
        <v>2009</v>
      </c>
      <c r="Q266">
        <v>9</v>
      </c>
      <c r="R266">
        <v>3</v>
      </c>
      <c r="S266">
        <v>22</v>
      </c>
      <c r="T266" t="str">
        <f>IF(J266&gt;=5,"많음",IF(J266&gt;=2,"보통",IF(J266&gt;0,"적음","안 옴")))</f>
        <v>많음</v>
      </c>
      <c r="U266">
        <v>3167</v>
      </c>
      <c r="V266">
        <f>IF(T266="안 옴",U266,0)</f>
        <v>0</v>
      </c>
      <c r="W266">
        <f>IF(T266="적음",U266,0)</f>
        <v>0</v>
      </c>
      <c r="X266">
        <f>IF(T266="보통",U266,0)</f>
        <v>0</v>
      </c>
      <c r="Y266">
        <f>IF(T266="많음",U266,0)</f>
        <v>3167</v>
      </c>
    </row>
    <row r="267" spans="1:25" hidden="1" x14ac:dyDescent="0.4">
      <c r="A267">
        <v>266</v>
      </c>
      <c r="B267" t="s">
        <v>15</v>
      </c>
      <c r="C267">
        <v>3466</v>
      </c>
      <c r="D267">
        <f>-1.2409*A267+11268</f>
        <v>10937.920599999999</v>
      </c>
      <c r="E267" t="s">
        <v>49</v>
      </c>
      <c r="F267">
        <f>IF(E267="추움",C267/D267,)</f>
        <v>0</v>
      </c>
      <c r="G267">
        <f t="shared" si="12"/>
        <v>0</v>
      </c>
      <c r="H267">
        <f t="shared" si="13"/>
        <v>0.31687924302540649</v>
      </c>
      <c r="I267">
        <f t="shared" si="14"/>
        <v>0</v>
      </c>
      <c r="J267" t="s">
        <v>55</v>
      </c>
      <c r="K267">
        <v>4493</v>
      </c>
      <c r="M267">
        <v>1</v>
      </c>
      <c r="N267" t="s">
        <v>10</v>
      </c>
      <c r="O267" t="s">
        <v>11</v>
      </c>
      <c r="P267">
        <v>2009</v>
      </c>
      <c r="Q267">
        <v>9</v>
      </c>
      <c r="R267">
        <v>4</v>
      </c>
      <c r="S267">
        <v>23</v>
      </c>
      <c r="T267" t="str">
        <f>IF(J267&gt;=5,"많음",IF(J267&gt;=2,"보통",IF(J267&gt;0,"적음","안 옴")))</f>
        <v>많음</v>
      </c>
      <c r="U267">
        <v>3466</v>
      </c>
      <c r="V267">
        <f>IF(T267="안 옴",U267,0)</f>
        <v>0</v>
      </c>
      <c r="W267">
        <f>IF(T267="적음",U267,0)</f>
        <v>0</v>
      </c>
      <c r="X267">
        <f>IF(T267="보통",U267,0)</f>
        <v>0</v>
      </c>
      <c r="Y267">
        <f>IF(T267="많음",U267,0)</f>
        <v>3466</v>
      </c>
    </row>
    <row r="268" spans="1:25" hidden="1" x14ac:dyDescent="0.4">
      <c r="A268">
        <v>267</v>
      </c>
      <c r="B268" t="s">
        <v>9</v>
      </c>
      <c r="C268">
        <v>3263</v>
      </c>
      <c r="D268">
        <f>-1.2409*A268+11268</f>
        <v>10936.679700000001</v>
      </c>
      <c r="E268" t="s">
        <v>49</v>
      </c>
      <c r="F268">
        <f>IF(E268="추움",C268/D268,)</f>
        <v>0</v>
      </c>
      <c r="G268">
        <f t="shared" si="12"/>
        <v>0</v>
      </c>
      <c r="H268">
        <f t="shared" si="13"/>
        <v>0.29835380476581019</v>
      </c>
      <c r="I268">
        <f t="shared" si="14"/>
        <v>0</v>
      </c>
      <c r="J268" t="s">
        <v>55</v>
      </c>
      <c r="K268">
        <v>5321</v>
      </c>
      <c r="M268">
        <v>1</v>
      </c>
      <c r="N268" t="s">
        <v>10</v>
      </c>
      <c r="O268" t="s">
        <v>11</v>
      </c>
      <c r="P268">
        <v>2009</v>
      </c>
      <c r="Q268">
        <v>9</v>
      </c>
      <c r="R268">
        <v>5</v>
      </c>
      <c r="S268">
        <v>24</v>
      </c>
      <c r="T268" t="str">
        <f>IF(J268&gt;=5,"많음",IF(J268&gt;=2,"보통",IF(J268&gt;0,"적음","안 옴")))</f>
        <v>많음</v>
      </c>
      <c r="U268">
        <v>3263</v>
      </c>
      <c r="V268">
        <f>IF(T268="안 옴",U268,0)</f>
        <v>0</v>
      </c>
      <c r="W268">
        <f>IF(T268="적음",U268,0)</f>
        <v>0</v>
      </c>
      <c r="X268">
        <f>IF(T268="보통",U268,0)</f>
        <v>0</v>
      </c>
      <c r="Y268">
        <f>IF(T268="많음",U268,0)</f>
        <v>3263</v>
      </c>
    </row>
    <row r="269" spans="1:25" hidden="1" x14ac:dyDescent="0.4">
      <c r="A269">
        <v>268</v>
      </c>
      <c r="B269" t="s">
        <v>12</v>
      </c>
      <c r="C269">
        <v>6967</v>
      </c>
      <c r="D269">
        <f>-1.2409*A269+11268</f>
        <v>10935.4388</v>
      </c>
      <c r="E269" t="s">
        <v>49</v>
      </c>
      <c r="F269">
        <f>IF(E269="추움",C269/D269,)</f>
        <v>0</v>
      </c>
      <c r="G269">
        <f t="shared" si="12"/>
        <v>0</v>
      </c>
      <c r="H269">
        <f t="shared" si="13"/>
        <v>0.63710292082655151</v>
      </c>
      <c r="I269">
        <f t="shared" si="14"/>
        <v>0</v>
      </c>
      <c r="J269" t="s">
        <v>55</v>
      </c>
      <c r="K269">
        <v>3608</v>
      </c>
      <c r="M269">
        <v>1</v>
      </c>
      <c r="N269" t="s">
        <v>10</v>
      </c>
      <c r="O269" t="s">
        <v>11</v>
      </c>
      <c r="P269">
        <v>2009</v>
      </c>
      <c r="Q269">
        <v>9</v>
      </c>
      <c r="R269">
        <v>6</v>
      </c>
      <c r="S269">
        <v>25</v>
      </c>
      <c r="T269" t="str">
        <f>IF(J269&gt;=5,"많음",IF(J269&gt;=2,"보통",IF(J269&gt;0,"적음","안 옴")))</f>
        <v>많음</v>
      </c>
      <c r="U269">
        <v>6967</v>
      </c>
      <c r="V269">
        <f>IF(T269="안 옴",U269,0)</f>
        <v>0</v>
      </c>
      <c r="W269">
        <f>IF(T269="적음",U269,0)</f>
        <v>0</v>
      </c>
      <c r="X269">
        <f>IF(T269="보통",U269,0)</f>
        <v>0</v>
      </c>
      <c r="Y269">
        <f>IF(T269="많음",U269,0)</f>
        <v>6967</v>
      </c>
    </row>
    <row r="270" spans="1:25" hidden="1" x14ac:dyDescent="0.4">
      <c r="A270">
        <v>269</v>
      </c>
      <c r="B270" t="s">
        <v>13</v>
      </c>
      <c r="C270">
        <v>18838</v>
      </c>
      <c r="D270">
        <f>-1.2409*A270+11268</f>
        <v>10934.197899999999</v>
      </c>
      <c r="E270" t="s">
        <v>49</v>
      </c>
      <c r="F270">
        <f>IF(E270="추움",C270/D270,)</f>
        <v>0</v>
      </c>
      <c r="G270">
        <f t="shared" si="12"/>
        <v>0</v>
      </c>
      <c r="H270">
        <f t="shared" si="13"/>
        <v>1.722851568289248</v>
      </c>
      <c r="I270">
        <f t="shared" si="14"/>
        <v>0</v>
      </c>
      <c r="J270" t="s">
        <v>55</v>
      </c>
      <c r="K270">
        <v>3401</v>
      </c>
      <c r="M270">
        <v>1</v>
      </c>
      <c r="N270" t="s">
        <v>10</v>
      </c>
      <c r="O270" t="s">
        <v>11</v>
      </c>
      <c r="P270">
        <v>2009</v>
      </c>
      <c r="Q270">
        <v>9</v>
      </c>
      <c r="R270">
        <v>7</v>
      </c>
      <c r="S270">
        <v>26</v>
      </c>
      <c r="T270" t="str">
        <f>IF(J270&gt;=5,"많음",IF(J270&gt;=2,"보통",IF(J270&gt;0,"적음","안 옴")))</f>
        <v>많음</v>
      </c>
      <c r="U270">
        <v>18838</v>
      </c>
      <c r="V270">
        <f>IF(T270="안 옴",U270,0)</f>
        <v>0</v>
      </c>
      <c r="W270">
        <f>IF(T270="적음",U270,0)</f>
        <v>0</v>
      </c>
      <c r="X270">
        <f>IF(T270="보통",U270,0)</f>
        <v>0</v>
      </c>
      <c r="Y270">
        <f>IF(T270="많음",U270,0)</f>
        <v>18838</v>
      </c>
    </row>
    <row r="271" spans="1:25" hidden="1" x14ac:dyDescent="0.4">
      <c r="A271">
        <v>270</v>
      </c>
      <c r="B271" t="s">
        <v>8</v>
      </c>
      <c r="C271">
        <v>6860</v>
      </c>
      <c r="D271">
        <f>-1.2409*A271+11268</f>
        <v>10932.957</v>
      </c>
      <c r="E271" t="s">
        <v>49</v>
      </c>
      <c r="F271">
        <f>IF(E271="추움",C271/D271,)</f>
        <v>0</v>
      </c>
      <c r="G271">
        <f t="shared" si="12"/>
        <v>0</v>
      </c>
      <c r="H271">
        <f t="shared" si="13"/>
        <v>0.62746062204397213</v>
      </c>
      <c r="I271">
        <f t="shared" si="14"/>
        <v>0</v>
      </c>
      <c r="J271" t="s">
        <v>55</v>
      </c>
      <c r="K271">
        <v>2078</v>
      </c>
      <c r="M271">
        <v>1</v>
      </c>
      <c r="N271" t="s">
        <v>10</v>
      </c>
      <c r="O271" t="s">
        <v>11</v>
      </c>
      <c r="P271">
        <v>2009</v>
      </c>
      <c r="Q271">
        <v>9</v>
      </c>
      <c r="R271">
        <v>1</v>
      </c>
      <c r="S271">
        <v>27</v>
      </c>
      <c r="T271" t="str">
        <f>IF(J271&gt;=5,"많음",IF(J271&gt;=2,"보통",IF(J271&gt;0,"적음","안 옴")))</f>
        <v>많음</v>
      </c>
      <c r="U271">
        <v>6860</v>
      </c>
      <c r="V271">
        <f>IF(T271="안 옴",U271,0)</f>
        <v>0</v>
      </c>
      <c r="W271">
        <f>IF(T271="적음",U271,0)</f>
        <v>0</v>
      </c>
      <c r="X271">
        <f>IF(T271="보통",U271,0)</f>
        <v>0</v>
      </c>
      <c r="Y271">
        <f>IF(T271="많음",U271,0)</f>
        <v>6860</v>
      </c>
    </row>
    <row r="272" spans="1:25" hidden="1" x14ac:dyDescent="0.4">
      <c r="A272">
        <v>271</v>
      </c>
      <c r="B272" t="s">
        <v>6</v>
      </c>
      <c r="C272">
        <v>2134</v>
      </c>
      <c r="D272">
        <f>-1.2409*A272+11268</f>
        <v>10931.7161</v>
      </c>
      <c r="E272" t="s">
        <v>49</v>
      </c>
      <c r="F272">
        <f>IF(E272="추움",C272/D272,)</f>
        <v>0</v>
      </c>
      <c r="G272">
        <f t="shared" si="12"/>
        <v>0</v>
      </c>
      <c r="H272">
        <f t="shared" si="13"/>
        <v>0.1952118021067159</v>
      </c>
      <c r="I272">
        <f t="shared" si="14"/>
        <v>0</v>
      </c>
      <c r="J272" t="s">
        <v>55</v>
      </c>
      <c r="K272">
        <v>2116</v>
      </c>
      <c r="M272">
        <v>1</v>
      </c>
      <c r="N272" t="s">
        <v>10</v>
      </c>
      <c r="O272" t="s">
        <v>11</v>
      </c>
      <c r="P272">
        <v>2009</v>
      </c>
      <c r="Q272">
        <v>9</v>
      </c>
      <c r="R272">
        <v>2</v>
      </c>
      <c r="S272">
        <v>28</v>
      </c>
      <c r="T272" t="str">
        <f>IF(J272&gt;=5,"많음",IF(J272&gt;=2,"보통",IF(J272&gt;0,"적음","안 옴")))</f>
        <v>많음</v>
      </c>
      <c r="U272">
        <v>2134</v>
      </c>
      <c r="V272">
        <f>IF(T272="안 옴",U272,0)</f>
        <v>0</v>
      </c>
      <c r="W272">
        <f>IF(T272="적음",U272,0)</f>
        <v>0</v>
      </c>
      <c r="X272">
        <f>IF(T272="보통",U272,0)</f>
        <v>0</v>
      </c>
      <c r="Y272">
        <f>IF(T272="많음",U272,0)</f>
        <v>2134</v>
      </c>
    </row>
    <row r="273" spans="1:25" hidden="1" x14ac:dyDescent="0.4">
      <c r="A273">
        <v>272</v>
      </c>
      <c r="B273" t="s">
        <v>14</v>
      </c>
      <c r="C273">
        <v>2511</v>
      </c>
      <c r="D273">
        <f>-1.2409*A273+11268</f>
        <v>10930.475200000001</v>
      </c>
      <c r="E273" t="s">
        <v>49</v>
      </c>
      <c r="F273">
        <f>IF(E273="추움",C273/D273,)</f>
        <v>0</v>
      </c>
      <c r="G273">
        <f t="shared" si="12"/>
        <v>0</v>
      </c>
      <c r="H273">
        <f t="shared" si="13"/>
        <v>0.22972468754148948</v>
      </c>
      <c r="I273">
        <f t="shared" si="14"/>
        <v>0</v>
      </c>
      <c r="J273" t="s">
        <v>55</v>
      </c>
      <c r="K273">
        <v>2408</v>
      </c>
      <c r="M273">
        <v>1</v>
      </c>
      <c r="N273" t="s">
        <v>10</v>
      </c>
      <c r="O273" t="s">
        <v>11</v>
      </c>
      <c r="P273">
        <v>2009</v>
      </c>
      <c r="Q273">
        <v>9</v>
      </c>
      <c r="R273">
        <v>3</v>
      </c>
      <c r="S273">
        <v>29</v>
      </c>
      <c r="T273" t="str">
        <f>IF(J273&gt;=5,"많음",IF(J273&gt;=2,"보통",IF(J273&gt;0,"적음","안 옴")))</f>
        <v>많음</v>
      </c>
      <c r="U273">
        <v>2511</v>
      </c>
      <c r="V273">
        <f>IF(T273="안 옴",U273,0)</f>
        <v>0</v>
      </c>
      <c r="W273">
        <f>IF(T273="적음",U273,0)</f>
        <v>0</v>
      </c>
      <c r="X273">
        <f>IF(T273="보통",U273,0)</f>
        <v>0</v>
      </c>
      <c r="Y273">
        <f>IF(T273="많음",U273,0)</f>
        <v>2511</v>
      </c>
    </row>
    <row r="274" spans="1:25" hidden="1" x14ac:dyDescent="0.4">
      <c r="A274">
        <v>273</v>
      </c>
      <c r="B274" t="s">
        <v>15</v>
      </c>
      <c r="C274">
        <v>2780</v>
      </c>
      <c r="D274">
        <f>-1.2409*A274+11268</f>
        <v>10929.2343</v>
      </c>
      <c r="E274" t="s">
        <v>49</v>
      </c>
      <c r="F274">
        <f>IF(E274="추움",C274/D274,)</f>
        <v>0</v>
      </c>
      <c r="G274">
        <f t="shared" si="12"/>
        <v>0</v>
      </c>
      <c r="H274">
        <f t="shared" si="13"/>
        <v>0.25436365656466892</v>
      </c>
      <c r="I274">
        <f t="shared" si="14"/>
        <v>0</v>
      </c>
      <c r="J274" t="s">
        <v>55</v>
      </c>
      <c r="K274">
        <v>2934</v>
      </c>
      <c r="M274">
        <v>1</v>
      </c>
      <c r="N274" t="s">
        <v>10</v>
      </c>
      <c r="O274" t="s">
        <v>11</v>
      </c>
      <c r="P274">
        <v>2009</v>
      </c>
      <c r="Q274">
        <v>9</v>
      </c>
      <c r="R274">
        <v>4</v>
      </c>
      <c r="S274">
        <v>30</v>
      </c>
      <c r="T274" t="str">
        <f>IF(J274&gt;=5,"많음",IF(J274&gt;=2,"보통",IF(J274&gt;0,"적음","안 옴")))</f>
        <v>많음</v>
      </c>
      <c r="U274">
        <v>2780</v>
      </c>
      <c r="V274">
        <f>IF(T274="안 옴",U274,0)</f>
        <v>0</v>
      </c>
      <c r="W274">
        <f>IF(T274="적음",U274,0)</f>
        <v>0</v>
      </c>
      <c r="X274">
        <f>IF(T274="보통",U274,0)</f>
        <v>0</v>
      </c>
      <c r="Y274">
        <f>IF(T274="많음",U274,0)</f>
        <v>2780</v>
      </c>
    </row>
    <row r="275" spans="1:25" hidden="1" x14ac:dyDescent="0.4">
      <c r="A275">
        <v>274</v>
      </c>
      <c r="B275" t="s">
        <v>9</v>
      </c>
      <c r="C275">
        <v>7997</v>
      </c>
      <c r="D275">
        <f>-1.2409*A275+11268</f>
        <v>10927.993399999999</v>
      </c>
      <c r="E275" t="s">
        <v>49</v>
      </c>
      <c r="F275">
        <f>IF(E275="추움",C275/D275,)</f>
        <v>0</v>
      </c>
      <c r="G275">
        <f t="shared" si="12"/>
        <v>0</v>
      </c>
      <c r="H275">
        <f t="shared" si="13"/>
        <v>0.73179033947806016</v>
      </c>
      <c r="I275">
        <f t="shared" si="14"/>
        <v>0</v>
      </c>
      <c r="J275" t="s">
        <v>55</v>
      </c>
      <c r="K275">
        <v>9323</v>
      </c>
      <c r="M275">
        <v>1</v>
      </c>
      <c r="N275" t="s">
        <v>10</v>
      </c>
      <c r="O275" t="s">
        <v>11</v>
      </c>
      <c r="P275">
        <v>2009</v>
      </c>
      <c r="Q275">
        <v>10</v>
      </c>
      <c r="R275">
        <v>5</v>
      </c>
      <c r="S275">
        <v>1</v>
      </c>
      <c r="T275" t="str">
        <f>IF(J275&gt;=5,"많음",IF(J275&gt;=2,"보통",IF(J275&gt;0,"적음","안 옴")))</f>
        <v>많음</v>
      </c>
      <c r="U275">
        <v>7997</v>
      </c>
      <c r="V275">
        <f>IF(T275="안 옴",U275,0)</f>
        <v>0</v>
      </c>
      <c r="W275">
        <f>IF(T275="적음",U275,0)</f>
        <v>0</v>
      </c>
      <c r="X275">
        <f>IF(T275="보통",U275,0)</f>
        <v>0</v>
      </c>
      <c r="Y275">
        <f>IF(T275="많음",U275,0)</f>
        <v>7997</v>
      </c>
    </row>
    <row r="276" spans="1:25" hidden="1" x14ac:dyDescent="0.4">
      <c r="A276">
        <v>275</v>
      </c>
      <c r="B276" t="s">
        <v>12</v>
      </c>
      <c r="C276">
        <v>15903</v>
      </c>
      <c r="D276">
        <f>-1.2409*A276+11268</f>
        <v>10926.752500000001</v>
      </c>
      <c r="E276" t="s">
        <v>49</v>
      </c>
      <c r="F276">
        <f>IF(E276="추움",C276/D276,)</f>
        <v>0</v>
      </c>
      <c r="G276">
        <f t="shared" si="12"/>
        <v>0</v>
      </c>
      <c r="H276">
        <f t="shared" si="13"/>
        <v>1.4554187074338876</v>
      </c>
      <c r="I276">
        <f t="shared" si="14"/>
        <v>0</v>
      </c>
      <c r="J276" t="s">
        <v>55</v>
      </c>
      <c r="K276">
        <v>6458</v>
      </c>
      <c r="M276">
        <v>1</v>
      </c>
      <c r="N276" t="s">
        <v>10</v>
      </c>
      <c r="O276" t="s">
        <v>11</v>
      </c>
      <c r="P276">
        <v>2009</v>
      </c>
      <c r="Q276">
        <v>10</v>
      </c>
      <c r="R276">
        <v>6</v>
      </c>
      <c r="S276">
        <v>2</v>
      </c>
      <c r="T276" t="str">
        <f>IF(J276&gt;=5,"많음",IF(J276&gt;=2,"보통",IF(J276&gt;0,"적음","안 옴")))</f>
        <v>많음</v>
      </c>
      <c r="U276">
        <v>15903</v>
      </c>
      <c r="V276">
        <f>IF(T276="안 옴",U276,0)</f>
        <v>0</v>
      </c>
      <c r="W276">
        <f>IF(T276="적음",U276,0)</f>
        <v>0</v>
      </c>
      <c r="X276">
        <f>IF(T276="보통",U276,0)</f>
        <v>0</v>
      </c>
      <c r="Y276">
        <f>IF(T276="많음",U276,0)</f>
        <v>15903</v>
      </c>
    </row>
    <row r="277" spans="1:25" hidden="1" x14ac:dyDescent="0.4">
      <c r="A277">
        <v>276</v>
      </c>
      <c r="B277" t="s">
        <v>13</v>
      </c>
      <c r="C277">
        <v>23491</v>
      </c>
      <c r="D277">
        <f>-1.2409*A277+11268</f>
        <v>10925.5116</v>
      </c>
      <c r="E277" t="s">
        <v>49</v>
      </c>
      <c r="F277">
        <f>IF(E277="추움",C277/D277,)</f>
        <v>0</v>
      </c>
      <c r="G277">
        <f t="shared" si="12"/>
        <v>0</v>
      </c>
      <c r="H277">
        <f t="shared" si="13"/>
        <v>2.1501052637205564</v>
      </c>
      <c r="I277">
        <f t="shared" si="14"/>
        <v>0</v>
      </c>
      <c r="J277" t="s">
        <v>55</v>
      </c>
      <c r="K277">
        <v>4155</v>
      </c>
      <c r="M277">
        <v>1</v>
      </c>
      <c r="N277" t="s">
        <v>10</v>
      </c>
      <c r="O277" t="s">
        <v>11</v>
      </c>
      <c r="P277">
        <v>2009</v>
      </c>
      <c r="Q277">
        <v>10</v>
      </c>
      <c r="R277">
        <v>7</v>
      </c>
      <c r="S277">
        <v>3</v>
      </c>
      <c r="T277" t="str">
        <f>IF(J277&gt;=5,"많음",IF(J277&gt;=2,"보통",IF(J277&gt;0,"적음","안 옴")))</f>
        <v>많음</v>
      </c>
      <c r="U277">
        <v>23491</v>
      </c>
      <c r="V277">
        <f>IF(T277="안 옴",U277,0)</f>
        <v>0</v>
      </c>
      <c r="W277">
        <f>IF(T277="적음",U277,0)</f>
        <v>0</v>
      </c>
      <c r="X277">
        <f>IF(T277="보통",U277,0)</f>
        <v>0</v>
      </c>
      <c r="Y277">
        <f>IF(T277="많음",U277,0)</f>
        <v>23491</v>
      </c>
    </row>
    <row r="278" spans="1:25" hidden="1" x14ac:dyDescent="0.4">
      <c r="A278">
        <v>277</v>
      </c>
      <c r="B278" t="s">
        <v>8</v>
      </c>
      <c r="C278">
        <v>24760</v>
      </c>
      <c r="D278">
        <f>-1.2409*A278+11268</f>
        <v>10924.270700000001</v>
      </c>
      <c r="E278" t="s">
        <v>48</v>
      </c>
      <c r="F278">
        <f>IF(E278="추움",C278/D278,)</f>
        <v>0</v>
      </c>
      <c r="G278">
        <f t="shared" si="12"/>
        <v>2.2665128574669975</v>
      </c>
      <c r="H278">
        <f t="shared" si="13"/>
        <v>0</v>
      </c>
      <c r="I278">
        <f t="shared" si="14"/>
        <v>0</v>
      </c>
      <c r="J278" t="s">
        <v>55</v>
      </c>
      <c r="K278">
        <v>5524</v>
      </c>
      <c r="M278">
        <v>1</v>
      </c>
      <c r="N278" t="s">
        <v>10</v>
      </c>
      <c r="O278" t="s">
        <v>11</v>
      </c>
      <c r="P278">
        <v>2009</v>
      </c>
      <c r="Q278">
        <v>10</v>
      </c>
      <c r="R278">
        <v>1</v>
      </c>
      <c r="S278">
        <v>4</v>
      </c>
      <c r="T278" t="str">
        <f>IF(J278&gt;=5,"많음",IF(J278&gt;=2,"보통",IF(J278&gt;0,"적음","안 옴")))</f>
        <v>많음</v>
      </c>
      <c r="U278">
        <v>24760</v>
      </c>
      <c r="V278">
        <f>IF(T278="안 옴",U278,0)</f>
        <v>0</v>
      </c>
      <c r="W278">
        <f>IF(T278="적음",U278,0)</f>
        <v>0</v>
      </c>
      <c r="X278">
        <f>IF(T278="보통",U278,0)</f>
        <v>0</v>
      </c>
      <c r="Y278">
        <f>IF(T278="많음",U278,0)</f>
        <v>24760</v>
      </c>
    </row>
    <row r="279" spans="1:25" hidden="1" x14ac:dyDescent="0.4">
      <c r="A279">
        <v>278</v>
      </c>
      <c r="B279" t="s">
        <v>6</v>
      </c>
      <c r="C279">
        <v>18595</v>
      </c>
      <c r="D279">
        <f>-1.2409*A279+11268</f>
        <v>10923.0298</v>
      </c>
      <c r="E279" t="s">
        <v>49</v>
      </c>
      <c r="F279">
        <f>IF(E279="추움",C279/D279,)</f>
        <v>0</v>
      </c>
      <c r="G279">
        <f t="shared" si="12"/>
        <v>0</v>
      </c>
      <c r="H279">
        <f t="shared" si="13"/>
        <v>1.7023664990825165</v>
      </c>
      <c r="I279">
        <f t="shared" si="14"/>
        <v>0</v>
      </c>
      <c r="J279" t="s">
        <v>55</v>
      </c>
      <c r="K279">
        <v>849</v>
      </c>
      <c r="M279">
        <v>1</v>
      </c>
      <c r="N279" t="s">
        <v>10</v>
      </c>
      <c r="O279" t="s">
        <v>11</v>
      </c>
      <c r="P279">
        <v>2009</v>
      </c>
      <c r="Q279">
        <v>10</v>
      </c>
      <c r="R279">
        <v>2</v>
      </c>
      <c r="S279">
        <v>5</v>
      </c>
      <c r="T279" t="str">
        <f>IF(J279&gt;=5,"많음",IF(J279&gt;=2,"보통",IF(J279&gt;0,"적음","안 옴")))</f>
        <v>많음</v>
      </c>
      <c r="U279">
        <v>18595</v>
      </c>
      <c r="V279">
        <f>IF(T279="안 옴",U279,0)</f>
        <v>0</v>
      </c>
      <c r="W279">
        <f>IF(T279="적음",U279,0)</f>
        <v>0</v>
      </c>
      <c r="X279">
        <f>IF(T279="보통",U279,0)</f>
        <v>0</v>
      </c>
      <c r="Y279">
        <f>IF(T279="많음",U279,0)</f>
        <v>18595</v>
      </c>
    </row>
    <row r="280" spans="1:25" hidden="1" x14ac:dyDescent="0.4">
      <c r="A280">
        <v>279</v>
      </c>
      <c r="B280" t="s">
        <v>14</v>
      </c>
      <c r="C280">
        <v>5156</v>
      </c>
      <c r="D280">
        <f>-1.2409*A280+11268</f>
        <v>10921.7889</v>
      </c>
      <c r="E280" t="s">
        <v>49</v>
      </c>
      <c r="F280">
        <f>IF(E280="추움",C280/D280,)</f>
        <v>0</v>
      </c>
      <c r="G280">
        <f t="shared" si="12"/>
        <v>0</v>
      </c>
      <c r="H280">
        <f t="shared" si="13"/>
        <v>0.47208383600968523</v>
      </c>
      <c r="I280">
        <f t="shared" si="14"/>
        <v>0</v>
      </c>
      <c r="J280" t="s">
        <v>55</v>
      </c>
      <c r="K280">
        <v>4587</v>
      </c>
      <c r="M280">
        <v>1</v>
      </c>
      <c r="N280" t="s">
        <v>10</v>
      </c>
      <c r="O280" t="s">
        <v>11</v>
      </c>
      <c r="P280">
        <v>2009</v>
      </c>
      <c r="Q280">
        <v>10</v>
      </c>
      <c r="R280">
        <v>3</v>
      </c>
      <c r="S280">
        <v>6</v>
      </c>
      <c r="T280" t="str">
        <f>IF(J280&gt;=5,"많음",IF(J280&gt;=2,"보통",IF(J280&gt;0,"적음","안 옴")))</f>
        <v>많음</v>
      </c>
      <c r="U280">
        <v>5156</v>
      </c>
      <c r="V280">
        <f>IF(T280="안 옴",U280,0)</f>
        <v>0</v>
      </c>
      <c r="W280">
        <f>IF(T280="적음",U280,0)</f>
        <v>0</v>
      </c>
      <c r="X280">
        <f>IF(T280="보통",U280,0)</f>
        <v>0</v>
      </c>
      <c r="Y280">
        <f>IF(T280="많음",U280,0)</f>
        <v>5156</v>
      </c>
    </row>
    <row r="281" spans="1:25" hidden="1" x14ac:dyDescent="0.4">
      <c r="A281">
        <v>280</v>
      </c>
      <c r="B281" t="s">
        <v>15</v>
      </c>
      <c r="C281">
        <v>6819</v>
      </c>
      <c r="D281">
        <f>-1.2409*A281+11268</f>
        <v>10920.548000000001</v>
      </c>
      <c r="E281" t="s">
        <v>49</v>
      </c>
      <c r="F281">
        <f>IF(E281="추움",C281/D281,)</f>
        <v>0</v>
      </c>
      <c r="G281">
        <f t="shared" si="12"/>
        <v>0</v>
      </c>
      <c r="H281">
        <f t="shared" si="13"/>
        <v>0.62441921412734958</v>
      </c>
      <c r="I281">
        <f t="shared" si="14"/>
        <v>0</v>
      </c>
      <c r="J281" t="s">
        <v>55</v>
      </c>
      <c r="K281">
        <v>4786</v>
      </c>
      <c r="M281">
        <v>1</v>
      </c>
      <c r="N281" t="s">
        <v>10</v>
      </c>
      <c r="O281" t="s">
        <v>11</v>
      </c>
      <c r="P281">
        <v>2009</v>
      </c>
      <c r="Q281">
        <v>10</v>
      </c>
      <c r="R281">
        <v>4</v>
      </c>
      <c r="S281">
        <v>7</v>
      </c>
      <c r="T281" t="str">
        <f>IF(J281&gt;=5,"많음",IF(J281&gt;=2,"보통",IF(J281&gt;0,"적음","안 옴")))</f>
        <v>많음</v>
      </c>
      <c r="U281">
        <v>6819</v>
      </c>
      <c r="V281">
        <f>IF(T281="안 옴",U281,0)</f>
        <v>0</v>
      </c>
      <c r="W281">
        <f>IF(T281="적음",U281,0)</f>
        <v>0</v>
      </c>
      <c r="X281">
        <f>IF(T281="보통",U281,0)</f>
        <v>0</v>
      </c>
      <c r="Y281">
        <f>IF(T281="많음",U281,0)</f>
        <v>6819</v>
      </c>
    </row>
    <row r="282" spans="1:25" hidden="1" x14ac:dyDescent="0.4">
      <c r="A282">
        <v>281</v>
      </c>
      <c r="B282" t="s">
        <v>9</v>
      </c>
      <c r="C282">
        <v>4463</v>
      </c>
      <c r="D282">
        <f>-1.2409*A282+11268</f>
        <v>10919.3071</v>
      </c>
      <c r="E282" t="s">
        <v>48</v>
      </c>
      <c r="F282">
        <f>IF(E282="추움",C282/D282,)</f>
        <v>0</v>
      </c>
      <c r="G282">
        <f t="shared" si="12"/>
        <v>0.4087255683100991</v>
      </c>
      <c r="H282">
        <f t="shared" si="13"/>
        <v>0</v>
      </c>
      <c r="I282">
        <f t="shared" si="14"/>
        <v>0</v>
      </c>
      <c r="J282" t="s">
        <v>55</v>
      </c>
      <c r="K282">
        <v>8443</v>
      </c>
      <c r="M282">
        <v>1</v>
      </c>
      <c r="N282" t="s">
        <v>10</v>
      </c>
      <c r="O282" t="s">
        <v>11</v>
      </c>
      <c r="P282">
        <v>2009</v>
      </c>
      <c r="Q282">
        <v>10</v>
      </c>
      <c r="R282">
        <v>5</v>
      </c>
      <c r="S282">
        <v>8</v>
      </c>
      <c r="T282" t="str">
        <f>IF(J282&gt;=5,"많음",IF(J282&gt;=2,"보통",IF(J282&gt;0,"적음","안 옴")))</f>
        <v>많음</v>
      </c>
      <c r="U282">
        <v>4463</v>
      </c>
      <c r="V282">
        <f>IF(T282="안 옴",U282,0)</f>
        <v>0</v>
      </c>
      <c r="W282">
        <f>IF(T282="적음",U282,0)</f>
        <v>0</v>
      </c>
      <c r="X282">
        <f>IF(T282="보통",U282,0)</f>
        <v>0</v>
      </c>
      <c r="Y282">
        <f>IF(T282="많음",U282,0)</f>
        <v>4463</v>
      </c>
    </row>
    <row r="283" spans="1:25" hidden="1" x14ac:dyDescent="0.4">
      <c r="A283">
        <v>282</v>
      </c>
      <c r="B283" t="s">
        <v>12</v>
      </c>
      <c r="C283">
        <v>10428</v>
      </c>
      <c r="D283">
        <f>-1.2409*A283+11268</f>
        <v>10918.066199999999</v>
      </c>
      <c r="E283" t="s">
        <v>48</v>
      </c>
      <c r="F283">
        <f>IF(E283="추움",C283/D283,)</f>
        <v>0</v>
      </c>
      <c r="G283">
        <f t="shared" si="12"/>
        <v>0.95511419412349785</v>
      </c>
      <c r="H283">
        <f t="shared" si="13"/>
        <v>0</v>
      </c>
      <c r="I283">
        <f t="shared" si="14"/>
        <v>0</v>
      </c>
      <c r="J283" t="s">
        <v>55</v>
      </c>
      <c r="K283">
        <v>9299</v>
      </c>
      <c r="M283">
        <v>1</v>
      </c>
      <c r="N283" t="s">
        <v>10</v>
      </c>
      <c r="O283" t="s">
        <v>11</v>
      </c>
      <c r="P283">
        <v>2009</v>
      </c>
      <c r="Q283">
        <v>10</v>
      </c>
      <c r="R283">
        <v>6</v>
      </c>
      <c r="S283">
        <v>9</v>
      </c>
      <c r="T283" t="str">
        <f>IF(J283&gt;=5,"많음",IF(J283&gt;=2,"보통",IF(J283&gt;0,"적음","안 옴")))</f>
        <v>많음</v>
      </c>
      <c r="U283">
        <v>10428</v>
      </c>
      <c r="V283">
        <f>IF(T283="안 옴",U283,0)</f>
        <v>0</v>
      </c>
      <c r="W283">
        <f>IF(T283="적음",U283,0)</f>
        <v>0</v>
      </c>
      <c r="X283">
        <f>IF(T283="보통",U283,0)</f>
        <v>0</v>
      </c>
      <c r="Y283">
        <f>IF(T283="많음",U283,0)</f>
        <v>10428</v>
      </c>
    </row>
    <row r="284" spans="1:25" hidden="1" x14ac:dyDescent="0.4">
      <c r="A284">
        <v>283</v>
      </c>
      <c r="B284" t="s">
        <v>13</v>
      </c>
      <c r="C284">
        <v>28835</v>
      </c>
      <c r="D284">
        <f>-1.2409*A284+11268</f>
        <v>10916.8253</v>
      </c>
      <c r="E284" t="s">
        <v>48</v>
      </c>
      <c r="F284">
        <f>IF(E284="추움",C284/D284,)</f>
        <v>0</v>
      </c>
      <c r="G284">
        <f t="shared" si="12"/>
        <v>2.6413356637666445</v>
      </c>
      <c r="H284">
        <f t="shared" si="13"/>
        <v>0</v>
      </c>
      <c r="I284">
        <f t="shared" si="14"/>
        <v>0</v>
      </c>
      <c r="J284" t="s">
        <v>55</v>
      </c>
      <c r="K284">
        <v>1021</v>
      </c>
      <c r="M284">
        <v>1</v>
      </c>
      <c r="N284" t="s">
        <v>10</v>
      </c>
      <c r="O284" t="s">
        <v>11</v>
      </c>
      <c r="P284">
        <v>2009</v>
      </c>
      <c r="Q284">
        <v>10</v>
      </c>
      <c r="R284">
        <v>7</v>
      </c>
      <c r="S284">
        <v>10</v>
      </c>
      <c r="T284" t="str">
        <f>IF(J284&gt;=5,"많음",IF(J284&gt;=2,"보통",IF(J284&gt;0,"적음","안 옴")))</f>
        <v>많음</v>
      </c>
      <c r="U284">
        <v>28835</v>
      </c>
      <c r="V284">
        <f>IF(T284="안 옴",U284,0)</f>
        <v>0</v>
      </c>
      <c r="W284">
        <f>IF(T284="적음",U284,0)</f>
        <v>0</v>
      </c>
      <c r="X284">
        <f>IF(T284="보통",U284,0)</f>
        <v>0</v>
      </c>
      <c r="Y284">
        <f>IF(T284="많음",U284,0)</f>
        <v>28835</v>
      </c>
    </row>
    <row r="285" spans="1:25" hidden="1" x14ac:dyDescent="0.4">
      <c r="A285">
        <v>284</v>
      </c>
      <c r="B285" t="s">
        <v>8</v>
      </c>
      <c r="C285">
        <v>33924</v>
      </c>
      <c r="D285">
        <f>-1.2409*A285+11268</f>
        <v>10915.5844</v>
      </c>
      <c r="E285" t="s">
        <v>48</v>
      </c>
      <c r="F285">
        <f>IF(E285="추움",C285/D285,)</f>
        <v>0</v>
      </c>
      <c r="G285">
        <f t="shared" si="12"/>
        <v>3.1078500936697444</v>
      </c>
      <c r="H285">
        <f t="shared" si="13"/>
        <v>0</v>
      </c>
      <c r="I285">
        <f t="shared" si="14"/>
        <v>0</v>
      </c>
      <c r="J285" t="s">
        <v>55</v>
      </c>
      <c r="K285">
        <v>5186</v>
      </c>
      <c r="M285">
        <v>1</v>
      </c>
      <c r="N285" t="s">
        <v>10</v>
      </c>
      <c r="O285" t="s">
        <v>11</v>
      </c>
      <c r="P285">
        <v>2009</v>
      </c>
      <c r="Q285">
        <v>10</v>
      </c>
      <c r="R285">
        <v>1</v>
      </c>
      <c r="S285">
        <v>11</v>
      </c>
      <c r="T285" t="str">
        <f>IF(J285&gt;=5,"많음",IF(J285&gt;=2,"보통",IF(J285&gt;0,"적음","안 옴")))</f>
        <v>많음</v>
      </c>
      <c r="U285">
        <v>33924</v>
      </c>
      <c r="V285">
        <f>IF(T285="안 옴",U285,0)</f>
        <v>0</v>
      </c>
      <c r="W285">
        <f>IF(T285="적음",U285,0)</f>
        <v>0</v>
      </c>
      <c r="X285">
        <f>IF(T285="보통",U285,0)</f>
        <v>0</v>
      </c>
      <c r="Y285">
        <f>IF(T285="많음",U285,0)</f>
        <v>33924</v>
      </c>
    </row>
    <row r="286" spans="1:25" hidden="1" x14ac:dyDescent="0.4">
      <c r="A286">
        <v>285</v>
      </c>
      <c r="B286" t="s">
        <v>6</v>
      </c>
      <c r="C286">
        <v>7334</v>
      </c>
      <c r="D286">
        <f>-1.2409*A286+11268</f>
        <v>10914.343500000001</v>
      </c>
      <c r="E286" t="s">
        <v>48</v>
      </c>
      <c r="F286">
        <f>IF(E286="추움",C286/D286,)</f>
        <v>0</v>
      </c>
      <c r="G286">
        <f t="shared" si="12"/>
        <v>0.67195979309245668</v>
      </c>
      <c r="H286">
        <f t="shared" si="13"/>
        <v>0</v>
      </c>
      <c r="I286">
        <f t="shared" si="14"/>
        <v>0</v>
      </c>
      <c r="J286" t="s">
        <v>55</v>
      </c>
      <c r="K286">
        <v>5199</v>
      </c>
      <c r="M286">
        <v>1</v>
      </c>
      <c r="N286" t="s">
        <v>10</v>
      </c>
      <c r="O286" t="s">
        <v>11</v>
      </c>
      <c r="P286">
        <v>2009</v>
      </c>
      <c r="Q286">
        <v>10</v>
      </c>
      <c r="R286">
        <v>2</v>
      </c>
      <c r="S286">
        <v>12</v>
      </c>
      <c r="T286" t="str">
        <f>IF(J286&gt;=5,"많음",IF(J286&gt;=2,"보통",IF(J286&gt;0,"적음","안 옴")))</f>
        <v>많음</v>
      </c>
      <c r="U286">
        <v>7334</v>
      </c>
      <c r="V286">
        <f>IF(T286="안 옴",U286,0)</f>
        <v>0</v>
      </c>
      <c r="W286">
        <f>IF(T286="적음",U286,0)</f>
        <v>0</v>
      </c>
      <c r="X286">
        <f>IF(T286="보통",U286,0)</f>
        <v>0</v>
      </c>
      <c r="Y286">
        <f>IF(T286="많음",U286,0)</f>
        <v>7334</v>
      </c>
    </row>
    <row r="287" spans="1:25" hidden="1" x14ac:dyDescent="0.4">
      <c r="A287">
        <v>286</v>
      </c>
      <c r="B287" t="s">
        <v>14</v>
      </c>
      <c r="C287">
        <v>5950</v>
      </c>
      <c r="D287">
        <f>-1.2409*A287+11268</f>
        <v>10913.1026</v>
      </c>
      <c r="E287" t="s">
        <v>48</v>
      </c>
      <c r="F287">
        <f>IF(E287="추움",C287/D287,)</f>
        <v>0</v>
      </c>
      <c r="G287">
        <f t="shared" si="12"/>
        <v>0.545216169781085</v>
      </c>
      <c r="H287">
        <f t="shared" si="13"/>
        <v>0</v>
      </c>
      <c r="I287">
        <f t="shared" si="14"/>
        <v>0</v>
      </c>
      <c r="J287" t="s">
        <v>55</v>
      </c>
      <c r="K287">
        <v>10977</v>
      </c>
      <c r="M287">
        <v>1</v>
      </c>
      <c r="N287" t="s">
        <v>10</v>
      </c>
      <c r="O287" t="s">
        <v>11</v>
      </c>
      <c r="P287">
        <v>2009</v>
      </c>
      <c r="Q287">
        <v>10</v>
      </c>
      <c r="R287">
        <v>3</v>
      </c>
      <c r="S287">
        <v>13</v>
      </c>
      <c r="T287" t="str">
        <f>IF(J287&gt;=5,"많음",IF(J287&gt;=2,"보통",IF(J287&gt;0,"적음","안 옴")))</f>
        <v>많음</v>
      </c>
      <c r="U287">
        <v>5950</v>
      </c>
      <c r="V287">
        <f>IF(T287="안 옴",U287,0)</f>
        <v>0</v>
      </c>
      <c r="W287">
        <f>IF(T287="적음",U287,0)</f>
        <v>0</v>
      </c>
      <c r="X287">
        <f>IF(T287="보통",U287,0)</f>
        <v>0</v>
      </c>
      <c r="Y287">
        <f>IF(T287="많음",U287,0)</f>
        <v>5950</v>
      </c>
    </row>
    <row r="288" spans="1:25" hidden="1" x14ac:dyDescent="0.4">
      <c r="A288">
        <v>287</v>
      </c>
      <c r="B288" t="s">
        <v>15</v>
      </c>
      <c r="C288">
        <v>4477</v>
      </c>
      <c r="D288">
        <f>-1.2409*A288+11268</f>
        <v>10911.861699999999</v>
      </c>
      <c r="E288" t="s">
        <v>48</v>
      </c>
      <c r="F288">
        <f>IF(E288="추움",C288/D288,)</f>
        <v>0</v>
      </c>
      <c r="G288">
        <f t="shared" si="12"/>
        <v>0.41028745809709083</v>
      </c>
      <c r="H288">
        <f t="shared" si="13"/>
        <v>0</v>
      </c>
      <c r="I288">
        <f t="shared" si="14"/>
        <v>0</v>
      </c>
      <c r="J288" t="s">
        <v>55</v>
      </c>
      <c r="K288">
        <v>17145</v>
      </c>
      <c r="M288">
        <v>1</v>
      </c>
      <c r="N288" t="s">
        <v>10</v>
      </c>
      <c r="O288" t="s">
        <v>11</v>
      </c>
      <c r="P288">
        <v>2009</v>
      </c>
      <c r="Q288">
        <v>10</v>
      </c>
      <c r="R288">
        <v>4</v>
      </c>
      <c r="S288">
        <v>14</v>
      </c>
      <c r="T288" t="str">
        <f>IF(J288&gt;=5,"많음",IF(J288&gt;=2,"보통",IF(J288&gt;0,"적음","안 옴")))</f>
        <v>많음</v>
      </c>
      <c r="U288">
        <v>4477</v>
      </c>
      <c r="V288">
        <f>IF(T288="안 옴",U288,0)</f>
        <v>0</v>
      </c>
      <c r="W288">
        <f>IF(T288="적음",U288,0)</f>
        <v>0</v>
      </c>
      <c r="X288">
        <f>IF(T288="보통",U288,0)</f>
        <v>0</v>
      </c>
      <c r="Y288">
        <f>IF(T288="많음",U288,0)</f>
        <v>4477</v>
      </c>
    </row>
    <row r="289" spans="1:25" hidden="1" x14ac:dyDescent="0.4">
      <c r="A289">
        <v>288</v>
      </c>
      <c r="B289" t="s">
        <v>9</v>
      </c>
      <c r="C289">
        <v>11451</v>
      </c>
      <c r="D289">
        <f>-1.2409*A289+11268</f>
        <v>10910.620800000001</v>
      </c>
      <c r="E289" t="s">
        <v>48</v>
      </c>
      <c r="F289">
        <f>IF(E289="추움",C289/D289,)</f>
        <v>0</v>
      </c>
      <c r="G289">
        <f t="shared" si="12"/>
        <v>1.0495278142193338</v>
      </c>
      <c r="H289">
        <f t="shared" si="13"/>
        <v>0</v>
      </c>
      <c r="I289">
        <f t="shared" si="14"/>
        <v>0</v>
      </c>
      <c r="J289" t="s">
        <v>55</v>
      </c>
      <c r="K289">
        <v>2721</v>
      </c>
      <c r="M289">
        <v>1</v>
      </c>
      <c r="N289" t="s">
        <v>10</v>
      </c>
      <c r="O289" t="s">
        <v>11</v>
      </c>
      <c r="P289">
        <v>2009</v>
      </c>
      <c r="Q289">
        <v>10</v>
      </c>
      <c r="R289">
        <v>5</v>
      </c>
      <c r="S289">
        <v>15</v>
      </c>
      <c r="T289" t="str">
        <f>IF(J289&gt;=5,"많음",IF(J289&gt;=2,"보통",IF(J289&gt;0,"적음","안 옴")))</f>
        <v>많음</v>
      </c>
      <c r="U289">
        <v>11451</v>
      </c>
      <c r="V289">
        <f>IF(T289="안 옴",U289,0)</f>
        <v>0</v>
      </c>
      <c r="W289">
        <f>IF(T289="적음",U289,0)</f>
        <v>0</v>
      </c>
      <c r="X289">
        <f>IF(T289="보통",U289,0)</f>
        <v>0</v>
      </c>
      <c r="Y289">
        <f>IF(T289="많음",U289,0)</f>
        <v>11451</v>
      </c>
    </row>
    <row r="290" spans="1:25" hidden="1" x14ac:dyDescent="0.4">
      <c r="A290">
        <v>289</v>
      </c>
      <c r="B290" t="s">
        <v>12</v>
      </c>
      <c r="C290">
        <v>11084</v>
      </c>
      <c r="D290">
        <f>-1.2409*A290+11268</f>
        <v>10909.3799</v>
      </c>
      <c r="E290" t="s">
        <v>48</v>
      </c>
      <c r="F290">
        <f>IF(E290="추움",C290/D290,)</f>
        <v>0</v>
      </c>
      <c r="G290">
        <f t="shared" si="12"/>
        <v>1.016006418476636</v>
      </c>
      <c r="H290">
        <f t="shared" si="13"/>
        <v>0</v>
      </c>
      <c r="I290">
        <f t="shared" si="14"/>
        <v>0</v>
      </c>
      <c r="J290" t="s">
        <v>55</v>
      </c>
      <c r="K290">
        <v>2556</v>
      </c>
      <c r="M290">
        <v>1</v>
      </c>
      <c r="N290" t="s">
        <v>10</v>
      </c>
      <c r="O290" t="s">
        <v>11</v>
      </c>
      <c r="P290">
        <v>2009</v>
      </c>
      <c r="Q290">
        <v>10</v>
      </c>
      <c r="R290">
        <v>6</v>
      </c>
      <c r="S290">
        <v>16</v>
      </c>
      <c r="T290" t="str">
        <f>IF(J290&gt;=5,"많음",IF(J290&gt;=2,"보통",IF(J290&gt;0,"적음","안 옴")))</f>
        <v>많음</v>
      </c>
      <c r="U290">
        <v>11084</v>
      </c>
      <c r="V290">
        <f>IF(T290="안 옴",U290,0)</f>
        <v>0</v>
      </c>
      <c r="W290">
        <f>IF(T290="적음",U290,0)</f>
        <v>0</v>
      </c>
      <c r="X290">
        <f>IF(T290="보통",U290,0)</f>
        <v>0</v>
      </c>
      <c r="Y290">
        <f>IF(T290="많음",U290,0)</f>
        <v>11084</v>
      </c>
    </row>
    <row r="291" spans="1:25" hidden="1" x14ac:dyDescent="0.4">
      <c r="A291">
        <v>290</v>
      </c>
      <c r="B291" t="s">
        <v>13</v>
      </c>
      <c r="C291">
        <v>14746</v>
      </c>
      <c r="D291">
        <f>-1.2409*A291+11268</f>
        <v>10908.138999999999</v>
      </c>
      <c r="E291" t="s">
        <v>48</v>
      </c>
      <c r="F291">
        <f>IF(E291="추움",C291/D291,)</f>
        <v>0</v>
      </c>
      <c r="G291">
        <f t="shared" si="12"/>
        <v>1.3518346255030305</v>
      </c>
      <c r="H291">
        <f t="shared" si="13"/>
        <v>0</v>
      </c>
      <c r="I291">
        <f t="shared" si="14"/>
        <v>0</v>
      </c>
      <c r="J291" t="s">
        <v>55</v>
      </c>
      <c r="K291">
        <v>394</v>
      </c>
      <c r="M291">
        <v>1</v>
      </c>
      <c r="N291" t="s">
        <v>10</v>
      </c>
      <c r="O291" t="s">
        <v>11</v>
      </c>
      <c r="P291">
        <v>2009</v>
      </c>
      <c r="Q291">
        <v>10</v>
      </c>
      <c r="R291">
        <v>7</v>
      </c>
      <c r="S291">
        <v>17</v>
      </c>
      <c r="T291" t="str">
        <f>IF(J291&gt;=5,"많음",IF(J291&gt;=2,"보통",IF(J291&gt;0,"적음","안 옴")))</f>
        <v>많음</v>
      </c>
      <c r="U291">
        <v>14746</v>
      </c>
      <c r="V291">
        <f>IF(T291="안 옴",U291,0)</f>
        <v>0</v>
      </c>
      <c r="W291">
        <f>IF(T291="적음",U291,0)</f>
        <v>0</v>
      </c>
      <c r="X291">
        <f>IF(T291="보통",U291,0)</f>
        <v>0</v>
      </c>
      <c r="Y291">
        <f>IF(T291="많음",U291,0)</f>
        <v>14746</v>
      </c>
    </row>
    <row r="292" spans="1:25" hidden="1" x14ac:dyDescent="0.4">
      <c r="A292">
        <v>291</v>
      </c>
      <c r="B292" t="s">
        <v>8</v>
      </c>
      <c r="C292">
        <v>31811</v>
      </c>
      <c r="D292">
        <f>-1.2409*A292+11268</f>
        <v>10906.8981</v>
      </c>
      <c r="E292" t="s">
        <v>48</v>
      </c>
      <c r="F292">
        <f>IF(E292="추움",C292/D292,)</f>
        <v>0</v>
      </c>
      <c r="G292">
        <f t="shared" si="12"/>
        <v>2.9165945907205275</v>
      </c>
      <c r="H292">
        <f t="shared" si="13"/>
        <v>0</v>
      </c>
      <c r="I292">
        <f t="shared" si="14"/>
        <v>0</v>
      </c>
      <c r="J292" t="s">
        <v>55</v>
      </c>
      <c r="K292">
        <v>8542</v>
      </c>
      <c r="M292">
        <v>1</v>
      </c>
      <c r="N292" t="s">
        <v>10</v>
      </c>
      <c r="O292" t="s">
        <v>11</v>
      </c>
      <c r="P292">
        <v>2009</v>
      </c>
      <c r="Q292">
        <v>10</v>
      </c>
      <c r="R292">
        <v>1</v>
      </c>
      <c r="S292">
        <v>18</v>
      </c>
      <c r="T292" t="str">
        <f>IF(J292&gt;=5,"많음",IF(J292&gt;=2,"보통",IF(J292&gt;0,"적음","안 옴")))</f>
        <v>많음</v>
      </c>
      <c r="U292">
        <v>31811</v>
      </c>
      <c r="V292">
        <f>IF(T292="안 옴",U292,0)</f>
        <v>0</v>
      </c>
      <c r="W292">
        <f>IF(T292="적음",U292,0)</f>
        <v>0</v>
      </c>
      <c r="X292">
        <f>IF(T292="보통",U292,0)</f>
        <v>0</v>
      </c>
      <c r="Y292">
        <f>IF(T292="많음",U292,0)</f>
        <v>31811</v>
      </c>
    </row>
    <row r="293" spans="1:25" hidden="1" x14ac:dyDescent="0.4">
      <c r="A293">
        <v>292</v>
      </c>
      <c r="B293" t="s">
        <v>6</v>
      </c>
      <c r="C293">
        <v>3250</v>
      </c>
      <c r="D293">
        <f>-1.2409*A293+11268</f>
        <v>10905.6572</v>
      </c>
      <c r="E293" t="s">
        <v>48</v>
      </c>
      <c r="F293">
        <f>IF(E293="추움",C293/D293,)</f>
        <v>0</v>
      </c>
      <c r="G293">
        <f t="shared" si="12"/>
        <v>0.29801046744803239</v>
      </c>
      <c r="H293">
        <f t="shared" si="13"/>
        <v>0</v>
      </c>
      <c r="I293">
        <f t="shared" si="14"/>
        <v>0</v>
      </c>
      <c r="J293" t="s">
        <v>55</v>
      </c>
      <c r="K293">
        <v>19977</v>
      </c>
      <c r="M293">
        <v>1</v>
      </c>
      <c r="N293" t="s">
        <v>10</v>
      </c>
      <c r="O293" t="s">
        <v>11</v>
      </c>
      <c r="P293">
        <v>2009</v>
      </c>
      <c r="Q293">
        <v>10</v>
      </c>
      <c r="R293">
        <v>2</v>
      </c>
      <c r="S293">
        <v>19</v>
      </c>
      <c r="T293" t="str">
        <f>IF(J293&gt;=5,"많음",IF(J293&gt;=2,"보통",IF(J293&gt;0,"적음","안 옴")))</f>
        <v>많음</v>
      </c>
      <c r="U293">
        <v>3250</v>
      </c>
      <c r="V293">
        <f>IF(T293="안 옴",U293,0)</f>
        <v>0</v>
      </c>
      <c r="W293">
        <f>IF(T293="적음",U293,0)</f>
        <v>0</v>
      </c>
      <c r="X293">
        <f>IF(T293="보통",U293,0)</f>
        <v>0</v>
      </c>
      <c r="Y293">
        <f>IF(T293="많음",U293,0)</f>
        <v>3250</v>
      </c>
    </row>
    <row r="294" spans="1:25" hidden="1" x14ac:dyDescent="0.4">
      <c r="A294">
        <v>293</v>
      </c>
      <c r="B294" t="s">
        <v>14</v>
      </c>
      <c r="C294">
        <v>7766</v>
      </c>
      <c r="D294">
        <f>-1.2409*A294+11268</f>
        <v>10904.416300000001</v>
      </c>
      <c r="E294" t="s">
        <v>48</v>
      </c>
      <c r="F294">
        <f>IF(E294="추움",C294/D294,)</f>
        <v>0</v>
      </c>
      <c r="G294">
        <f t="shared" si="12"/>
        <v>0.71218851026441454</v>
      </c>
      <c r="H294">
        <f t="shared" si="13"/>
        <v>0</v>
      </c>
      <c r="I294">
        <f t="shared" si="14"/>
        <v>0</v>
      </c>
      <c r="J294" t="s">
        <v>55</v>
      </c>
      <c r="K294">
        <v>24120</v>
      </c>
      <c r="M294">
        <v>1</v>
      </c>
      <c r="N294" t="s">
        <v>10</v>
      </c>
      <c r="O294" t="s">
        <v>11</v>
      </c>
      <c r="P294">
        <v>2009</v>
      </c>
      <c r="Q294">
        <v>10</v>
      </c>
      <c r="R294">
        <v>3</v>
      </c>
      <c r="S294">
        <v>20</v>
      </c>
      <c r="T294" t="str">
        <f>IF(J294&gt;=5,"많음",IF(J294&gt;=2,"보통",IF(J294&gt;0,"적음","안 옴")))</f>
        <v>많음</v>
      </c>
      <c r="U294">
        <v>7766</v>
      </c>
      <c r="V294">
        <f>IF(T294="안 옴",U294,0)</f>
        <v>0</v>
      </c>
      <c r="W294">
        <f>IF(T294="적음",U294,0)</f>
        <v>0</v>
      </c>
      <c r="X294">
        <f>IF(T294="보통",U294,0)</f>
        <v>0</v>
      </c>
      <c r="Y294">
        <f>IF(T294="많음",U294,0)</f>
        <v>7766</v>
      </c>
    </row>
    <row r="295" spans="1:25" hidden="1" x14ac:dyDescent="0.4">
      <c r="A295">
        <v>294</v>
      </c>
      <c r="B295" t="s">
        <v>15</v>
      </c>
      <c r="C295">
        <v>11078</v>
      </c>
      <c r="D295">
        <f>-1.2409*A295+11268</f>
        <v>10903.1754</v>
      </c>
      <c r="E295" t="s">
        <v>48</v>
      </c>
      <c r="F295">
        <f>IF(E295="추움",C295/D295,)</f>
        <v>0</v>
      </c>
      <c r="G295">
        <f t="shared" si="12"/>
        <v>1.0160342830034634</v>
      </c>
      <c r="H295">
        <f t="shared" si="13"/>
        <v>0</v>
      </c>
      <c r="I295">
        <f t="shared" si="14"/>
        <v>0</v>
      </c>
      <c r="J295" t="s">
        <v>55</v>
      </c>
      <c r="K295">
        <v>3813</v>
      </c>
      <c r="M295">
        <v>1</v>
      </c>
      <c r="N295" t="s">
        <v>10</v>
      </c>
      <c r="O295" t="s">
        <v>11</v>
      </c>
      <c r="P295">
        <v>2009</v>
      </c>
      <c r="Q295">
        <v>10</v>
      </c>
      <c r="R295">
        <v>4</v>
      </c>
      <c r="S295">
        <v>21</v>
      </c>
      <c r="T295" t="str">
        <f>IF(J295&gt;=5,"많음",IF(J295&gt;=2,"보통",IF(J295&gt;0,"적음","안 옴")))</f>
        <v>많음</v>
      </c>
      <c r="U295">
        <v>11078</v>
      </c>
      <c r="V295">
        <f>IF(T295="안 옴",U295,0)</f>
        <v>0</v>
      </c>
      <c r="W295">
        <f>IF(T295="적음",U295,0)</f>
        <v>0</v>
      </c>
      <c r="X295">
        <f>IF(T295="보통",U295,0)</f>
        <v>0</v>
      </c>
      <c r="Y295">
        <f>IF(T295="많음",U295,0)</f>
        <v>11078</v>
      </c>
    </row>
    <row r="296" spans="1:25" hidden="1" x14ac:dyDescent="0.4">
      <c r="A296">
        <v>295</v>
      </c>
      <c r="B296" t="s">
        <v>9</v>
      </c>
      <c r="C296">
        <v>9187</v>
      </c>
      <c r="D296">
        <f>-1.2409*A296+11268</f>
        <v>10901.934499999999</v>
      </c>
      <c r="E296" t="s">
        <v>48</v>
      </c>
      <c r="F296">
        <f>IF(E296="추움",C296/D296,)</f>
        <v>0</v>
      </c>
      <c r="G296">
        <f t="shared" si="12"/>
        <v>0.84269447775530115</v>
      </c>
      <c r="H296">
        <f t="shared" si="13"/>
        <v>0</v>
      </c>
      <c r="I296">
        <f t="shared" si="14"/>
        <v>0</v>
      </c>
      <c r="J296" t="s">
        <v>55</v>
      </c>
      <c r="K296">
        <v>14234</v>
      </c>
      <c r="M296">
        <v>1</v>
      </c>
      <c r="N296" t="s">
        <v>10</v>
      </c>
      <c r="O296" t="s">
        <v>11</v>
      </c>
      <c r="P296">
        <v>2009</v>
      </c>
      <c r="Q296">
        <v>10</v>
      </c>
      <c r="R296">
        <v>5</v>
      </c>
      <c r="S296">
        <v>22</v>
      </c>
      <c r="T296" t="str">
        <f>IF(J296&gt;=5,"많음",IF(J296&gt;=2,"보통",IF(J296&gt;0,"적음","안 옴")))</f>
        <v>많음</v>
      </c>
      <c r="U296">
        <v>9187</v>
      </c>
      <c r="V296">
        <f>IF(T296="안 옴",U296,0)</f>
        <v>0</v>
      </c>
      <c r="W296">
        <f>IF(T296="적음",U296,0)</f>
        <v>0</v>
      </c>
      <c r="X296">
        <f>IF(T296="보통",U296,0)</f>
        <v>0</v>
      </c>
      <c r="Y296">
        <f>IF(T296="많음",U296,0)</f>
        <v>9187</v>
      </c>
    </row>
    <row r="297" spans="1:25" hidden="1" x14ac:dyDescent="0.4">
      <c r="A297">
        <v>296</v>
      </c>
      <c r="B297" t="s">
        <v>12</v>
      </c>
      <c r="C297">
        <v>16707</v>
      </c>
      <c r="D297">
        <f>-1.2409*A297+11268</f>
        <v>10900.693600000001</v>
      </c>
      <c r="E297" t="s">
        <v>48</v>
      </c>
      <c r="F297">
        <f>IF(E297="추움",C297/D297,)</f>
        <v>0</v>
      </c>
      <c r="G297">
        <f t="shared" si="12"/>
        <v>1.5326547661150662</v>
      </c>
      <c r="H297">
        <f t="shared" si="13"/>
        <v>0</v>
      </c>
      <c r="I297">
        <f t="shared" si="14"/>
        <v>0</v>
      </c>
      <c r="J297" t="s">
        <v>55</v>
      </c>
      <c r="K297">
        <v>44738</v>
      </c>
      <c r="M297">
        <v>1</v>
      </c>
      <c r="N297" t="s">
        <v>10</v>
      </c>
      <c r="O297" t="s">
        <v>11</v>
      </c>
      <c r="P297">
        <v>2009</v>
      </c>
      <c r="Q297">
        <v>10</v>
      </c>
      <c r="R297">
        <v>6</v>
      </c>
      <c r="S297">
        <v>23</v>
      </c>
      <c r="T297" t="str">
        <f>IF(J297&gt;=5,"많음",IF(J297&gt;=2,"보통",IF(J297&gt;0,"적음","안 옴")))</f>
        <v>많음</v>
      </c>
      <c r="U297">
        <v>16707</v>
      </c>
      <c r="V297">
        <f>IF(T297="안 옴",U297,0)</f>
        <v>0</v>
      </c>
      <c r="W297">
        <f>IF(T297="적음",U297,0)</f>
        <v>0</v>
      </c>
      <c r="X297">
        <f>IF(T297="보통",U297,0)</f>
        <v>0</v>
      </c>
      <c r="Y297">
        <f>IF(T297="많음",U297,0)</f>
        <v>16707</v>
      </c>
    </row>
    <row r="298" spans="1:25" hidden="1" x14ac:dyDescent="0.4">
      <c r="A298">
        <v>297</v>
      </c>
      <c r="B298" t="s">
        <v>13</v>
      </c>
      <c r="C298">
        <v>41372</v>
      </c>
      <c r="D298">
        <f>-1.2409*A298+11268</f>
        <v>10899.4527</v>
      </c>
      <c r="E298" t="s">
        <v>48</v>
      </c>
      <c r="F298">
        <f>IF(E298="추움",C298/D298,)</f>
        <v>0</v>
      </c>
      <c r="G298">
        <f t="shared" si="12"/>
        <v>3.7957869205671217</v>
      </c>
      <c r="H298">
        <f t="shared" si="13"/>
        <v>0</v>
      </c>
      <c r="I298">
        <f t="shared" si="14"/>
        <v>0</v>
      </c>
      <c r="J298" t="s">
        <v>55</v>
      </c>
      <c r="K298">
        <v>15396</v>
      </c>
      <c r="M298">
        <v>1</v>
      </c>
      <c r="N298" t="s">
        <v>10</v>
      </c>
      <c r="O298" t="s">
        <v>11</v>
      </c>
      <c r="P298">
        <v>2009</v>
      </c>
      <c r="Q298">
        <v>10</v>
      </c>
      <c r="R298">
        <v>7</v>
      </c>
      <c r="S298">
        <v>24</v>
      </c>
      <c r="T298" t="str">
        <f>IF(J298&gt;=5,"많음",IF(J298&gt;=2,"보통",IF(J298&gt;0,"적음","안 옴")))</f>
        <v>많음</v>
      </c>
      <c r="U298">
        <v>41372</v>
      </c>
      <c r="V298">
        <f>IF(T298="안 옴",U298,0)</f>
        <v>0</v>
      </c>
      <c r="W298">
        <f>IF(T298="적음",U298,0)</f>
        <v>0</v>
      </c>
      <c r="X298">
        <f>IF(T298="보통",U298,0)</f>
        <v>0</v>
      </c>
      <c r="Y298">
        <f>IF(T298="많음",U298,0)</f>
        <v>41372</v>
      </c>
    </row>
    <row r="299" spans="1:25" hidden="1" x14ac:dyDescent="0.4">
      <c r="A299">
        <v>298</v>
      </c>
      <c r="B299" t="s">
        <v>8</v>
      </c>
      <c r="C299">
        <v>39185</v>
      </c>
      <c r="D299">
        <f>-1.2409*A299+11268</f>
        <v>10898.211800000001</v>
      </c>
      <c r="E299" t="s">
        <v>48</v>
      </c>
      <c r="F299">
        <f>IF(E299="추움",C299/D299,)</f>
        <v>0</v>
      </c>
      <c r="G299">
        <f t="shared" si="12"/>
        <v>3.5955439955754942</v>
      </c>
      <c r="H299">
        <f t="shared" si="13"/>
        <v>0</v>
      </c>
      <c r="I299">
        <f t="shared" si="14"/>
        <v>0</v>
      </c>
      <c r="J299" t="s">
        <v>55</v>
      </c>
      <c r="K299">
        <v>26735</v>
      </c>
      <c r="M299">
        <v>1</v>
      </c>
      <c r="N299" t="s">
        <v>10</v>
      </c>
      <c r="O299" t="s">
        <v>11</v>
      </c>
      <c r="P299">
        <v>2009</v>
      </c>
      <c r="Q299">
        <v>10</v>
      </c>
      <c r="R299">
        <v>1</v>
      </c>
      <c r="S299">
        <v>25</v>
      </c>
      <c r="T299" t="str">
        <f>IF(J299&gt;=5,"많음",IF(J299&gt;=2,"보통",IF(J299&gt;0,"적음","안 옴")))</f>
        <v>많음</v>
      </c>
      <c r="U299">
        <v>39185</v>
      </c>
      <c r="V299">
        <f>IF(T299="안 옴",U299,0)</f>
        <v>0</v>
      </c>
      <c r="W299">
        <f>IF(T299="적음",U299,0)</f>
        <v>0</v>
      </c>
      <c r="X299">
        <f>IF(T299="보통",U299,0)</f>
        <v>0</v>
      </c>
      <c r="Y299">
        <f>IF(T299="많음",U299,0)</f>
        <v>39185</v>
      </c>
    </row>
    <row r="300" spans="1:25" hidden="1" x14ac:dyDescent="0.4">
      <c r="A300">
        <v>299</v>
      </c>
      <c r="B300" t="s">
        <v>6</v>
      </c>
      <c r="C300">
        <v>11984</v>
      </c>
      <c r="D300">
        <f>-1.2409*A300+11268</f>
        <v>10896.9709</v>
      </c>
      <c r="E300" t="s">
        <v>48</v>
      </c>
      <c r="F300">
        <f>IF(E300="추움",C300/D300,)</f>
        <v>0</v>
      </c>
      <c r="G300">
        <f t="shared" si="12"/>
        <v>1.099755162235039</v>
      </c>
      <c r="H300">
        <f t="shared" si="13"/>
        <v>0</v>
      </c>
      <c r="I300">
        <f t="shared" si="14"/>
        <v>0</v>
      </c>
      <c r="J300" t="s">
        <v>55</v>
      </c>
      <c r="K300">
        <v>25164</v>
      </c>
      <c r="M300">
        <v>1</v>
      </c>
      <c r="N300" t="s">
        <v>10</v>
      </c>
      <c r="O300" t="s">
        <v>11</v>
      </c>
      <c r="P300">
        <v>2009</v>
      </c>
      <c r="Q300">
        <v>10</v>
      </c>
      <c r="R300">
        <v>2</v>
      </c>
      <c r="S300">
        <v>26</v>
      </c>
      <c r="T300" t="str">
        <f>IF(J300&gt;=5,"많음",IF(J300&gt;=2,"보통",IF(J300&gt;0,"적음","안 옴")))</f>
        <v>많음</v>
      </c>
      <c r="U300">
        <v>11984</v>
      </c>
      <c r="V300">
        <f>IF(T300="안 옴",U300,0)</f>
        <v>0</v>
      </c>
      <c r="W300">
        <f>IF(T300="적음",U300,0)</f>
        <v>0</v>
      </c>
      <c r="X300">
        <f>IF(T300="보통",U300,0)</f>
        <v>0</v>
      </c>
      <c r="Y300">
        <f>IF(T300="많음",U300,0)</f>
        <v>11984</v>
      </c>
    </row>
    <row r="301" spans="1:25" hidden="1" x14ac:dyDescent="0.4">
      <c r="A301">
        <v>300</v>
      </c>
      <c r="B301" t="s">
        <v>14</v>
      </c>
      <c r="C301">
        <v>8698</v>
      </c>
      <c r="D301">
        <f>-1.2409*A301+11268</f>
        <v>10895.73</v>
      </c>
      <c r="E301" t="s">
        <v>48</v>
      </c>
      <c r="F301">
        <f>IF(E301="추움",C301/D301,)</f>
        <v>0</v>
      </c>
      <c r="G301">
        <f t="shared" si="12"/>
        <v>0.79829437770576184</v>
      </c>
      <c r="H301">
        <f t="shared" si="13"/>
        <v>0</v>
      </c>
      <c r="I301">
        <f t="shared" si="14"/>
        <v>0</v>
      </c>
      <c r="J301" t="s">
        <v>55</v>
      </c>
      <c r="K301">
        <v>6645</v>
      </c>
      <c r="M301">
        <v>1</v>
      </c>
      <c r="N301" t="s">
        <v>10</v>
      </c>
      <c r="O301" t="s">
        <v>11</v>
      </c>
      <c r="P301">
        <v>2009</v>
      </c>
      <c r="Q301">
        <v>10</v>
      </c>
      <c r="R301">
        <v>3</v>
      </c>
      <c r="S301">
        <v>27</v>
      </c>
      <c r="T301" t="str">
        <f>IF(J301&gt;=5,"많음",IF(J301&gt;=2,"보통",IF(J301&gt;0,"적음","안 옴")))</f>
        <v>많음</v>
      </c>
      <c r="U301">
        <v>8698</v>
      </c>
      <c r="V301">
        <f>IF(T301="안 옴",U301,0)</f>
        <v>0</v>
      </c>
      <c r="W301">
        <f>IF(T301="적음",U301,0)</f>
        <v>0</v>
      </c>
      <c r="X301">
        <f>IF(T301="보통",U301,0)</f>
        <v>0</v>
      </c>
      <c r="Y301">
        <f>IF(T301="많음",U301,0)</f>
        <v>8698</v>
      </c>
    </row>
    <row r="302" spans="1:25" hidden="1" x14ac:dyDescent="0.4">
      <c r="A302">
        <v>301</v>
      </c>
      <c r="B302" t="s">
        <v>15</v>
      </c>
      <c r="C302">
        <v>8261</v>
      </c>
      <c r="D302">
        <f>-1.2409*A302+11268</f>
        <v>10894.489100000001</v>
      </c>
      <c r="E302" t="s">
        <v>48</v>
      </c>
      <c r="F302">
        <f>IF(E302="추움",C302/D302,)</f>
        <v>0</v>
      </c>
      <c r="G302">
        <f t="shared" si="12"/>
        <v>0.75827328148871154</v>
      </c>
      <c r="H302">
        <f t="shared" si="13"/>
        <v>0</v>
      </c>
      <c r="I302">
        <f t="shared" si="14"/>
        <v>0</v>
      </c>
      <c r="J302" t="s">
        <v>55</v>
      </c>
      <c r="K302">
        <v>7147</v>
      </c>
      <c r="M302">
        <v>1</v>
      </c>
      <c r="N302" t="s">
        <v>10</v>
      </c>
      <c r="O302" t="s">
        <v>11</v>
      </c>
      <c r="P302">
        <v>2009</v>
      </c>
      <c r="Q302">
        <v>10</v>
      </c>
      <c r="R302">
        <v>4</v>
      </c>
      <c r="S302">
        <v>28</v>
      </c>
      <c r="T302" t="str">
        <f>IF(J302&gt;=5,"많음",IF(J302&gt;=2,"보통",IF(J302&gt;0,"적음","안 옴")))</f>
        <v>많음</v>
      </c>
      <c r="U302">
        <v>8261</v>
      </c>
      <c r="V302">
        <f>IF(T302="안 옴",U302,0)</f>
        <v>0</v>
      </c>
      <c r="W302">
        <f>IF(T302="적음",U302,0)</f>
        <v>0</v>
      </c>
      <c r="X302">
        <f>IF(T302="보통",U302,0)</f>
        <v>0</v>
      </c>
      <c r="Y302">
        <f>IF(T302="많음",U302,0)</f>
        <v>8261</v>
      </c>
    </row>
    <row r="303" spans="1:25" hidden="1" x14ac:dyDescent="0.4">
      <c r="A303">
        <v>302</v>
      </c>
      <c r="B303" t="s">
        <v>9</v>
      </c>
      <c r="C303">
        <v>8662</v>
      </c>
      <c r="D303">
        <f>-1.2409*A303+11268</f>
        <v>10893.2482</v>
      </c>
      <c r="E303" t="s">
        <v>48</v>
      </c>
      <c r="F303">
        <f>IF(E303="추움",C303/D303,)</f>
        <v>0</v>
      </c>
      <c r="G303">
        <f t="shared" si="12"/>
        <v>0.79517145308412229</v>
      </c>
      <c r="H303">
        <f t="shared" si="13"/>
        <v>0</v>
      </c>
      <c r="I303">
        <f t="shared" si="14"/>
        <v>0</v>
      </c>
      <c r="J303" t="s">
        <v>55</v>
      </c>
      <c r="K303">
        <v>12072</v>
      </c>
      <c r="M303">
        <v>1</v>
      </c>
      <c r="N303" t="s">
        <v>10</v>
      </c>
      <c r="O303" t="s">
        <v>11</v>
      </c>
      <c r="P303">
        <v>2009</v>
      </c>
      <c r="Q303">
        <v>10</v>
      </c>
      <c r="R303">
        <v>5</v>
      </c>
      <c r="S303">
        <v>29</v>
      </c>
      <c r="T303" t="str">
        <f>IF(J303&gt;=5,"많음",IF(J303&gt;=2,"보통",IF(J303&gt;0,"적음","안 옴")))</f>
        <v>많음</v>
      </c>
      <c r="U303">
        <v>8662</v>
      </c>
      <c r="V303">
        <f>IF(T303="안 옴",U303,0)</f>
        <v>0</v>
      </c>
      <c r="W303">
        <f>IF(T303="적음",U303,0)</f>
        <v>0</v>
      </c>
      <c r="X303">
        <f>IF(T303="보통",U303,0)</f>
        <v>0</v>
      </c>
      <c r="Y303">
        <f>IF(T303="많음",U303,0)</f>
        <v>8662</v>
      </c>
    </row>
    <row r="304" spans="1:25" hidden="1" x14ac:dyDescent="0.4">
      <c r="A304">
        <v>303</v>
      </c>
      <c r="B304" t="s">
        <v>12</v>
      </c>
      <c r="C304">
        <v>8373</v>
      </c>
      <c r="D304">
        <f>-1.2409*A304+11268</f>
        <v>10892.007299999999</v>
      </c>
      <c r="E304" t="s">
        <v>49</v>
      </c>
      <c r="F304">
        <f>IF(E304="추움",C304/D304,)</f>
        <v>0</v>
      </c>
      <c r="G304">
        <f t="shared" si="12"/>
        <v>0</v>
      </c>
      <c r="H304">
        <f t="shared" si="13"/>
        <v>0.76872882742192072</v>
      </c>
      <c r="I304">
        <f t="shared" si="14"/>
        <v>0</v>
      </c>
      <c r="J304" t="s">
        <v>55</v>
      </c>
      <c r="K304">
        <v>21133</v>
      </c>
      <c r="M304">
        <v>1</v>
      </c>
      <c r="N304" t="s">
        <v>10</v>
      </c>
      <c r="O304" t="s">
        <v>11</v>
      </c>
      <c r="P304">
        <v>2009</v>
      </c>
      <c r="Q304">
        <v>10</v>
      </c>
      <c r="R304">
        <v>6</v>
      </c>
      <c r="S304">
        <v>30</v>
      </c>
      <c r="T304" t="str">
        <f>IF(J304&gt;=5,"많음",IF(J304&gt;=2,"보통",IF(J304&gt;0,"적음","안 옴")))</f>
        <v>많음</v>
      </c>
      <c r="U304">
        <v>8373</v>
      </c>
      <c r="V304">
        <f>IF(T304="안 옴",U304,0)</f>
        <v>0</v>
      </c>
      <c r="W304">
        <f>IF(T304="적음",U304,0)</f>
        <v>0</v>
      </c>
      <c r="X304">
        <f>IF(T304="보통",U304,0)</f>
        <v>0</v>
      </c>
      <c r="Y304">
        <f>IF(T304="많음",U304,0)</f>
        <v>8373</v>
      </c>
    </row>
    <row r="305" spans="1:25" hidden="1" x14ac:dyDescent="0.4">
      <c r="A305">
        <v>304</v>
      </c>
      <c r="B305" t="s">
        <v>13</v>
      </c>
      <c r="C305">
        <v>5147</v>
      </c>
      <c r="D305">
        <f>-1.2409*A305+11268</f>
        <v>10890.7664</v>
      </c>
      <c r="E305" t="s">
        <v>48</v>
      </c>
      <c r="F305">
        <f>IF(E305="추움",C305/D305,)</f>
        <v>0</v>
      </c>
      <c r="G305">
        <f t="shared" si="12"/>
        <v>0.47260218527871461</v>
      </c>
      <c r="H305">
        <f t="shared" si="13"/>
        <v>0</v>
      </c>
      <c r="I305">
        <f t="shared" si="14"/>
        <v>0</v>
      </c>
      <c r="J305" t="s">
        <v>55</v>
      </c>
      <c r="K305">
        <v>7597</v>
      </c>
      <c r="M305">
        <v>1</v>
      </c>
      <c r="N305" t="s">
        <v>10</v>
      </c>
      <c r="O305" t="s">
        <v>11</v>
      </c>
      <c r="P305">
        <v>2009</v>
      </c>
      <c r="Q305">
        <v>10</v>
      </c>
      <c r="R305">
        <v>7</v>
      </c>
      <c r="S305">
        <v>31</v>
      </c>
      <c r="T305" t="str">
        <f>IF(J305&gt;=5,"많음",IF(J305&gt;=2,"보통",IF(J305&gt;0,"적음","안 옴")))</f>
        <v>많음</v>
      </c>
      <c r="U305">
        <v>5147</v>
      </c>
      <c r="V305">
        <f>IF(T305="안 옴",U305,0)</f>
        <v>0</v>
      </c>
      <c r="W305">
        <f>IF(T305="적음",U305,0)</f>
        <v>0</v>
      </c>
      <c r="X305">
        <f>IF(T305="보통",U305,0)</f>
        <v>0</v>
      </c>
      <c r="Y305">
        <f>IF(T305="많음",U305,0)</f>
        <v>5147</v>
      </c>
    </row>
    <row r="306" spans="1:25" hidden="1" x14ac:dyDescent="0.4">
      <c r="A306">
        <v>305</v>
      </c>
      <c r="B306" t="s">
        <v>8</v>
      </c>
      <c r="C306">
        <v>13663</v>
      </c>
      <c r="D306">
        <f>-1.2409*A306+11268</f>
        <v>10889.5255</v>
      </c>
      <c r="E306" t="s">
        <v>48</v>
      </c>
      <c r="F306">
        <f>IF(E306="추움",C306/D306,)</f>
        <v>0</v>
      </c>
      <c r="G306">
        <f t="shared" si="12"/>
        <v>1.2546919514537158</v>
      </c>
      <c r="H306">
        <f t="shared" si="13"/>
        <v>0</v>
      </c>
      <c r="I306">
        <f t="shared" si="14"/>
        <v>0</v>
      </c>
      <c r="J306" t="s">
        <v>55</v>
      </c>
      <c r="K306">
        <v>7932</v>
      </c>
      <c r="M306">
        <v>1</v>
      </c>
      <c r="N306" t="s">
        <v>10</v>
      </c>
      <c r="O306" t="s">
        <v>11</v>
      </c>
      <c r="P306">
        <v>2009</v>
      </c>
      <c r="Q306">
        <v>11</v>
      </c>
      <c r="R306">
        <v>1</v>
      </c>
      <c r="S306">
        <v>1</v>
      </c>
      <c r="T306" t="str">
        <f>IF(J306&gt;=5,"많음",IF(J306&gt;=2,"보통",IF(J306&gt;0,"적음","안 옴")))</f>
        <v>많음</v>
      </c>
      <c r="U306">
        <v>13663</v>
      </c>
      <c r="V306">
        <f>IF(T306="안 옴",U306,0)</f>
        <v>0</v>
      </c>
      <c r="W306">
        <f>IF(T306="적음",U306,0)</f>
        <v>0</v>
      </c>
      <c r="X306">
        <f>IF(T306="보통",U306,0)</f>
        <v>0</v>
      </c>
      <c r="Y306">
        <f>IF(T306="많음",U306,0)</f>
        <v>13663</v>
      </c>
    </row>
    <row r="307" spans="1:25" hidden="1" x14ac:dyDescent="0.4">
      <c r="A307">
        <v>306</v>
      </c>
      <c r="B307" t="s">
        <v>6</v>
      </c>
      <c r="C307">
        <v>2274</v>
      </c>
      <c r="D307">
        <f>-1.2409*A307+11268</f>
        <v>10888.284600000001</v>
      </c>
      <c r="E307" t="s">
        <v>47</v>
      </c>
      <c r="F307">
        <f>IF(E307="추움",C307/D307,)</f>
        <v>0.20884832492346864</v>
      </c>
      <c r="G307">
        <f t="shared" si="12"/>
        <v>0</v>
      </c>
      <c r="H307">
        <f t="shared" si="13"/>
        <v>0</v>
      </c>
      <c r="I307">
        <f t="shared" si="14"/>
        <v>0</v>
      </c>
      <c r="J307" t="s">
        <v>55</v>
      </c>
      <c r="K307">
        <v>28723</v>
      </c>
      <c r="M307">
        <v>1</v>
      </c>
      <c r="N307" t="s">
        <v>10</v>
      </c>
      <c r="O307" t="s">
        <v>11</v>
      </c>
      <c r="P307">
        <v>2009</v>
      </c>
      <c r="Q307">
        <v>11</v>
      </c>
      <c r="R307">
        <v>2</v>
      </c>
      <c r="S307">
        <v>2</v>
      </c>
      <c r="T307" t="str">
        <f>IF(J307&gt;=5,"많음",IF(J307&gt;=2,"보통",IF(J307&gt;0,"적음","안 옴")))</f>
        <v>많음</v>
      </c>
      <c r="U307">
        <v>2274</v>
      </c>
      <c r="V307">
        <f>IF(T307="안 옴",U307,0)</f>
        <v>0</v>
      </c>
      <c r="W307">
        <f>IF(T307="적음",U307,0)</f>
        <v>0</v>
      </c>
      <c r="X307">
        <f>IF(T307="보통",U307,0)</f>
        <v>0</v>
      </c>
      <c r="Y307">
        <f>IF(T307="많음",U307,0)</f>
        <v>2274</v>
      </c>
    </row>
    <row r="308" spans="1:25" hidden="1" x14ac:dyDescent="0.4">
      <c r="A308">
        <v>307</v>
      </c>
      <c r="B308" t="s">
        <v>14</v>
      </c>
      <c r="C308">
        <v>1848</v>
      </c>
      <c r="D308">
        <f>-1.2409*A308+11268</f>
        <v>10887.0437</v>
      </c>
      <c r="E308" t="s">
        <v>47</v>
      </c>
      <c r="F308">
        <f>IF(E308="추움",C308/D308,)</f>
        <v>0.16974304971330278</v>
      </c>
      <c r="G308">
        <f t="shared" si="12"/>
        <v>0</v>
      </c>
      <c r="H308">
        <f t="shared" si="13"/>
        <v>0</v>
      </c>
      <c r="I308">
        <f t="shared" si="14"/>
        <v>0</v>
      </c>
      <c r="J308" t="s">
        <v>55</v>
      </c>
      <c r="K308">
        <v>15494</v>
      </c>
      <c r="M308">
        <v>1</v>
      </c>
      <c r="N308" t="s">
        <v>10</v>
      </c>
      <c r="O308" t="s">
        <v>11</v>
      </c>
      <c r="P308">
        <v>2009</v>
      </c>
      <c r="Q308">
        <v>11</v>
      </c>
      <c r="R308">
        <v>3</v>
      </c>
      <c r="S308">
        <v>3</v>
      </c>
      <c r="T308" t="str">
        <f>IF(J308&gt;=5,"많음",IF(J308&gt;=2,"보통",IF(J308&gt;0,"적음","안 옴")))</f>
        <v>많음</v>
      </c>
      <c r="U308">
        <v>1848</v>
      </c>
      <c r="V308">
        <f>IF(T308="안 옴",U308,0)</f>
        <v>0</v>
      </c>
      <c r="W308">
        <f>IF(T308="적음",U308,0)</f>
        <v>0</v>
      </c>
      <c r="X308">
        <f>IF(T308="보통",U308,0)</f>
        <v>0</v>
      </c>
      <c r="Y308">
        <f>IF(T308="많음",U308,0)</f>
        <v>1848</v>
      </c>
    </row>
    <row r="309" spans="1:25" hidden="1" x14ac:dyDescent="0.4">
      <c r="A309">
        <v>308</v>
      </c>
      <c r="B309" t="s">
        <v>15</v>
      </c>
      <c r="C309">
        <v>2657</v>
      </c>
      <c r="D309">
        <f>-1.2409*A309+11268</f>
        <v>10885.802799999999</v>
      </c>
      <c r="E309" t="s">
        <v>48</v>
      </c>
      <c r="F309">
        <f>IF(E309="추움",C309/D309,)</f>
        <v>0</v>
      </c>
      <c r="G309">
        <f t="shared" si="12"/>
        <v>0.24407938016294031</v>
      </c>
      <c r="H309">
        <f t="shared" si="13"/>
        <v>0</v>
      </c>
      <c r="I309">
        <f t="shared" si="14"/>
        <v>0</v>
      </c>
      <c r="J309" t="s">
        <v>55</v>
      </c>
      <c r="K309">
        <v>4773</v>
      </c>
      <c r="M309">
        <v>1</v>
      </c>
      <c r="N309" t="s">
        <v>10</v>
      </c>
      <c r="O309" t="s">
        <v>11</v>
      </c>
      <c r="P309">
        <v>2009</v>
      </c>
      <c r="Q309">
        <v>11</v>
      </c>
      <c r="R309">
        <v>4</v>
      </c>
      <c r="S309">
        <v>4</v>
      </c>
      <c r="T309" t="str">
        <f>IF(J309&gt;=5,"많음",IF(J309&gt;=2,"보통",IF(J309&gt;0,"적음","안 옴")))</f>
        <v>많음</v>
      </c>
      <c r="U309">
        <v>2657</v>
      </c>
      <c r="V309">
        <f>IF(T309="안 옴",U309,0)</f>
        <v>0</v>
      </c>
      <c r="W309">
        <f>IF(T309="적음",U309,0)</f>
        <v>0</v>
      </c>
      <c r="X309">
        <f>IF(T309="보통",U309,0)</f>
        <v>0</v>
      </c>
      <c r="Y309">
        <f>IF(T309="많음",U309,0)</f>
        <v>2657</v>
      </c>
    </row>
    <row r="310" spans="1:25" hidden="1" x14ac:dyDescent="0.4">
      <c r="A310">
        <v>309</v>
      </c>
      <c r="B310" t="s">
        <v>9</v>
      </c>
      <c r="C310">
        <v>4339</v>
      </c>
      <c r="D310">
        <f>-1.2409*A310+11268</f>
        <v>10884.561900000001</v>
      </c>
      <c r="E310" t="s">
        <v>48</v>
      </c>
      <c r="F310">
        <f>IF(E310="추움",C310/D310,)</f>
        <v>0</v>
      </c>
      <c r="G310">
        <f t="shared" si="12"/>
        <v>0.39863800122263071</v>
      </c>
      <c r="H310">
        <f t="shared" si="13"/>
        <v>0</v>
      </c>
      <c r="I310">
        <f t="shared" si="14"/>
        <v>0</v>
      </c>
      <c r="J310" t="s">
        <v>55</v>
      </c>
      <c r="K310">
        <v>4734</v>
      </c>
      <c r="M310">
        <v>1</v>
      </c>
      <c r="N310" t="s">
        <v>10</v>
      </c>
      <c r="O310" t="s">
        <v>11</v>
      </c>
      <c r="P310">
        <v>2009</v>
      </c>
      <c r="Q310">
        <v>11</v>
      </c>
      <c r="R310">
        <v>5</v>
      </c>
      <c r="S310">
        <v>5</v>
      </c>
      <c r="T310" t="str">
        <f>IF(J310&gt;=5,"많음",IF(J310&gt;=2,"보통",IF(J310&gt;0,"적음","안 옴")))</f>
        <v>많음</v>
      </c>
      <c r="U310">
        <v>4339</v>
      </c>
      <c r="V310">
        <f>IF(T310="안 옴",U310,0)</f>
        <v>0</v>
      </c>
      <c r="W310">
        <f>IF(T310="적음",U310,0)</f>
        <v>0</v>
      </c>
      <c r="X310">
        <f>IF(T310="보통",U310,0)</f>
        <v>0</v>
      </c>
      <c r="Y310">
        <f>IF(T310="많음",U310,0)</f>
        <v>4339</v>
      </c>
    </row>
    <row r="311" spans="1:25" hidden="1" x14ac:dyDescent="0.4">
      <c r="A311">
        <v>310</v>
      </c>
      <c r="B311" t="s">
        <v>12</v>
      </c>
      <c r="C311">
        <v>5221</v>
      </c>
      <c r="D311">
        <f>-1.2409*A311+11268</f>
        <v>10883.321</v>
      </c>
      <c r="E311" t="s">
        <v>48</v>
      </c>
      <c r="F311">
        <f>IF(E311="추움",C311/D311,)</f>
        <v>0</v>
      </c>
      <c r="G311">
        <f t="shared" si="12"/>
        <v>0.47972489279696889</v>
      </c>
      <c r="H311">
        <f t="shared" si="13"/>
        <v>0</v>
      </c>
      <c r="I311">
        <f t="shared" si="14"/>
        <v>0</v>
      </c>
      <c r="J311" t="s">
        <v>55</v>
      </c>
      <c r="K311">
        <v>5272</v>
      </c>
      <c r="M311">
        <v>1</v>
      </c>
      <c r="N311" t="s">
        <v>10</v>
      </c>
      <c r="O311" t="s">
        <v>11</v>
      </c>
      <c r="P311">
        <v>2009</v>
      </c>
      <c r="Q311">
        <v>11</v>
      </c>
      <c r="R311">
        <v>6</v>
      </c>
      <c r="S311">
        <v>6</v>
      </c>
      <c r="T311" t="str">
        <f>IF(J311&gt;=5,"많음",IF(J311&gt;=2,"보통",IF(J311&gt;0,"적음","안 옴")))</f>
        <v>많음</v>
      </c>
      <c r="U311">
        <v>5221</v>
      </c>
      <c r="V311">
        <f>IF(T311="안 옴",U311,0)</f>
        <v>0</v>
      </c>
      <c r="W311">
        <f>IF(T311="적음",U311,0)</f>
        <v>0</v>
      </c>
      <c r="X311">
        <f>IF(T311="보통",U311,0)</f>
        <v>0</v>
      </c>
      <c r="Y311">
        <f>IF(T311="많음",U311,0)</f>
        <v>5221</v>
      </c>
    </row>
    <row r="312" spans="1:25" hidden="1" x14ac:dyDescent="0.4">
      <c r="A312">
        <v>311</v>
      </c>
      <c r="B312" t="s">
        <v>13</v>
      </c>
      <c r="C312">
        <v>18505</v>
      </c>
      <c r="D312">
        <f>-1.2409*A312+11268</f>
        <v>10882.080099999999</v>
      </c>
      <c r="E312" t="s">
        <v>48</v>
      </c>
      <c r="F312">
        <f>IF(E312="추움",C312/D312,)</f>
        <v>0</v>
      </c>
      <c r="G312">
        <f t="shared" si="12"/>
        <v>1.7005020942641289</v>
      </c>
      <c r="H312">
        <f t="shared" si="13"/>
        <v>0</v>
      </c>
      <c r="I312">
        <f t="shared" si="14"/>
        <v>0</v>
      </c>
      <c r="J312" t="s">
        <v>55</v>
      </c>
      <c r="K312">
        <v>4494</v>
      </c>
      <c r="M312">
        <v>1</v>
      </c>
      <c r="N312" t="s">
        <v>10</v>
      </c>
      <c r="O312" t="s">
        <v>11</v>
      </c>
      <c r="P312">
        <v>2009</v>
      </c>
      <c r="Q312">
        <v>11</v>
      </c>
      <c r="R312">
        <v>7</v>
      </c>
      <c r="S312">
        <v>7</v>
      </c>
      <c r="T312" t="str">
        <f>IF(J312&gt;=5,"많음",IF(J312&gt;=2,"보통",IF(J312&gt;0,"적음","안 옴")))</f>
        <v>많음</v>
      </c>
      <c r="U312">
        <v>18505</v>
      </c>
      <c r="V312">
        <f>IF(T312="안 옴",U312,0)</f>
        <v>0</v>
      </c>
      <c r="W312">
        <f>IF(T312="적음",U312,0)</f>
        <v>0</v>
      </c>
      <c r="X312">
        <f>IF(T312="보통",U312,0)</f>
        <v>0</v>
      </c>
      <c r="Y312">
        <f>IF(T312="많음",U312,0)</f>
        <v>18505</v>
      </c>
    </row>
    <row r="313" spans="1:25" hidden="1" x14ac:dyDescent="0.4">
      <c r="A313">
        <v>312</v>
      </c>
      <c r="B313" t="s">
        <v>8</v>
      </c>
      <c r="C313">
        <v>4325</v>
      </c>
      <c r="D313">
        <f>-1.2409*A313+11268</f>
        <v>10880.8392</v>
      </c>
      <c r="E313" t="s">
        <v>48</v>
      </c>
      <c r="F313">
        <f>IF(E313="추움",C313/D313,)</f>
        <v>0</v>
      </c>
      <c r="G313">
        <f t="shared" si="12"/>
        <v>0.39748772318958631</v>
      </c>
      <c r="H313">
        <f t="shared" si="13"/>
        <v>0</v>
      </c>
      <c r="I313">
        <f t="shared" si="14"/>
        <v>0</v>
      </c>
      <c r="J313" t="s">
        <v>55</v>
      </c>
      <c r="K313">
        <v>12089</v>
      </c>
      <c r="M313">
        <v>1</v>
      </c>
      <c r="N313" t="s">
        <v>10</v>
      </c>
      <c r="O313" t="s">
        <v>11</v>
      </c>
      <c r="P313">
        <v>2009</v>
      </c>
      <c r="Q313">
        <v>11</v>
      </c>
      <c r="R313">
        <v>1</v>
      </c>
      <c r="S313">
        <v>8</v>
      </c>
      <c r="T313" t="str">
        <f>IF(J313&gt;=5,"많음",IF(J313&gt;=2,"보통",IF(J313&gt;0,"적음","안 옴")))</f>
        <v>많음</v>
      </c>
      <c r="U313">
        <v>4325</v>
      </c>
      <c r="V313">
        <f>IF(T313="안 옴",U313,0)</f>
        <v>0</v>
      </c>
      <c r="W313">
        <f>IF(T313="적음",U313,0)</f>
        <v>0</v>
      </c>
      <c r="X313">
        <f>IF(T313="보통",U313,0)</f>
        <v>0</v>
      </c>
      <c r="Y313">
        <f>IF(T313="많음",U313,0)</f>
        <v>4325</v>
      </c>
    </row>
    <row r="314" spans="1:25" hidden="1" x14ac:dyDescent="0.4">
      <c r="A314">
        <v>313</v>
      </c>
      <c r="B314" t="s">
        <v>6</v>
      </c>
      <c r="C314">
        <v>4011</v>
      </c>
      <c r="D314">
        <f>-1.2409*A314+11268</f>
        <v>10879.5983</v>
      </c>
      <c r="E314" t="s">
        <v>48</v>
      </c>
      <c r="F314">
        <f>IF(E314="추움",C314/D314,)</f>
        <v>0</v>
      </c>
      <c r="G314">
        <f t="shared" si="12"/>
        <v>0.36867169994686294</v>
      </c>
      <c r="H314">
        <f t="shared" si="13"/>
        <v>0</v>
      </c>
      <c r="I314">
        <f t="shared" si="14"/>
        <v>0</v>
      </c>
      <c r="J314" t="s">
        <v>55</v>
      </c>
      <c r="K314">
        <v>10199</v>
      </c>
      <c r="M314">
        <v>1</v>
      </c>
      <c r="N314" t="s">
        <v>10</v>
      </c>
      <c r="O314" t="s">
        <v>11</v>
      </c>
      <c r="P314">
        <v>2009</v>
      </c>
      <c r="Q314">
        <v>11</v>
      </c>
      <c r="R314">
        <v>2</v>
      </c>
      <c r="S314">
        <v>9</v>
      </c>
      <c r="T314" t="str">
        <f>IF(J314&gt;=5,"많음",IF(J314&gt;=2,"보통",IF(J314&gt;0,"적음","안 옴")))</f>
        <v>많음</v>
      </c>
      <c r="U314">
        <v>4011</v>
      </c>
      <c r="V314">
        <f>IF(T314="안 옴",U314,0)</f>
        <v>0</v>
      </c>
      <c r="W314">
        <f>IF(T314="적음",U314,0)</f>
        <v>0</v>
      </c>
      <c r="X314">
        <f>IF(T314="보통",U314,0)</f>
        <v>0</v>
      </c>
      <c r="Y314">
        <f>IF(T314="많음",U314,0)</f>
        <v>4011</v>
      </c>
    </row>
    <row r="315" spans="1:25" hidden="1" x14ac:dyDescent="0.4">
      <c r="A315">
        <v>314</v>
      </c>
      <c r="B315" t="s">
        <v>14</v>
      </c>
      <c r="C315">
        <v>2310</v>
      </c>
      <c r="D315">
        <f>-1.2409*A315+11268</f>
        <v>10878.357400000001</v>
      </c>
      <c r="E315" t="s">
        <v>48</v>
      </c>
      <c r="F315">
        <f>IF(E315="추움",C315/D315,)</f>
        <v>0</v>
      </c>
      <c r="G315">
        <f t="shared" si="12"/>
        <v>0.2123482355893179</v>
      </c>
      <c r="H315">
        <f t="shared" si="13"/>
        <v>0</v>
      </c>
      <c r="I315">
        <f t="shared" si="14"/>
        <v>0</v>
      </c>
      <c r="J315" t="s">
        <v>55</v>
      </c>
      <c r="K315">
        <v>2914</v>
      </c>
      <c r="M315">
        <v>1</v>
      </c>
      <c r="N315" t="s">
        <v>10</v>
      </c>
      <c r="O315" t="s">
        <v>11</v>
      </c>
      <c r="P315">
        <v>2009</v>
      </c>
      <c r="Q315">
        <v>11</v>
      </c>
      <c r="R315">
        <v>3</v>
      </c>
      <c r="S315">
        <v>10</v>
      </c>
      <c r="T315" t="str">
        <f>IF(J315&gt;=5,"많음",IF(J315&gt;=2,"보통",IF(J315&gt;0,"적음","안 옴")))</f>
        <v>많음</v>
      </c>
      <c r="U315">
        <v>2310</v>
      </c>
      <c r="V315">
        <f>IF(T315="안 옴",U315,0)</f>
        <v>0</v>
      </c>
      <c r="W315">
        <f>IF(T315="적음",U315,0)</f>
        <v>0</v>
      </c>
      <c r="X315">
        <f>IF(T315="보통",U315,0)</f>
        <v>0</v>
      </c>
      <c r="Y315">
        <f>IF(T315="많음",U315,0)</f>
        <v>2310</v>
      </c>
    </row>
    <row r="316" spans="1:25" hidden="1" x14ac:dyDescent="0.4">
      <c r="A316">
        <v>315</v>
      </c>
      <c r="B316" t="s">
        <v>15</v>
      </c>
      <c r="C316">
        <v>2674</v>
      </c>
      <c r="D316">
        <f>-1.2409*A316+11268</f>
        <v>10877.1165</v>
      </c>
      <c r="E316" t="s">
        <v>48</v>
      </c>
      <c r="F316">
        <f>IF(E316="추움",C316/D316,)</f>
        <v>0</v>
      </c>
      <c r="G316">
        <f t="shared" si="12"/>
        <v>0.24583721246343182</v>
      </c>
      <c r="H316">
        <f t="shared" si="13"/>
        <v>0</v>
      </c>
      <c r="I316">
        <f t="shared" si="14"/>
        <v>0</v>
      </c>
      <c r="J316" t="s">
        <v>55</v>
      </c>
      <c r="K316">
        <v>551</v>
      </c>
      <c r="M316">
        <v>1</v>
      </c>
      <c r="N316" t="s">
        <v>10</v>
      </c>
      <c r="O316" t="s">
        <v>11</v>
      </c>
      <c r="P316">
        <v>2009</v>
      </c>
      <c r="Q316">
        <v>11</v>
      </c>
      <c r="R316">
        <v>4</v>
      </c>
      <c r="S316">
        <v>11</v>
      </c>
      <c r="T316" t="str">
        <f>IF(J316&gt;=5,"많음",IF(J316&gt;=2,"보통",IF(J316&gt;0,"적음","안 옴")))</f>
        <v>많음</v>
      </c>
      <c r="U316">
        <v>2674</v>
      </c>
      <c r="V316">
        <f>IF(T316="안 옴",U316,0)</f>
        <v>0</v>
      </c>
      <c r="W316">
        <f>IF(T316="적음",U316,0)</f>
        <v>0</v>
      </c>
      <c r="X316">
        <f>IF(T316="보통",U316,0)</f>
        <v>0</v>
      </c>
      <c r="Y316">
        <f>IF(T316="많음",U316,0)</f>
        <v>2674</v>
      </c>
    </row>
    <row r="317" spans="1:25" hidden="1" x14ac:dyDescent="0.4">
      <c r="A317">
        <v>316</v>
      </c>
      <c r="B317" t="s">
        <v>9</v>
      </c>
      <c r="C317">
        <v>2638</v>
      </c>
      <c r="D317">
        <f>-1.2409*A317+11268</f>
        <v>10875.875599999999</v>
      </c>
      <c r="E317" t="s">
        <v>48</v>
      </c>
      <c r="F317">
        <f>IF(E317="추움",C317/D317,)</f>
        <v>0</v>
      </c>
      <c r="G317">
        <f t="shared" si="12"/>
        <v>0.24255518332703255</v>
      </c>
      <c r="H317">
        <f t="shared" si="13"/>
        <v>0</v>
      </c>
      <c r="I317">
        <f t="shared" si="14"/>
        <v>0</v>
      </c>
      <c r="J317" t="s">
        <v>55</v>
      </c>
      <c r="K317">
        <v>2649</v>
      </c>
      <c r="M317">
        <v>1</v>
      </c>
      <c r="N317" t="s">
        <v>10</v>
      </c>
      <c r="O317" t="s">
        <v>11</v>
      </c>
      <c r="P317">
        <v>2009</v>
      </c>
      <c r="Q317">
        <v>11</v>
      </c>
      <c r="R317">
        <v>5</v>
      </c>
      <c r="S317">
        <v>12</v>
      </c>
      <c r="T317" t="str">
        <f>IF(J317&gt;=5,"많음",IF(J317&gt;=2,"보통",IF(J317&gt;0,"적음","안 옴")))</f>
        <v>많음</v>
      </c>
      <c r="U317">
        <v>2638</v>
      </c>
      <c r="V317">
        <f>IF(T317="안 옴",U317,0)</f>
        <v>0</v>
      </c>
      <c r="W317">
        <f>IF(T317="적음",U317,0)</f>
        <v>0</v>
      </c>
      <c r="X317">
        <f>IF(T317="보통",U317,0)</f>
        <v>0</v>
      </c>
      <c r="Y317">
        <f>IF(T317="많음",U317,0)</f>
        <v>2638</v>
      </c>
    </row>
    <row r="318" spans="1:25" hidden="1" x14ac:dyDescent="0.4">
      <c r="A318">
        <v>317</v>
      </c>
      <c r="B318" t="s">
        <v>12</v>
      </c>
      <c r="C318">
        <v>963</v>
      </c>
      <c r="D318">
        <f>-1.2409*A318+11268</f>
        <v>10874.634700000001</v>
      </c>
      <c r="E318" t="s">
        <v>48</v>
      </c>
      <c r="F318">
        <f>IF(E318="추움",C318/D318,)</f>
        <v>0</v>
      </c>
      <c r="G318">
        <f t="shared" si="12"/>
        <v>8.855469876151334E-2</v>
      </c>
      <c r="H318">
        <f t="shared" si="13"/>
        <v>0</v>
      </c>
      <c r="I318">
        <f t="shared" si="14"/>
        <v>0</v>
      </c>
      <c r="J318" t="s">
        <v>55</v>
      </c>
      <c r="K318">
        <v>2110</v>
      </c>
      <c r="M318">
        <v>1</v>
      </c>
      <c r="N318" t="s">
        <v>10</v>
      </c>
      <c r="O318" t="s">
        <v>11</v>
      </c>
      <c r="P318">
        <v>2009</v>
      </c>
      <c r="Q318">
        <v>11</v>
      </c>
      <c r="R318">
        <v>6</v>
      </c>
      <c r="S318">
        <v>13</v>
      </c>
      <c r="T318" t="str">
        <f>IF(J318&gt;=5,"많음",IF(J318&gt;=2,"보통",IF(J318&gt;0,"적음","안 옴")))</f>
        <v>많음</v>
      </c>
      <c r="U318">
        <v>963</v>
      </c>
      <c r="V318">
        <f>IF(T318="안 옴",U318,0)</f>
        <v>0</v>
      </c>
      <c r="W318">
        <f>IF(T318="적음",U318,0)</f>
        <v>0</v>
      </c>
      <c r="X318">
        <f>IF(T318="보통",U318,0)</f>
        <v>0</v>
      </c>
      <c r="Y318">
        <f>IF(T318="많음",U318,0)</f>
        <v>963</v>
      </c>
    </row>
    <row r="319" spans="1:25" hidden="1" x14ac:dyDescent="0.4">
      <c r="A319">
        <v>318</v>
      </c>
      <c r="B319" t="s">
        <v>13</v>
      </c>
      <c r="C319">
        <v>6871</v>
      </c>
      <c r="D319">
        <f>-1.2409*A319+11268</f>
        <v>10873.3938</v>
      </c>
      <c r="E319" t="s">
        <v>47</v>
      </c>
      <c r="F319">
        <f>IF(E319="추움",C319/D319,)</f>
        <v>0.63190942279677209</v>
      </c>
      <c r="G319">
        <f t="shared" si="12"/>
        <v>0</v>
      </c>
      <c r="H319">
        <f t="shared" si="13"/>
        <v>0</v>
      </c>
      <c r="I319">
        <f t="shared" si="14"/>
        <v>0</v>
      </c>
      <c r="J319" t="s">
        <v>55</v>
      </c>
      <c r="K319">
        <v>3076</v>
      </c>
      <c r="M319">
        <v>1</v>
      </c>
      <c r="N319" t="s">
        <v>10</v>
      </c>
      <c r="O319" t="s">
        <v>11</v>
      </c>
      <c r="P319">
        <v>2009</v>
      </c>
      <c r="Q319">
        <v>11</v>
      </c>
      <c r="R319">
        <v>7</v>
      </c>
      <c r="S319">
        <v>14</v>
      </c>
      <c r="T319" t="str">
        <f>IF(J319&gt;=5,"많음",IF(J319&gt;=2,"보통",IF(J319&gt;0,"적음","안 옴")))</f>
        <v>많음</v>
      </c>
      <c r="U319">
        <v>6871</v>
      </c>
      <c r="V319">
        <f>IF(T319="안 옴",U319,0)</f>
        <v>0</v>
      </c>
      <c r="W319">
        <f>IF(T319="적음",U319,0)</f>
        <v>0</v>
      </c>
      <c r="X319">
        <f>IF(T319="보통",U319,0)</f>
        <v>0</v>
      </c>
      <c r="Y319">
        <f>IF(T319="많음",U319,0)</f>
        <v>6871</v>
      </c>
    </row>
    <row r="320" spans="1:25" hidden="1" x14ac:dyDescent="0.4">
      <c r="A320">
        <v>319</v>
      </c>
      <c r="B320" t="s">
        <v>8</v>
      </c>
      <c r="C320">
        <v>3588</v>
      </c>
      <c r="D320">
        <f>-1.2409*A320+11268</f>
        <v>10872.152900000001</v>
      </c>
      <c r="E320" t="s">
        <v>47</v>
      </c>
      <c r="F320">
        <f>IF(E320="추움",C320/D320,)</f>
        <v>0.33001743380558968</v>
      </c>
      <c r="G320">
        <f t="shared" si="12"/>
        <v>0</v>
      </c>
      <c r="H320">
        <f t="shared" si="13"/>
        <v>0</v>
      </c>
      <c r="I320">
        <f t="shared" si="14"/>
        <v>0</v>
      </c>
      <c r="J320" t="s">
        <v>55</v>
      </c>
      <c r="K320">
        <v>9806</v>
      </c>
      <c r="M320">
        <v>1</v>
      </c>
      <c r="N320" t="s">
        <v>10</v>
      </c>
      <c r="O320" t="s">
        <v>11</v>
      </c>
      <c r="P320">
        <v>2009</v>
      </c>
      <c r="Q320">
        <v>11</v>
      </c>
      <c r="R320">
        <v>1</v>
      </c>
      <c r="S320">
        <v>15</v>
      </c>
      <c r="T320" t="str">
        <f>IF(J320&gt;=5,"많음",IF(J320&gt;=2,"보통",IF(J320&gt;0,"적음","안 옴")))</f>
        <v>많음</v>
      </c>
      <c r="U320">
        <v>3588</v>
      </c>
      <c r="V320">
        <f>IF(T320="안 옴",U320,0)</f>
        <v>0</v>
      </c>
      <c r="W320">
        <f>IF(T320="적음",U320,0)</f>
        <v>0</v>
      </c>
      <c r="X320">
        <f>IF(T320="보통",U320,0)</f>
        <v>0</v>
      </c>
      <c r="Y320">
        <f>IF(T320="많음",U320,0)</f>
        <v>3588</v>
      </c>
    </row>
    <row r="321" spans="1:25" hidden="1" x14ac:dyDescent="0.4">
      <c r="A321">
        <v>320</v>
      </c>
      <c r="B321" t="s">
        <v>6</v>
      </c>
      <c r="C321">
        <v>1445</v>
      </c>
      <c r="D321">
        <f>-1.2409*A321+11268</f>
        <v>10870.912</v>
      </c>
      <c r="E321" t="s">
        <v>47</v>
      </c>
      <c r="F321">
        <f>IF(E321="추움",C321/D321,)</f>
        <v>0.13292353024290879</v>
      </c>
      <c r="G321">
        <f t="shared" si="12"/>
        <v>0</v>
      </c>
      <c r="H321">
        <f t="shared" si="13"/>
        <v>0</v>
      </c>
      <c r="I321">
        <f t="shared" si="14"/>
        <v>0</v>
      </c>
      <c r="J321" t="s">
        <v>55</v>
      </c>
      <c r="K321">
        <v>5780</v>
      </c>
      <c r="M321">
        <v>1</v>
      </c>
      <c r="N321" t="s">
        <v>10</v>
      </c>
      <c r="O321" t="s">
        <v>11</v>
      </c>
      <c r="P321">
        <v>2009</v>
      </c>
      <c r="Q321">
        <v>11</v>
      </c>
      <c r="R321">
        <v>2</v>
      </c>
      <c r="S321">
        <v>16</v>
      </c>
      <c r="T321" t="str">
        <f>IF(J321&gt;=5,"많음",IF(J321&gt;=2,"보통",IF(J321&gt;0,"적음","안 옴")))</f>
        <v>많음</v>
      </c>
      <c r="U321">
        <v>1445</v>
      </c>
      <c r="V321">
        <f>IF(T321="안 옴",U321,0)</f>
        <v>0</v>
      </c>
      <c r="W321">
        <f>IF(T321="적음",U321,0)</f>
        <v>0</v>
      </c>
      <c r="X321">
        <f>IF(T321="보통",U321,0)</f>
        <v>0</v>
      </c>
      <c r="Y321">
        <f>IF(T321="많음",U321,0)</f>
        <v>1445</v>
      </c>
    </row>
    <row r="322" spans="1:25" hidden="1" x14ac:dyDescent="0.4">
      <c r="A322">
        <v>321</v>
      </c>
      <c r="B322" t="s">
        <v>14</v>
      </c>
      <c r="C322">
        <v>1228</v>
      </c>
      <c r="D322">
        <f>-1.2409*A322+11268</f>
        <v>10869.6711</v>
      </c>
      <c r="E322" t="s">
        <v>47</v>
      </c>
      <c r="F322">
        <f>IF(E322="추움",C322/D322,)</f>
        <v>0.1129748994889091</v>
      </c>
      <c r="G322">
        <f t="shared" si="12"/>
        <v>0</v>
      </c>
      <c r="H322">
        <f t="shared" si="13"/>
        <v>0</v>
      </c>
      <c r="I322">
        <f t="shared" si="14"/>
        <v>0</v>
      </c>
      <c r="J322" t="s">
        <v>55</v>
      </c>
      <c r="K322">
        <v>3685</v>
      </c>
      <c r="M322">
        <v>1</v>
      </c>
      <c r="N322" t="s">
        <v>10</v>
      </c>
      <c r="O322" t="s">
        <v>11</v>
      </c>
      <c r="P322">
        <v>2009</v>
      </c>
      <c r="Q322">
        <v>11</v>
      </c>
      <c r="R322">
        <v>3</v>
      </c>
      <c r="S322">
        <v>17</v>
      </c>
      <c r="T322" t="str">
        <f>IF(J322&gt;=5,"많음",IF(J322&gt;=2,"보통",IF(J322&gt;0,"적음","안 옴")))</f>
        <v>많음</v>
      </c>
      <c r="U322">
        <v>1228</v>
      </c>
      <c r="V322">
        <f>IF(T322="안 옴",U322,0)</f>
        <v>0</v>
      </c>
      <c r="W322">
        <f>IF(T322="적음",U322,0)</f>
        <v>0</v>
      </c>
      <c r="X322">
        <f>IF(T322="보통",U322,0)</f>
        <v>0</v>
      </c>
      <c r="Y322">
        <f>IF(T322="많음",U322,0)</f>
        <v>1228</v>
      </c>
    </row>
    <row r="323" spans="1:25" hidden="1" x14ac:dyDescent="0.4">
      <c r="A323">
        <v>322</v>
      </c>
      <c r="B323" t="s">
        <v>15</v>
      </c>
      <c r="C323">
        <v>1054</v>
      </c>
      <c r="D323">
        <f>-1.2409*A323+11268</f>
        <v>10868.430200000001</v>
      </c>
      <c r="E323" t="s">
        <v>47</v>
      </c>
      <c r="F323">
        <f>IF(E323="추움",C323/D323,)</f>
        <v>9.6978126611145729E-2</v>
      </c>
      <c r="G323">
        <f t="shared" si="12"/>
        <v>0</v>
      </c>
      <c r="H323">
        <f t="shared" si="13"/>
        <v>0</v>
      </c>
      <c r="I323">
        <f t="shared" si="14"/>
        <v>0</v>
      </c>
      <c r="J323" t="s">
        <v>55</v>
      </c>
      <c r="K323">
        <v>1881</v>
      </c>
      <c r="M323">
        <v>1</v>
      </c>
      <c r="N323" t="s">
        <v>10</v>
      </c>
      <c r="O323" t="s">
        <v>11</v>
      </c>
      <c r="P323">
        <v>2009</v>
      </c>
      <c r="Q323">
        <v>11</v>
      </c>
      <c r="R323">
        <v>4</v>
      </c>
      <c r="S323">
        <v>18</v>
      </c>
      <c r="T323" t="str">
        <f>IF(J323&gt;=5,"많음",IF(J323&gt;=2,"보통",IF(J323&gt;0,"적음","안 옴")))</f>
        <v>많음</v>
      </c>
      <c r="U323">
        <v>1054</v>
      </c>
      <c r="V323">
        <f>IF(T323="안 옴",U323,0)</f>
        <v>0</v>
      </c>
      <c r="W323">
        <f>IF(T323="적음",U323,0)</f>
        <v>0</v>
      </c>
      <c r="X323">
        <f>IF(T323="보통",U323,0)</f>
        <v>0</v>
      </c>
      <c r="Y323">
        <f>IF(T323="많음",U323,0)</f>
        <v>1054</v>
      </c>
    </row>
    <row r="324" spans="1:25" hidden="1" x14ac:dyDescent="0.4">
      <c r="A324">
        <v>323</v>
      </c>
      <c r="B324" t="s">
        <v>9</v>
      </c>
      <c r="C324">
        <v>1275</v>
      </c>
      <c r="D324">
        <f>-1.2409*A324+11268</f>
        <v>10867.1893</v>
      </c>
      <c r="E324" t="s">
        <v>47</v>
      </c>
      <c r="F324">
        <f>IF(E324="추움",C324/D324,)</f>
        <v>0.11732564555583844</v>
      </c>
      <c r="G324">
        <f t="shared" ref="G324:G387" si="15">IF(E324="선선함",C324/D324,)</f>
        <v>0</v>
      </c>
      <c r="H324">
        <f t="shared" ref="H324:H387" si="16">IF(E324="따뜻함",C324/D324,)</f>
        <v>0</v>
      </c>
      <c r="I324">
        <f t="shared" ref="I324:I387" si="17">IF(E324="더움",C324/D324,)</f>
        <v>0</v>
      </c>
      <c r="J324" t="s">
        <v>55</v>
      </c>
      <c r="K324">
        <v>1676</v>
      </c>
      <c r="M324">
        <v>1</v>
      </c>
      <c r="N324" t="s">
        <v>10</v>
      </c>
      <c r="O324" t="s">
        <v>11</v>
      </c>
      <c r="P324">
        <v>2009</v>
      </c>
      <c r="Q324">
        <v>11</v>
      </c>
      <c r="R324">
        <v>5</v>
      </c>
      <c r="S324">
        <v>19</v>
      </c>
      <c r="T324" t="str">
        <f>IF(J324&gt;=5,"많음",IF(J324&gt;=2,"보통",IF(J324&gt;0,"적음","안 옴")))</f>
        <v>많음</v>
      </c>
      <c r="U324">
        <v>1275</v>
      </c>
      <c r="V324">
        <f>IF(T324="안 옴",U324,0)</f>
        <v>0</v>
      </c>
      <c r="W324">
        <f>IF(T324="적음",U324,0)</f>
        <v>0</v>
      </c>
      <c r="X324">
        <f>IF(T324="보통",U324,0)</f>
        <v>0</v>
      </c>
      <c r="Y324">
        <f>IF(T324="많음",U324,0)</f>
        <v>1275</v>
      </c>
    </row>
    <row r="325" spans="1:25" hidden="1" x14ac:dyDescent="0.4">
      <c r="A325">
        <v>324</v>
      </c>
      <c r="B325" t="s">
        <v>12</v>
      </c>
      <c r="C325">
        <v>2510</v>
      </c>
      <c r="D325">
        <f>-1.2409*A325+11268</f>
        <v>10865.948399999999</v>
      </c>
      <c r="E325" t="s">
        <v>47</v>
      </c>
      <c r="F325">
        <f>IF(E325="추움",C325/D325,)</f>
        <v>0.23099686355955823</v>
      </c>
      <c r="G325">
        <f t="shared" si="15"/>
        <v>0</v>
      </c>
      <c r="H325">
        <f t="shared" si="16"/>
        <v>0</v>
      </c>
      <c r="I325">
        <f t="shared" si="17"/>
        <v>0</v>
      </c>
      <c r="J325" t="s">
        <v>55</v>
      </c>
      <c r="K325">
        <v>1968</v>
      </c>
      <c r="M325">
        <v>1</v>
      </c>
      <c r="N325" t="s">
        <v>10</v>
      </c>
      <c r="O325" t="s">
        <v>11</v>
      </c>
      <c r="P325">
        <v>2009</v>
      </c>
      <c r="Q325">
        <v>11</v>
      </c>
      <c r="R325">
        <v>6</v>
      </c>
      <c r="S325">
        <v>20</v>
      </c>
      <c r="T325" t="str">
        <f>IF(J325&gt;=5,"많음",IF(J325&gt;=2,"보통",IF(J325&gt;0,"적음","안 옴")))</f>
        <v>많음</v>
      </c>
      <c r="U325">
        <v>2510</v>
      </c>
      <c r="V325">
        <f>IF(T325="안 옴",U325,0)</f>
        <v>0</v>
      </c>
      <c r="W325">
        <f>IF(T325="적음",U325,0)</f>
        <v>0</v>
      </c>
      <c r="X325">
        <f>IF(T325="보통",U325,0)</f>
        <v>0</v>
      </c>
      <c r="Y325">
        <f>IF(T325="많음",U325,0)</f>
        <v>2510</v>
      </c>
    </row>
    <row r="326" spans="1:25" hidden="1" x14ac:dyDescent="0.4">
      <c r="A326">
        <v>325</v>
      </c>
      <c r="B326" t="s">
        <v>13</v>
      </c>
      <c r="C326">
        <v>4636</v>
      </c>
      <c r="D326">
        <f>-1.2409*A326+11268</f>
        <v>10864.7075</v>
      </c>
      <c r="E326" t="s">
        <v>47</v>
      </c>
      <c r="F326">
        <f>IF(E326="추움",C326/D326,)</f>
        <v>0.42670269770263025</v>
      </c>
      <c r="G326">
        <f t="shared" si="15"/>
        <v>0</v>
      </c>
      <c r="H326">
        <f t="shared" si="16"/>
        <v>0</v>
      </c>
      <c r="I326">
        <f t="shared" si="17"/>
        <v>0</v>
      </c>
      <c r="J326" t="s">
        <v>55</v>
      </c>
      <c r="K326">
        <v>1160</v>
      </c>
      <c r="M326">
        <v>1</v>
      </c>
      <c r="N326" t="s">
        <v>10</v>
      </c>
      <c r="O326" t="s">
        <v>11</v>
      </c>
      <c r="P326">
        <v>2009</v>
      </c>
      <c r="Q326">
        <v>11</v>
      </c>
      <c r="R326">
        <v>7</v>
      </c>
      <c r="S326">
        <v>21</v>
      </c>
      <c r="T326" t="str">
        <f>IF(J326&gt;=5,"많음",IF(J326&gt;=2,"보통",IF(J326&gt;0,"적음","안 옴")))</f>
        <v>많음</v>
      </c>
      <c r="U326">
        <v>4636</v>
      </c>
      <c r="V326">
        <f>IF(T326="안 옴",U326,0)</f>
        <v>0</v>
      </c>
      <c r="W326">
        <f>IF(T326="적음",U326,0)</f>
        <v>0</v>
      </c>
      <c r="X326">
        <f>IF(T326="보통",U326,0)</f>
        <v>0</v>
      </c>
      <c r="Y326">
        <f>IF(T326="많음",U326,0)</f>
        <v>4636</v>
      </c>
    </row>
    <row r="327" spans="1:25" hidden="1" x14ac:dyDescent="0.4">
      <c r="A327">
        <v>326</v>
      </c>
      <c r="B327" t="s">
        <v>8</v>
      </c>
      <c r="C327">
        <v>5858</v>
      </c>
      <c r="D327">
        <f>-1.2409*A327+11268</f>
        <v>10863.4666</v>
      </c>
      <c r="E327" t="s">
        <v>47</v>
      </c>
      <c r="F327">
        <f>IF(E327="추움",C327/D327,)</f>
        <v>0.53923855208428584</v>
      </c>
      <c r="G327">
        <f t="shared" si="15"/>
        <v>0</v>
      </c>
      <c r="H327">
        <f t="shared" si="16"/>
        <v>0</v>
      </c>
      <c r="I327">
        <f t="shared" si="17"/>
        <v>0</v>
      </c>
      <c r="J327" t="s">
        <v>55</v>
      </c>
      <c r="K327">
        <v>2471</v>
      </c>
      <c r="M327">
        <v>1</v>
      </c>
      <c r="N327" t="s">
        <v>10</v>
      </c>
      <c r="O327" t="s">
        <v>11</v>
      </c>
      <c r="P327">
        <v>2009</v>
      </c>
      <c r="Q327">
        <v>11</v>
      </c>
      <c r="R327">
        <v>1</v>
      </c>
      <c r="S327">
        <v>22</v>
      </c>
      <c r="T327" t="str">
        <f>IF(J327&gt;=5,"많음",IF(J327&gt;=2,"보통",IF(J327&gt;0,"적음","안 옴")))</f>
        <v>많음</v>
      </c>
      <c r="U327">
        <v>5858</v>
      </c>
      <c r="V327">
        <f>IF(T327="안 옴",U327,0)</f>
        <v>0</v>
      </c>
      <c r="W327">
        <f>IF(T327="적음",U327,0)</f>
        <v>0</v>
      </c>
      <c r="X327">
        <f>IF(T327="보통",U327,0)</f>
        <v>0</v>
      </c>
      <c r="Y327">
        <f>IF(T327="많음",U327,0)</f>
        <v>5858</v>
      </c>
    </row>
    <row r="328" spans="1:25" hidden="1" x14ac:dyDescent="0.4">
      <c r="A328">
        <v>327</v>
      </c>
      <c r="B328" t="s">
        <v>6</v>
      </c>
      <c r="C328">
        <v>1670</v>
      </c>
      <c r="D328">
        <f>-1.2409*A328+11268</f>
        <v>10862.225700000001</v>
      </c>
      <c r="E328" t="s">
        <v>47</v>
      </c>
      <c r="F328">
        <f>IF(E328="추움",C328/D328,)</f>
        <v>0.15374381329601722</v>
      </c>
      <c r="G328">
        <f t="shared" si="15"/>
        <v>0</v>
      </c>
      <c r="H328">
        <f t="shared" si="16"/>
        <v>0</v>
      </c>
      <c r="I328">
        <f t="shared" si="17"/>
        <v>0</v>
      </c>
      <c r="J328" t="s">
        <v>55</v>
      </c>
      <c r="K328">
        <v>2115</v>
      </c>
      <c r="M328">
        <v>1</v>
      </c>
      <c r="N328" t="s">
        <v>10</v>
      </c>
      <c r="O328" t="s">
        <v>11</v>
      </c>
      <c r="P328">
        <v>2009</v>
      </c>
      <c r="Q328">
        <v>11</v>
      </c>
      <c r="R328">
        <v>2</v>
      </c>
      <c r="S328">
        <v>23</v>
      </c>
      <c r="T328" t="str">
        <f>IF(J328&gt;=5,"많음",IF(J328&gt;=2,"보통",IF(J328&gt;0,"적음","안 옴")))</f>
        <v>많음</v>
      </c>
      <c r="U328">
        <v>1670</v>
      </c>
      <c r="V328">
        <f>IF(T328="안 옴",U328,0)</f>
        <v>0</v>
      </c>
      <c r="W328">
        <f>IF(T328="적음",U328,0)</f>
        <v>0</v>
      </c>
      <c r="X328">
        <f>IF(T328="보통",U328,0)</f>
        <v>0</v>
      </c>
      <c r="Y328">
        <f>IF(T328="많음",U328,0)</f>
        <v>1670</v>
      </c>
    </row>
    <row r="329" spans="1:25" hidden="1" x14ac:dyDescent="0.4">
      <c r="A329">
        <v>328</v>
      </c>
      <c r="B329" t="s">
        <v>14</v>
      </c>
      <c r="C329">
        <v>2505</v>
      </c>
      <c r="D329">
        <f>-1.2409*A329+11268</f>
        <v>10860.9848</v>
      </c>
      <c r="E329" t="s">
        <v>47</v>
      </c>
      <c r="F329">
        <f>IF(E329="추움",C329/D329,)</f>
        <v>0.23064206847983065</v>
      </c>
      <c r="G329">
        <f t="shared" si="15"/>
        <v>0</v>
      </c>
      <c r="H329">
        <f t="shared" si="16"/>
        <v>0</v>
      </c>
      <c r="I329">
        <f t="shared" si="17"/>
        <v>0</v>
      </c>
      <c r="J329" t="s">
        <v>55</v>
      </c>
      <c r="K329">
        <v>1402</v>
      </c>
      <c r="M329">
        <v>1</v>
      </c>
      <c r="N329" t="s">
        <v>10</v>
      </c>
      <c r="O329" t="s">
        <v>11</v>
      </c>
      <c r="P329">
        <v>2009</v>
      </c>
      <c r="Q329">
        <v>11</v>
      </c>
      <c r="R329">
        <v>3</v>
      </c>
      <c r="S329">
        <v>24</v>
      </c>
      <c r="T329" t="str">
        <f>IF(J329&gt;=5,"많음",IF(J329&gt;=2,"보통",IF(J329&gt;0,"적음","안 옴")))</f>
        <v>많음</v>
      </c>
      <c r="U329">
        <v>2505</v>
      </c>
      <c r="V329">
        <f>IF(T329="안 옴",U329,0)</f>
        <v>0</v>
      </c>
      <c r="W329">
        <f>IF(T329="적음",U329,0)</f>
        <v>0</v>
      </c>
      <c r="X329">
        <f>IF(T329="보통",U329,0)</f>
        <v>0</v>
      </c>
      <c r="Y329">
        <f>IF(T329="많음",U329,0)</f>
        <v>2505</v>
      </c>
    </row>
    <row r="330" spans="1:25" hidden="1" x14ac:dyDescent="0.4">
      <c r="A330">
        <v>329</v>
      </c>
      <c r="B330" t="s">
        <v>15</v>
      </c>
      <c r="C330">
        <v>1104</v>
      </c>
      <c r="D330">
        <f>-1.2409*A330+11268</f>
        <v>10859.743899999999</v>
      </c>
      <c r="E330" t="s">
        <v>47</v>
      </c>
      <c r="F330">
        <f>IF(E330="추움",C330/D330,)</f>
        <v>0.10165985590139009</v>
      </c>
      <c r="G330">
        <f t="shared" si="15"/>
        <v>0</v>
      </c>
      <c r="H330">
        <f t="shared" si="16"/>
        <v>0</v>
      </c>
      <c r="I330">
        <f t="shared" si="17"/>
        <v>0</v>
      </c>
      <c r="J330" t="s">
        <v>55</v>
      </c>
      <c r="K330">
        <v>2556</v>
      </c>
      <c r="M330">
        <v>1</v>
      </c>
      <c r="N330" t="s">
        <v>10</v>
      </c>
      <c r="O330" t="s">
        <v>11</v>
      </c>
      <c r="P330">
        <v>2009</v>
      </c>
      <c r="Q330">
        <v>11</v>
      </c>
      <c r="R330">
        <v>4</v>
      </c>
      <c r="S330">
        <v>25</v>
      </c>
      <c r="T330" t="str">
        <f>IF(J330&gt;=5,"많음",IF(J330&gt;=2,"보통",IF(J330&gt;0,"적음","안 옴")))</f>
        <v>많음</v>
      </c>
      <c r="U330">
        <v>1104</v>
      </c>
      <c r="V330">
        <f>IF(T330="안 옴",U330,0)</f>
        <v>0</v>
      </c>
      <c r="W330">
        <f>IF(T330="적음",U330,0)</f>
        <v>0</v>
      </c>
      <c r="X330">
        <f>IF(T330="보통",U330,0)</f>
        <v>0</v>
      </c>
      <c r="Y330">
        <f>IF(T330="많음",U330,0)</f>
        <v>1104</v>
      </c>
    </row>
    <row r="331" spans="1:25" hidden="1" x14ac:dyDescent="0.4">
      <c r="A331">
        <v>330</v>
      </c>
      <c r="B331" t="s">
        <v>9</v>
      </c>
      <c r="C331">
        <v>2184</v>
      </c>
      <c r="D331">
        <f>-1.2409*A331+11268</f>
        <v>10858.503000000001</v>
      </c>
      <c r="E331" t="s">
        <v>47</v>
      </c>
      <c r="F331">
        <f>IF(E331="추움",C331/D331,)</f>
        <v>0.2011326975735053</v>
      </c>
      <c r="G331">
        <f t="shared" si="15"/>
        <v>0</v>
      </c>
      <c r="H331">
        <f t="shared" si="16"/>
        <v>0</v>
      </c>
      <c r="I331">
        <f t="shared" si="17"/>
        <v>0</v>
      </c>
      <c r="J331" t="s">
        <v>55</v>
      </c>
      <c r="K331">
        <v>1561</v>
      </c>
      <c r="M331">
        <v>1</v>
      </c>
      <c r="N331" t="s">
        <v>10</v>
      </c>
      <c r="O331" t="s">
        <v>11</v>
      </c>
      <c r="P331">
        <v>2009</v>
      </c>
      <c r="Q331">
        <v>11</v>
      </c>
      <c r="R331">
        <v>5</v>
      </c>
      <c r="S331">
        <v>26</v>
      </c>
      <c r="T331" t="str">
        <f>IF(J331&gt;=5,"많음",IF(J331&gt;=2,"보통",IF(J331&gt;0,"적음","안 옴")))</f>
        <v>많음</v>
      </c>
      <c r="U331">
        <v>2184</v>
      </c>
      <c r="V331">
        <f>IF(T331="안 옴",U331,0)</f>
        <v>0</v>
      </c>
      <c r="W331">
        <f>IF(T331="적음",U331,0)</f>
        <v>0</v>
      </c>
      <c r="X331">
        <f>IF(T331="보통",U331,0)</f>
        <v>0</v>
      </c>
      <c r="Y331">
        <f>IF(T331="많음",U331,0)</f>
        <v>2184</v>
      </c>
    </row>
    <row r="332" spans="1:25" hidden="1" x14ac:dyDescent="0.4">
      <c r="A332">
        <v>331</v>
      </c>
      <c r="B332" t="s">
        <v>12</v>
      </c>
      <c r="C332">
        <v>2102</v>
      </c>
      <c r="D332">
        <f>-1.2409*A332+11268</f>
        <v>10857.2621</v>
      </c>
      <c r="E332" t="s">
        <v>47</v>
      </c>
      <c r="F332">
        <f>IF(E332="추움",C332/D332,)</f>
        <v>0.19360313683502214</v>
      </c>
      <c r="G332">
        <f t="shared" si="15"/>
        <v>0</v>
      </c>
      <c r="H332">
        <f t="shared" si="16"/>
        <v>0</v>
      </c>
      <c r="I332">
        <f t="shared" si="17"/>
        <v>0</v>
      </c>
      <c r="J332" t="s">
        <v>55</v>
      </c>
      <c r="K332">
        <v>2837</v>
      </c>
      <c r="M332">
        <v>1</v>
      </c>
      <c r="N332" t="s">
        <v>10</v>
      </c>
      <c r="O332" t="s">
        <v>11</v>
      </c>
      <c r="P332">
        <v>2009</v>
      </c>
      <c r="Q332">
        <v>11</v>
      </c>
      <c r="R332">
        <v>6</v>
      </c>
      <c r="S332">
        <v>27</v>
      </c>
      <c r="T332" t="str">
        <f>IF(J332&gt;=5,"많음",IF(J332&gt;=2,"보통",IF(J332&gt;0,"적음","안 옴")))</f>
        <v>많음</v>
      </c>
      <c r="U332">
        <v>2102</v>
      </c>
      <c r="V332">
        <f>IF(T332="안 옴",U332,0)</f>
        <v>0</v>
      </c>
      <c r="W332">
        <f>IF(T332="적음",U332,0)</f>
        <v>0</v>
      </c>
      <c r="X332">
        <f>IF(T332="보통",U332,0)</f>
        <v>0</v>
      </c>
      <c r="Y332">
        <f>IF(T332="많음",U332,0)</f>
        <v>2102</v>
      </c>
    </row>
    <row r="333" spans="1:25" hidden="1" x14ac:dyDescent="0.4">
      <c r="A333">
        <v>332</v>
      </c>
      <c r="B333" t="s">
        <v>13</v>
      </c>
      <c r="C333">
        <v>7452</v>
      </c>
      <c r="D333">
        <f>-1.2409*A333+11268</f>
        <v>10856.021199999999</v>
      </c>
      <c r="E333" t="s">
        <v>47</v>
      </c>
      <c r="F333">
        <f>IF(E333="추움",C333/D333,)</f>
        <v>0.68643933746186869</v>
      </c>
      <c r="G333">
        <f t="shared" si="15"/>
        <v>0</v>
      </c>
      <c r="H333">
        <f t="shared" si="16"/>
        <v>0</v>
      </c>
      <c r="I333">
        <f t="shared" si="17"/>
        <v>0</v>
      </c>
      <c r="J333" t="s">
        <v>55</v>
      </c>
      <c r="K333">
        <v>3928</v>
      </c>
      <c r="M333">
        <v>1</v>
      </c>
      <c r="N333" t="s">
        <v>10</v>
      </c>
      <c r="O333" t="s">
        <v>11</v>
      </c>
      <c r="P333">
        <v>2009</v>
      </c>
      <c r="Q333">
        <v>11</v>
      </c>
      <c r="R333">
        <v>7</v>
      </c>
      <c r="S333">
        <v>28</v>
      </c>
      <c r="T333" t="str">
        <f>IF(J333&gt;=5,"많음",IF(J333&gt;=2,"보통",IF(J333&gt;0,"적음","안 옴")))</f>
        <v>많음</v>
      </c>
      <c r="U333">
        <v>7452</v>
      </c>
      <c r="V333">
        <f>IF(T333="안 옴",U333,0)</f>
        <v>0</v>
      </c>
      <c r="W333">
        <f>IF(T333="적음",U333,0)</f>
        <v>0</v>
      </c>
      <c r="X333">
        <f>IF(T333="보통",U333,0)</f>
        <v>0</v>
      </c>
      <c r="Y333">
        <f>IF(T333="많음",U333,0)</f>
        <v>7452</v>
      </c>
    </row>
    <row r="334" spans="1:25" hidden="1" x14ac:dyDescent="0.4">
      <c r="A334">
        <v>333</v>
      </c>
      <c r="B334" t="s">
        <v>8</v>
      </c>
      <c r="C334">
        <v>1852</v>
      </c>
      <c r="D334">
        <f>-1.2409*A334+11268</f>
        <v>10854.7803</v>
      </c>
      <c r="E334" t="s">
        <v>47</v>
      </c>
      <c r="F334">
        <f>IF(E334="추움",C334/D334,)</f>
        <v>0.17061607409962962</v>
      </c>
      <c r="G334">
        <f t="shared" si="15"/>
        <v>0</v>
      </c>
      <c r="H334">
        <f t="shared" si="16"/>
        <v>0</v>
      </c>
      <c r="I334">
        <f t="shared" si="17"/>
        <v>0</v>
      </c>
      <c r="J334" t="s">
        <v>55</v>
      </c>
      <c r="K334">
        <v>9839</v>
      </c>
      <c r="M334">
        <v>1</v>
      </c>
      <c r="N334" t="s">
        <v>10</v>
      </c>
      <c r="O334" t="s">
        <v>11</v>
      </c>
      <c r="P334">
        <v>2009</v>
      </c>
      <c r="Q334">
        <v>11</v>
      </c>
      <c r="R334">
        <v>1</v>
      </c>
      <c r="S334">
        <v>29</v>
      </c>
      <c r="T334" t="str">
        <f>IF(J334&gt;=5,"많음",IF(J334&gt;=2,"보통",IF(J334&gt;0,"적음","안 옴")))</f>
        <v>많음</v>
      </c>
      <c r="U334">
        <v>1852</v>
      </c>
      <c r="V334">
        <f>IF(T334="안 옴",U334,0)</f>
        <v>0</v>
      </c>
      <c r="W334">
        <f>IF(T334="적음",U334,0)</f>
        <v>0</v>
      </c>
      <c r="X334">
        <f>IF(T334="보통",U334,0)</f>
        <v>0</v>
      </c>
      <c r="Y334">
        <f>IF(T334="많음",U334,0)</f>
        <v>1852</v>
      </c>
    </row>
    <row r="335" spans="1:25" hidden="1" x14ac:dyDescent="0.4">
      <c r="A335">
        <v>334</v>
      </c>
      <c r="B335" t="s">
        <v>6</v>
      </c>
      <c r="C335">
        <v>1679</v>
      </c>
      <c r="D335">
        <f>-1.2409*A335+11268</f>
        <v>10853.5394</v>
      </c>
      <c r="E335" t="s">
        <v>47</v>
      </c>
      <c r="F335">
        <f>IF(E335="추움",C335/D335,)</f>
        <v>0.15469608006398355</v>
      </c>
      <c r="G335">
        <f t="shared" si="15"/>
        <v>0</v>
      </c>
      <c r="H335">
        <f t="shared" si="16"/>
        <v>0</v>
      </c>
      <c r="I335">
        <f t="shared" si="17"/>
        <v>0</v>
      </c>
      <c r="J335" t="s">
        <v>55</v>
      </c>
      <c r="K335">
        <v>6426</v>
      </c>
      <c r="M335">
        <v>1</v>
      </c>
      <c r="N335" t="s">
        <v>10</v>
      </c>
      <c r="O335" t="s">
        <v>11</v>
      </c>
      <c r="P335">
        <v>2009</v>
      </c>
      <c r="Q335">
        <v>11</v>
      </c>
      <c r="R335">
        <v>2</v>
      </c>
      <c r="S335">
        <v>30</v>
      </c>
      <c r="T335" t="str">
        <f>IF(J335&gt;=5,"많음",IF(J335&gt;=2,"보통",IF(J335&gt;0,"적음","안 옴")))</f>
        <v>많음</v>
      </c>
      <c r="U335">
        <v>1679</v>
      </c>
      <c r="V335">
        <f>IF(T335="안 옴",U335,0)</f>
        <v>0</v>
      </c>
      <c r="W335">
        <f>IF(T335="적음",U335,0)</f>
        <v>0</v>
      </c>
      <c r="X335">
        <f>IF(T335="보통",U335,0)</f>
        <v>0</v>
      </c>
      <c r="Y335">
        <f>IF(T335="많음",U335,0)</f>
        <v>1679</v>
      </c>
    </row>
    <row r="336" spans="1:25" hidden="1" x14ac:dyDescent="0.4">
      <c r="A336">
        <v>335</v>
      </c>
      <c r="B336" t="s">
        <v>14</v>
      </c>
      <c r="C336">
        <v>2131</v>
      </c>
      <c r="D336">
        <f>-1.2409*A336+11268</f>
        <v>10852.298500000001</v>
      </c>
      <c r="E336" t="s">
        <v>47</v>
      </c>
      <c r="F336">
        <f>IF(E336="추움",C336/D336,)</f>
        <v>0.19636393156712376</v>
      </c>
      <c r="G336">
        <f t="shared" si="15"/>
        <v>0</v>
      </c>
      <c r="H336">
        <f t="shared" si="16"/>
        <v>0</v>
      </c>
      <c r="I336">
        <f t="shared" si="17"/>
        <v>0</v>
      </c>
      <c r="J336" t="s">
        <v>55</v>
      </c>
      <c r="K336">
        <v>1316</v>
      </c>
      <c r="M336">
        <v>0</v>
      </c>
      <c r="N336" t="s">
        <v>10</v>
      </c>
      <c r="O336" t="s">
        <v>11</v>
      </c>
      <c r="P336">
        <v>2009</v>
      </c>
      <c r="Q336">
        <v>12</v>
      </c>
      <c r="R336">
        <v>3</v>
      </c>
      <c r="S336">
        <v>1</v>
      </c>
      <c r="T336" t="str">
        <f>IF(J336&gt;=5,"많음",IF(J336&gt;=2,"보통",IF(J336&gt;0,"적음","안 옴")))</f>
        <v>많음</v>
      </c>
      <c r="U336">
        <v>2131</v>
      </c>
      <c r="V336">
        <f>IF(T336="안 옴",U336,0)</f>
        <v>0</v>
      </c>
      <c r="W336">
        <f>IF(T336="적음",U336,0)</f>
        <v>0</v>
      </c>
      <c r="X336">
        <f>IF(T336="보통",U336,0)</f>
        <v>0</v>
      </c>
      <c r="Y336">
        <f>IF(T336="많음",U336,0)</f>
        <v>2131</v>
      </c>
    </row>
    <row r="337" spans="1:25" hidden="1" x14ac:dyDescent="0.4">
      <c r="A337">
        <v>336</v>
      </c>
      <c r="B337" t="s">
        <v>15</v>
      </c>
      <c r="C337">
        <v>1828</v>
      </c>
      <c r="D337">
        <f>-1.2409*A337+11268</f>
        <v>10851.0576</v>
      </c>
      <c r="E337" t="s">
        <v>47</v>
      </c>
      <c r="F337">
        <f>IF(E337="추움",C337/D337,)</f>
        <v>0.16846284181552956</v>
      </c>
      <c r="G337">
        <f t="shared" si="15"/>
        <v>0</v>
      </c>
      <c r="H337">
        <f t="shared" si="16"/>
        <v>0</v>
      </c>
      <c r="I337">
        <f t="shared" si="17"/>
        <v>0</v>
      </c>
      <c r="J337" t="s">
        <v>55</v>
      </c>
      <c r="K337">
        <v>672</v>
      </c>
      <c r="M337">
        <v>0</v>
      </c>
      <c r="N337" t="s">
        <v>10</v>
      </c>
      <c r="O337" t="s">
        <v>11</v>
      </c>
      <c r="P337">
        <v>2009</v>
      </c>
      <c r="Q337">
        <v>12</v>
      </c>
      <c r="R337">
        <v>4</v>
      </c>
      <c r="S337">
        <v>2</v>
      </c>
      <c r="T337" t="str">
        <f>IF(J337&gt;=5,"많음",IF(J337&gt;=2,"보통",IF(J337&gt;0,"적음","안 옴")))</f>
        <v>많음</v>
      </c>
      <c r="U337">
        <v>1828</v>
      </c>
      <c r="V337">
        <f>IF(T337="안 옴",U337,0)</f>
        <v>0</v>
      </c>
      <c r="W337">
        <f>IF(T337="적음",U337,0)</f>
        <v>0</v>
      </c>
      <c r="X337">
        <f>IF(T337="보통",U337,0)</f>
        <v>0</v>
      </c>
      <c r="Y337">
        <f>IF(T337="많음",U337,0)</f>
        <v>1828</v>
      </c>
    </row>
    <row r="338" spans="1:25" hidden="1" x14ac:dyDescent="0.4">
      <c r="A338">
        <v>337</v>
      </c>
      <c r="B338" t="s">
        <v>9</v>
      </c>
      <c r="C338">
        <v>1107</v>
      </c>
      <c r="D338">
        <f>-1.2409*A338+11268</f>
        <v>10849.816699999999</v>
      </c>
      <c r="E338" t="s">
        <v>47</v>
      </c>
      <c r="F338">
        <f>IF(E338="추움",C338/D338,)</f>
        <v>0.10202937345476076</v>
      </c>
      <c r="G338">
        <f t="shared" si="15"/>
        <v>0</v>
      </c>
      <c r="H338">
        <f t="shared" si="16"/>
        <v>0</v>
      </c>
      <c r="I338">
        <f t="shared" si="17"/>
        <v>0</v>
      </c>
      <c r="J338" t="s">
        <v>55</v>
      </c>
      <c r="K338">
        <v>2626</v>
      </c>
      <c r="M338">
        <v>0</v>
      </c>
      <c r="N338" t="s">
        <v>10</v>
      </c>
      <c r="O338" t="s">
        <v>11</v>
      </c>
      <c r="P338">
        <v>2009</v>
      </c>
      <c r="Q338">
        <v>12</v>
      </c>
      <c r="R338">
        <v>5</v>
      </c>
      <c r="S338">
        <v>3</v>
      </c>
      <c r="T338" t="str">
        <f>IF(J338&gt;=5,"많음",IF(J338&gt;=2,"보통",IF(J338&gt;0,"적음","안 옴")))</f>
        <v>많음</v>
      </c>
      <c r="U338">
        <v>1107</v>
      </c>
      <c r="V338">
        <f>IF(T338="안 옴",U338,0)</f>
        <v>0</v>
      </c>
      <c r="W338">
        <f>IF(T338="적음",U338,0)</f>
        <v>0</v>
      </c>
      <c r="X338">
        <f>IF(T338="보통",U338,0)</f>
        <v>0</v>
      </c>
      <c r="Y338">
        <f>IF(T338="많음",U338,0)</f>
        <v>1107</v>
      </c>
    </row>
    <row r="339" spans="1:25" hidden="1" x14ac:dyDescent="0.4">
      <c r="A339">
        <v>338</v>
      </c>
      <c r="B339" t="s">
        <v>12</v>
      </c>
      <c r="C339">
        <v>1555</v>
      </c>
      <c r="D339">
        <f>-1.2409*A339+11268</f>
        <v>10848.575800000001</v>
      </c>
      <c r="E339" t="s">
        <v>47</v>
      </c>
      <c r="F339">
        <f>IF(E339="추움",C339/D339,)</f>
        <v>0.14333678712001993</v>
      </c>
      <c r="G339">
        <f t="shared" si="15"/>
        <v>0</v>
      </c>
      <c r="H339">
        <f t="shared" si="16"/>
        <v>0</v>
      </c>
      <c r="I339">
        <f t="shared" si="17"/>
        <v>0</v>
      </c>
      <c r="J339" t="s">
        <v>55</v>
      </c>
      <c r="K339">
        <v>4327</v>
      </c>
      <c r="M339">
        <v>0</v>
      </c>
      <c r="N339" t="s">
        <v>10</v>
      </c>
      <c r="O339" t="s">
        <v>11</v>
      </c>
      <c r="P339">
        <v>2009</v>
      </c>
      <c r="Q339">
        <v>12</v>
      </c>
      <c r="R339">
        <v>6</v>
      </c>
      <c r="S339">
        <v>4</v>
      </c>
      <c r="T339" t="str">
        <f>IF(J339&gt;=5,"많음",IF(J339&gt;=2,"보통",IF(J339&gt;0,"적음","안 옴")))</f>
        <v>많음</v>
      </c>
      <c r="U339">
        <v>1555</v>
      </c>
      <c r="V339">
        <f>IF(T339="안 옴",U339,0)</f>
        <v>0</v>
      </c>
      <c r="W339">
        <f>IF(T339="적음",U339,0)</f>
        <v>0</v>
      </c>
      <c r="X339">
        <f>IF(T339="보통",U339,0)</f>
        <v>0</v>
      </c>
      <c r="Y339">
        <f>IF(T339="많음",U339,0)</f>
        <v>1555</v>
      </c>
    </row>
    <row r="340" spans="1:25" hidden="1" x14ac:dyDescent="0.4">
      <c r="A340">
        <v>339</v>
      </c>
      <c r="B340" t="s">
        <v>13</v>
      </c>
      <c r="C340">
        <v>1674</v>
      </c>
      <c r="D340">
        <f>-1.2409*A340+11268</f>
        <v>10847.3349</v>
      </c>
      <c r="E340" t="s">
        <v>47</v>
      </c>
      <c r="F340">
        <f>IF(E340="추움",C340/D340,)</f>
        <v>0.15432362100298019</v>
      </c>
      <c r="G340">
        <f t="shared" si="15"/>
        <v>0</v>
      </c>
      <c r="H340">
        <f t="shared" si="16"/>
        <v>0</v>
      </c>
      <c r="I340">
        <f t="shared" si="17"/>
        <v>0</v>
      </c>
      <c r="J340" t="s">
        <v>55</v>
      </c>
      <c r="K340">
        <v>3801</v>
      </c>
      <c r="M340">
        <v>0</v>
      </c>
      <c r="N340" t="s">
        <v>10</v>
      </c>
      <c r="O340" t="s">
        <v>11</v>
      </c>
      <c r="P340">
        <v>2009</v>
      </c>
      <c r="Q340">
        <v>12</v>
      </c>
      <c r="R340">
        <v>7</v>
      </c>
      <c r="S340">
        <v>5</v>
      </c>
      <c r="T340" t="str">
        <f>IF(J340&gt;=5,"많음",IF(J340&gt;=2,"보통",IF(J340&gt;0,"적음","안 옴")))</f>
        <v>많음</v>
      </c>
      <c r="U340">
        <v>1674</v>
      </c>
      <c r="V340">
        <f>IF(T340="안 옴",U340,0)</f>
        <v>0</v>
      </c>
      <c r="W340">
        <f>IF(T340="적음",U340,0)</f>
        <v>0</v>
      </c>
      <c r="X340">
        <f>IF(T340="보통",U340,0)</f>
        <v>0</v>
      </c>
      <c r="Y340">
        <f>IF(T340="많음",U340,0)</f>
        <v>1674</v>
      </c>
    </row>
    <row r="341" spans="1:25" hidden="1" x14ac:dyDescent="0.4">
      <c r="A341">
        <v>340</v>
      </c>
      <c r="B341" t="s">
        <v>8</v>
      </c>
      <c r="C341">
        <v>3450</v>
      </c>
      <c r="D341">
        <f>-1.2409*A341+11268</f>
        <v>10846.094000000001</v>
      </c>
      <c r="E341" t="s">
        <v>47</v>
      </c>
      <c r="F341">
        <f>IF(E341="추움",C341/D341,)</f>
        <v>0.31808686150055493</v>
      </c>
      <c r="G341">
        <f t="shared" si="15"/>
        <v>0</v>
      </c>
      <c r="H341">
        <f t="shared" si="16"/>
        <v>0</v>
      </c>
      <c r="I341">
        <f t="shared" si="17"/>
        <v>0</v>
      </c>
      <c r="J341" t="s">
        <v>55</v>
      </c>
      <c r="K341">
        <v>10555</v>
      </c>
      <c r="M341">
        <v>0</v>
      </c>
      <c r="N341" t="s">
        <v>10</v>
      </c>
      <c r="O341" t="s">
        <v>11</v>
      </c>
      <c r="P341">
        <v>2009</v>
      </c>
      <c r="Q341">
        <v>12</v>
      </c>
      <c r="R341">
        <v>1</v>
      </c>
      <c r="S341">
        <v>6</v>
      </c>
      <c r="T341" t="str">
        <f>IF(J341&gt;=5,"많음",IF(J341&gt;=2,"보통",IF(J341&gt;0,"적음","안 옴")))</f>
        <v>많음</v>
      </c>
      <c r="U341">
        <v>3450</v>
      </c>
      <c r="V341">
        <f>IF(T341="안 옴",U341,0)</f>
        <v>0</v>
      </c>
      <c r="W341">
        <f>IF(T341="적음",U341,0)</f>
        <v>0</v>
      </c>
      <c r="X341">
        <f>IF(T341="보통",U341,0)</f>
        <v>0</v>
      </c>
      <c r="Y341">
        <f>IF(T341="많음",U341,0)</f>
        <v>3450</v>
      </c>
    </row>
    <row r="342" spans="1:25" hidden="1" x14ac:dyDescent="0.4">
      <c r="A342">
        <v>341</v>
      </c>
      <c r="B342" t="s">
        <v>6</v>
      </c>
      <c r="C342">
        <v>2313</v>
      </c>
      <c r="D342">
        <f>-1.2409*A342+11268</f>
        <v>10844.8531</v>
      </c>
      <c r="E342" t="s">
        <v>47</v>
      </c>
      <c r="F342">
        <f>IF(E342="추움",C342/D342,)</f>
        <v>0.21328089727651542</v>
      </c>
      <c r="G342">
        <f t="shared" si="15"/>
        <v>0</v>
      </c>
      <c r="H342">
        <f t="shared" si="16"/>
        <v>0</v>
      </c>
      <c r="I342">
        <f t="shared" si="17"/>
        <v>0</v>
      </c>
      <c r="J342" t="s">
        <v>55</v>
      </c>
      <c r="K342">
        <v>4755</v>
      </c>
      <c r="M342">
        <v>0</v>
      </c>
      <c r="N342" t="s">
        <v>10</v>
      </c>
      <c r="O342" t="s">
        <v>11</v>
      </c>
      <c r="P342">
        <v>2009</v>
      </c>
      <c r="Q342">
        <v>12</v>
      </c>
      <c r="R342">
        <v>2</v>
      </c>
      <c r="S342">
        <v>7</v>
      </c>
      <c r="T342" t="str">
        <f>IF(J342&gt;=5,"많음",IF(J342&gt;=2,"보통",IF(J342&gt;0,"적음","안 옴")))</f>
        <v>많음</v>
      </c>
      <c r="U342">
        <v>2313</v>
      </c>
      <c r="V342">
        <f>IF(T342="안 옴",U342,0)</f>
        <v>0</v>
      </c>
      <c r="W342">
        <f>IF(T342="적음",U342,0)</f>
        <v>0</v>
      </c>
      <c r="X342">
        <f>IF(T342="보통",U342,0)</f>
        <v>0</v>
      </c>
      <c r="Y342">
        <f>IF(T342="많음",U342,0)</f>
        <v>2313</v>
      </c>
    </row>
    <row r="343" spans="1:25" hidden="1" x14ac:dyDescent="0.4">
      <c r="A343">
        <v>342</v>
      </c>
      <c r="B343" t="s">
        <v>14</v>
      </c>
      <c r="C343">
        <v>1294</v>
      </c>
      <c r="D343">
        <f>-1.2409*A343+11268</f>
        <v>10843.6122</v>
      </c>
      <c r="E343" t="s">
        <v>47</v>
      </c>
      <c r="F343">
        <f>IF(E343="추움",C343/D343,)</f>
        <v>0.11933292856046623</v>
      </c>
      <c r="G343">
        <f t="shared" si="15"/>
        <v>0</v>
      </c>
      <c r="H343">
        <f t="shared" si="16"/>
        <v>0</v>
      </c>
      <c r="I343">
        <f t="shared" si="17"/>
        <v>0</v>
      </c>
      <c r="J343" t="s">
        <v>55</v>
      </c>
      <c r="K343">
        <v>6941</v>
      </c>
      <c r="M343">
        <v>0</v>
      </c>
      <c r="N343" t="s">
        <v>10</v>
      </c>
      <c r="O343" t="s">
        <v>11</v>
      </c>
      <c r="P343">
        <v>2009</v>
      </c>
      <c r="Q343">
        <v>12</v>
      </c>
      <c r="R343">
        <v>3</v>
      </c>
      <c r="S343">
        <v>8</v>
      </c>
      <c r="T343" t="str">
        <f>IF(J343&gt;=5,"많음",IF(J343&gt;=2,"보통",IF(J343&gt;0,"적음","안 옴")))</f>
        <v>많음</v>
      </c>
      <c r="U343">
        <v>1294</v>
      </c>
      <c r="V343">
        <f>IF(T343="안 옴",U343,0)</f>
        <v>0</v>
      </c>
      <c r="W343">
        <f>IF(T343="적음",U343,0)</f>
        <v>0</v>
      </c>
      <c r="X343">
        <f>IF(T343="보통",U343,0)</f>
        <v>0</v>
      </c>
      <c r="Y343">
        <f>IF(T343="많음",U343,0)</f>
        <v>1294</v>
      </c>
    </row>
    <row r="344" spans="1:25" hidden="1" x14ac:dyDescent="0.4">
      <c r="A344">
        <v>343</v>
      </c>
      <c r="B344" t="s">
        <v>15</v>
      </c>
      <c r="C344">
        <v>1369</v>
      </c>
      <c r="D344">
        <f>-1.2409*A344+11268</f>
        <v>10842.371300000001</v>
      </c>
      <c r="E344" t="s">
        <v>47</v>
      </c>
      <c r="F344">
        <f>IF(E344="추움",C344/D344,)</f>
        <v>0.12626389210633285</v>
      </c>
      <c r="G344">
        <f t="shared" si="15"/>
        <v>0</v>
      </c>
      <c r="H344">
        <f t="shared" si="16"/>
        <v>0</v>
      </c>
      <c r="I344">
        <f t="shared" si="17"/>
        <v>0</v>
      </c>
      <c r="J344" t="s">
        <v>55</v>
      </c>
      <c r="K344">
        <v>6666</v>
      </c>
      <c r="M344">
        <v>0</v>
      </c>
      <c r="N344" t="s">
        <v>10</v>
      </c>
      <c r="O344" t="s">
        <v>11</v>
      </c>
      <c r="P344">
        <v>2009</v>
      </c>
      <c r="Q344">
        <v>12</v>
      </c>
      <c r="R344">
        <v>4</v>
      </c>
      <c r="S344">
        <v>9</v>
      </c>
      <c r="T344" t="str">
        <f>IF(J344&gt;=5,"많음",IF(J344&gt;=2,"보통",IF(J344&gt;0,"적음","안 옴")))</f>
        <v>많음</v>
      </c>
      <c r="U344">
        <v>1369</v>
      </c>
      <c r="V344">
        <f>IF(T344="안 옴",U344,0)</f>
        <v>0</v>
      </c>
      <c r="W344">
        <f>IF(T344="적음",U344,0)</f>
        <v>0</v>
      </c>
      <c r="X344">
        <f>IF(T344="보통",U344,0)</f>
        <v>0</v>
      </c>
      <c r="Y344">
        <f>IF(T344="많음",U344,0)</f>
        <v>1369</v>
      </c>
    </row>
    <row r="345" spans="1:25" hidden="1" x14ac:dyDescent="0.4">
      <c r="A345">
        <v>344</v>
      </c>
      <c r="B345" t="s">
        <v>9</v>
      </c>
      <c r="C345">
        <v>832</v>
      </c>
      <c r="D345">
        <f>-1.2409*A345+11268</f>
        <v>10841.1304</v>
      </c>
      <c r="E345" t="s">
        <v>47</v>
      </c>
      <c r="F345">
        <f>IF(E345="추움",C345/D345,)</f>
        <v>7.6744764549645114E-2</v>
      </c>
      <c r="G345">
        <f t="shared" si="15"/>
        <v>0</v>
      </c>
      <c r="H345">
        <f t="shared" si="16"/>
        <v>0</v>
      </c>
      <c r="I345">
        <f t="shared" si="17"/>
        <v>0</v>
      </c>
      <c r="J345" t="s">
        <v>55</v>
      </c>
      <c r="K345">
        <v>7020</v>
      </c>
      <c r="M345">
        <v>0</v>
      </c>
      <c r="N345" t="s">
        <v>10</v>
      </c>
      <c r="O345" t="s">
        <v>11</v>
      </c>
      <c r="P345">
        <v>2009</v>
      </c>
      <c r="Q345">
        <v>12</v>
      </c>
      <c r="R345">
        <v>5</v>
      </c>
      <c r="S345">
        <v>10</v>
      </c>
      <c r="T345" t="str">
        <f>IF(J345&gt;=5,"많음",IF(J345&gt;=2,"보통",IF(J345&gt;0,"적음","안 옴")))</f>
        <v>많음</v>
      </c>
      <c r="U345">
        <v>832</v>
      </c>
      <c r="V345">
        <f>IF(T345="안 옴",U345,0)</f>
        <v>0</v>
      </c>
      <c r="W345">
        <f>IF(T345="적음",U345,0)</f>
        <v>0</v>
      </c>
      <c r="X345">
        <f>IF(T345="보통",U345,0)</f>
        <v>0</v>
      </c>
      <c r="Y345">
        <f>IF(T345="많음",U345,0)</f>
        <v>832</v>
      </c>
    </row>
    <row r="346" spans="1:25" hidden="1" x14ac:dyDescent="0.4">
      <c r="A346">
        <v>345</v>
      </c>
      <c r="B346" t="s">
        <v>12</v>
      </c>
      <c r="C346">
        <v>1546</v>
      </c>
      <c r="D346">
        <f>-1.2409*A346+11268</f>
        <v>10839.889499999999</v>
      </c>
      <c r="E346" t="s">
        <v>47</v>
      </c>
      <c r="F346">
        <f>IF(E346="추움",C346/D346,)</f>
        <v>0.14262138004266559</v>
      </c>
      <c r="G346">
        <f t="shared" si="15"/>
        <v>0</v>
      </c>
      <c r="H346">
        <f t="shared" si="16"/>
        <v>0</v>
      </c>
      <c r="I346">
        <f t="shared" si="17"/>
        <v>0</v>
      </c>
      <c r="J346" t="s">
        <v>55</v>
      </c>
      <c r="K346">
        <v>10024</v>
      </c>
      <c r="M346">
        <v>0</v>
      </c>
      <c r="N346" t="s">
        <v>10</v>
      </c>
      <c r="O346" t="s">
        <v>11</v>
      </c>
      <c r="P346">
        <v>2009</v>
      </c>
      <c r="Q346">
        <v>12</v>
      </c>
      <c r="R346">
        <v>6</v>
      </c>
      <c r="S346">
        <v>11</v>
      </c>
      <c r="T346" t="str">
        <f>IF(J346&gt;=5,"많음",IF(J346&gt;=2,"보통",IF(J346&gt;0,"적음","안 옴")))</f>
        <v>많음</v>
      </c>
      <c r="U346">
        <v>1546</v>
      </c>
      <c r="V346">
        <f>IF(T346="안 옴",U346,0)</f>
        <v>0</v>
      </c>
      <c r="W346">
        <f>IF(T346="적음",U346,0)</f>
        <v>0</v>
      </c>
      <c r="X346">
        <f>IF(T346="보통",U346,0)</f>
        <v>0</v>
      </c>
      <c r="Y346">
        <f>IF(T346="많음",U346,0)</f>
        <v>1546</v>
      </c>
    </row>
    <row r="347" spans="1:25" hidden="1" x14ac:dyDescent="0.4">
      <c r="A347">
        <v>346</v>
      </c>
      <c r="B347" t="s">
        <v>13</v>
      </c>
      <c r="C347">
        <v>10212</v>
      </c>
      <c r="D347">
        <f>-1.2409*A347+11268</f>
        <v>10838.6486</v>
      </c>
      <c r="E347" t="s">
        <v>47</v>
      </c>
      <c r="F347">
        <f>IF(E347="추움",C347/D347,)</f>
        <v>0.94218388074690418</v>
      </c>
      <c r="G347">
        <f t="shared" si="15"/>
        <v>0</v>
      </c>
      <c r="H347">
        <f t="shared" si="16"/>
        <v>0</v>
      </c>
      <c r="I347">
        <f t="shared" si="17"/>
        <v>0</v>
      </c>
      <c r="J347" t="s">
        <v>55</v>
      </c>
      <c r="K347">
        <v>7990</v>
      </c>
      <c r="M347">
        <v>0</v>
      </c>
      <c r="N347" t="s">
        <v>10</v>
      </c>
      <c r="O347" t="s">
        <v>11</v>
      </c>
      <c r="P347">
        <v>2009</v>
      </c>
      <c r="Q347">
        <v>12</v>
      </c>
      <c r="R347">
        <v>7</v>
      </c>
      <c r="S347">
        <v>12</v>
      </c>
      <c r="T347" t="str">
        <f>IF(J347&gt;=5,"많음",IF(J347&gt;=2,"보통",IF(J347&gt;0,"적음","안 옴")))</f>
        <v>많음</v>
      </c>
      <c r="U347">
        <v>10212</v>
      </c>
      <c r="V347">
        <f>IF(T347="안 옴",U347,0)</f>
        <v>0</v>
      </c>
      <c r="W347">
        <f>IF(T347="적음",U347,0)</f>
        <v>0</v>
      </c>
      <c r="X347">
        <f>IF(T347="보통",U347,0)</f>
        <v>0</v>
      </c>
      <c r="Y347">
        <f>IF(T347="많음",U347,0)</f>
        <v>10212</v>
      </c>
    </row>
    <row r="348" spans="1:25" hidden="1" x14ac:dyDescent="0.4">
      <c r="A348">
        <v>347</v>
      </c>
      <c r="B348" t="s">
        <v>8</v>
      </c>
      <c r="C348">
        <v>5845</v>
      </c>
      <c r="D348">
        <f>-1.2409*A348+11268</f>
        <v>10837.4077</v>
      </c>
      <c r="E348" t="s">
        <v>47</v>
      </c>
      <c r="F348">
        <f>IF(E348="추움",C348/D348,)</f>
        <v>0.53933561990105805</v>
      </c>
      <c r="G348">
        <f t="shared" si="15"/>
        <v>0</v>
      </c>
      <c r="H348">
        <f t="shared" si="16"/>
        <v>0</v>
      </c>
      <c r="I348">
        <f t="shared" si="17"/>
        <v>0</v>
      </c>
      <c r="J348" t="s">
        <v>55</v>
      </c>
      <c r="K348">
        <v>10230</v>
      </c>
      <c r="M348">
        <v>0</v>
      </c>
      <c r="N348" t="s">
        <v>10</v>
      </c>
      <c r="O348" t="s">
        <v>11</v>
      </c>
      <c r="P348">
        <v>2009</v>
      </c>
      <c r="Q348">
        <v>12</v>
      </c>
      <c r="R348">
        <v>1</v>
      </c>
      <c r="S348">
        <v>13</v>
      </c>
      <c r="T348" t="str">
        <f>IF(J348&gt;=5,"많음",IF(J348&gt;=2,"보통",IF(J348&gt;0,"적음","안 옴")))</f>
        <v>많음</v>
      </c>
      <c r="U348">
        <v>5845</v>
      </c>
      <c r="V348">
        <f>IF(T348="안 옴",U348,0)</f>
        <v>0</v>
      </c>
      <c r="W348">
        <f>IF(T348="적음",U348,0)</f>
        <v>0</v>
      </c>
      <c r="X348">
        <f>IF(T348="보통",U348,0)</f>
        <v>0</v>
      </c>
      <c r="Y348">
        <f>IF(T348="많음",U348,0)</f>
        <v>5845</v>
      </c>
    </row>
    <row r="349" spans="1:25" hidden="1" x14ac:dyDescent="0.4">
      <c r="A349">
        <v>348</v>
      </c>
      <c r="B349" t="s">
        <v>6</v>
      </c>
      <c r="C349">
        <v>1251</v>
      </c>
      <c r="D349">
        <f>-1.2409*A349+11268</f>
        <v>10836.166800000001</v>
      </c>
      <c r="E349" t="s">
        <v>47</v>
      </c>
      <c r="F349">
        <f>IF(E349="추움",C349/D349,)</f>
        <v>0.11544672789643658</v>
      </c>
      <c r="G349">
        <f t="shared" si="15"/>
        <v>0</v>
      </c>
      <c r="H349">
        <f t="shared" si="16"/>
        <v>0</v>
      </c>
      <c r="I349">
        <f t="shared" si="17"/>
        <v>0</v>
      </c>
      <c r="J349" t="s">
        <v>55</v>
      </c>
      <c r="K349">
        <v>7264</v>
      </c>
      <c r="M349">
        <v>0</v>
      </c>
      <c r="N349" t="s">
        <v>10</v>
      </c>
      <c r="O349" t="s">
        <v>11</v>
      </c>
      <c r="P349">
        <v>2009</v>
      </c>
      <c r="Q349">
        <v>12</v>
      </c>
      <c r="R349">
        <v>2</v>
      </c>
      <c r="S349">
        <v>14</v>
      </c>
      <c r="T349" t="str">
        <f>IF(J349&gt;=5,"많음",IF(J349&gt;=2,"보통",IF(J349&gt;0,"적음","안 옴")))</f>
        <v>많음</v>
      </c>
      <c r="U349">
        <v>1251</v>
      </c>
      <c r="V349">
        <f>IF(T349="안 옴",U349,0)</f>
        <v>0</v>
      </c>
      <c r="W349">
        <f>IF(T349="적음",U349,0)</f>
        <v>0</v>
      </c>
      <c r="X349">
        <f>IF(T349="보통",U349,0)</f>
        <v>0</v>
      </c>
      <c r="Y349">
        <f>IF(T349="많음",U349,0)</f>
        <v>1251</v>
      </c>
    </row>
    <row r="350" spans="1:25" hidden="1" x14ac:dyDescent="0.4">
      <c r="A350">
        <v>349</v>
      </c>
      <c r="B350" t="s">
        <v>14</v>
      </c>
      <c r="C350">
        <v>1036</v>
      </c>
      <c r="D350">
        <f>-1.2409*A350+11268</f>
        <v>10834.9259</v>
      </c>
      <c r="E350" t="s">
        <v>47</v>
      </c>
      <c r="F350">
        <f>IF(E350="추움",C350/D350,)</f>
        <v>9.5616712985549815E-2</v>
      </c>
      <c r="G350">
        <f t="shared" si="15"/>
        <v>0</v>
      </c>
      <c r="H350">
        <f t="shared" si="16"/>
        <v>0</v>
      </c>
      <c r="I350">
        <f t="shared" si="17"/>
        <v>0</v>
      </c>
      <c r="J350" t="s">
        <v>55</v>
      </c>
      <c r="K350">
        <v>3423</v>
      </c>
      <c r="M350">
        <v>0</v>
      </c>
      <c r="N350" t="s">
        <v>10</v>
      </c>
      <c r="O350" t="s">
        <v>11</v>
      </c>
      <c r="P350">
        <v>2009</v>
      </c>
      <c r="Q350">
        <v>12</v>
      </c>
      <c r="R350">
        <v>3</v>
      </c>
      <c r="S350">
        <v>15</v>
      </c>
      <c r="T350" t="str">
        <f>IF(J350&gt;=5,"많음",IF(J350&gt;=2,"보통",IF(J350&gt;0,"적음","안 옴")))</f>
        <v>많음</v>
      </c>
      <c r="U350">
        <v>1036</v>
      </c>
      <c r="V350">
        <f>IF(T350="안 옴",U350,0)</f>
        <v>0</v>
      </c>
      <c r="W350">
        <f>IF(T350="적음",U350,0)</f>
        <v>0</v>
      </c>
      <c r="X350">
        <f>IF(T350="보통",U350,0)</f>
        <v>0</v>
      </c>
      <c r="Y350">
        <f>IF(T350="많음",U350,0)</f>
        <v>1036</v>
      </c>
    </row>
    <row r="351" spans="1:25" hidden="1" x14ac:dyDescent="0.4">
      <c r="A351">
        <v>350</v>
      </c>
      <c r="B351" t="s">
        <v>15</v>
      </c>
      <c r="C351">
        <v>782</v>
      </c>
      <c r="D351">
        <f>-1.2409*A351+11268</f>
        <v>10833.684999999999</v>
      </c>
      <c r="E351" t="s">
        <v>47</v>
      </c>
      <c r="F351">
        <f>IF(E351="추움",C351/D351,)</f>
        <v>7.2182272237008932E-2</v>
      </c>
      <c r="G351">
        <f t="shared" si="15"/>
        <v>0</v>
      </c>
      <c r="H351">
        <f t="shared" si="16"/>
        <v>0</v>
      </c>
      <c r="I351">
        <f t="shared" si="17"/>
        <v>0</v>
      </c>
      <c r="J351" t="s">
        <v>55</v>
      </c>
      <c r="K351">
        <v>2602</v>
      </c>
      <c r="M351">
        <v>0</v>
      </c>
      <c r="N351" t="s">
        <v>10</v>
      </c>
      <c r="O351" t="s">
        <v>11</v>
      </c>
      <c r="P351">
        <v>2009</v>
      </c>
      <c r="Q351">
        <v>12</v>
      </c>
      <c r="R351">
        <v>4</v>
      </c>
      <c r="S351">
        <v>16</v>
      </c>
      <c r="T351" t="str">
        <f>IF(J351&gt;=5,"많음",IF(J351&gt;=2,"보통",IF(J351&gt;0,"적음","안 옴")))</f>
        <v>많음</v>
      </c>
      <c r="U351">
        <v>782</v>
      </c>
      <c r="V351">
        <f>IF(T351="안 옴",U351,0)</f>
        <v>0</v>
      </c>
      <c r="W351">
        <f>IF(T351="적음",U351,0)</f>
        <v>0</v>
      </c>
      <c r="X351">
        <f>IF(T351="보통",U351,0)</f>
        <v>0</v>
      </c>
      <c r="Y351">
        <f>IF(T351="많음",U351,0)</f>
        <v>782</v>
      </c>
    </row>
    <row r="352" spans="1:25" hidden="1" x14ac:dyDescent="0.4">
      <c r="A352">
        <v>351</v>
      </c>
      <c r="B352" t="s">
        <v>9</v>
      </c>
      <c r="C352">
        <v>768</v>
      </c>
      <c r="D352">
        <f>-1.2409*A352+11268</f>
        <v>10832.444100000001</v>
      </c>
      <c r="E352" t="s">
        <v>47</v>
      </c>
      <c r="F352">
        <f>IF(E352="추움",C352/D352,)</f>
        <v>7.0898127228738714E-2</v>
      </c>
      <c r="G352">
        <f t="shared" si="15"/>
        <v>0</v>
      </c>
      <c r="H352">
        <f t="shared" si="16"/>
        <v>0</v>
      </c>
      <c r="I352">
        <f t="shared" si="17"/>
        <v>0</v>
      </c>
      <c r="J352" t="s">
        <v>55</v>
      </c>
      <c r="K352">
        <v>3668</v>
      </c>
      <c r="M352">
        <v>0</v>
      </c>
      <c r="N352" t="s">
        <v>10</v>
      </c>
      <c r="O352" t="s">
        <v>11</v>
      </c>
      <c r="P352">
        <v>2009</v>
      </c>
      <c r="Q352">
        <v>12</v>
      </c>
      <c r="R352">
        <v>5</v>
      </c>
      <c r="S352">
        <v>17</v>
      </c>
      <c r="T352" t="str">
        <f>IF(J352&gt;=5,"많음",IF(J352&gt;=2,"보통",IF(J352&gt;0,"적음","안 옴")))</f>
        <v>많음</v>
      </c>
      <c r="U352">
        <v>768</v>
      </c>
      <c r="V352">
        <f>IF(T352="안 옴",U352,0)</f>
        <v>0</v>
      </c>
      <c r="W352">
        <f>IF(T352="적음",U352,0)</f>
        <v>0</v>
      </c>
      <c r="X352">
        <f>IF(T352="보통",U352,0)</f>
        <v>0</v>
      </c>
      <c r="Y352">
        <f>IF(T352="많음",U352,0)</f>
        <v>768</v>
      </c>
    </row>
    <row r="353" spans="1:25" hidden="1" x14ac:dyDescent="0.4">
      <c r="A353">
        <v>352</v>
      </c>
      <c r="B353" t="s">
        <v>12</v>
      </c>
      <c r="C353">
        <v>510</v>
      </c>
      <c r="D353">
        <f>-1.2409*A353+11268</f>
        <v>10831.2032</v>
      </c>
      <c r="E353" t="s">
        <v>47</v>
      </c>
      <c r="F353">
        <f>IF(E353="추움",C353/D353,)</f>
        <v>4.7086181524135746E-2</v>
      </c>
      <c r="G353">
        <f t="shared" si="15"/>
        <v>0</v>
      </c>
      <c r="H353">
        <f t="shared" si="16"/>
        <v>0</v>
      </c>
      <c r="I353">
        <f t="shared" si="17"/>
        <v>0</v>
      </c>
      <c r="J353" t="s">
        <v>55</v>
      </c>
      <c r="K353">
        <v>7759</v>
      </c>
      <c r="M353">
        <v>0</v>
      </c>
      <c r="N353" t="s">
        <v>10</v>
      </c>
      <c r="O353" t="s">
        <v>11</v>
      </c>
      <c r="P353">
        <v>2009</v>
      </c>
      <c r="Q353">
        <v>12</v>
      </c>
      <c r="R353">
        <v>6</v>
      </c>
      <c r="S353">
        <v>18</v>
      </c>
      <c r="T353" t="str">
        <f>IF(J353&gt;=5,"많음",IF(J353&gt;=2,"보통",IF(J353&gt;0,"적음","안 옴")))</f>
        <v>많음</v>
      </c>
      <c r="U353">
        <v>510</v>
      </c>
      <c r="V353">
        <f>IF(T353="안 옴",U353,0)</f>
        <v>0</v>
      </c>
      <c r="W353">
        <f>IF(T353="적음",U353,0)</f>
        <v>0</v>
      </c>
      <c r="X353">
        <f>IF(T353="보통",U353,0)</f>
        <v>0</v>
      </c>
      <c r="Y353">
        <f>IF(T353="많음",U353,0)</f>
        <v>510</v>
      </c>
    </row>
    <row r="354" spans="1:25" hidden="1" x14ac:dyDescent="0.4">
      <c r="A354">
        <v>353</v>
      </c>
      <c r="B354" t="s">
        <v>13</v>
      </c>
      <c r="C354">
        <v>1220</v>
      </c>
      <c r="D354">
        <f>-1.2409*A354+11268</f>
        <v>10829.962299999999</v>
      </c>
      <c r="E354" t="s">
        <v>47</v>
      </c>
      <c r="F354">
        <f>IF(E354="추움",C354/D354,)</f>
        <v>0.1126504383122368</v>
      </c>
      <c r="G354">
        <f t="shared" si="15"/>
        <v>0</v>
      </c>
      <c r="H354">
        <f t="shared" si="16"/>
        <v>0</v>
      </c>
      <c r="I354">
        <f t="shared" si="17"/>
        <v>0</v>
      </c>
      <c r="J354" t="s">
        <v>55</v>
      </c>
      <c r="K354">
        <v>2891</v>
      </c>
      <c r="M354">
        <v>0</v>
      </c>
      <c r="N354" t="s">
        <v>10</v>
      </c>
      <c r="O354" t="s">
        <v>11</v>
      </c>
      <c r="P354">
        <v>2009</v>
      </c>
      <c r="Q354">
        <v>12</v>
      </c>
      <c r="R354">
        <v>7</v>
      </c>
      <c r="S354">
        <v>19</v>
      </c>
      <c r="T354" t="str">
        <f>IF(J354&gt;=5,"많음",IF(J354&gt;=2,"보통",IF(J354&gt;0,"적음","안 옴")))</f>
        <v>많음</v>
      </c>
      <c r="U354">
        <v>1220</v>
      </c>
      <c r="V354">
        <f>IF(T354="안 옴",U354,0)</f>
        <v>0</v>
      </c>
      <c r="W354">
        <f>IF(T354="적음",U354,0)</f>
        <v>0</v>
      </c>
      <c r="X354">
        <f>IF(T354="보통",U354,0)</f>
        <v>0</v>
      </c>
      <c r="Y354">
        <f>IF(T354="많음",U354,0)</f>
        <v>1220</v>
      </c>
    </row>
    <row r="355" spans="1:25" hidden="1" x14ac:dyDescent="0.4">
      <c r="A355">
        <v>354</v>
      </c>
      <c r="B355" t="s">
        <v>8</v>
      </c>
      <c r="C355">
        <v>1876</v>
      </c>
      <c r="D355">
        <f>-1.2409*A355+11268</f>
        <v>10828.7214</v>
      </c>
      <c r="E355" t="s">
        <v>47</v>
      </c>
      <c r="F355">
        <f>IF(E355="추움",C355/D355,)</f>
        <v>0.17324298323899995</v>
      </c>
      <c r="G355">
        <f t="shared" si="15"/>
        <v>0</v>
      </c>
      <c r="H355">
        <f t="shared" si="16"/>
        <v>0</v>
      </c>
      <c r="I355">
        <f t="shared" si="17"/>
        <v>0</v>
      </c>
      <c r="J355" t="s">
        <v>55</v>
      </c>
      <c r="K355">
        <v>8468</v>
      </c>
      <c r="M355">
        <v>0</v>
      </c>
      <c r="N355" t="s">
        <v>10</v>
      </c>
      <c r="O355" t="s">
        <v>11</v>
      </c>
      <c r="P355">
        <v>2009</v>
      </c>
      <c r="Q355">
        <v>12</v>
      </c>
      <c r="R355">
        <v>1</v>
      </c>
      <c r="S355">
        <v>20</v>
      </c>
      <c r="T355" t="str">
        <f>IF(J355&gt;=5,"많음",IF(J355&gt;=2,"보통",IF(J355&gt;0,"적음","안 옴")))</f>
        <v>많음</v>
      </c>
      <c r="U355">
        <v>1876</v>
      </c>
      <c r="V355">
        <f>IF(T355="안 옴",U355,0)</f>
        <v>0</v>
      </c>
      <c r="W355">
        <f>IF(T355="적음",U355,0)</f>
        <v>0</v>
      </c>
      <c r="X355">
        <f>IF(T355="보통",U355,0)</f>
        <v>0</v>
      </c>
      <c r="Y355">
        <f>IF(T355="많음",U355,0)</f>
        <v>1876</v>
      </c>
    </row>
    <row r="356" spans="1:25" hidden="1" x14ac:dyDescent="0.4">
      <c r="A356">
        <v>355</v>
      </c>
      <c r="B356" t="s">
        <v>6</v>
      </c>
      <c r="C356">
        <v>954</v>
      </c>
      <c r="D356">
        <f>-1.2409*A356+11268</f>
        <v>10827.4805</v>
      </c>
      <c r="E356" t="s">
        <v>47</v>
      </c>
      <c r="F356">
        <f>IF(E356="추움",C356/D356,)</f>
        <v>8.8109140441305814E-2</v>
      </c>
      <c r="G356">
        <f t="shared" si="15"/>
        <v>0</v>
      </c>
      <c r="H356">
        <f t="shared" si="16"/>
        <v>0</v>
      </c>
      <c r="I356">
        <f t="shared" si="17"/>
        <v>0</v>
      </c>
      <c r="J356" t="s">
        <v>55</v>
      </c>
      <c r="K356">
        <v>8838</v>
      </c>
      <c r="M356">
        <v>0</v>
      </c>
      <c r="N356" t="s">
        <v>10</v>
      </c>
      <c r="O356" t="s">
        <v>11</v>
      </c>
      <c r="P356">
        <v>2009</v>
      </c>
      <c r="Q356">
        <v>12</v>
      </c>
      <c r="R356">
        <v>2</v>
      </c>
      <c r="S356">
        <v>21</v>
      </c>
      <c r="T356" t="str">
        <f>IF(J356&gt;=5,"많음",IF(J356&gt;=2,"보통",IF(J356&gt;0,"적음","안 옴")))</f>
        <v>많음</v>
      </c>
      <c r="U356">
        <v>954</v>
      </c>
      <c r="V356">
        <f>IF(T356="안 옴",U356,0)</f>
        <v>0</v>
      </c>
      <c r="W356">
        <f>IF(T356="적음",U356,0)</f>
        <v>0</v>
      </c>
      <c r="X356">
        <f>IF(T356="보통",U356,0)</f>
        <v>0</v>
      </c>
      <c r="Y356">
        <f>IF(T356="많음",U356,0)</f>
        <v>954</v>
      </c>
    </row>
    <row r="357" spans="1:25" hidden="1" x14ac:dyDescent="0.4">
      <c r="A357">
        <v>356</v>
      </c>
      <c r="B357" t="s">
        <v>14</v>
      </c>
      <c r="C357">
        <v>1226</v>
      </c>
      <c r="D357">
        <f>-1.2409*A357+11268</f>
        <v>10826.239600000001</v>
      </c>
      <c r="E357" t="s">
        <v>47</v>
      </c>
      <c r="F357">
        <f>IF(E357="추움",C357/D357,)</f>
        <v>0.11324338323345438</v>
      </c>
      <c r="G357">
        <f t="shared" si="15"/>
        <v>0</v>
      </c>
      <c r="H357">
        <f t="shared" si="16"/>
        <v>0</v>
      </c>
      <c r="I357">
        <f t="shared" si="17"/>
        <v>0</v>
      </c>
      <c r="J357" t="s">
        <v>55</v>
      </c>
      <c r="K357">
        <v>2306</v>
      </c>
      <c r="M357">
        <v>0</v>
      </c>
      <c r="N357" t="s">
        <v>10</v>
      </c>
      <c r="O357" t="s">
        <v>11</v>
      </c>
      <c r="P357">
        <v>2009</v>
      </c>
      <c r="Q357">
        <v>12</v>
      </c>
      <c r="R357">
        <v>3</v>
      </c>
      <c r="S357">
        <v>22</v>
      </c>
      <c r="T357" t="str">
        <f>IF(J357&gt;=5,"많음",IF(J357&gt;=2,"보통",IF(J357&gt;0,"적음","안 옴")))</f>
        <v>많음</v>
      </c>
      <c r="U357">
        <v>1226</v>
      </c>
      <c r="V357">
        <f>IF(T357="안 옴",U357,0)</f>
        <v>0</v>
      </c>
      <c r="W357">
        <f>IF(T357="적음",U357,0)</f>
        <v>0</v>
      </c>
      <c r="X357">
        <f>IF(T357="보통",U357,0)</f>
        <v>0</v>
      </c>
      <c r="Y357">
        <f>IF(T357="많음",U357,0)</f>
        <v>1226</v>
      </c>
    </row>
    <row r="358" spans="1:25" hidden="1" x14ac:dyDescent="0.4">
      <c r="A358">
        <v>357</v>
      </c>
      <c r="B358" t="s">
        <v>15</v>
      </c>
      <c r="C358">
        <v>2741</v>
      </c>
      <c r="D358">
        <f>-1.2409*A358+11268</f>
        <v>10824.9987</v>
      </c>
      <c r="E358" t="s">
        <v>47</v>
      </c>
      <c r="F358">
        <f>IF(E358="추움",C358/D358,)</f>
        <v>0.25321019207143186</v>
      </c>
      <c r="G358">
        <f t="shared" si="15"/>
        <v>0</v>
      </c>
      <c r="H358">
        <f t="shared" si="16"/>
        <v>0</v>
      </c>
      <c r="I358">
        <f t="shared" si="17"/>
        <v>0</v>
      </c>
      <c r="J358" t="s">
        <v>55</v>
      </c>
      <c r="K358">
        <v>2459</v>
      </c>
      <c r="M358">
        <v>0</v>
      </c>
      <c r="N358" t="s">
        <v>10</v>
      </c>
      <c r="O358" t="s">
        <v>11</v>
      </c>
      <c r="P358">
        <v>2009</v>
      </c>
      <c r="Q358">
        <v>12</v>
      </c>
      <c r="R358">
        <v>4</v>
      </c>
      <c r="S358">
        <v>23</v>
      </c>
      <c r="T358" t="str">
        <f>IF(J358&gt;=5,"많음",IF(J358&gt;=2,"보통",IF(J358&gt;0,"적음","안 옴")))</f>
        <v>많음</v>
      </c>
      <c r="U358">
        <v>2741</v>
      </c>
      <c r="V358">
        <f>IF(T358="안 옴",U358,0)</f>
        <v>0</v>
      </c>
      <c r="W358">
        <f>IF(T358="적음",U358,0)</f>
        <v>0</v>
      </c>
      <c r="X358">
        <f>IF(T358="보통",U358,0)</f>
        <v>0</v>
      </c>
      <c r="Y358">
        <f>IF(T358="많음",U358,0)</f>
        <v>2741</v>
      </c>
    </row>
    <row r="359" spans="1:25" hidden="1" x14ac:dyDescent="0.4">
      <c r="A359">
        <v>358</v>
      </c>
      <c r="B359" t="s">
        <v>9</v>
      </c>
      <c r="C359">
        <v>2180</v>
      </c>
      <c r="D359">
        <f>-1.2409*A359+11268</f>
        <v>10823.757799999999</v>
      </c>
      <c r="E359" t="s">
        <v>47</v>
      </c>
      <c r="F359">
        <f>IF(E359="추움",C359/D359,)</f>
        <v>0.20140879353379471</v>
      </c>
      <c r="G359">
        <f t="shared" si="15"/>
        <v>0</v>
      </c>
      <c r="H359">
        <f t="shared" si="16"/>
        <v>0</v>
      </c>
      <c r="I359">
        <f t="shared" si="17"/>
        <v>0</v>
      </c>
      <c r="J359" t="s">
        <v>55</v>
      </c>
      <c r="K359">
        <v>2516</v>
      </c>
      <c r="M359">
        <v>0</v>
      </c>
      <c r="N359" t="s">
        <v>10</v>
      </c>
      <c r="O359" t="s">
        <v>11</v>
      </c>
      <c r="P359">
        <v>2009</v>
      </c>
      <c r="Q359">
        <v>12</v>
      </c>
      <c r="R359">
        <v>5</v>
      </c>
      <c r="S359">
        <v>24</v>
      </c>
      <c r="T359" t="str">
        <f>IF(J359&gt;=5,"많음",IF(J359&gt;=2,"보통",IF(J359&gt;0,"적음","안 옴")))</f>
        <v>많음</v>
      </c>
      <c r="U359">
        <v>2180</v>
      </c>
      <c r="V359">
        <f>IF(T359="안 옴",U359,0)</f>
        <v>0</v>
      </c>
      <c r="W359">
        <f>IF(T359="적음",U359,0)</f>
        <v>0</v>
      </c>
      <c r="X359">
        <f>IF(T359="보통",U359,0)</f>
        <v>0</v>
      </c>
      <c r="Y359">
        <f>IF(T359="많음",U359,0)</f>
        <v>2180</v>
      </c>
    </row>
    <row r="360" spans="1:25" hidden="1" x14ac:dyDescent="0.4">
      <c r="A360">
        <v>359</v>
      </c>
      <c r="B360" t="s">
        <v>12</v>
      </c>
      <c r="C360">
        <v>3334</v>
      </c>
      <c r="D360">
        <f>-1.2409*A360+11268</f>
        <v>10822.516900000001</v>
      </c>
      <c r="E360" t="s">
        <v>47</v>
      </c>
      <c r="F360">
        <f>IF(E360="추움",C360/D360,)</f>
        <v>0.30806142700502503</v>
      </c>
      <c r="G360">
        <f t="shared" si="15"/>
        <v>0</v>
      </c>
      <c r="H360">
        <f t="shared" si="16"/>
        <v>0</v>
      </c>
      <c r="I360">
        <f t="shared" si="17"/>
        <v>0</v>
      </c>
      <c r="J360" t="s">
        <v>55</v>
      </c>
      <c r="K360">
        <v>8311</v>
      </c>
      <c r="M360">
        <v>0</v>
      </c>
      <c r="N360" t="s">
        <v>10</v>
      </c>
      <c r="O360" t="s">
        <v>11</v>
      </c>
      <c r="P360">
        <v>2009</v>
      </c>
      <c r="Q360">
        <v>12</v>
      </c>
      <c r="R360">
        <v>6</v>
      </c>
      <c r="S360">
        <v>25</v>
      </c>
      <c r="T360" t="str">
        <f>IF(J360&gt;=5,"많음",IF(J360&gt;=2,"보통",IF(J360&gt;0,"적음","안 옴")))</f>
        <v>많음</v>
      </c>
      <c r="U360">
        <v>3334</v>
      </c>
      <c r="V360">
        <f>IF(T360="안 옴",U360,0)</f>
        <v>0</v>
      </c>
      <c r="W360">
        <f>IF(T360="적음",U360,0)</f>
        <v>0</v>
      </c>
      <c r="X360">
        <f>IF(T360="보통",U360,0)</f>
        <v>0</v>
      </c>
      <c r="Y360">
        <f>IF(T360="많음",U360,0)</f>
        <v>3334</v>
      </c>
    </row>
    <row r="361" spans="1:25" hidden="1" x14ac:dyDescent="0.4">
      <c r="A361">
        <v>360</v>
      </c>
      <c r="B361" t="s">
        <v>13</v>
      </c>
      <c r="C361">
        <v>2531</v>
      </c>
      <c r="D361">
        <f>-1.2409*A361+11268</f>
        <v>10821.276</v>
      </c>
      <c r="E361" t="s">
        <v>47</v>
      </c>
      <c r="F361">
        <f>IF(E361="추움",C361/D361,)</f>
        <v>0.23389108641162096</v>
      </c>
      <c r="G361">
        <f t="shared" si="15"/>
        <v>0</v>
      </c>
      <c r="H361">
        <f t="shared" si="16"/>
        <v>0</v>
      </c>
      <c r="I361">
        <f t="shared" si="17"/>
        <v>0</v>
      </c>
      <c r="J361" t="s">
        <v>55</v>
      </c>
      <c r="K361">
        <v>3429</v>
      </c>
      <c r="M361">
        <v>0</v>
      </c>
      <c r="N361" t="s">
        <v>10</v>
      </c>
      <c r="O361" t="s">
        <v>11</v>
      </c>
      <c r="P361">
        <v>2009</v>
      </c>
      <c r="Q361">
        <v>12</v>
      </c>
      <c r="R361">
        <v>7</v>
      </c>
      <c r="S361">
        <v>26</v>
      </c>
      <c r="T361" t="str">
        <f>IF(J361&gt;=5,"많음",IF(J361&gt;=2,"보통",IF(J361&gt;0,"적음","안 옴")))</f>
        <v>많음</v>
      </c>
      <c r="U361">
        <v>2531</v>
      </c>
      <c r="V361">
        <f>IF(T361="안 옴",U361,0)</f>
        <v>0</v>
      </c>
      <c r="W361">
        <f>IF(T361="적음",U361,0)</f>
        <v>0</v>
      </c>
      <c r="X361">
        <f>IF(T361="보통",U361,0)</f>
        <v>0</v>
      </c>
      <c r="Y361">
        <f>IF(T361="많음",U361,0)</f>
        <v>2531</v>
      </c>
    </row>
    <row r="362" spans="1:25" hidden="1" x14ac:dyDescent="0.4">
      <c r="A362">
        <v>361</v>
      </c>
      <c r="B362" t="s">
        <v>8</v>
      </c>
      <c r="C362">
        <v>1645</v>
      </c>
      <c r="D362">
        <f>-1.2409*A362+11268</f>
        <v>10820.035100000001</v>
      </c>
      <c r="E362" t="s">
        <v>47</v>
      </c>
      <c r="F362">
        <f>IF(E362="추움",C362/D362,)</f>
        <v>0.15203277852582936</v>
      </c>
      <c r="G362">
        <f t="shared" si="15"/>
        <v>0</v>
      </c>
      <c r="H362">
        <f t="shared" si="16"/>
        <v>0</v>
      </c>
      <c r="I362">
        <f t="shared" si="17"/>
        <v>0</v>
      </c>
      <c r="J362" t="s">
        <v>55</v>
      </c>
      <c r="K362">
        <v>8653</v>
      </c>
      <c r="M362">
        <v>0</v>
      </c>
      <c r="N362" t="s">
        <v>10</v>
      </c>
      <c r="O362" t="s">
        <v>11</v>
      </c>
      <c r="P362">
        <v>2009</v>
      </c>
      <c r="Q362">
        <v>12</v>
      </c>
      <c r="R362">
        <v>1</v>
      </c>
      <c r="S362">
        <v>27</v>
      </c>
      <c r="T362" t="str">
        <f>IF(J362&gt;=5,"많음",IF(J362&gt;=2,"보통",IF(J362&gt;0,"적음","안 옴")))</f>
        <v>많음</v>
      </c>
      <c r="U362">
        <v>1645</v>
      </c>
      <c r="V362">
        <f>IF(T362="안 옴",U362,0)</f>
        <v>0</v>
      </c>
      <c r="W362">
        <f>IF(T362="적음",U362,0)</f>
        <v>0</v>
      </c>
      <c r="X362">
        <f>IF(T362="보통",U362,0)</f>
        <v>0</v>
      </c>
      <c r="Y362">
        <f>IF(T362="많음",U362,0)</f>
        <v>1645</v>
      </c>
    </row>
    <row r="363" spans="1:25" hidden="1" x14ac:dyDescent="0.4">
      <c r="A363">
        <v>362</v>
      </c>
      <c r="B363" t="s">
        <v>6</v>
      </c>
      <c r="C363">
        <v>983</v>
      </c>
      <c r="D363">
        <f>-1.2409*A363+11268</f>
        <v>10818.7942</v>
      </c>
      <c r="E363" t="s">
        <v>47</v>
      </c>
      <c r="F363">
        <f>IF(E363="추움",C363/D363,)</f>
        <v>9.0860402908856511E-2</v>
      </c>
      <c r="G363">
        <f t="shared" si="15"/>
        <v>0</v>
      </c>
      <c r="H363">
        <f t="shared" si="16"/>
        <v>0</v>
      </c>
      <c r="I363">
        <f t="shared" si="17"/>
        <v>0</v>
      </c>
      <c r="J363" t="s">
        <v>55</v>
      </c>
      <c r="K363">
        <v>7320</v>
      </c>
      <c r="M363">
        <v>0</v>
      </c>
      <c r="N363" t="s">
        <v>10</v>
      </c>
      <c r="O363" t="s">
        <v>11</v>
      </c>
      <c r="P363">
        <v>2009</v>
      </c>
      <c r="Q363">
        <v>12</v>
      </c>
      <c r="R363">
        <v>2</v>
      </c>
      <c r="S363">
        <v>28</v>
      </c>
      <c r="T363" t="str">
        <f>IF(J363&gt;=5,"많음",IF(J363&gt;=2,"보통",IF(J363&gt;0,"적음","안 옴")))</f>
        <v>많음</v>
      </c>
      <c r="U363">
        <v>983</v>
      </c>
      <c r="V363">
        <f>IF(T363="안 옴",U363,0)</f>
        <v>0</v>
      </c>
      <c r="W363">
        <f>IF(T363="적음",U363,0)</f>
        <v>0</v>
      </c>
      <c r="X363">
        <f>IF(T363="보통",U363,0)</f>
        <v>0</v>
      </c>
      <c r="Y363">
        <f>IF(T363="많음",U363,0)</f>
        <v>983</v>
      </c>
    </row>
    <row r="364" spans="1:25" hidden="1" x14ac:dyDescent="0.4">
      <c r="A364">
        <v>363</v>
      </c>
      <c r="B364" t="s">
        <v>14</v>
      </c>
      <c r="C364">
        <v>5871</v>
      </c>
      <c r="D364">
        <f>-1.2409*A364+11268</f>
        <v>10817.5533</v>
      </c>
      <c r="E364" t="s">
        <v>47</v>
      </c>
      <c r="F364">
        <f>IF(E364="추움",C364/D364,)</f>
        <v>0.54272901063496493</v>
      </c>
      <c r="G364">
        <f t="shared" si="15"/>
        <v>0</v>
      </c>
      <c r="H364">
        <f t="shared" si="16"/>
        <v>0</v>
      </c>
      <c r="I364">
        <f t="shared" si="17"/>
        <v>0</v>
      </c>
      <c r="J364" t="s">
        <v>55</v>
      </c>
      <c r="K364">
        <v>2411</v>
      </c>
      <c r="M364">
        <v>0</v>
      </c>
      <c r="N364" t="s">
        <v>10</v>
      </c>
      <c r="O364" t="s">
        <v>11</v>
      </c>
      <c r="P364">
        <v>2009</v>
      </c>
      <c r="Q364">
        <v>12</v>
      </c>
      <c r="R364">
        <v>3</v>
      </c>
      <c r="S364">
        <v>29</v>
      </c>
      <c r="T364" t="str">
        <f>IF(J364&gt;=5,"많음",IF(J364&gt;=2,"보통",IF(J364&gt;0,"적음","안 옴")))</f>
        <v>많음</v>
      </c>
      <c r="U364">
        <v>5871</v>
      </c>
      <c r="V364">
        <f>IF(T364="안 옴",U364,0)</f>
        <v>0</v>
      </c>
      <c r="W364">
        <f>IF(T364="적음",U364,0)</f>
        <v>0</v>
      </c>
      <c r="X364">
        <f>IF(T364="보통",U364,0)</f>
        <v>0</v>
      </c>
      <c r="Y364">
        <f>IF(T364="많음",U364,0)</f>
        <v>5871</v>
      </c>
    </row>
    <row r="365" spans="1:25" hidden="1" x14ac:dyDescent="0.4">
      <c r="A365">
        <v>364</v>
      </c>
      <c r="B365" t="s">
        <v>15</v>
      </c>
      <c r="C365">
        <v>760</v>
      </c>
      <c r="D365">
        <f>-1.2409*A365+11268</f>
        <v>10816.312400000001</v>
      </c>
      <c r="E365" t="s">
        <v>47</v>
      </c>
      <c r="F365">
        <f>IF(E365="추움",C365/D365,)</f>
        <v>7.0264242737663532E-2</v>
      </c>
      <c r="G365">
        <f t="shared" si="15"/>
        <v>0</v>
      </c>
      <c r="H365">
        <f t="shared" si="16"/>
        <v>0</v>
      </c>
      <c r="I365">
        <f t="shared" si="17"/>
        <v>0</v>
      </c>
      <c r="J365" t="s">
        <v>55</v>
      </c>
      <c r="K365">
        <v>2478</v>
      </c>
      <c r="M365">
        <v>0</v>
      </c>
      <c r="N365" t="s">
        <v>10</v>
      </c>
      <c r="O365" t="s">
        <v>11</v>
      </c>
      <c r="P365">
        <v>2009</v>
      </c>
      <c r="Q365">
        <v>12</v>
      </c>
      <c r="R365">
        <v>4</v>
      </c>
      <c r="S365">
        <v>30</v>
      </c>
      <c r="T365" t="str">
        <f>IF(J365&gt;=5,"많음",IF(J365&gt;=2,"보통",IF(J365&gt;0,"적음","안 옴")))</f>
        <v>많음</v>
      </c>
      <c r="U365">
        <v>760</v>
      </c>
      <c r="V365">
        <f>IF(T365="안 옴",U365,0)</f>
        <v>0</v>
      </c>
      <c r="W365">
        <f>IF(T365="적음",U365,0)</f>
        <v>0</v>
      </c>
      <c r="X365">
        <f>IF(T365="보통",U365,0)</f>
        <v>0</v>
      </c>
      <c r="Y365">
        <f>IF(T365="많음",U365,0)</f>
        <v>760</v>
      </c>
    </row>
    <row r="366" spans="1:25" hidden="1" x14ac:dyDescent="0.4">
      <c r="A366">
        <v>365</v>
      </c>
      <c r="B366" t="s">
        <v>9</v>
      </c>
      <c r="C366">
        <v>587</v>
      </c>
      <c r="D366">
        <f>-1.2409*A366+11268</f>
        <v>10815.0715</v>
      </c>
      <c r="E366" t="s">
        <v>47</v>
      </c>
      <c r="F366">
        <f>IF(E366="추움",C366/D366,)</f>
        <v>5.427610903913118E-2</v>
      </c>
      <c r="G366">
        <f t="shared" si="15"/>
        <v>0</v>
      </c>
      <c r="H366">
        <f t="shared" si="16"/>
        <v>0</v>
      </c>
      <c r="I366">
        <f t="shared" si="17"/>
        <v>0</v>
      </c>
      <c r="J366" t="s">
        <v>55</v>
      </c>
      <c r="K366">
        <v>5693</v>
      </c>
      <c r="M366">
        <v>0</v>
      </c>
      <c r="N366" t="s">
        <v>10</v>
      </c>
      <c r="O366" t="s">
        <v>11</v>
      </c>
      <c r="P366">
        <v>2009</v>
      </c>
      <c r="Q366">
        <v>12</v>
      </c>
      <c r="R366">
        <v>5</v>
      </c>
      <c r="S366">
        <v>31</v>
      </c>
      <c r="T366" t="str">
        <f>IF(J366&gt;=5,"많음",IF(J366&gt;=2,"보통",IF(J366&gt;0,"적음","안 옴")))</f>
        <v>많음</v>
      </c>
      <c r="U366">
        <v>587</v>
      </c>
      <c r="V366">
        <f>IF(T366="안 옴",U366,0)</f>
        <v>0</v>
      </c>
      <c r="W366">
        <f>IF(T366="적음",U366,0)</f>
        <v>0</v>
      </c>
      <c r="X366">
        <f>IF(T366="보통",U366,0)</f>
        <v>0</v>
      </c>
      <c r="Y366">
        <f>IF(T366="많음",U366,0)</f>
        <v>587</v>
      </c>
    </row>
    <row r="367" spans="1:25" hidden="1" x14ac:dyDescent="0.4">
      <c r="A367">
        <v>366</v>
      </c>
      <c r="B367" t="s">
        <v>12</v>
      </c>
      <c r="C367">
        <v>6783</v>
      </c>
      <c r="D367">
        <f>-1.2409*A367+11268</f>
        <v>10813.830599999999</v>
      </c>
      <c r="E367" t="s">
        <v>47</v>
      </c>
      <c r="F367">
        <f>IF(E367="추움",C367/D367,)</f>
        <v>0.62725228930440247</v>
      </c>
      <c r="G367">
        <f t="shared" si="15"/>
        <v>0</v>
      </c>
      <c r="H367">
        <f t="shared" si="16"/>
        <v>0</v>
      </c>
      <c r="I367">
        <f t="shared" si="17"/>
        <v>0</v>
      </c>
      <c r="J367" t="s">
        <v>55</v>
      </c>
      <c r="K367">
        <v>2448</v>
      </c>
      <c r="M367">
        <v>0</v>
      </c>
      <c r="N367" t="s">
        <v>10</v>
      </c>
      <c r="O367" t="s">
        <v>11</v>
      </c>
      <c r="P367">
        <v>2010</v>
      </c>
      <c r="Q367">
        <v>1</v>
      </c>
      <c r="R367">
        <v>6</v>
      </c>
      <c r="S367">
        <v>1</v>
      </c>
      <c r="T367" t="str">
        <f>IF(J367&gt;=5,"많음",IF(J367&gt;=2,"보통",IF(J367&gt;0,"적음","안 옴")))</f>
        <v>많음</v>
      </c>
      <c r="U367">
        <v>6783</v>
      </c>
      <c r="V367">
        <f>IF(T367="안 옴",U367,0)</f>
        <v>0</v>
      </c>
      <c r="W367">
        <f>IF(T367="적음",U367,0)</f>
        <v>0</v>
      </c>
      <c r="X367">
        <f>IF(T367="보통",U367,0)</f>
        <v>0</v>
      </c>
      <c r="Y367">
        <f>IF(T367="많음",U367,0)</f>
        <v>6783</v>
      </c>
    </row>
    <row r="368" spans="1:25" hidden="1" x14ac:dyDescent="0.4">
      <c r="A368">
        <v>367</v>
      </c>
      <c r="B368" t="s">
        <v>13</v>
      </c>
      <c r="C368">
        <v>4020</v>
      </c>
      <c r="D368">
        <f>-1.2409*A368+11268</f>
        <v>10812.5897</v>
      </c>
      <c r="E368" t="s">
        <v>47</v>
      </c>
      <c r="F368">
        <f>IF(E368="추움",C368/D368,)</f>
        <v>0.37178882317156636</v>
      </c>
      <c r="G368">
        <f t="shared" si="15"/>
        <v>0</v>
      </c>
      <c r="H368">
        <f t="shared" si="16"/>
        <v>0</v>
      </c>
      <c r="I368">
        <f t="shared" si="17"/>
        <v>0</v>
      </c>
      <c r="J368" t="s">
        <v>55</v>
      </c>
      <c r="K368">
        <v>1927</v>
      </c>
      <c r="M368">
        <v>0</v>
      </c>
      <c r="N368" t="s">
        <v>10</v>
      </c>
      <c r="O368" t="s">
        <v>11</v>
      </c>
      <c r="P368">
        <v>2010</v>
      </c>
      <c r="Q368">
        <v>1</v>
      </c>
      <c r="R368">
        <v>7</v>
      </c>
      <c r="S368">
        <v>2</v>
      </c>
      <c r="T368" t="str">
        <f>IF(J368&gt;=5,"많음",IF(J368&gt;=2,"보통",IF(J368&gt;0,"적음","안 옴")))</f>
        <v>많음</v>
      </c>
      <c r="U368">
        <v>4020</v>
      </c>
      <c r="V368">
        <f>IF(T368="안 옴",U368,0)</f>
        <v>0</v>
      </c>
      <c r="W368">
        <f>IF(T368="적음",U368,0)</f>
        <v>0</v>
      </c>
      <c r="X368">
        <f>IF(T368="보통",U368,0)</f>
        <v>0</v>
      </c>
      <c r="Y368">
        <f>IF(T368="많음",U368,0)</f>
        <v>4020</v>
      </c>
    </row>
    <row r="369" spans="1:25" hidden="1" x14ac:dyDescent="0.4">
      <c r="A369">
        <v>368</v>
      </c>
      <c r="B369" t="s">
        <v>8</v>
      </c>
      <c r="C369">
        <v>3997</v>
      </c>
      <c r="D369">
        <f>-1.2409*A369+11268</f>
        <v>10811.3488</v>
      </c>
      <c r="E369" t="s">
        <v>47</v>
      </c>
      <c r="F369">
        <f>IF(E369="추움",C369/D369,)</f>
        <v>0.36970410204506582</v>
      </c>
      <c r="G369">
        <f t="shared" si="15"/>
        <v>0</v>
      </c>
      <c r="H369">
        <f t="shared" si="16"/>
        <v>0</v>
      </c>
      <c r="I369">
        <f t="shared" si="17"/>
        <v>0</v>
      </c>
      <c r="J369" t="s">
        <v>55</v>
      </c>
      <c r="K369">
        <v>10167</v>
      </c>
      <c r="M369">
        <v>0</v>
      </c>
      <c r="N369" t="s">
        <v>10</v>
      </c>
      <c r="O369" t="s">
        <v>11</v>
      </c>
      <c r="P369">
        <v>2010</v>
      </c>
      <c r="Q369">
        <v>1</v>
      </c>
      <c r="R369">
        <v>1</v>
      </c>
      <c r="S369">
        <v>3</v>
      </c>
      <c r="T369" t="str">
        <f>IF(J369&gt;=5,"많음",IF(J369&gt;=2,"보통",IF(J369&gt;0,"적음","안 옴")))</f>
        <v>많음</v>
      </c>
      <c r="U369">
        <v>3997</v>
      </c>
      <c r="V369">
        <f>IF(T369="안 옴",U369,0)</f>
        <v>0</v>
      </c>
      <c r="W369">
        <f>IF(T369="적음",U369,0)</f>
        <v>0</v>
      </c>
      <c r="X369">
        <f>IF(T369="보통",U369,0)</f>
        <v>0</v>
      </c>
      <c r="Y369">
        <f>IF(T369="많음",U369,0)</f>
        <v>3997</v>
      </c>
    </row>
    <row r="370" spans="1:25" hidden="1" x14ac:dyDescent="0.4">
      <c r="A370">
        <v>369</v>
      </c>
      <c r="B370" t="s">
        <v>6</v>
      </c>
      <c r="C370">
        <v>534</v>
      </c>
      <c r="D370">
        <f>-1.2409*A370+11268</f>
        <v>10810.107900000001</v>
      </c>
      <c r="E370" t="s">
        <v>47</v>
      </c>
      <c r="F370">
        <f>IF(E370="추움",C370/D370,)</f>
        <v>4.9398211834684826E-2</v>
      </c>
      <c r="G370">
        <f t="shared" si="15"/>
        <v>0</v>
      </c>
      <c r="H370">
        <f t="shared" si="16"/>
        <v>0</v>
      </c>
      <c r="I370">
        <f t="shared" si="17"/>
        <v>0</v>
      </c>
      <c r="J370" t="s">
        <v>55</v>
      </c>
      <c r="K370">
        <v>12829</v>
      </c>
      <c r="M370">
        <v>0</v>
      </c>
      <c r="N370" t="s">
        <v>10</v>
      </c>
      <c r="O370" t="s">
        <v>11</v>
      </c>
      <c r="P370">
        <v>2010</v>
      </c>
      <c r="Q370">
        <v>1</v>
      </c>
      <c r="R370">
        <v>2</v>
      </c>
      <c r="S370">
        <v>4</v>
      </c>
      <c r="T370" t="str">
        <f>IF(J370&gt;=5,"많음",IF(J370&gt;=2,"보통",IF(J370&gt;0,"적음","안 옴")))</f>
        <v>많음</v>
      </c>
      <c r="U370">
        <v>534</v>
      </c>
      <c r="V370">
        <f>IF(T370="안 옴",U370,0)</f>
        <v>0</v>
      </c>
      <c r="W370">
        <f>IF(T370="적음",U370,0)</f>
        <v>0</v>
      </c>
      <c r="X370">
        <f>IF(T370="보통",U370,0)</f>
        <v>0</v>
      </c>
      <c r="Y370">
        <f>IF(T370="많음",U370,0)</f>
        <v>534</v>
      </c>
    </row>
    <row r="371" spans="1:25" hidden="1" x14ac:dyDescent="0.4">
      <c r="A371">
        <v>370</v>
      </c>
      <c r="B371" t="s">
        <v>14</v>
      </c>
      <c r="C371">
        <v>7756</v>
      </c>
      <c r="D371">
        <f>-1.2409*A371+11268</f>
        <v>10808.867</v>
      </c>
      <c r="E371" t="s">
        <v>47</v>
      </c>
      <c r="F371">
        <f>IF(E371="추움",C371/D371,)</f>
        <v>0.71755901890549678</v>
      </c>
      <c r="G371">
        <f t="shared" si="15"/>
        <v>0</v>
      </c>
      <c r="H371">
        <f t="shared" si="16"/>
        <v>0</v>
      </c>
      <c r="I371">
        <f t="shared" si="17"/>
        <v>0</v>
      </c>
      <c r="J371" t="s">
        <v>55</v>
      </c>
      <c r="K371">
        <v>2782</v>
      </c>
      <c r="M371">
        <v>0</v>
      </c>
      <c r="N371" t="s">
        <v>10</v>
      </c>
      <c r="O371" t="s">
        <v>11</v>
      </c>
      <c r="P371">
        <v>2010</v>
      </c>
      <c r="Q371">
        <v>1</v>
      </c>
      <c r="R371">
        <v>3</v>
      </c>
      <c r="S371">
        <v>5</v>
      </c>
      <c r="T371" t="str">
        <f>IF(J371&gt;=5,"많음",IF(J371&gt;=2,"보통",IF(J371&gt;0,"적음","안 옴")))</f>
        <v>많음</v>
      </c>
      <c r="U371">
        <v>7756</v>
      </c>
      <c r="V371">
        <f>IF(T371="안 옴",U371,0)</f>
        <v>0</v>
      </c>
      <c r="W371">
        <f>IF(T371="적음",U371,0)</f>
        <v>0</v>
      </c>
      <c r="X371">
        <f>IF(T371="보통",U371,0)</f>
        <v>0</v>
      </c>
      <c r="Y371">
        <f>IF(T371="많음",U371,0)</f>
        <v>7756</v>
      </c>
    </row>
    <row r="372" spans="1:25" hidden="1" x14ac:dyDescent="0.4">
      <c r="A372">
        <v>371</v>
      </c>
      <c r="B372" t="s">
        <v>15</v>
      </c>
      <c r="C372">
        <v>724</v>
      </c>
      <c r="D372">
        <f>-1.2409*A372+11268</f>
        <v>10807.626099999999</v>
      </c>
      <c r="E372" t="s">
        <v>47</v>
      </c>
      <c r="F372">
        <f>IF(E372="추움",C372/D372,)</f>
        <v>6.698973422109783E-2</v>
      </c>
      <c r="G372">
        <f t="shared" si="15"/>
        <v>0</v>
      </c>
      <c r="H372">
        <f t="shared" si="16"/>
        <v>0</v>
      </c>
      <c r="I372">
        <f t="shared" si="17"/>
        <v>0</v>
      </c>
      <c r="J372" t="s">
        <v>55</v>
      </c>
      <c r="K372">
        <v>3126</v>
      </c>
      <c r="M372">
        <v>0</v>
      </c>
      <c r="N372" t="s">
        <v>10</v>
      </c>
      <c r="O372" t="s">
        <v>11</v>
      </c>
      <c r="P372">
        <v>2010</v>
      </c>
      <c r="Q372">
        <v>1</v>
      </c>
      <c r="R372">
        <v>4</v>
      </c>
      <c r="S372">
        <v>6</v>
      </c>
      <c r="T372" t="str">
        <f>IF(J372&gt;=5,"많음",IF(J372&gt;=2,"보통",IF(J372&gt;0,"적음","안 옴")))</f>
        <v>많음</v>
      </c>
      <c r="U372">
        <v>724</v>
      </c>
      <c r="V372">
        <f>IF(T372="안 옴",U372,0)</f>
        <v>0</v>
      </c>
      <c r="W372">
        <f>IF(T372="적음",U372,0)</f>
        <v>0</v>
      </c>
      <c r="X372">
        <f>IF(T372="보통",U372,0)</f>
        <v>0</v>
      </c>
      <c r="Y372">
        <f>IF(T372="많음",U372,0)</f>
        <v>724</v>
      </c>
    </row>
    <row r="373" spans="1:25" hidden="1" x14ac:dyDescent="0.4">
      <c r="A373">
        <v>372</v>
      </c>
      <c r="B373" t="s">
        <v>9</v>
      </c>
      <c r="C373">
        <v>552</v>
      </c>
      <c r="D373">
        <f>-1.2409*A373+11268</f>
        <v>10806.385200000001</v>
      </c>
      <c r="E373" t="s">
        <v>47</v>
      </c>
      <c r="F373">
        <f>IF(E373="추움",C373/D373,)</f>
        <v>5.1080910941431183E-2</v>
      </c>
      <c r="G373">
        <f t="shared" si="15"/>
        <v>0</v>
      </c>
      <c r="H373">
        <f t="shared" si="16"/>
        <v>0</v>
      </c>
      <c r="I373">
        <f t="shared" si="17"/>
        <v>0</v>
      </c>
      <c r="J373" t="s">
        <v>55</v>
      </c>
      <c r="K373">
        <v>3276</v>
      </c>
      <c r="M373">
        <v>0</v>
      </c>
      <c r="N373" t="s">
        <v>10</v>
      </c>
      <c r="O373" t="s">
        <v>11</v>
      </c>
      <c r="P373">
        <v>2010</v>
      </c>
      <c r="Q373">
        <v>1</v>
      </c>
      <c r="R373">
        <v>5</v>
      </c>
      <c r="S373">
        <v>7</v>
      </c>
      <c r="T373" t="str">
        <f>IF(J373&gt;=5,"많음",IF(J373&gt;=2,"보통",IF(J373&gt;0,"적음","안 옴")))</f>
        <v>많음</v>
      </c>
      <c r="U373">
        <v>552</v>
      </c>
      <c r="V373">
        <f>IF(T373="안 옴",U373,0)</f>
        <v>0</v>
      </c>
      <c r="W373">
        <f>IF(T373="적음",U373,0)</f>
        <v>0</v>
      </c>
      <c r="X373">
        <f>IF(T373="보통",U373,0)</f>
        <v>0</v>
      </c>
      <c r="Y373">
        <f>IF(T373="많음",U373,0)</f>
        <v>552</v>
      </c>
    </row>
    <row r="374" spans="1:25" hidden="1" x14ac:dyDescent="0.4">
      <c r="A374">
        <v>373</v>
      </c>
      <c r="B374" t="s">
        <v>12</v>
      </c>
      <c r="C374">
        <v>777</v>
      </c>
      <c r="D374">
        <f>-1.2409*A374+11268</f>
        <v>10805.1443</v>
      </c>
      <c r="E374" t="s">
        <v>47</v>
      </c>
      <c r="F374">
        <f>IF(E374="추움",C374/D374,)</f>
        <v>7.1910191888876485E-2</v>
      </c>
      <c r="G374">
        <f t="shared" si="15"/>
        <v>0</v>
      </c>
      <c r="H374">
        <f t="shared" si="16"/>
        <v>0</v>
      </c>
      <c r="I374">
        <f t="shared" si="17"/>
        <v>0</v>
      </c>
      <c r="J374" t="s">
        <v>55</v>
      </c>
      <c r="K374">
        <v>829</v>
      </c>
      <c r="M374">
        <v>0</v>
      </c>
      <c r="N374" t="s">
        <v>10</v>
      </c>
      <c r="O374" t="s">
        <v>11</v>
      </c>
      <c r="P374">
        <v>2010</v>
      </c>
      <c r="Q374">
        <v>1</v>
      </c>
      <c r="R374">
        <v>6</v>
      </c>
      <c r="S374">
        <v>8</v>
      </c>
      <c r="T374" t="str">
        <f>IF(J374&gt;=5,"많음",IF(J374&gt;=2,"보통",IF(J374&gt;0,"적음","안 옴")))</f>
        <v>많음</v>
      </c>
      <c r="U374">
        <v>777</v>
      </c>
      <c r="V374">
        <f>IF(T374="안 옴",U374,0)</f>
        <v>0</v>
      </c>
      <c r="W374">
        <f>IF(T374="적음",U374,0)</f>
        <v>0</v>
      </c>
      <c r="X374">
        <f>IF(T374="보통",U374,0)</f>
        <v>0</v>
      </c>
      <c r="Y374">
        <f>IF(T374="많음",U374,0)</f>
        <v>777</v>
      </c>
    </row>
    <row r="375" spans="1:25" hidden="1" x14ac:dyDescent="0.4">
      <c r="A375">
        <v>374</v>
      </c>
      <c r="B375" t="s">
        <v>13</v>
      </c>
      <c r="C375">
        <v>2632</v>
      </c>
      <c r="D375">
        <f>-1.2409*A375+11268</f>
        <v>10803.903399999999</v>
      </c>
      <c r="E375" t="s">
        <v>47</v>
      </c>
      <c r="F375">
        <f>IF(E375="추움",C375/D375,)</f>
        <v>0.2436156546901373</v>
      </c>
      <c r="G375">
        <f t="shared" si="15"/>
        <v>0</v>
      </c>
      <c r="H375">
        <f t="shared" si="16"/>
        <v>0</v>
      </c>
      <c r="I375">
        <f t="shared" si="17"/>
        <v>0</v>
      </c>
      <c r="J375" t="s">
        <v>55</v>
      </c>
      <c r="K375">
        <v>4387</v>
      </c>
      <c r="M375">
        <v>0</v>
      </c>
      <c r="N375" t="s">
        <v>10</v>
      </c>
      <c r="O375" t="s">
        <v>11</v>
      </c>
      <c r="P375">
        <v>2010</v>
      </c>
      <c r="Q375">
        <v>1</v>
      </c>
      <c r="R375">
        <v>7</v>
      </c>
      <c r="S375">
        <v>9</v>
      </c>
      <c r="T375" t="str">
        <f>IF(J375&gt;=5,"많음",IF(J375&gt;=2,"보통",IF(J375&gt;0,"적음","안 옴")))</f>
        <v>많음</v>
      </c>
      <c r="U375">
        <v>2632</v>
      </c>
      <c r="V375">
        <f>IF(T375="안 옴",U375,0)</f>
        <v>0</v>
      </c>
      <c r="W375">
        <f>IF(T375="적음",U375,0)</f>
        <v>0</v>
      </c>
      <c r="X375">
        <f>IF(T375="보통",U375,0)</f>
        <v>0</v>
      </c>
      <c r="Y375">
        <f>IF(T375="많음",U375,0)</f>
        <v>2632</v>
      </c>
    </row>
    <row r="376" spans="1:25" hidden="1" x14ac:dyDescent="0.4">
      <c r="A376">
        <v>375</v>
      </c>
      <c r="B376" t="s">
        <v>8</v>
      </c>
      <c r="C376">
        <v>4030</v>
      </c>
      <c r="D376">
        <f>-1.2409*A376+11268</f>
        <v>10802.6625</v>
      </c>
      <c r="E376" t="s">
        <v>47</v>
      </c>
      <c r="F376">
        <f>IF(E376="추움",C376/D376,)</f>
        <v>0.37305617943724523</v>
      </c>
      <c r="G376">
        <f t="shared" si="15"/>
        <v>0</v>
      </c>
      <c r="H376">
        <f t="shared" si="16"/>
        <v>0</v>
      </c>
      <c r="I376">
        <f t="shared" si="17"/>
        <v>0</v>
      </c>
      <c r="J376" t="s">
        <v>55</v>
      </c>
      <c r="K376">
        <v>21354</v>
      </c>
      <c r="M376">
        <v>0</v>
      </c>
      <c r="N376" t="s">
        <v>10</v>
      </c>
      <c r="O376" t="s">
        <v>11</v>
      </c>
      <c r="P376">
        <v>2010</v>
      </c>
      <c r="Q376">
        <v>1</v>
      </c>
      <c r="R376">
        <v>1</v>
      </c>
      <c r="S376">
        <v>10</v>
      </c>
      <c r="T376" t="str">
        <f>IF(J376&gt;=5,"많음",IF(J376&gt;=2,"보통",IF(J376&gt;0,"적음","안 옴")))</f>
        <v>많음</v>
      </c>
      <c r="U376">
        <v>4030</v>
      </c>
      <c r="V376">
        <f>IF(T376="안 옴",U376,0)</f>
        <v>0</v>
      </c>
      <c r="W376">
        <f>IF(T376="적음",U376,0)</f>
        <v>0</v>
      </c>
      <c r="X376">
        <f>IF(T376="보통",U376,0)</f>
        <v>0</v>
      </c>
      <c r="Y376">
        <f>IF(T376="많음",U376,0)</f>
        <v>4030</v>
      </c>
    </row>
    <row r="377" spans="1:25" hidden="1" x14ac:dyDescent="0.4">
      <c r="A377">
        <v>376</v>
      </c>
      <c r="B377" t="s">
        <v>6</v>
      </c>
      <c r="C377">
        <v>980</v>
      </c>
      <c r="D377">
        <f>-1.2409*A377+11268</f>
        <v>10801.4216</v>
      </c>
      <c r="E377" t="s">
        <v>47</v>
      </c>
      <c r="F377">
        <f>IF(E377="추움",C377/D377,)</f>
        <v>9.0728798142644479E-2</v>
      </c>
      <c r="G377">
        <f t="shared" si="15"/>
        <v>0</v>
      </c>
      <c r="H377">
        <f t="shared" si="16"/>
        <v>0</v>
      </c>
      <c r="I377">
        <f t="shared" si="17"/>
        <v>0</v>
      </c>
      <c r="J377" t="s">
        <v>55</v>
      </c>
      <c r="K377">
        <v>27244</v>
      </c>
      <c r="M377">
        <v>0</v>
      </c>
      <c r="N377" t="s">
        <v>10</v>
      </c>
      <c r="O377" t="s">
        <v>11</v>
      </c>
      <c r="P377">
        <v>2010</v>
      </c>
      <c r="Q377">
        <v>1</v>
      </c>
      <c r="R377">
        <v>2</v>
      </c>
      <c r="S377">
        <v>11</v>
      </c>
      <c r="T377" t="str">
        <f>IF(J377&gt;=5,"많음",IF(J377&gt;=2,"보통",IF(J377&gt;0,"적음","안 옴")))</f>
        <v>많음</v>
      </c>
      <c r="U377">
        <v>980</v>
      </c>
      <c r="V377">
        <f>IF(T377="안 옴",U377,0)</f>
        <v>0</v>
      </c>
      <c r="W377">
        <f>IF(T377="적음",U377,0)</f>
        <v>0</v>
      </c>
      <c r="X377">
        <f>IF(T377="보통",U377,0)</f>
        <v>0</v>
      </c>
      <c r="Y377">
        <f>IF(T377="많음",U377,0)</f>
        <v>980</v>
      </c>
    </row>
    <row r="378" spans="1:25" hidden="1" x14ac:dyDescent="0.4">
      <c r="A378">
        <v>377</v>
      </c>
      <c r="B378" t="s">
        <v>14</v>
      </c>
      <c r="C378">
        <v>807</v>
      </c>
      <c r="D378">
        <f>-1.2409*A378+11268</f>
        <v>10800.180700000001</v>
      </c>
      <c r="E378" t="s">
        <v>47</v>
      </c>
      <c r="F378">
        <f>IF(E378="추움",C378/D378,)</f>
        <v>7.4720972029662422E-2</v>
      </c>
      <c r="G378">
        <f t="shared" si="15"/>
        <v>0</v>
      </c>
      <c r="H378">
        <f t="shared" si="16"/>
        <v>0</v>
      </c>
      <c r="I378">
        <f t="shared" si="17"/>
        <v>0</v>
      </c>
      <c r="J378" t="s">
        <v>55</v>
      </c>
      <c r="K378">
        <v>27921</v>
      </c>
      <c r="M378">
        <v>0</v>
      </c>
      <c r="N378" t="s">
        <v>10</v>
      </c>
      <c r="O378" t="s">
        <v>11</v>
      </c>
      <c r="P378">
        <v>2010</v>
      </c>
      <c r="Q378">
        <v>1</v>
      </c>
      <c r="R378">
        <v>3</v>
      </c>
      <c r="S378">
        <v>12</v>
      </c>
      <c r="T378" t="str">
        <f>IF(J378&gt;=5,"많음",IF(J378&gt;=2,"보통",IF(J378&gt;0,"적음","안 옴")))</f>
        <v>많음</v>
      </c>
      <c r="U378">
        <v>807</v>
      </c>
      <c r="V378">
        <f>IF(T378="안 옴",U378,0)</f>
        <v>0</v>
      </c>
      <c r="W378">
        <f>IF(T378="적음",U378,0)</f>
        <v>0</v>
      </c>
      <c r="X378">
        <f>IF(T378="보통",U378,0)</f>
        <v>0</v>
      </c>
      <c r="Y378">
        <f>IF(T378="많음",U378,0)</f>
        <v>807</v>
      </c>
    </row>
    <row r="379" spans="1:25" hidden="1" x14ac:dyDescent="0.4">
      <c r="A379">
        <v>378</v>
      </c>
      <c r="B379" t="s">
        <v>15</v>
      </c>
      <c r="C379">
        <v>498</v>
      </c>
      <c r="D379">
        <f>-1.2409*A379+11268</f>
        <v>10798.9398</v>
      </c>
      <c r="E379" t="s">
        <v>47</v>
      </c>
      <c r="F379">
        <f>IF(E379="추움",C379/D379,)</f>
        <v>4.6115638129587501E-2</v>
      </c>
      <c r="G379">
        <f t="shared" si="15"/>
        <v>0</v>
      </c>
      <c r="H379">
        <f t="shared" si="16"/>
        <v>0</v>
      </c>
      <c r="I379">
        <f t="shared" si="17"/>
        <v>0</v>
      </c>
      <c r="J379" t="s">
        <v>55</v>
      </c>
      <c r="K379">
        <v>17297</v>
      </c>
      <c r="M379">
        <v>0</v>
      </c>
      <c r="N379" t="s">
        <v>10</v>
      </c>
      <c r="O379" t="s">
        <v>11</v>
      </c>
      <c r="P379">
        <v>2010</v>
      </c>
      <c r="Q379">
        <v>1</v>
      </c>
      <c r="R379">
        <v>4</v>
      </c>
      <c r="S379">
        <v>13</v>
      </c>
      <c r="T379" t="str">
        <f>IF(J379&gt;=5,"많음",IF(J379&gt;=2,"보통",IF(J379&gt;0,"적음","안 옴")))</f>
        <v>많음</v>
      </c>
      <c r="U379">
        <v>498</v>
      </c>
      <c r="V379">
        <f>IF(T379="안 옴",U379,0)</f>
        <v>0</v>
      </c>
      <c r="W379">
        <f>IF(T379="적음",U379,0)</f>
        <v>0</v>
      </c>
      <c r="X379">
        <f>IF(T379="보통",U379,0)</f>
        <v>0</v>
      </c>
      <c r="Y379">
        <f>IF(T379="많음",U379,0)</f>
        <v>498</v>
      </c>
    </row>
    <row r="380" spans="1:25" hidden="1" x14ac:dyDescent="0.4">
      <c r="A380">
        <v>379</v>
      </c>
      <c r="B380" t="s">
        <v>9</v>
      </c>
      <c r="C380">
        <v>689</v>
      </c>
      <c r="D380">
        <f>-1.2409*A380+11268</f>
        <v>10797.698899999999</v>
      </c>
      <c r="E380" t="s">
        <v>47</v>
      </c>
      <c r="F380">
        <f>IF(E380="추움",C380/D380,)</f>
        <v>6.3809891939105662E-2</v>
      </c>
      <c r="G380">
        <f t="shared" si="15"/>
        <v>0</v>
      </c>
      <c r="H380">
        <f t="shared" si="16"/>
        <v>0</v>
      </c>
      <c r="I380">
        <f t="shared" si="17"/>
        <v>0</v>
      </c>
      <c r="J380" t="s">
        <v>55</v>
      </c>
      <c r="K380">
        <v>24815</v>
      </c>
      <c r="M380">
        <v>0</v>
      </c>
      <c r="N380" t="s">
        <v>10</v>
      </c>
      <c r="O380" t="s">
        <v>11</v>
      </c>
      <c r="P380">
        <v>2010</v>
      </c>
      <c r="Q380">
        <v>1</v>
      </c>
      <c r="R380">
        <v>5</v>
      </c>
      <c r="S380">
        <v>14</v>
      </c>
      <c r="T380" t="str">
        <f>IF(J380&gt;=5,"많음",IF(J380&gt;=2,"보통",IF(J380&gt;0,"적음","안 옴")))</f>
        <v>많음</v>
      </c>
      <c r="U380">
        <v>689</v>
      </c>
      <c r="V380">
        <f>IF(T380="안 옴",U380,0)</f>
        <v>0</v>
      </c>
      <c r="W380">
        <f>IF(T380="적음",U380,0)</f>
        <v>0</v>
      </c>
      <c r="X380">
        <f>IF(T380="보통",U380,0)</f>
        <v>0</v>
      </c>
      <c r="Y380">
        <f>IF(T380="많음",U380,0)</f>
        <v>689</v>
      </c>
    </row>
    <row r="381" spans="1:25" hidden="1" x14ac:dyDescent="0.4">
      <c r="A381">
        <v>380</v>
      </c>
      <c r="B381" t="s">
        <v>12</v>
      </c>
      <c r="C381">
        <v>842</v>
      </c>
      <c r="D381">
        <f>-1.2409*A381+11268</f>
        <v>10796.458000000001</v>
      </c>
      <c r="E381" t="s">
        <v>47</v>
      </c>
      <c r="F381">
        <f>IF(E381="추움",C381/D381,)</f>
        <v>7.7988540315722055E-2</v>
      </c>
      <c r="G381">
        <f t="shared" si="15"/>
        <v>0</v>
      </c>
      <c r="H381">
        <f t="shared" si="16"/>
        <v>0</v>
      </c>
      <c r="I381">
        <f t="shared" si="17"/>
        <v>0</v>
      </c>
      <c r="J381" t="s">
        <v>55</v>
      </c>
      <c r="K381">
        <v>41666</v>
      </c>
      <c r="M381">
        <v>0</v>
      </c>
      <c r="N381" t="s">
        <v>10</v>
      </c>
      <c r="O381" t="s">
        <v>11</v>
      </c>
      <c r="P381">
        <v>2010</v>
      </c>
      <c r="Q381">
        <v>1</v>
      </c>
      <c r="R381">
        <v>6</v>
      </c>
      <c r="S381">
        <v>15</v>
      </c>
      <c r="T381" t="str">
        <f>IF(J381&gt;=5,"많음",IF(J381&gt;=2,"보통",IF(J381&gt;0,"적음","안 옴")))</f>
        <v>많음</v>
      </c>
      <c r="U381">
        <v>842</v>
      </c>
      <c r="V381">
        <f>IF(T381="안 옴",U381,0)</f>
        <v>0</v>
      </c>
      <c r="W381">
        <f>IF(T381="적음",U381,0)</f>
        <v>0</v>
      </c>
      <c r="X381">
        <f>IF(T381="보통",U381,0)</f>
        <v>0</v>
      </c>
      <c r="Y381">
        <f>IF(T381="많음",U381,0)</f>
        <v>842</v>
      </c>
    </row>
    <row r="382" spans="1:25" hidden="1" x14ac:dyDescent="0.4">
      <c r="A382">
        <v>381</v>
      </c>
      <c r="B382" t="s">
        <v>13</v>
      </c>
      <c r="C382">
        <v>3913</v>
      </c>
      <c r="D382">
        <f>-1.2409*A382+11268</f>
        <v>10795.2171</v>
      </c>
      <c r="E382" t="s">
        <v>47</v>
      </c>
      <c r="F382">
        <f>IF(E382="추움",C382/D382,)</f>
        <v>0.36247534104710133</v>
      </c>
      <c r="G382">
        <f t="shared" si="15"/>
        <v>0</v>
      </c>
      <c r="H382">
        <f t="shared" si="16"/>
        <v>0</v>
      </c>
      <c r="I382">
        <f t="shared" si="17"/>
        <v>0</v>
      </c>
      <c r="J382" t="s">
        <v>55</v>
      </c>
      <c r="K382">
        <v>25785</v>
      </c>
      <c r="M382">
        <v>0</v>
      </c>
      <c r="N382" t="s">
        <v>10</v>
      </c>
      <c r="O382" t="s">
        <v>11</v>
      </c>
      <c r="P382">
        <v>2010</v>
      </c>
      <c r="Q382">
        <v>1</v>
      </c>
      <c r="R382">
        <v>7</v>
      </c>
      <c r="S382">
        <v>16</v>
      </c>
      <c r="T382" t="str">
        <f>IF(J382&gt;=5,"많음",IF(J382&gt;=2,"보통",IF(J382&gt;0,"적음","안 옴")))</f>
        <v>많음</v>
      </c>
      <c r="U382">
        <v>3913</v>
      </c>
      <c r="V382">
        <f>IF(T382="안 옴",U382,0)</f>
        <v>0</v>
      </c>
      <c r="W382">
        <f>IF(T382="적음",U382,0)</f>
        <v>0</v>
      </c>
      <c r="X382">
        <f>IF(T382="보통",U382,0)</f>
        <v>0</v>
      </c>
      <c r="Y382">
        <f>IF(T382="많음",U382,0)</f>
        <v>3913</v>
      </c>
    </row>
    <row r="383" spans="1:25" hidden="1" x14ac:dyDescent="0.4">
      <c r="A383">
        <v>382</v>
      </c>
      <c r="B383" t="s">
        <v>8</v>
      </c>
      <c r="C383">
        <v>6142</v>
      </c>
      <c r="D383">
        <f>-1.2409*A383+11268</f>
        <v>10793.976200000001</v>
      </c>
      <c r="E383" t="s">
        <v>47</v>
      </c>
      <c r="F383">
        <f>IF(E383="추움",C383/D383,)</f>
        <v>0.56902108048005506</v>
      </c>
      <c r="G383">
        <f t="shared" si="15"/>
        <v>0</v>
      </c>
      <c r="H383">
        <f t="shared" si="16"/>
        <v>0</v>
      </c>
      <c r="I383">
        <f t="shared" si="17"/>
        <v>0</v>
      </c>
      <c r="J383" t="s">
        <v>55</v>
      </c>
      <c r="K383">
        <v>5569</v>
      </c>
      <c r="M383">
        <v>0</v>
      </c>
      <c r="N383" t="s">
        <v>10</v>
      </c>
      <c r="O383" t="s">
        <v>11</v>
      </c>
      <c r="P383">
        <v>2010</v>
      </c>
      <c r="Q383">
        <v>1</v>
      </c>
      <c r="R383">
        <v>1</v>
      </c>
      <c r="S383">
        <v>17</v>
      </c>
      <c r="T383" t="str">
        <f>IF(J383&gt;=5,"많음",IF(J383&gt;=2,"보통",IF(J383&gt;0,"적음","안 옴")))</f>
        <v>많음</v>
      </c>
      <c r="U383">
        <v>6142</v>
      </c>
      <c r="V383">
        <f>IF(T383="안 옴",U383,0)</f>
        <v>0</v>
      </c>
      <c r="W383">
        <f>IF(T383="적음",U383,0)</f>
        <v>0</v>
      </c>
      <c r="X383">
        <f>IF(T383="보통",U383,0)</f>
        <v>0</v>
      </c>
      <c r="Y383">
        <f>IF(T383="많음",U383,0)</f>
        <v>6142</v>
      </c>
    </row>
    <row r="384" spans="1:25" hidden="1" x14ac:dyDescent="0.4">
      <c r="A384">
        <v>383</v>
      </c>
      <c r="B384" t="s">
        <v>6</v>
      </c>
      <c r="C384">
        <v>1343</v>
      </c>
      <c r="D384">
        <f>-1.2409*A384+11268</f>
        <v>10792.7353</v>
      </c>
      <c r="E384" t="s">
        <v>47</v>
      </c>
      <c r="F384">
        <f>IF(E384="추움",C384/D384,)</f>
        <v>0.1244355543492297</v>
      </c>
      <c r="G384">
        <f t="shared" si="15"/>
        <v>0</v>
      </c>
      <c r="H384">
        <f t="shared" si="16"/>
        <v>0</v>
      </c>
      <c r="I384">
        <f t="shared" si="17"/>
        <v>0</v>
      </c>
      <c r="J384" t="s">
        <v>55</v>
      </c>
      <c r="K384">
        <v>6048</v>
      </c>
      <c r="M384">
        <v>0</v>
      </c>
      <c r="N384" t="s">
        <v>10</v>
      </c>
      <c r="O384" t="s">
        <v>11</v>
      </c>
      <c r="P384">
        <v>2010</v>
      </c>
      <c r="Q384">
        <v>1</v>
      </c>
      <c r="R384">
        <v>2</v>
      </c>
      <c r="S384">
        <v>18</v>
      </c>
      <c r="T384" t="str">
        <f>IF(J384&gt;=5,"많음",IF(J384&gt;=2,"보통",IF(J384&gt;0,"적음","안 옴")))</f>
        <v>많음</v>
      </c>
      <c r="U384">
        <v>1343</v>
      </c>
      <c r="V384">
        <f>IF(T384="안 옴",U384,0)</f>
        <v>0</v>
      </c>
      <c r="W384">
        <f>IF(T384="적음",U384,0)</f>
        <v>0</v>
      </c>
      <c r="X384">
        <f>IF(T384="보통",U384,0)</f>
        <v>0</v>
      </c>
      <c r="Y384">
        <f>IF(T384="많음",U384,0)</f>
        <v>1343</v>
      </c>
    </row>
    <row r="385" spans="1:25" hidden="1" x14ac:dyDescent="0.4">
      <c r="A385">
        <v>384</v>
      </c>
      <c r="B385" t="s">
        <v>14</v>
      </c>
      <c r="C385">
        <v>2264</v>
      </c>
      <c r="D385">
        <f>-1.2409*A385+11268</f>
        <v>10791.4944</v>
      </c>
      <c r="E385" t="s">
        <v>47</v>
      </c>
      <c r="F385">
        <f>IF(E385="추움",C385/D385,)</f>
        <v>0.20979485473300158</v>
      </c>
      <c r="G385">
        <f t="shared" si="15"/>
        <v>0</v>
      </c>
      <c r="H385">
        <f t="shared" si="16"/>
        <v>0</v>
      </c>
      <c r="I385">
        <f t="shared" si="17"/>
        <v>0</v>
      </c>
      <c r="J385" t="s">
        <v>55</v>
      </c>
      <c r="K385">
        <v>9712</v>
      </c>
      <c r="M385">
        <v>0</v>
      </c>
      <c r="N385" t="s">
        <v>10</v>
      </c>
      <c r="O385" t="s">
        <v>11</v>
      </c>
      <c r="P385">
        <v>2010</v>
      </c>
      <c r="Q385">
        <v>1</v>
      </c>
      <c r="R385">
        <v>3</v>
      </c>
      <c r="S385">
        <v>19</v>
      </c>
      <c r="T385" t="str">
        <f>IF(J385&gt;=5,"많음",IF(J385&gt;=2,"보통",IF(J385&gt;0,"적음","안 옴")))</f>
        <v>많음</v>
      </c>
      <c r="U385">
        <v>2264</v>
      </c>
      <c r="V385">
        <f>IF(T385="안 옴",U385,0)</f>
        <v>0</v>
      </c>
      <c r="W385">
        <f>IF(T385="적음",U385,0)</f>
        <v>0</v>
      </c>
      <c r="X385">
        <f>IF(T385="보통",U385,0)</f>
        <v>0</v>
      </c>
      <c r="Y385">
        <f>IF(T385="많음",U385,0)</f>
        <v>2264</v>
      </c>
    </row>
    <row r="386" spans="1:25" hidden="1" x14ac:dyDescent="0.4">
      <c r="A386">
        <v>385</v>
      </c>
      <c r="B386" t="s">
        <v>15</v>
      </c>
      <c r="C386">
        <v>779</v>
      </c>
      <c r="D386">
        <f>-1.2409*A386+11268</f>
        <v>10790.253500000001</v>
      </c>
      <c r="E386" t="s">
        <v>47</v>
      </c>
      <c r="F386">
        <f>IF(E386="추움",C386/D386,)</f>
        <v>7.2194782078104092E-2</v>
      </c>
      <c r="G386">
        <f t="shared" si="15"/>
        <v>0</v>
      </c>
      <c r="H386">
        <f t="shared" si="16"/>
        <v>0</v>
      </c>
      <c r="I386">
        <f t="shared" si="17"/>
        <v>0</v>
      </c>
      <c r="J386" t="s">
        <v>55</v>
      </c>
      <c r="K386">
        <v>22934</v>
      </c>
      <c r="M386">
        <v>0</v>
      </c>
      <c r="N386" t="s">
        <v>10</v>
      </c>
      <c r="O386" t="s">
        <v>11</v>
      </c>
      <c r="P386">
        <v>2010</v>
      </c>
      <c r="Q386">
        <v>1</v>
      </c>
      <c r="R386">
        <v>4</v>
      </c>
      <c r="S386">
        <v>20</v>
      </c>
      <c r="T386" t="str">
        <f>IF(J386&gt;=5,"많음",IF(J386&gt;=2,"보통",IF(J386&gt;0,"적음","안 옴")))</f>
        <v>많음</v>
      </c>
      <c r="U386">
        <v>779</v>
      </c>
      <c r="V386">
        <f>IF(T386="안 옴",U386,0)</f>
        <v>0</v>
      </c>
      <c r="W386">
        <f>IF(T386="적음",U386,0)</f>
        <v>0</v>
      </c>
      <c r="X386">
        <f>IF(T386="보통",U386,0)</f>
        <v>0</v>
      </c>
      <c r="Y386">
        <f>IF(T386="많음",U386,0)</f>
        <v>779</v>
      </c>
    </row>
    <row r="387" spans="1:25" hidden="1" x14ac:dyDescent="0.4">
      <c r="A387">
        <v>386</v>
      </c>
      <c r="B387" t="s">
        <v>9</v>
      </c>
      <c r="C387">
        <v>1322</v>
      </c>
      <c r="D387">
        <f>-1.2409*A387+11268</f>
        <v>10789.0126</v>
      </c>
      <c r="E387" t="s">
        <v>47</v>
      </c>
      <c r="F387">
        <f>IF(E387="추움",C387/D387,)</f>
        <v>0.12253206563128863</v>
      </c>
      <c r="G387">
        <f t="shared" si="15"/>
        <v>0</v>
      </c>
      <c r="H387">
        <f t="shared" si="16"/>
        <v>0</v>
      </c>
      <c r="I387">
        <f t="shared" si="17"/>
        <v>0</v>
      </c>
      <c r="J387" t="s">
        <v>55</v>
      </c>
      <c r="K387">
        <v>42193</v>
      </c>
      <c r="M387">
        <v>0</v>
      </c>
      <c r="N387" t="s">
        <v>10</v>
      </c>
      <c r="O387" t="s">
        <v>11</v>
      </c>
      <c r="P387">
        <v>2010</v>
      </c>
      <c r="Q387">
        <v>1</v>
      </c>
      <c r="R387">
        <v>5</v>
      </c>
      <c r="S387">
        <v>21</v>
      </c>
      <c r="T387" t="str">
        <f>IF(J387&gt;=5,"많음",IF(J387&gt;=2,"보통",IF(J387&gt;0,"적음","안 옴")))</f>
        <v>많음</v>
      </c>
      <c r="U387">
        <v>1322</v>
      </c>
      <c r="V387">
        <f>IF(T387="안 옴",U387,0)</f>
        <v>0</v>
      </c>
      <c r="W387">
        <f>IF(T387="적음",U387,0)</f>
        <v>0</v>
      </c>
      <c r="X387">
        <f>IF(T387="보통",U387,0)</f>
        <v>0</v>
      </c>
      <c r="Y387">
        <f>IF(T387="많음",U387,0)</f>
        <v>1322</v>
      </c>
    </row>
    <row r="388" spans="1:25" hidden="1" x14ac:dyDescent="0.4">
      <c r="A388">
        <v>387</v>
      </c>
      <c r="B388" t="s">
        <v>12</v>
      </c>
      <c r="C388">
        <v>959</v>
      </c>
      <c r="D388">
        <f>-1.2409*A388+11268</f>
        <v>10787.771699999999</v>
      </c>
      <c r="E388" t="s">
        <v>47</v>
      </c>
      <c r="F388">
        <f>IF(E388="추움",C388/D388,)</f>
        <v>8.8896949867784097E-2</v>
      </c>
      <c r="G388">
        <f t="shared" ref="G388:G451" si="18">IF(E388="선선함",C388/D388,)</f>
        <v>0</v>
      </c>
      <c r="H388">
        <f t="shared" ref="H388:H451" si="19">IF(E388="따뜻함",C388/D388,)</f>
        <v>0</v>
      </c>
      <c r="I388">
        <f t="shared" ref="I388:I451" si="20">IF(E388="더움",C388/D388,)</f>
        <v>0</v>
      </c>
      <c r="J388" t="s">
        <v>55</v>
      </c>
      <c r="K388">
        <v>5069</v>
      </c>
      <c r="M388">
        <v>0</v>
      </c>
      <c r="N388" t="s">
        <v>10</v>
      </c>
      <c r="O388" t="s">
        <v>11</v>
      </c>
      <c r="P388">
        <v>2010</v>
      </c>
      <c r="Q388">
        <v>1</v>
      </c>
      <c r="R388">
        <v>6</v>
      </c>
      <c r="S388">
        <v>22</v>
      </c>
      <c r="T388" t="str">
        <f>IF(J388&gt;=5,"많음",IF(J388&gt;=2,"보통",IF(J388&gt;0,"적음","안 옴")))</f>
        <v>많음</v>
      </c>
      <c r="U388">
        <v>959</v>
      </c>
      <c r="V388">
        <f>IF(T388="안 옴",U388,0)</f>
        <v>0</v>
      </c>
      <c r="W388">
        <f>IF(T388="적음",U388,0)</f>
        <v>0</v>
      </c>
      <c r="X388">
        <f>IF(T388="보통",U388,0)</f>
        <v>0</v>
      </c>
      <c r="Y388">
        <f>IF(T388="많음",U388,0)</f>
        <v>959</v>
      </c>
    </row>
    <row r="389" spans="1:25" hidden="1" x14ac:dyDescent="0.4">
      <c r="A389">
        <v>388</v>
      </c>
      <c r="B389" t="s">
        <v>13</v>
      </c>
      <c r="C389">
        <v>3346</v>
      </c>
      <c r="D389">
        <f>-1.2409*A389+11268</f>
        <v>10786.5308</v>
      </c>
      <c r="E389" t="s">
        <v>47</v>
      </c>
      <c r="F389">
        <f>IF(E389="추움",C389/D389,)</f>
        <v>0.31020168226840827</v>
      </c>
      <c r="G389">
        <f t="shared" si="18"/>
        <v>0</v>
      </c>
      <c r="H389">
        <f t="shared" si="19"/>
        <v>0</v>
      </c>
      <c r="I389">
        <f t="shared" si="20"/>
        <v>0</v>
      </c>
      <c r="J389" t="s">
        <v>55</v>
      </c>
      <c r="K389">
        <v>4815</v>
      </c>
      <c r="M389">
        <v>0</v>
      </c>
      <c r="N389" t="s">
        <v>10</v>
      </c>
      <c r="O389" t="s">
        <v>11</v>
      </c>
      <c r="P389">
        <v>2010</v>
      </c>
      <c r="Q389">
        <v>1</v>
      </c>
      <c r="R389">
        <v>7</v>
      </c>
      <c r="S389">
        <v>23</v>
      </c>
      <c r="T389" t="str">
        <f>IF(J389&gt;=5,"많음",IF(J389&gt;=2,"보통",IF(J389&gt;0,"적음","안 옴")))</f>
        <v>많음</v>
      </c>
      <c r="U389">
        <v>3346</v>
      </c>
      <c r="V389">
        <f>IF(T389="안 옴",U389,0)</f>
        <v>0</v>
      </c>
      <c r="W389">
        <f>IF(T389="적음",U389,0)</f>
        <v>0</v>
      </c>
      <c r="X389">
        <f>IF(T389="보통",U389,0)</f>
        <v>0</v>
      </c>
      <c r="Y389">
        <f>IF(T389="많음",U389,0)</f>
        <v>3346</v>
      </c>
    </row>
    <row r="390" spans="1:25" hidden="1" x14ac:dyDescent="0.4">
      <c r="A390">
        <v>389</v>
      </c>
      <c r="B390" t="s">
        <v>8</v>
      </c>
      <c r="C390">
        <v>7001</v>
      </c>
      <c r="D390">
        <f>-1.2409*A390+11268</f>
        <v>10785.2899</v>
      </c>
      <c r="E390" t="s">
        <v>47</v>
      </c>
      <c r="F390">
        <f>IF(E390="추움",C390/D390,)</f>
        <v>0.64912487887785009</v>
      </c>
      <c r="G390">
        <f t="shared" si="18"/>
        <v>0</v>
      </c>
      <c r="H390">
        <f t="shared" si="19"/>
        <v>0</v>
      </c>
      <c r="I390">
        <f t="shared" si="20"/>
        <v>0</v>
      </c>
      <c r="J390" t="s">
        <v>55</v>
      </c>
      <c r="K390">
        <v>6840</v>
      </c>
      <c r="M390">
        <v>0</v>
      </c>
      <c r="N390" t="s">
        <v>10</v>
      </c>
      <c r="O390" t="s">
        <v>11</v>
      </c>
      <c r="P390">
        <v>2010</v>
      </c>
      <c r="Q390">
        <v>1</v>
      </c>
      <c r="R390">
        <v>1</v>
      </c>
      <c r="S390">
        <v>24</v>
      </c>
      <c r="T390" t="str">
        <f>IF(J390&gt;=5,"많음",IF(J390&gt;=2,"보통",IF(J390&gt;0,"적음","안 옴")))</f>
        <v>많음</v>
      </c>
      <c r="U390">
        <v>7001</v>
      </c>
      <c r="V390">
        <f>IF(T390="안 옴",U390,0)</f>
        <v>0</v>
      </c>
      <c r="W390">
        <f>IF(T390="적음",U390,0)</f>
        <v>0</v>
      </c>
      <c r="X390">
        <f>IF(T390="보통",U390,0)</f>
        <v>0</v>
      </c>
      <c r="Y390">
        <f>IF(T390="많음",U390,0)</f>
        <v>7001</v>
      </c>
    </row>
    <row r="391" spans="1:25" hidden="1" x14ac:dyDescent="0.4">
      <c r="A391">
        <v>390</v>
      </c>
      <c r="B391" t="s">
        <v>6</v>
      </c>
      <c r="C391">
        <v>1596</v>
      </c>
      <c r="D391">
        <f>-1.2409*A391+11268</f>
        <v>10784.049000000001</v>
      </c>
      <c r="E391" t="s">
        <v>47</v>
      </c>
      <c r="F391">
        <f>IF(E391="추움",C391/D391,)</f>
        <v>0.14799636017974324</v>
      </c>
      <c r="G391">
        <f t="shared" si="18"/>
        <v>0</v>
      </c>
      <c r="H391">
        <f t="shared" si="19"/>
        <v>0</v>
      </c>
      <c r="I391">
        <f t="shared" si="20"/>
        <v>0</v>
      </c>
      <c r="J391" t="s">
        <v>55</v>
      </c>
      <c r="K391">
        <v>15973</v>
      </c>
      <c r="M391">
        <v>0</v>
      </c>
      <c r="N391" t="s">
        <v>10</v>
      </c>
      <c r="O391" t="s">
        <v>11</v>
      </c>
      <c r="P391">
        <v>2010</v>
      </c>
      <c r="Q391">
        <v>1</v>
      </c>
      <c r="R391">
        <v>2</v>
      </c>
      <c r="S391">
        <v>25</v>
      </c>
      <c r="T391" t="str">
        <f>IF(J391&gt;=5,"많음",IF(J391&gt;=2,"보통",IF(J391&gt;0,"적음","안 옴")))</f>
        <v>많음</v>
      </c>
      <c r="U391">
        <v>1596</v>
      </c>
      <c r="V391">
        <f>IF(T391="안 옴",U391,0)</f>
        <v>0</v>
      </c>
      <c r="W391">
        <f>IF(T391="적음",U391,0)</f>
        <v>0</v>
      </c>
      <c r="X391">
        <f>IF(T391="보통",U391,0)</f>
        <v>0</v>
      </c>
      <c r="Y391">
        <f>IF(T391="많음",U391,0)</f>
        <v>1596</v>
      </c>
    </row>
    <row r="392" spans="1:25" hidden="1" x14ac:dyDescent="0.4">
      <c r="A392">
        <v>391</v>
      </c>
      <c r="B392" t="s">
        <v>14</v>
      </c>
      <c r="C392">
        <v>1623</v>
      </c>
      <c r="D392">
        <f>-1.2409*A392+11268</f>
        <v>10782.8081</v>
      </c>
      <c r="E392" t="s">
        <v>47</v>
      </c>
      <c r="F392">
        <f>IF(E392="추움",C392/D392,)</f>
        <v>0.15051737775060653</v>
      </c>
      <c r="G392">
        <f t="shared" si="18"/>
        <v>0</v>
      </c>
      <c r="H392">
        <f t="shared" si="19"/>
        <v>0</v>
      </c>
      <c r="I392">
        <f t="shared" si="20"/>
        <v>0</v>
      </c>
      <c r="J392" t="s">
        <v>55</v>
      </c>
      <c r="K392">
        <v>17546</v>
      </c>
      <c r="M392">
        <v>0</v>
      </c>
      <c r="N392" t="s">
        <v>10</v>
      </c>
      <c r="O392" t="s">
        <v>11</v>
      </c>
      <c r="P392">
        <v>2010</v>
      </c>
      <c r="Q392">
        <v>1</v>
      </c>
      <c r="R392">
        <v>3</v>
      </c>
      <c r="S392">
        <v>26</v>
      </c>
      <c r="T392" t="str">
        <f>IF(J392&gt;=5,"많음",IF(J392&gt;=2,"보통",IF(J392&gt;0,"적음","안 옴")))</f>
        <v>많음</v>
      </c>
      <c r="U392">
        <v>1623</v>
      </c>
      <c r="V392">
        <f>IF(T392="안 옴",U392,0)</f>
        <v>0</v>
      </c>
      <c r="W392">
        <f>IF(T392="적음",U392,0)</f>
        <v>0</v>
      </c>
      <c r="X392">
        <f>IF(T392="보통",U392,0)</f>
        <v>0</v>
      </c>
      <c r="Y392">
        <f>IF(T392="많음",U392,0)</f>
        <v>1623</v>
      </c>
    </row>
    <row r="393" spans="1:25" hidden="1" x14ac:dyDescent="0.4">
      <c r="A393">
        <v>392</v>
      </c>
      <c r="B393" t="s">
        <v>15</v>
      </c>
      <c r="C393">
        <v>1848</v>
      </c>
      <c r="D393">
        <f>-1.2409*A393+11268</f>
        <v>10781.5672</v>
      </c>
      <c r="E393" t="s">
        <v>47</v>
      </c>
      <c r="F393">
        <f>IF(E393="추움",C393/D393,)</f>
        <v>0.17140365270830016</v>
      </c>
      <c r="G393">
        <f t="shared" si="18"/>
        <v>0</v>
      </c>
      <c r="H393">
        <f t="shared" si="19"/>
        <v>0</v>
      </c>
      <c r="I393">
        <f t="shared" si="20"/>
        <v>0</v>
      </c>
      <c r="J393" t="s">
        <v>55</v>
      </c>
      <c r="K393">
        <v>5786</v>
      </c>
      <c r="M393">
        <v>0</v>
      </c>
      <c r="N393" t="s">
        <v>10</v>
      </c>
      <c r="O393" t="s">
        <v>11</v>
      </c>
      <c r="P393">
        <v>2010</v>
      </c>
      <c r="Q393">
        <v>1</v>
      </c>
      <c r="R393">
        <v>4</v>
      </c>
      <c r="S393">
        <v>27</v>
      </c>
      <c r="T393" t="str">
        <f>IF(J393&gt;=5,"많음",IF(J393&gt;=2,"보통",IF(J393&gt;0,"적음","안 옴")))</f>
        <v>많음</v>
      </c>
      <c r="U393">
        <v>1848</v>
      </c>
      <c r="V393">
        <f>IF(T393="안 옴",U393,0)</f>
        <v>0</v>
      </c>
      <c r="W393">
        <f>IF(T393="적음",U393,0)</f>
        <v>0</v>
      </c>
      <c r="X393">
        <f>IF(T393="보통",U393,0)</f>
        <v>0</v>
      </c>
      <c r="Y393">
        <f>IF(T393="많음",U393,0)</f>
        <v>1848</v>
      </c>
    </row>
    <row r="394" spans="1:25" hidden="1" x14ac:dyDescent="0.4">
      <c r="A394">
        <v>393</v>
      </c>
      <c r="B394" t="s">
        <v>9</v>
      </c>
      <c r="C394">
        <v>1769</v>
      </c>
      <c r="D394">
        <f>-1.2409*A394+11268</f>
        <v>10780.326300000001</v>
      </c>
      <c r="E394" t="s">
        <v>47</v>
      </c>
      <c r="F394">
        <f>IF(E394="추움",C394/D394,)</f>
        <v>0.16409521852784734</v>
      </c>
      <c r="G394">
        <f t="shared" si="18"/>
        <v>0</v>
      </c>
      <c r="H394">
        <f t="shared" si="19"/>
        <v>0</v>
      </c>
      <c r="I394">
        <f t="shared" si="20"/>
        <v>0</v>
      </c>
      <c r="J394" t="s">
        <v>55</v>
      </c>
      <c r="K394">
        <v>4853</v>
      </c>
      <c r="M394">
        <v>0</v>
      </c>
      <c r="N394" t="s">
        <v>10</v>
      </c>
      <c r="O394" t="s">
        <v>11</v>
      </c>
      <c r="P394">
        <v>2010</v>
      </c>
      <c r="Q394">
        <v>1</v>
      </c>
      <c r="R394">
        <v>5</v>
      </c>
      <c r="S394">
        <v>28</v>
      </c>
      <c r="T394" t="str">
        <f>IF(J394&gt;=5,"많음",IF(J394&gt;=2,"보통",IF(J394&gt;0,"적음","안 옴")))</f>
        <v>많음</v>
      </c>
      <c r="U394">
        <v>1769</v>
      </c>
      <c r="V394">
        <f>IF(T394="안 옴",U394,0)</f>
        <v>0</v>
      </c>
      <c r="W394">
        <f>IF(T394="적음",U394,0)</f>
        <v>0</v>
      </c>
      <c r="X394">
        <f>IF(T394="보통",U394,0)</f>
        <v>0</v>
      </c>
      <c r="Y394">
        <f>IF(T394="많음",U394,0)</f>
        <v>1769</v>
      </c>
    </row>
    <row r="395" spans="1:25" hidden="1" x14ac:dyDescent="0.4">
      <c r="A395">
        <v>394</v>
      </c>
      <c r="B395" t="s">
        <v>12</v>
      </c>
      <c r="C395">
        <v>1668</v>
      </c>
      <c r="D395">
        <f>-1.2409*A395+11268</f>
        <v>10779.0854</v>
      </c>
      <c r="E395" t="s">
        <v>47</v>
      </c>
      <c r="F395">
        <f>IF(E395="추움",C395/D395,)</f>
        <v>0.15474411214888417</v>
      </c>
      <c r="G395">
        <f t="shared" si="18"/>
        <v>0</v>
      </c>
      <c r="H395">
        <f t="shared" si="19"/>
        <v>0</v>
      </c>
      <c r="I395">
        <f t="shared" si="20"/>
        <v>0</v>
      </c>
      <c r="J395" t="s">
        <v>55</v>
      </c>
      <c r="K395">
        <v>4508</v>
      </c>
      <c r="M395">
        <v>0</v>
      </c>
      <c r="N395" t="s">
        <v>10</v>
      </c>
      <c r="O395" t="s">
        <v>11</v>
      </c>
      <c r="P395">
        <v>2010</v>
      </c>
      <c r="Q395">
        <v>1</v>
      </c>
      <c r="R395">
        <v>6</v>
      </c>
      <c r="S395">
        <v>29</v>
      </c>
      <c r="T395" t="str">
        <f>IF(J395&gt;=5,"많음",IF(J395&gt;=2,"보통",IF(J395&gt;0,"적음","안 옴")))</f>
        <v>많음</v>
      </c>
      <c r="U395">
        <v>1668</v>
      </c>
      <c r="V395">
        <f>IF(T395="안 옴",U395,0)</f>
        <v>0</v>
      </c>
      <c r="W395">
        <f>IF(T395="적음",U395,0)</f>
        <v>0</v>
      </c>
      <c r="X395">
        <f>IF(T395="보통",U395,0)</f>
        <v>0</v>
      </c>
      <c r="Y395">
        <f>IF(T395="많음",U395,0)</f>
        <v>1668</v>
      </c>
    </row>
    <row r="396" spans="1:25" hidden="1" x14ac:dyDescent="0.4">
      <c r="A396">
        <v>395</v>
      </c>
      <c r="B396" t="s">
        <v>13</v>
      </c>
      <c r="C396">
        <v>5516</v>
      </c>
      <c r="D396">
        <f>-1.2409*A396+11268</f>
        <v>10777.844499999999</v>
      </c>
      <c r="E396" t="s">
        <v>47</v>
      </c>
      <c r="F396">
        <f>IF(E396="추움",C396/D396,)</f>
        <v>0.51179064607955704</v>
      </c>
      <c r="G396">
        <f t="shared" si="18"/>
        <v>0</v>
      </c>
      <c r="H396">
        <f t="shared" si="19"/>
        <v>0</v>
      </c>
      <c r="I396">
        <f t="shared" si="20"/>
        <v>0</v>
      </c>
      <c r="J396" t="s">
        <v>55</v>
      </c>
      <c r="K396">
        <v>15829</v>
      </c>
      <c r="M396">
        <v>0</v>
      </c>
      <c r="N396" t="s">
        <v>10</v>
      </c>
      <c r="O396" t="s">
        <v>11</v>
      </c>
      <c r="P396">
        <v>2010</v>
      </c>
      <c r="Q396">
        <v>1</v>
      </c>
      <c r="R396">
        <v>7</v>
      </c>
      <c r="S396">
        <v>30</v>
      </c>
      <c r="T396" t="str">
        <f>IF(J396&gt;=5,"많음",IF(J396&gt;=2,"보통",IF(J396&gt;0,"적음","안 옴")))</f>
        <v>많음</v>
      </c>
      <c r="U396">
        <v>5516</v>
      </c>
      <c r="V396">
        <f>IF(T396="안 옴",U396,0)</f>
        <v>0</v>
      </c>
      <c r="W396">
        <f>IF(T396="적음",U396,0)</f>
        <v>0</v>
      </c>
      <c r="X396">
        <f>IF(T396="보통",U396,0)</f>
        <v>0</v>
      </c>
      <c r="Y396">
        <f>IF(T396="많음",U396,0)</f>
        <v>5516</v>
      </c>
    </row>
    <row r="397" spans="1:25" hidden="1" x14ac:dyDescent="0.4">
      <c r="A397">
        <v>396</v>
      </c>
      <c r="B397" t="s">
        <v>8</v>
      </c>
      <c r="C397">
        <v>6544</v>
      </c>
      <c r="D397">
        <f>-1.2409*A397+11268</f>
        <v>10776.6036</v>
      </c>
      <c r="E397" t="s">
        <v>47</v>
      </c>
      <c r="F397">
        <f>IF(E397="추움",C397/D397,)</f>
        <v>0.60724141324080994</v>
      </c>
      <c r="G397">
        <f t="shared" si="18"/>
        <v>0</v>
      </c>
      <c r="H397">
        <f t="shared" si="19"/>
        <v>0</v>
      </c>
      <c r="I397">
        <f t="shared" si="20"/>
        <v>0</v>
      </c>
      <c r="J397" t="s">
        <v>55</v>
      </c>
      <c r="K397">
        <v>19785</v>
      </c>
      <c r="M397">
        <v>0</v>
      </c>
      <c r="N397" t="s">
        <v>10</v>
      </c>
      <c r="O397" t="s">
        <v>11</v>
      </c>
      <c r="P397">
        <v>2010</v>
      </c>
      <c r="Q397">
        <v>1</v>
      </c>
      <c r="R397">
        <v>1</v>
      </c>
      <c r="S397">
        <v>31</v>
      </c>
      <c r="T397" t="str">
        <f>IF(J397&gt;=5,"많음",IF(J397&gt;=2,"보통",IF(J397&gt;0,"적음","안 옴")))</f>
        <v>많음</v>
      </c>
      <c r="U397">
        <v>6544</v>
      </c>
      <c r="V397">
        <f>IF(T397="안 옴",U397,0)</f>
        <v>0</v>
      </c>
      <c r="W397">
        <f>IF(T397="적음",U397,0)</f>
        <v>0</v>
      </c>
      <c r="X397">
        <f>IF(T397="보통",U397,0)</f>
        <v>0</v>
      </c>
      <c r="Y397">
        <f>IF(T397="많음",U397,0)</f>
        <v>6544</v>
      </c>
    </row>
    <row r="398" spans="1:25" hidden="1" x14ac:dyDescent="0.4">
      <c r="A398">
        <v>397</v>
      </c>
      <c r="B398" t="s">
        <v>6</v>
      </c>
      <c r="C398">
        <v>1897</v>
      </c>
      <c r="D398">
        <f>-1.2409*A398+11268</f>
        <v>10775.3627</v>
      </c>
      <c r="E398" t="s">
        <v>47</v>
      </c>
      <c r="F398">
        <f>IF(E398="추움",C398/D398,)</f>
        <v>0.17604975839931589</v>
      </c>
      <c r="G398">
        <f t="shared" si="18"/>
        <v>0</v>
      </c>
      <c r="H398">
        <f t="shared" si="19"/>
        <v>0</v>
      </c>
      <c r="I398">
        <f t="shared" si="20"/>
        <v>0</v>
      </c>
      <c r="J398" t="s">
        <v>55</v>
      </c>
      <c r="K398">
        <v>3474</v>
      </c>
      <c r="M398">
        <v>1</v>
      </c>
      <c r="N398" t="s">
        <v>10</v>
      </c>
      <c r="O398" t="s">
        <v>11</v>
      </c>
      <c r="P398">
        <v>2010</v>
      </c>
      <c r="Q398">
        <v>2</v>
      </c>
      <c r="R398">
        <v>2</v>
      </c>
      <c r="S398">
        <v>1</v>
      </c>
      <c r="T398" t="str">
        <f>IF(J398&gt;=5,"많음",IF(J398&gt;=2,"보통",IF(J398&gt;0,"적음","안 옴")))</f>
        <v>많음</v>
      </c>
      <c r="U398">
        <v>1897</v>
      </c>
      <c r="V398">
        <f>IF(T398="안 옴",U398,0)</f>
        <v>0</v>
      </c>
      <c r="W398">
        <f>IF(T398="적음",U398,0)</f>
        <v>0</v>
      </c>
      <c r="X398">
        <f>IF(T398="보통",U398,0)</f>
        <v>0</v>
      </c>
      <c r="Y398">
        <f>IF(T398="많음",U398,0)</f>
        <v>1897</v>
      </c>
    </row>
    <row r="399" spans="1:25" hidden="1" x14ac:dyDescent="0.4">
      <c r="A399">
        <v>398</v>
      </c>
      <c r="B399" t="s">
        <v>14</v>
      </c>
      <c r="C399">
        <v>1230</v>
      </c>
      <c r="D399">
        <f>-1.2409*A399+11268</f>
        <v>10774.121800000001</v>
      </c>
      <c r="E399" t="s">
        <v>47</v>
      </c>
      <c r="F399">
        <f>IF(E399="추움",C399/D399,)</f>
        <v>0.11416243688650335</v>
      </c>
      <c r="G399">
        <f t="shared" si="18"/>
        <v>0</v>
      </c>
      <c r="H399">
        <f t="shared" si="19"/>
        <v>0</v>
      </c>
      <c r="I399">
        <f t="shared" si="20"/>
        <v>0</v>
      </c>
      <c r="J399" t="s">
        <v>55</v>
      </c>
      <c r="K399">
        <v>3350</v>
      </c>
      <c r="M399">
        <v>1</v>
      </c>
      <c r="N399" t="s">
        <v>10</v>
      </c>
      <c r="O399" t="s">
        <v>11</v>
      </c>
      <c r="P399">
        <v>2010</v>
      </c>
      <c r="Q399">
        <v>2</v>
      </c>
      <c r="R399">
        <v>3</v>
      </c>
      <c r="S399">
        <v>2</v>
      </c>
      <c r="T399" t="str">
        <f>IF(J399&gt;=5,"많음",IF(J399&gt;=2,"보통",IF(J399&gt;0,"적음","안 옴")))</f>
        <v>많음</v>
      </c>
      <c r="U399">
        <v>1230</v>
      </c>
      <c r="V399">
        <f>IF(T399="안 옴",U399,0)</f>
        <v>0</v>
      </c>
      <c r="W399">
        <f>IF(T399="적음",U399,0)</f>
        <v>0</v>
      </c>
      <c r="X399">
        <f>IF(T399="보통",U399,0)</f>
        <v>0</v>
      </c>
      <c r="Y399">
        <f>IF(T399="많음",U399,0)</f>
        <v>1230</v>
      </c>
    </row>
    <row r="400" spans="1:25" hidden="1" x14ac:dyDescent="0.4">
      <c r="A400">
        <v>399</v>
      </c>
      <c r="B400" t="s">
        <v>15</v>
      </c>
      <c r="C400">
        <v>957</v>
      </c>
      <c r="D400">
        <f>-1.2409*A400+11268</f>
        <v>10772.8809</v>
      </c>
      <c r="E400" t="s">
        <v>47</v>
      </c>
      <c r="F400">
        <f>IF(E400="추움",C400/D400,)</f>
        <v>8.8834176195153144E-2</v>
      </c>
      <c r="G400">
        <f t="shared" si="18"/>
        <v>0</v>
      </c>
      <c r="H400">
        <f t="shared" si="19"/>
        <v>0</v>
      </c>
      <c r="I400">
        <f t="shared" si="20"/>
        <v>0</v>
      </c>
      <c r="J400" t="s">
        <v>55</v>
      </c>
      <c r="K400">
        <v>2867</v>
      </c>
      <c r="M400">
        <v>1</v>
      </c>
      <c r="N400" t="s">
        <v>10</v>
      </c>
      <c r="O400" t="s">
        <v>11</v>
      </c>
      <c r="P400">
        <v>2010</v>
      </c>
      <c r="Q400">
        <v>2</v>
      </c>
      <c r="R400">
        <v>4</v>
      </c>
      <c r="S400">
        <v>3</v>
      </c>
      <c r="T400" t="str">
        <f>IF(J400&gt;=5,"많음",IF(J400&gt;=2,"보통",IF(J400&gt;0,"적음","안 옴")))</f>
        <v>많음</v>
      </c>
      <c r="U400">
        <v>957</v>
      </c>
      <c r="V400">
        <f>IF(T400="안 옴",U400,0)</f>
        <v>0</v>
      </c>
      <c r="W400">
        <f>IF(T400="적음",U400,0)</f>
        <v>0</v>
      </c>
      <c r="X400">
        <f>IF(T400="보통",U400,0)</f>
        <v>0</v>
      </c>
      <c r="Y400">
        <f>IF(T400="많음",U400,0)</f>
        <v>957</v>
      </c>
    </row>
    <row r="401" spans="1:25" hidden="1" x14ac:dyDescent="0.4">
      <c r="A401">
        <v>400</v>
      </c>
      <c r="B401" t="s">
        <v>9</v>
      </c>
      <c r="C401">
        <v>1006</v>
      </c>
      <c r="D401">
        <f>-1.2409*A401+11268</f>
        <v>10771.64</v>
      </c>
      <c r="E401" t="s">
        <v>47</v>
      </c>
      <c r="F401">
        <f>IF(E401="추움",C401/D401,)</f>
        <v>9.3393392278241755E-2</v>
      </c>
      <c r="G401">
        <f t="shared" si="18"/>
        <v>0</v>
      </c>
      <c r="H401">
        <f t="shared" si="19"/>
        <v>0</v>
      </c>
      <c r="I401">
        <f t="shared" si="20"/>
        <v>0</v>
      </c>
      <c r="J401" t="s">
        <v>55</v>
      </c>
      <c r="K401">
        <v>3324</v>
      </c>
      <c r="M401">
        <v>1</v>
      </c>
      <c r="N401" t="s">
        <v>10</v>
      </c>
      <c r="O401" t="s">
        <v>11</v>
      </c>
      <c r="P401">
        <v>2010</v>
      </c>
      <c r="Q401">
        <v>2</v>
      </c>
      <c r="R401">
        <v>5</v>
      </c>
      <c r="S401">
        <v>4</v>
      </c>
      <c r="T401" t="str">
        <f>IF(J401&gt;=5,"많음",IF(J401&gt;=2,"보통",IF(J401&gt;0,"적음","안 옴")))</f>
        <v>많음</v>
      </c>
      <c r="U401">
        <v>1006</v>
      </c>
      <c r="V401">
        <f>IF(T401="안 옴",U401,0)</f>
        <v>0</v>
      </c>
      <c r="W401">
        <f>IF(T401="적음",U401,0)</f>
        <v>0</v>
      </c>
      <c r="X401">
        <f>IF(T401="보통",U401,0)</f>
        <v>0</v>
      </c>
      <c r="Y401">
        <f>IF(T401="많음",U401,0)</f>
        <v>1006</v>
      </c>
    </row>
    <row r="402" spans="1:25" hidden="1" x14ac:dyDescent="0.4">
      <c r="A402">
        <v>401</v>
      </c>
      <c r="B402" t="s">
        <v>12</v>
      </c>
      <c r="C402">
        <v>961</v>
      </c>
      <c r="D402">
        <f>-1.2409*A402+11268</f>
        <v>10770.399100000001</v>
      </c>
      <c r="E402" t="s">
        <v>47</v>
      </c>
      <c r="F402">
        <f>IF(E402="추움",C402/D402,)</f>
        <v>8.9226034344446897E-2</v>
      </c>
      <c r="G402">
        <f t="shared" si="18"/>
        <v>0</v>
      </c>
      <c r="H402">
        <f t="shared" si="19"/>
        <v>0</v>
      </c>
      <c r="I402">
        <f t="shared" si="20"/>
        <v>0</v>
      </c>
      <c r="J402" t="s">
        <v>55</v>
      </c>
      <c r="K402">
        <v>13974</v>
      </c>
      <c r="M402">
        <v>1</v>
      </c>
      <c r="N402" t="s">
        <v>10</v>
      </c>
      <c r="O402" t="s">
        <v>11</v>
      </c>
      <c r="P402">
        <v>2010</v>
      </c>
      <c r="Q402">
        <v>2</v>
      </c>
      <c r="R402">
        <v>6</v>
      </c>
      <c r="S402">
        <v>5</v>
      </c>
      <c r="T402" t="str">
        <f>IF(J402&gt;=5,"많음",IF(J402&gt;=2,"보통",IF(J402&gt;0,"적음","안 옴")))</f>
        <v>많음</v>
      </c>
      <c r="U402">
        <v>961</v>
      </c>
      <c r="V402">
        <f>IF(T402="안 옴",U402,0)</f>
        <v>0</v>
      </c>
      <c r="W402">
        <f>IF(T402="적음",U402,0)</f>
        <v>0</v>
      </c>
      <c r="X402">
        <f>IF(T402="보통",U402,0)</f>
        <v>0</v>
      </c>
      <c r="Y402">
        <f>IF(T402="많음",U402,0)</f>
        <v>961</v>
      </c>
    </row>
    <row r="403" spans="1:25" hidden="1" x14ac:dyDescent="0.4">
      <c r="A403">
        <v>402</v>
      </c>
      <c r="B403" t="s">
        <v>13</v>
      </c>
      <c r="C403">
        <v>4438</v>
      </c>
      <c r="D403">
        <f>-1.2409*A403+11268</f>
        <v>10769.1582</v>
      </c>
      <c r="E403" t="s">
        <v>47</v>
      </c>
      <c r="F403">
        <f>IF(E403="추움",C403/D403,)</f>
        <v>0.41210277698399861</v>
      </c>
      <c r="G403">
        <f t="shared" si="18"/>
        <v>0</v>
      </c>
      <c r="H403">
        <f t="shared" si="19"/>
        <v>0</v>
      </c>
      <c r="I403">
        <f t="shared" si="20"/>
        <v>0</v>
      </c>
      <c r="J403" t="s">
        <v>55</v>
      </c>
      <c r="K403">
        <v>13824</v>
      </c>
      <c r="M403">
        <v>1</v>
      </c>
      <c r="N403" t="s">
        <v>10</v>
      </c>
      <c r="O403" t="s">
        <v>11</v>
      </c>
      <c r="P403">
        <v>2010</v>
      </c>
      <c r="Q403">
        <v>2</v>
      </c>
      <c r="R403">
        <v>7</v>
      </c>
      <c r="S403">
        <v>6</v>
      </c>
      <c r="T403" t="str">
        <f>IF(J403&gt;=5,"많음",IF(J403&gt;=2,"보통",IF(J403&gt;0,"적음","안 옴")))</f>
        <v>많음</v>
      </c>
      <c r="U403">
        <v>4438</v>
      </c>
      <c r="V403">
        <f>IF(T403="안 옴",U403,0)</f>
        <v>0</v>
      </c>
      <c r="W403">
        <f>IF(T403="적음",U403,0)</f>
        <v>0</v>
      </c>
      <c r="X403">
        <f>IF(T403="보통",U403,0)</f>
        <v>0</v>
      </c>
      <c r="Y403">
        <f>IF(T403="많음",U403,0)</f>
        <v>4438</v>
      </c>
    </row>
    <row r="404" spans="1:25" hidden="1" x14ac:dyDescent="0.4">
      <c r="A404">
        <v>403</v>
      </c>
      <c r="B404" t="s">
        <v>8</v>
      </c>
      <c r="C404">
        <v>8089</v>
      </c>
      <c r="D404">
        <f>-1.2409*A404+11268</f>
        <v>10767.917300000001</v>
      </c>
      <c r="E404" t="s">
        <v>47</v>
      </c>
      <c r="F404">
        <f>IF(E404="추움",C404/D404,)</f>
        <v>0.75121305027110485</v>
      </c>
      <c r="G404">
        <f t="shared" si="18"/>
        <v>0</v>
      </c>
      <c r="H404">
        <f t="shared" si="19"/>
        <v>0</v>
      </c>
      <c r="I404">
        <f t="shared" si="20"/>
        <v>0</v>
      </c>
      <c r="J404" t="s">
        <v>55</v>
      </c>
      <c r="K404">
        <v>10457</v>
      </c>
      <c r="M404">
        <v>1</v>
      </c>
      <c r="N404" t="s">
        <v>10</v>
      </c>
      <c r="O404" t="s">
        <v>11</v>
      </c>
      <c r="P404">
        <v>2010</v>
      </c>
      <c r="Q404">
        <v>2</v>
      </c>
      <c r="R404">
        <v>1</v>
      </c>
      <c r="S404">
        <v>7</v>
      </c>
      <c r="T404" t="str">
        <f>IF(J404&gt;=5,"많음",IF(J404&gt;=2,"보통",IF(J404&gt;0,"적음","안 옴")))</f>
        <v>많음</v>
      </c>
      <c r="U404">
        <v>8089</v>
      </c>
      <c r="V404">
        <f>IF(T404="안 옴",U404,0)</f>
        <v>0</v>
      </c>
      <c r="W404">
        <f>IF(T404="적음",U404,0)</f>
        <v>0</v>
      </c>
      <c r="X404">
        <f>IF(T404="보통",U404,0)</f>
        <v>0</v>
      </c>
      <c r="Y404">
        <f>IF(T404="많음",U404,0)</f>
        <v>8089</v>
      </c>
    </row>
    <row r="405" spans="1:25" hidden="1" x14ac:dyDescent="0.4">
      <c r="A405">
        <v>404</v>
      </c>
      <c r="B405" t="s">
        <v>6</v>
      </c>
      <c r="C405">
        <v>945</v>
      </c>
      <c r="D405">
        <f>-1.2409*A405+11268</f>
        <v>10766.6764</v>
      </c>
      <c r="E405" t="s">
        <v>47</v>
      </c>
      <c r="F405">
        <f>IF(E405="추움",C405/D405,)</f>
        <v>8.7770818485823535E-2</v>
      </c>
      <c r="G405">
        <f t="shared" si="18"/>
        <v>0</v>
      </c>
      <c r="H405">
        <f t="shared" si="19"/>
        <v>0</v>
      </c>
      <c r="I405">
        <f t="shared" si="20"/>
        <v>0</v>
      </c>
      <c r="J405" t="s">
        <v>55</v>
      </c>
      <c r="K405">
        <v>3021</v>
      </c>
      <c r="M405">
        <v>1</v>
      </c>
      <c r="N405" t="s">
        <v>10</v>
      </c>
      <c r="O405" t="s">
        <v>11</v>
      </c>
      <c r="P405">
        <v>2010</v>
      </c>
      <c r="Q405">
        <v>2</v>
      </c>
      <c r="R405">
        <v>2</v>
      </c>
      <c r="S405">
        <v>8</v>
      </c>
      <c r="T405" t="str">
        <f>IF(J405&gt;=5,"많음",IF(J405&gt;=2,"보통",IF(J405&gt;0,"적음","안 옴")))</f>
        <v>많음</v>
      </c>
      <c r="U405">
        <v>945</v>
      </c>
      <c r="V405">
        <f>IF(T405="안 옴",U405,0)</f>
        <v>0</v>
      </c>
      <c r="W405">
        <f>IF(T405="적음",U405,0)</f>
        <v>0</v>
      </c>
      <c r="X405">
        <f>IF(T405="보통",U405,0)</f>
        <v>0</v>
      </c>
      <c r="Y405">
        <f>IF(T405="많음",U405,0)</f>
        <v>945</v>
      </c>
    </row>
    <row r="406" spans="1:25" hidden="1" x14ac:dyDescent="0.4">
      <c r="A406">
        <v>405</v>
      </c>
      <c r="B406" t="s">
        <v>14</v>
      </c>
      <c r="C406">
        <v>665</v>
      </c>
      <c r="D406">
        <f>-1.2409*A406+11268</f>
        <v>10765.4355</v>
      </c>
      <c r="E406" t="s">
        <v>47</v>
      </c>
      <c r="F406">
        <f>IF(E406="추움",C406/D406,)</f>
        <v>6.1771769474630173E-2</v>
      </c>
      <c r="G406">
        <f t="shared" si="18"/>
        <v>0</v>
      </c>
      <c r="H406">
        <f t="shared" si="19"/>
        <v>0</v>
      </c>
      <c r="I406">
        <f t="shared" si="20"/>
        <v>0</v>
      </c>
      <c r="J406" t="s">
        <v>55</v>
      </c>
      <c r="K406">
        <v>1652</v>
      </c>
      <c r="M406">
        <v>1</v>
      </c>
      <c r="N406" t="s">
        <v>10</v>
      </c>
      <c r="O406" t="s">
        <v>11</v>
      </c>
      <c r="P406">
        <v>2010</v>
      </c>
      <c r="Q406">
        <v>2</v>
      </c>
      <c r="R406">
        <v>3</v>
      </c>
      <c r="S406">
        <v>9</v>
      </c>
      <c r="T406" t="str">
        <f>IF(J406&gt;=5,"많음",IF(J406&gt;=2,"보통",IF(J406&gt;0,"적음","안 옴")))</f>
        <v>많음</v>
      </c>
      <c r="U406">
        <v>665</v>
      </c>
      <c r="V406">
        <f>IF(T406="안 옴",U406,0)</f>
        <v>0</v>
      </c>
      <c r="W406">
        <f>IF(T406="적음",U406,0)</f>
        <v>0</v>
      </c>
      <c r="X406">
        <f>IF(T406="보통",U406,0)</f>
        <v>0</v>
      </c>
      <c r="Y406">
        <f>IF(T406="많음",U406,0)</f>
        <v>665</v>
      </c>
    </row>
    <row r="407" spans="1:25" hidden="1" x14ac:dyDescent="0.4">
      <c r="A407">
        <v>406</v>
      </c>
      <c r="B407" t="s">
        <v>15</v>
      </c>
      <c r="C407">
        <v>633</v>
      </c>
      <c r="D407">
        <f>-1.2409*A407+11268</f>
        <v>10764.194600000001</v>
      </c>
      <c r="E407" t="s">
        <v>47</v>
      </c>
      <c r="F407">
        <f>IF(E407="추움",C407/D407,)</f>
        <v>5.8806071751991547E-2</v>
      </c>
      <c r="G407">
        <f t="shared" si="18"/>
        <v>0</v>
      </c>
      <c r="H407">
        <f t="shared" si="19"/>
        <v>0</v>
      </c>
      <c r="I407">
        <f t="shared" si="20"/>
        <v>0</v>
      </c>
      <c r="J407" t="s">
        <v>55</v>
      </c>
      <c r="K407">
        <v>2687</v>
      </c>
      <c r="M407">
        <v>1</v>
      </c>
      <c r="N407" t="s">
        <v>10</v>
      </c>
      <c r="O407" t="s">
        <v>11</v>
      </c>
      <c r="P407">
        <v>2010</v>
      </c>
      <c r="Q407">
        <v>2</v>
      </c>
      <c r="R407">
        <v>4</v>
      </c>
      <c r="S407">
        <v>10</v>
      </c>
      <c r="T407" t="str">
        <f>IF(J407&gt;=5,"많음",IF(J407&gt;=2,"보통",IF(J407&gt;0,"적음","안 옴")))</f>
        <v>많음</v>
      </c>
      <c r="U407">
        <v>633</v>
      </c>
      <c r="V407">
        <f>IF(T407="안 옴",U407,0)</f>
        <v>0</v>
      </c>
      <c r="W407">
        <f>IF(T407="적음",U407,0)</f>
        <v>0</v>
      </c>
      <c r="X407">
        <f>IF(T407="보통",U407,0)</f>
        <v>0</v>
      </c>
      <c r="Y407">
        <f>IF(T407="많음",U407,0)</f>
        <v>633</v>
      </c>
    </row>
    <row r="408" spans="1:25" hidden="1" x14ac:dyDescent="0.4">
      <c r="A408">
        <v>407</v>
      </c>
      <c r="B408" t="s">
        <v>9</v>
      </c>
      <c r="C408">
        <v>314</v>
      </c>
      <c r="D408">
        <f>-1.2409*A408+11268</f>
        <v>10762.9537</v>
      </c>
      <c r="E408" t="s">
        <v>47</v>
      </c>
      <c r="F408">
        <f>IF(E408="추움",C408/D408,)</f>
        <v>2.9174147613400956E-2</v>
      </c>
      <c r="G408">
        <f t="shared" si="18"/>
        <v>0</v>
      </c>
      <c r="H408">
        <f t="shared" si="19"/>
        <v>0</v>
      </c>
      <c r="I408">
        <f t="shared" si="20"/>
        <v>0</v>
      </c>
      <c r="J408" t="s">
        <v>55</v>
      </c>
      <c r="K408">
        <v>2345</v>
      </c>
      <c r="M408">
        <v>1</v>
      </c>
      <c r="N408" t="s">
        <v>10</v>
      </c>
      <c r="O408" t="s">
        <v>11</v>
      </c>
      <c r="P408">
        <v>2010</v>
      </c>
      <c r="Q408">
        <v>2</v>
      </c>
      <c r="R408">
        <v>5</v>
      </c>
      <c r="S408">
        <v>11</v>
      </c>
      <c r="T408" t="str">
        <f>IF(J408&gt;=5,"많음",IF(J408&gt;=2,"보통",IF(J408&gt;0,"적음","안 옴")))</f>
        <v>많음</v>
      </c>
      <c r="U408">
        <v>314</v>
      </c>
      <c r="V408">
        <f>IF(T408="안 옴",U408,0)</f>
        <v>0</v>
      </c>
      <c r="W408">
        <f>IF(T408="적음",U408,0)</f>
        <v>0</v>
      </c>
      <c r="X408">
        <f>IF(T408="보통",U408,0)</f>
        <v>0</v>
      </c>
      <c r="Y408">
        <f>IF(T408="많음",U408,0)</f>
        <v>314</v>
      </c>
    </row>
    <row r="409" spans="1:25" hidden="1" x14ac:dyDescent="0.4">
      <c r="A409">
        <v>408</v>
      </c>
      <c r="B409" t="s">
        <v>12</v>
      </c>
      <c r="C409">
        <v>916</v>
      </c>
      <c r="D409">
        <f>-1.2409*A409+11268</f>
        <v>10761.712799999999</v>
      </c>
      <c r="E409" t="s">
        <v>47</v>
      </c>
      <c r="F409">
        <f>IF(E409="추움",C409/D409,)</f>
        <v>8.5116562486224318E-2</v>
      </c>
      <c r="G409">
        <f t="shared" si="18"/>
        <v>0</v>
      </c>
      <c r="H409">
        <f t="shared" si="19"/>
        <v>0</v>
      </c>
      <c r="I409">
        <f t="shared" si="20"/>
        <v>0</v>
      </c>
      <c r="J409" t="s">
        <v>55</v>
      </c>
      <c r="K409">
        <v>10433</v>
      </c>
      <c r="M409">
        <v>1</v>
      </c>
      <c r="N409" t="s">
        <v>10</v>
      </c>
      <c r="O409" t="s">
        <v>11</v>
      </c>
      <c r="P409">
        <v>2010</v>
      </c>
      <c r="Q409">
        <v>2</v>
      </c>
      <c r="R409">
        <v>6</v>
      </c>
      <c r="S409">
        <v>12</v>
      </c>
      <c r="T409" t="str">
        <f>IF(J409&gt;=5,"많음",IF(J409&gt;=2,"보통",IF(J409&gt;0,"적음","안 옴")))</f>
        <v>많음</v>
      </c>
      <c r="U409">
        <v>916</v>
      </c>
      <c r="V409">
        <f>IF(T409="안 옴",U409,0)</f>
        <v>0</v>
      </c>
      <c r="W409">
        <f>IF(T409="적음",U409,0)</f>
        <v>0</v>
      </c>
      <c r="X409">
        <f>IF(T409="보통",U409,0)</f>
        <v>0</v>
      </c>
      <c r="Y409">
        <f>IF(T409="많음",U409,0)</f>
        <v>916</v>
      </c>
    </row>
    <row r="410" spans="1:25" hidden="1" x14ac:dyDescent="0.4">
      <c r="A410">
        <v>409</v>
      </c>
      <c r="B410" t="s">
        <v>13</v>
      </c>
      <c r="C410">
        <v>2826</v>
      </c>
      <c r="D410">
        <f>-1.2409*A410+11268</f>
        <v>10760.4719</v>
      </c>
      <c r="E410" t="s">
        <v>47</v>
      </c>
      <c r="F410">
        <f>IF(E410="추움",C410/D410,)</f>
        <v>0.26262788716543184</v>
      </c>
      <c r="G410">
        <f t="shared" si="18"/>
        <v>0</v>
      </c>
      <c r="H410">
        <f t="shared" si="19"/>
        <v>0</v>
      </c>
      <c r="I410">
        <f t="shared" si="20"/>
        <v>0</v>
      </c>
      <c r="J410" t="s">
        <v>55</v>
      </c>
      <c r="K410">
        <v>11693</v>
      </c>
      <c r="M410">
        <v>1</v>
      </c>
      <c r="N410" t="s">
        <v>10</v>
      </c>
      <c r="O410" t="s">
        <v>11</v>
      </c>
      <c r="P410">
        <v>2010</v>
      </c>
      <c r="Q410">
        <v>2</v>
      </c>
      <c r="R410">
        <v>7</v>
      </c>
      <c r="S410">
        <v>13</v>
      </c>
      <c r="T410" t="str">
        <f>IF(J410&gt;=5,"많음",IF(J410&gt;=2,"보통",IF(J410&gt;0,"적음","안 옴")))</f>
        <v>많음</v>
      </c>
      <c r="U410">
        <v>2826</v>
      </c>
      <c r="V410">
        <f>IF(T410="안 옴",U410,0)</f>
        <v>0</v>
      </c>
      <c r="W410">
        <f>IF(T410="적음",U410,0)</f>
        <v>0</v>
      </c>
      <c r="X410">
        <f>IF(T410="보통",U410,0)</f>
        <v>0</v>
      </c>
      <c r="Y410">
        <f>IF(T410="많음",U410,0)</f>
        <v>2826</v>
      </c>
    </row>
    <row r="411" spans="1:25" hidden="1" x14ac:dyDescent="0.4">
      <c r="A411">
        <v>410</v>
      </c>
      <c r="B411" t="s">
        <v>8</v>
      </c>
      <c r="C411">
        <v>3953</v>
      </c>
      <c r="D411">
        <f>-1.2409*A411+11268</f>
        <v>10759.231</v>
      </c>
      <c r="E411" t="s">
        <v>47</v>
      </c>
      <c r="F411">
        <f>IF(E411="추움",C411/D411,)</f>
        <v>0.3674054400356308</v>
      </c>
      <c r="G411">
        <f t="shared" si="18"/>
        <v>0</v>
      </c>
      <c r="H411">
        <f t="shared" si="19"/>
        <v>0</v>
      </c>
      <c r="I411">
        <f t="shared" si="20"/>
        <v>0</v>
      </c>
      <c r="J411" t="s">
        <v>55</v>
      </c>
      <c r="K411">
        <v>2369</v>
      </c>
      <c r="M411">
        <v>1</v>
      </c>
      <c r="N411" t="s">
        <v>10</v>
      </c>
      <c r="O411" t="s">
        <v>11</v>
      </c>
      <c r="P411">
        <v>2010</v>
      </c>
      <c r="Q411">
        <v>2</v>
      </c>
      <c r="R411">
        <v>1</v>
      </c>
      <c r="S411">
        <v>14</v>
      </c>
      <c r="T411" t="str">
        <f>IF(J411&gt;=5,"많음",IF(J411&gt;=2,"보통",IF(J411&gt;0,"적음","안 옴")))</f>
        <v>많음</v>
      </c>
      <c r="U411">
        <v>3953</v>
      </c>
      <c r="V411">
        <f>IF(T411="안 옴",U411,0)</f>
        <v>0</v>
      </c>
      <c r="W411">
        <f>IF(T411="적음",U411,0)</f>
        <v>0</v>
      </c>
      <c r="X411">
        <f>IF(T411="보통",U411,0)</f>
        <v>0</v>
      </c>
      <c r="Y411">
        <f>IF(T411="많음",U411,0)</f>
        <v>3953</v>
      </c>
    </row>
    <row r="412" spans="1:25" hidden="1" x14ac:dyDescent="0.4">
      <c r="A412">
        <v>411</v>
      </c>
      <c r="B412" t="s">
        <v>6</v>
      </c>
      <c r="C412">
        <v>8734</v>
      </c>
      <c r="D412">
        <f>-1.2409*A412+11268</f>
        <v>10757.990100000001</v>
      </c>
      <c r="E412" t="s">
        <v>47</v>
      </c>
      <c r="F412">
        <f>IF(E412="추움",C412/D412,)</f>
        <v>0.81186168780727908</v>
      </c>
      <c r="G412">
        <f t="shared" si="18"/>
        <v>0</v>
      </c>
      <c r="H412">
        <f t="shared" si="19"/>
        <v>0</v>
      </c>
      <c r="I412">
        <f t="shared" si="20"/>
        <v>0</v>
      </c>
      <c r="J412" t="s">
        <v>55</v>
      </c>
      <c r="K412">
        <v>4503</v>
      </c>
      <c r="M412">
        <v>1</v>
      </c>
      <c r="N412" t="s">
        <v>10</v>
      </c>
      <c r="O412" t="s">
        <v>11</v>
      </c>
      <c r="P412">
        <v>2010</v>
      </c>
      <c r="Q412">
        <v>2</v>
      </c>
      <c r="R412">
        <v>2</v>
      </c>
      <c r="S412">
        <v>15</v>
      </c>
      <c r="T412" t="str">
        <f>IF(J412&gt;=5,"많음",IF(J412&gt;=2,"보통",IF(J412&gt;0,"적음","안 옴")))</f>
        <v>많음</v>
      </c>
      <c r="U412">
        <v>8734</v>
      </c>
      <c r="V412">
        <f>IF(T412="안 옴",U412,0)</f>
        <v>0</v>
      </c>
      <c r="W412">
        <f>IF(T412="적음",U412,0)</f>
        <v>0</v>
      </c>
      <c r="X412">
        <f>IF(T412="보통",U412,0)</f>
        <v>0</v>
      </c>
      <c r="Y412">
        <f>IF(T412="많음",U412,0)</f>
        <v>8734</v>
      </c>
    </row>
    <row r="413" spans="1:25" hidden="1" x14ac:dyDescent="0.4">
      <c r="A413">
        <v>412</v>
      </c>
      <c r="B413" t="s">
        <v>14</v>
      </c>
      <c r="C413">
        <v>2732</v>
      </c>
      <c r="D413">
        <f>-1.2409*A413+11268</f>
        <v>10756.7492</v>
      </c>
      <c r="E413" t="s">
        <v>47</v>
      </c>
      <c r="F413">
        <f>IF(E413="추움",C413/D413,)</f>
        <v>0.25398007792168287</v>
      </c>
      <c r="G413">
        <f t="shared" si="18"/>
        <v>0</v>
      </c>
      <c r="H413">
        <f t="shared" si="19"/>
        <v>0</v>
      </c>
      <c r="I413">
        <f t="shared" si="20"/>
        <v>0</v>
      </c>
      <c r="J413" t="s">
        <v>55</v>
      </c>
      <c r="K413">
        <v>3632</v>
      </c>
      <c r="M413">
        <v>0</v>
      </c>
      <c r="N413" t="s">
        <v>10</v>
      </c>
      <c r="O413" t="s">
        <v>11</v>
      </c>
      <c r="P413">
        <v>2010</v>
      </c>
      <c r="Q413">
        <v>2</v>
      </c>
      <c r="R413">
        <v>3</v>
      </c>
      <c r="S413">
        <v>16</v>
      </c>
      <c r="T413" t="str">
        <f>IF(J413&gt;=5,"많음",IF(J413&gt;=2,"보통",IF(J413&gt;0,"적음","안 옴")))</f>
        <v>많음</v>
      </c>
      <c r="U413">
        <v>2732</v>
      </c>
      <c r="V413">
        <f>IF(T413="안 옴",U413,0)</f>
        <v>0</v>
      </c>
      <c r="W413">
        <f>IF(T413="적음",U413,0)</f>
        <v>0</v>
      </c>
      <c r="X413">
        <f>IF(T413="보통",U413,0)</f>
        <v>0</v>
      </c>
      <c r="Y413">
        <f>IF(T413="많음",U413,0)</f>
        <v>2732</v>
      </c>
    </row>
    <row r="414" spans="1:25" hidden="1" x14ac:dyDescent="0.4">
      <c r="A414">
        <v>413</v>
      </c>
      <c r="B414" t="s">
        <v>15</v>
      </c>
      <c r="C414">
        <v>1454</v>
      </c>
      <c r="D414">
        <f>-1.2409*A414+11268</f>
        <v>10755.5083</v>
      </c>
      <c r="E414" t="s">
        <v>47</v>
      </c>
      <c r="F414">
        <f>IF(E414="추움",C414/D414,)</f>
        <v>0.13518654436815414</v>
      </c>
      <c r="G414">
        <f t="shared" si="18"/>
        <v>0</v>
      </c>
      <c r="H414">
        <f t="shared" si="19"/>
        <v>0</v>
      </c>
      <c r="I414">
        <f t="shared" si="20"/>
        <v>0</v>
      </c>
      <c r="J414" t="s">
        <v>55</v>
      </c>
      <c r="K414">
        <v>2302</v>
      </c>
      <c r="M414">
        <v>0</v>
      </c>
      <c r="N414" t="s">
        <v>10</v>
      </c>
      <c r="O414" t="s">
        <v>11</v>
      </c>
      <c r="P414">
        <v>2010</v>
      </c>
      <c r="Q414">
        <v>2</v>
      </c>
      <c r="R414">
        <v>4</v>
      </c>
      <c r="S414">
        <v>17</v>
      </c>
      <c r="T414" t="str">
        <f>IF(J414&gt;=5,"많음",IF(J414&gt;=2,"보통",IF(J414&gt;0,"적음","안 옴")))</f>
        <v>많음</v>
      </c>
      <c r="U414">
        <v>1454</v>
      </c>
      <c r="V414">
        <f>IF(T414="안 옴",U414,0)</f>
        <v>0</v>
      </c>
      <c r="W414">
        <f>IF(T414="적음",U414,0)</f>
        <v>0</v>
      </c>
      <c r="X414">
        <f>IF(T414="보통",U414,0)</f>
        <v>0</v>
      </c>
      <c r="Y414">
        <f>IF(T414="많음",U414,0)</f>
        <v>1454</v>
      </c>
    </row>
    <row r="415" spans="1:25" hidden="1" x14ac:dyDescent="0.4">
      <c r="A415">
        <v>414</v>
      </c>
      <c r="B415" t="s">
        <v>9</v>
      </c>
      <c r="C415">
        <v>1106</v>
      </c>
      <c r="D415">
        <f>-1.2409*A415+11268</f>
        <v>10754.267400000001</v>
      </c>
      <c r="E415" t="s">
        <v>47</v>
      </c>
      <c r="F415">
        <f>IF(E415="추움",C415/D415,)</f>
        <v>0.10284289564903323</v>
      </c>
      <c r="G415">
        <f t="shared" si="18"/>
        <v>0</v>
      </c>
      <c r="H415">
        <f t="shared" si="19"/>
        <v>0</v>
      </c>
      <c r="I415">
        <f t="shared" si="20"/>
        <v>0</v>
      </c>
      <c r="J415" t="s">
        <v>55</v>
      </c>
      <c r="K415">
        <v>3814</v>
      </c>
      <c r="M415">
        <v>0</v>
      </c>
      <c r="N415" t="s">
        <v>10</v>
      </c>
      <c r="O415" t="s">
        <v>11</v>
      </c>
      <c r="P415">
        <v>2010</v>
      </c>
      <c r="Q415">
        <v>2</v>
      </c>
      <c r="R415">
        <v>5</v>
      </c>
      <c r="S415">
        <v>18</v>
      </c>
      <c r="T415" t="str">
        <f>IF(J415&gt;=5,"많음",IF(J415&gt;=2,"보통",IF(J415&gt;0,"적음","안 옴")))</f>
        <v>많음</v>
      </c>
      <c r="U415">
        <v>1106</v>
      </c>
      <c r="V415">
        <f>IF(T415="안 옴",U415,0)</f>
        <v>0</v>
      </c>
      <c r="W415">
        <f>IF(T415="적음",U415,0)</f>
        <v>0</v>
      </c>
      <c r="X415">
        <f>IF(T415="보통",U415,0)</f>
        <v>0</v>
      </c>
      <c r="Y415">
        <f>IF(T415="많음",U415,0)</f>
        <v>1106</v>
      </c>
    </row>
    <row r="416" spans="1:25" hidden="1" x14ac:dyDescent="0.4">
      <c r="A416">
        <v>415</v>
      </c>
      <c r="B416" t="s">
        <v>12</v>
      </c>
      <c r="C416">
        <v>1837</v>
      </c>
      <c r="D416">
        <f>-1.2409*A416+11268</f>
        <v>10753.0265</v>
      </c>
      <c r="E416" t="s">
        <v>47</v>
      </c>
      <c r="F416">
        <f>IF(E416="추움",C416/D416,)</f>
        <v>0.17083562474248529</v>
      </c>
      <c r="G416">
        <f t="shared" si="18"/>
        <v>0</v>
      </c>
      <c r="H416">
        <f t="shared" si="19"/>
        <v>0</v>
      </c>
      <c r="I416">
        <f t="shared" si="20"/>
        <v>0</v>
      </c>
      <c r="J416" t="s">
        <v>55</v>
      </c>
      <c r="K416">
        <v>8356</v>
      </c>
      <c r="M416">
        <v>0</v>
      </c>
      <c r="N416" t="s">
        <v>10</v>
      </c>
      <c r="O416" t="s">
        <v>11</v>
      </c>
      <c r="P416">
        <v>2010</v>
      </c>
      <c r="Q416">
        <v>2</v>
      </c>
      <c r="R416">
        <v>6</v>
      </c>
      <c r="S416">
        <v>19</v>
      </c>
      <c r="T416" t="str">
        <f>IF(J416&gt;=5,"많음",IF(J416&gt;=2,"보통",IF(J416&gt;0,"적음","안 옴")))</f>
        <v>많음</v>
      </c>
      <c r="U416">
        <v>1837</v>
      </c>
      <c r="V416">
        <f>IF(T416="안 옴",U416,0)</f>
        <v>0</v>
      </c>
      <c r="W416">
        <f>IF(T416="적음",U416,0)</f>
        <v>0</v>
      </c>
      <c r="X416">
        <f>IF(T416="보통",U416,0)</f>
        <v>0</v>
      </c>
      <c r="Y416">
        <f>IF(T416="많음",U416,0)</f>
        <v>1837</v>
      </c>
    </row>
    <row r="417" spans="1:25" hidden="1" x14ac:dyDescent="0.4">
      <c r="A417">
        <v>416</v>
      </c>
      <c r="B417" t="s">
        <v>13</v>
      </c>
      <c r="C417">
        <v>10354</v>
      </c>
      <c r="D417">
        <f>-1.2409*A417+11268</f>
        <v>10751.785599999999</v>
      </c>
      <c r="E417" t="s">
        <v>47</v>
      </c>
      <c r="F417">
        <f>IF(E417="추움",C417/D417,)</f>
        <v>0.96300283368745754</v>
      </c>
      <c r="G417">
        <f t="shared" si="18"/>
        <v>0</v>
      </c>
      <c r="H417">
        <f t="shared" si="19"/>
        <v>0</v>
      </c>
      <c r="I417">
        <f t="shared" si="20"/>
        <v>0</v>
      </c>
      <c r="J417" t="s">
        <v>55</v>
      </c>
      <c r="K417">
        <v>9383</v>
      </c>
      <c r="M417">
        <v>0</v>
      </c>
      <c r="N417" t="s">
        <v>10</v>
      </c>
      <c r="O417" t="s">
        <v>11</v>
      </c>
      <c r="P417">
        <v>2010</v>
      </c>
      <c r="Q417">
        <v>2</v>
      </c>
      <c r="R417">
        <v>7</v>
      </c>
      <c r="S417">
        <v>20</v>
      </c>
      <c r="T417" t="str">
        <f>IF(J417&gt;=5,"많음",IF(J417&gt;=2,"보통",IF(J417&gt;0,"적음","안 옴")))</f>
        <v>많음</v>
      </c>
      <c r="U417">
        <v>10354</v>
      </c>
      <c r="V417">
        <f>IF(T417="안 옴",U417,0)</f>
        <v>0</v>
      </c>
      <c r="W417">
        <f>IF(T417="적음",U417,0)</f>
        <v>0</v>
      </c>
      <c r="X417">
        <f>IF(T417="보통",U417,0)</f>
        <v>0</v>
      </c>
      <c r="Y417">
        <f>IF(T417="많음",U417,0)</f>
        <v>10354</v>
      </c>
    </row>
    <row r="418" spans="1:25" hidden="1" x14ac:dyDescent="0.4">
      <c r="A418">
        <v>417</v>
      </c>
      <c r="B418" t="s">
        <v>8</v>
      </c>
      <c r="C418">
        <v>17274</v>
      </c>
      <c r="D418">
        <f>-1.2409*A418+11268</f>
        <v>10750.5447</v>
      </c>
      <c r="E418" t="s">
        <v>47</v>
      </c>
      <c r="F418">
        <f>IF(E418="추움",C418/D418,)</f>
        <v>1.6068023046311317</v>
      </c>
      <c r="G418">
        <f t="shared" si="18"/>
        <v>0</v>
      </c>
      <c r="H418">
        <f t="shared" si="19"/>
        <v>0</v>
      </c>
      <c r="I418">
        <f t="shared" si="20"/>
        <v>0</v>
      </c>
      <c r="J418" t="s">
        <v>55</v>
      </c>
      <c r="K418">
        <v>4205</v>
      </c>
      <c r="M418">
        <v>0</v>
      </c>
      <c r="N418" t="s">
        <v>10</v>
      </c>
      <c r="O418" t="s">
        <v>11</v>
      </c>
      <c r="P418">
        <v>2010</v>
      </c>
      <c r="Q418">
        <v>2</v>
      </c>
      <c r="R418">
        <v>1</v>
      </c>
      <c r="S418">
        <v>21</v>
      </c>
      <c r="T418" t="str">
        <f>IF(J418&gt;=5,"많음",IF(J418&gt;=2,"보통",IF(J418&gt;0,"적음","안 옴")))</f>
        <v>많음</v>
      </c>
      <c r="U418">
        <v>17274</v>
      </c>
      <c r="V418">
        <f>IF(T418="안 옴",U418,0)</f>
        <v>0</v>
      </c>
      <c r="W418">
        <f>IF(T418="적음",U418,0)</f>
        <v>0</v>
      </c>
      <c r="X418">
        <f>IF(T418="보통",U418,0)</f>
        <v>0</v>
      </c>
      <c r="Y418">
        <f>IF(T418="많음",U418,0)</f>
        <v>17274</v>
      </c>
    </row>
    <row r="419" spans="1:25" hidden="1" x14ac:dyDescent="0.4">
      <c r="A419">
        <v>418</v>
      </c>
      <c r="B419" t="s">
        <v>6</v>
      </c>
      <c r="C419">
        <v>3225</v>
      </c>
      <c r="D419">
        <f>-1.2409*A419+11268</f>
        <v>10749.3038</v>
      </c>
      <c r="E419" t="s">
        <v>47</v>
      </c>
      <c r="F419">
        <f>IF(E419="추움",C419/D419,)</f>
        <v>0.30001943009555654</v>
      </c>
      <c r="G419">
        <f t="shared" si="18"/>
        <v>0</v>
      </c>
      <c r="H419">
        <f t="shared" si="19"/>
        <v>0</v>
      </c>
      <c r="I419">
        <f t="shared" si="20"/>
        <v>0</v>
      </c>
      <c r="J419" t="s">
        <v>55</v>
      </c>
      <c r="K419">
        <v>2560</v>
      </c>
      <c r="M419">
        <v>0</v>
      </c>
      <c r="N419" t="s">
        <v>10</v>
      </c>
      <c r="O419" t="s">
        <v>11</v>
      </c>
      <c r="P419">
        <v>2010</v>
      </c>
      <c r="Q419">
        <v>2</v>
      </c>
      <c r="R419">
        <v>2</v>
      </c>
      <c r="S419">
        <v>22</v>
      </c>
      <c r="T419" t="str">
        <f>IF(J419&gt;=5,"많음",IF(J419&gt;=2,"보통",IF(J419&gt;0,"적음","안 옴")))</f>
        <v>많음</v>
      </c>
      <c r="U419">
        <v>3225</v>
      </c>
      <c r="V419">
        <f>IF(T419="안 옴",U419,0)</f>
        <v>0</v>
      </c>
      <c r="W419">
        <f>IF(T419="적음",U419,0)</f>
        <v>0</v>
      </c>
      <c r="X419">
        <f>IF(T419="보통",U419,0)</f>
        <v>0</v>
      </c>
      <c r="Y419">
        <f>IF(T419="많음",U419,0)</f>
        <v>3225</v>
      </c>
    </row>
    <row r="420" spans="1:25" hidden="1" x14ac:dyDescent="0.4">
      <c r="A420">
        <v>419</v>
      </c>
      <c r="B420" t="s">
        <v>14</v>
      </c>
      <c r="C420">
        <v>5520</v>
      </c>
      <c r="D420">
        <f>-1.2409*A420+11268</f>
        <v>10748.062900000001</v>
      </c>
      <c r="E420" t="s">
        <v>47</v>
      </c>
      <c r="F420">
        <f>IF(E420="추움",C420/D420,)</f>
        <v>0.51358091698551556</v>
      </c>
      <c r="G420">
        <f t="shared" si="18"/>
        <v>0</v>
      </c>
      <c r="H420">
        <f t="shared" si="19"/>
        <v>0</v>
      </c>
      <c r="I420">
        <f t="shared" si="20"/>
        <v>0</v>
      </c>
      <c r="J420" t="s">
        <v>55</v>
      </c>
      <c r="K420">
        <v>1861</v>
      </c>
      <c r="M420">
        <v>0</v>
      </c>
      <c r="N420" t="s">
        <v>10</v>
      </c>
      <c r="O420" t="s">
        <v>11</v>
      </c>
      <c r="P420">
        <v>2010</v>
      </c>
      <c r="Q420">
        <v>2</v>
      </c>
      <c r="R420">
        <v>3</v>
      </c>
      <c r="S420">
        <v>23</v>
      </c>
      <c r="T420" t="str">
        <f>IF(J420&gt;=5,"많음",IF(J420&gt;=2,"보통",IF(J420&gt;0,"적음","안 옴")))</f>
        <v>많음</v>
      </c>
      <c r="U420">
        <v>5520</v>
      </c>
      <c r="V420">
        <f>IF(T420="안 옴",U420,0)</f>
        <v>0</v>
      </c>
      <c r="W420">
        <f>IF(T420="적음",U420,0)</f>
        <v>0</v>
      </c>
      <c r="X420">
        <f>IF(T420="보통",U420,0)</f>
        <v>0</v>
      </c>
      <c r="Y420">
        <f>IF(T420="많음",U420,0)</f>
        <v>5520</v>
      </c>
    </row>
    <row r="421" spans="1:25" hidden="1" x14ac:dyDescent="0.4">
      <c r="A421">
        <v>420</v>
      </c>
      <c r="B421" t="s">
        <v>15</v>
      </c>
      <c r="C421">
        <v>6378</v>
      </c>
      <c r="D421">
        <f>-1.2409*A421+11268</f>
        <v>10746.822</v>
      </c>
      <c r="E421" t="s">
        <v>48</v>
      </c>
      <c r="F421">
        <f>IF(E421="추움",C421/D421,)</f>
        <v>0</v>
      </c>
      <c r="G421">
        <f t="shared" si="18"/>
        <v>0.59347777417361147</v>
      </c>
      <c r="H421">
        <f t="shared" si="19"/>
        <v>0</v>
      </c>
      <c r="I421">
        <f t="shared" si="20"/>
        <v>0</v>
      </c>
      <c r="J421" t="s">
        <v>55</v>
      </c>
      <c r="K421">
        <v>13482</v>
      </c>
      <c r="M421">
        <v>0</v>
      </c>
      <c r="N421" t="s">
        <v>10</v>
      </c>
      <c r="O421" t="s">
        <v>11</v>
      </c>
      <c r="P421">
        <v>2010</v>
      </c>
      <c r="Q421">
        <v>2</v>
      </c>
      <c r="R421">
        <v>4</v>
      </c>
      <c r="S421">
        <v>24</v>
      </c>
      <c r="T421" t="str">
        <f>IF(J421&gt;=5,"많음",IF(J421&gt;=2,"보통",IF(J421&gt;0,"적음","안 옴")))</f>
        <v>많음</v>
      </c>
      <c r="U421">
        <v>6378</v>
      </c>
      <c r="V421">
        <f>IF(T421="안 옴",U421,0)</f>
        <v>0</v>
      </c>
      <c r="W421">
        <f>IF(T421="적음",U421,0)</f>
        <v>0</v>
      </c>
      <c r="X421">
        <f>IF(T421="보통",U421,0)</f>
        <v>0</v>
      </c>
      <c r="Y421">
        <f>IF(T421="많음",U421,0)</f>
        <v>6378</v>
      </c>
    </row>
    <row r="422" spans="1:25" hidden="1" x14ac:dyDescent="0.4">
      <c r="A422">
        <v>421</v>
      </c>
      <c r="B422" t="s">
        <v>9</v>
      </c>
      <c r="C422">
        <v>492</v>
      </c>
      <c r="D422">
        <f>-1.2409*A422+11268</f>
        <v>10745.581099999999</v>
      </c>
      <c r="E422" t="s">
        <v>48</v>
      </c>
      <c r="F422">
        <f>IF(E422="추움",C422/D422,)</f>
        <v>0</v>
      </c>
      <c r="G422">
        <f t="shared" si="18"/>
        <v>4.5786262782940609E-2</v>
      </c>
      <c r="H422">
        <f t="shared" si="19"/>
        <v>0</v>
      </c>
      <c r="I422">
        <f t="shared" si="20"/>
        <v>0</v>
      </c>
      <c r="J422" t="s">
        <v>55</v>
      </c>
      <c r="K422">
        <v>5905</v>
      </c>
      <c r="M422">
        <v>0</v>
      </c>
      <c r="N422" t="s">
        <v>10</v>
      </c>
      <c r="O422" t="s">
        <v>11</v>
      </c>
      <c r="P422">
        <v>2010</v>
      </c>
      <c r="Q422">
        <v>2</v>
      </c>
      <c r="R422">
        <v>5</v>
      </c>
      <c r="S422">
        <v>25</v>
      </c>
      <c r="T422" t="str">
        <f>IF(J422&gt;=5,"많음",IF(J422&gt;=2,"보통",IF(J422&gt;0,"적음","안 옴")))</f>
        <v>많음</v>
      </c>
      <c r="U422">
        <v>492</v>
      </c>
      <c r="V422">
        <f>IF(T422="안 옴",U422,0)</f>
        <v>0</v>
      </c>
      <c r="W422">
        <f>IF(T422="적음",U422,0)</f>
        <v>0</v>
      </c>
      <c r="X422">
        <f>IF(T422="보통",U422,0)</f>
        <v>0</v>
      </c>
      <c r="Y422">
        <f>IF(T422="많음",U422,0)</f>
        <v>492</v>
      </c>
    </row>
    <row r="423" spans="1:25" hidden="1" x14ac:dyDescent="0.4">
      <c r="A423">
        <v>422</v>
      </c>
      <c r="B423" t="s">
        <v>12</v>
      </c>
      <c r="C423">
        <v>3774</v>
      </c>
      <c r="D423">
        <f>-1.2409*A423+11268</f>
        <v>10744.340200000001</v>
      </c>
      <c r="E423" t="s">
        <v>48</v>
      </c>
      <c r="F423">
        <f>IF(E423="추움",C423/D423,)</f>
        <v>0</v>
      </c>
      <c r="G423">
        <f t="shared" si="18"/>
        <v>0.35125470059110747</v>
      </c>
      <c r="H423">
        <f t="shared" si="19"/>
        <v>0</v>
      </c>
      <c r="I423">
        <f t="shared" si="20"/>
        <v>0</v>
      </c>
      <c r="J423" t="s">
        <v>55</v>
      </c>
      <c r="K423">
        <v>6553</v>
      </c>
      <c r="M423">
        <v>0</v>
      </c>
      <c r="N423" t="s">
        <v>10</v>
      </c>
      <c r="O423" t="s">
        <v>11</v>
      </c>
      <c r="P423">
        <v>2010</v>
      </c>
      <c r="Q423">
        <v>2</v>
      </c>
      <c r="R423">
        <v>6</v>
      </c>
      <c r="S423">
        <v>26</v>
      </c>
      <c r="T423" t="str">
        <f>IF(J423&gt;=5,"많음",IF(J423&gt;=2,"보통",IF(J423&gt;0,"적음","안 옴")))</f>
        <v>많음</v>
      </c>
      <c r="U423">
        <v>3774</v>
      </c>
      <c r="V423">
        <f>IF(T423="안 옴",U423,0)</f>
        <v>0</v>
      </c>
      <c r="W423">
        <f>IF(T423="적음",U423,0)</f>
        <v>0</v>
      </c>
      <c r="X423">
        <f>IF(T423="보통",U423,0)</f>
        <v>0</v>
      </c>
      <c r="Y423">
        <f>IF(T423="많음",U423,0)</f>
        <v>3774</v>
      </c>
    </row>
    <row r="424" spans="1:25" hidden="1" x14ac:dyDescent="0.4">
      <c r="A424">
        <v>423</v>
      </c>
      <c r="B424" t="s">
        <v>13</v>
      </c>
      <c r="C424">
        <v>21319</v>
      </c>
      <c r="D424">
        <f>-1.2409*A424+11268</f>
        <v>10743.0993</v>
      </c>
      <c r="E424" t="s">
        <v>47</v>
      </c>
      <c r="F424">
        <f>IF(E424="추움",C424/D424,)</f>
        <v>1.9844366513488338</v>
      </c>
      <c r="G424">
        <f t="shared" si="18"/>
        <v>0</v>
      </c>
      <c r="H424">
        <f t="shared" si="19"/>
        <v>0</v>
      </c>
      <c r="I424">
        <f t="shared" si="20"/>
        <v>0</v>
      </c>
      <c r="J424" t="s">
        <v>55</v>
      </c>
      <c r="K424">
        <v>5362</v>
      </c>
      <c r="M424">
        <v>0</v>
      </c>
      <c r="N424" t="s">
        <v>10</v>
      </c>
      <c r="O424" t="s">
        <v>11</v>
      </c>
      <c r="P424">
        <v>2010</v>
      </c>
      <c r="Q424">
        <v>2</v>
      </c>
      <c r="R424">
        <v>7</v>
      </c>
      <c r="S424">
        <v>27</v>
      </c>
      <c r="T424" t="str">
        <f>IF(J424&gt;=5,"많음",IF(J424&gt;=2,"보통",IF(J424&gt;0,"적음","안 옴")))</f>
        <v>많음</v>
      </c>
      <c r="U424">
        <v>21319</v>
      </c>
      <c r="V424">
        <f>IF(T424="안 옴",U424,0)</f>
        <v>0</v>
      </c>
      <c r="W424">
        <f>IF(T424="적음",U424,0)</f>
        <v>0</v>
      </c>
      <c r="X424">
        <f>IF(T424="보통",U424,0)</f>
        <v>0</v>
      </c>
      <c r="Y424">
        <f>IF(T424="많음",U424,0)</f>
        <v>21319</v>
      </c>
    </row>
    <row r="425" spans="1:25" hidden="1" x14ac:dyDescent="0.4">
      <c r="A425">
        <v>424</v>
      </c>
      <c r="B425" t="s">
        <v>8</v>
      </c>
      <c r="C425">
        <v>32946</v>
      </c>
      <c r="D425">
        <f>-1.2409*A425+11268</f>
        <v>10741.858400000001</v>
      </c>
      <c r="E425" t="s">
        <v>47</v>
      </c>
      <c r="F425">
        <f>IF(E425="추움",C425/D425,)</f>
        <v>3.0670670542445428</v>
      </c>
      <c r="G425">
        <f t="shared" si="18"/>
        <v>0</v>
      </c>
      <c r="H425">
        <f t="shared" si="19"/>
        <v>0</v>
      </c>
      <c r="I425">
        <f t="shared" si="20"/>
        <v>0</v>
      </c>
      <c r="J425" t="s">
        <v>55</v>
      </c>
      <c r="K425">
        <v>9039</v>
      </c>
      <c r="M425">
        <v>0</v>
      </c>
      <c r="N425" t="s">
        <v>10</v>
      </c>
      <c r="O425" t="s">
        <v>11</v>
      </c>
      <c r="P425">
        <v>2010</v>
      </c>
      <c r="Q425">
        <v>2</v>
      </c>
      <c r="R425">
        <v>1</v>
      </c>
      <c r="S425">
        <v>28</v>
      </c>
      <c r="T425" t="str">
        <f>IF(J425&gt;=5,"많음",IF(J425&gt;=2,"보통",IF(J425&gt;0,"적음","안 옴")))</f>
        <v>많음</v>
      </c>
      <c r="U425">
        <v>32946</v>
      </c>
      <c r="V425">
        <f>IF(T425="안 옴",U425,0)</f>
        <v>0</v>
      </c>
      <c r="W425">
        <f>IF(T425="적음",U425,0)</f>
        <v>0</v>
      </c>
      <c r="X425">
        <f>IF(T425="보통",U425,0)</f>
        <v>0</v>
      </c>
      <c r="Y425">
        <f>IF(T425="많음",U425,0)</f>
        <v>32946</v>
      </c>
    </row>
    <row r="426" spans="1:25" hidden="1" x14ac:dyDescent="0.4">
      <c r="A426">
        <v>425</v>
      </c>
      <c r="B426" t="s">
        <v>6</v>
      </c>
      <c r="C426">
        <v>1608</v>
      </c>
      <c r="D426">
        <f>-1.2409*A426+11268</f>
        <v>10740.6175</v>
      </c>
      <c r="E426" t="s">
        <v>47</v>
      </c>
      <c r="F426">
        <f>IF(E426="추움",C426/D426,)</f>
        <v>0.14971206264444292</v>
      </c>
      <c r="G426">
        <f t="shared" si="18"/>
        <v>0</v>
      </c>
      <c r="H426">
        <f t="shared" si="19"/>
        <v>0</v>
      </c>
      <c r="I426">
        <f t="shared" si="20"/>
        <v>0</v>
      </c>
      <c r="J426" t="s">
        <v>55</v>
      </c>
      <c r="K426">
        <v>5790</v>
      </c>
      <c r="M426">
        <v>0</v>
      </c>
      <c r="N426" t="s">
        <v>10</v>
      </c>
      <c r="O426" t="s">
        <v>11</v>
      </c>
      <c r="P426">
        <v>2010</v>
      </c>
      <c r="Q426">
        <v>3</v>
      </c>
      <c r="R426">
        <v>2</v>
      </c>
      <c r="S426">
        <v>1</v>
      </c>
      <c r="T426" t="str">
        <f>IF(J426&gt;=5,"많음",IF(J426&gt;=2,"보통",IF(J426&gt;0,"적음","안 옴")))</f>
        <v>많음</v>
      </c>
      <c r="U426">
        <v>1608</v>
      </c>
      <c r="V426">
        <f>IF(T426="안 옴",U426,0)</f>
        <v>0</v>
      </c>
      <c r="W426">
        <f>IF(T426="적음",U426,0)</f>
        <v>0</v>
      </c>
      <c r="X426">
        <f>IF(T426="보통",U426,0)</f>
        <v>0</v>
      </c>
      <c r="Y426">
        <f>IF(T426="많음",U426,0)</f>
        <v>1608</v>
      </c>
    </row>
    <row r="427" spans="1:25" hidden="1" x14ac:dyDescent="0.4">
      <c r="A427">
        <v>426</v>
      </c>
      <c r="B427" t="s">
        <v>14</v>
      </c>
      <c r="C427">
        <v>1622</v>
      </c>
      <c r="D427">
        <f>-1.2409*A427+11268</f>
        <v>10739.3766</v>
      </c>
      <c r="E427" t="s">
        <v>47</v>
      </c>
      <c r="F427">
        <f>IF(E427="추움",C427/D427,)</f>
        <v>0.1510329752287484</v>
      </c>
      <c r="G427">
        <f t="shared" si="18"/>
        <v>0</v>
      </c>
      <c r="H427">
        <f t="shared" si="19"/>
        <v>0</v>
      </c>
      <c r="I427">
        <f t="shared" si="20"/>
        <v>0</v>
      </c>
      <c r="J427" t="s">
        <v>55</v>
      </c>
      <c r="K427">
        <v>8707</v>
      </c>
      <c r="M427">
        <v>0</v>
      </c>
      <c r="N427" t="s">
        <v>10</v>
      </c>
      <c r="O427" t="s">
        <v>11</v>
      </c>
      <c r="P427">
        <v>2010</v>
      </c>
      <c r="Q427">
        <v>3</v>
      </c>
      <c r="R427">
        <v>3</v>
      </c>
      <c r="S427">
        <v>2</v>
      </c>
      <c r="T427" t="str">
        <f>IF(J427&gt;=5,"많음",IF(J427&gt;=2,"보통",IF(J427&gt;0,"적음","안 옴")))</f>
        <v>많음</v>
      </c>
      <c r="U427">
        <v>1622</v>
      </c>
      <c r="V427">
        <f>IF(T427="안 옴",U427,0)</f>
        <v>0</v>
      </c>
      <c r="W427">
        <f>IF(T427="적음",U427,0)</f>
        <v>0</v>
      </c>
      <c r="X427">
        <f>IF(T427="보통",U427,0)</f>
        <v>0</v>
      </c>
      <c r="Y427">
        <f>IF(T427="많음",U427,0)</f>
        <v>1622</v>
      </c>
    </row>
    <row r="428" spans="1:25" hidden="1" x14ac:dyDescent="0.4">
      <c r="A428">
        <v>427</v>
      </c>
      <c r="B428" t="s">
        <v>15</v>
      </c>
      <c r="C428">
        <v>2658</v>
      </c>
      <c r="D428">
        <f>-1.2409*A428+11268</f>
        <v>10738.135700000001</v>
      </c>
      <c r="E428" t="s">
        <v>47</v>
      </c>
      <c r="F428">
        <f>IF(E428="추움",C428/D428,)</f>
        <v>0.24752900077431503</v>
      </c>
      <c r="G428">
        <f t="shared" si="18"/>
        <v>0</v>
      </c>
      <c r="H428">
        <f t="shared" si="19"/>
        <v>0</v>
      </c>
      <c r="I428">
        <f t="shared" si="20"/>
        <v>0</v>
      </c>
      <c r="J428" t="s">
        <v>55</v>
      </c>
      <c r="K428">
        <v>6127</v>
      </c>
      <c r="M428">
        <v>0</v>
      </c>
      <c r="N428" t="s">
        <v>10</v>
      </c>
      <c r="O428" t="s">
        <v>11</v>
      </c>
      <c r="P428">
        <v>2010</v>
      </c>
      <c r="Q428">
        <v>3</v>
      </c>
      <c r="R428">
        <v>4</v>
      </c>
      <c r="S428">
        <v>3</v>
      </c>
      <c r="T428" t="str">
        <f>IF(J428&gt;=5,"많음",IF(J428&gt;=2,"보통",IF(J428&gt;0,"적음","안 옴")))</f>
        <v>많음</v>
      </c>
      <c r="U428">
        <v>2658</v>
      </c>
      <c r="V428">
        <f>IF(T428="안 옴",U428,0)</f>
        <v>0</v>
      </c>
      <c r="W428">
        <f>IF(T428="적음",U428,0)</f>
        <v>0</v>
      </c>
      <c r="X428">
        <f>IF(T428="보통",U428,0)</f>
        <v>0</v>
      </c>
      <c r="Y428">
        <f>IF(T428="많음",U428,0)</f>
        <v>2658</v>
      </c>
    </row>
    <row r="429" spans="1:25" hidden="1" x14ac:dyDescent="0.4">
      <c r="A429">
        <v>428</v>
      </c>
      <c r="B429" t="s">
        <v>9</v>
      </c>
      <c r="C429">
        <v>868</v>
      </c>
      <c r="D429">
        <f>-1.2409*A429+11268</f>
        <v>10736.8948</v>
      </c>
      <c r="E429" t="s">
        <v>47</v>
      </c>
      <c r="F429">
        <f>IF(E429="추움",C429/D429,)</f>
        <v>8.0842740491412837E-2</v>
      </c>
      <c r="G429">
        <f t="shared" si="18"/>
        <v>0</v>
      </c>
      <c r="H429">
        <f t="shared" si="19"/>
        <v>0</v>
      </c>
      <c r="I429">
        <f t="shared" si="20"/>
        <v>0</v>
      </c>
      <c r="J429" t="s">
        <v>55</v>
      </c>
      <c r="K429">
        <v>4206</v>
      </c>
      <c r="M429">
        <v>0</v>
      </c>
      <c r="N429" t="s">
        <v>10</v>
      </c>
      <c r="O429" t="s">
        <v>11</v>
      </c>
      <c r="P429">
        <v>2010</v>
      </c>
      <c r="Q429">
        <v>3</v>
      </c>
      <c r="R429">
        <v>5</v>
      </c>
      <c r="S429">
        <v>4</v>
      </c>
      <c r="T429" t="str">
        <f>IF(J429&gt;=5,"많음",IF(J429&gt;=2,"보통",IF(J429&gt;0,"적음","안 옴")))</f>
        <v>많음</v>
      </c>
      <c r="U429">
        <v>868</v>
      </c>
      <c r="V429">
        <f>IF(T429="안 옴",U429,0)</f>
        <v>0</v>
      </c>
      <c r="W429">
        <f>IF(T429="적음",U429,0)</f>
        <v>0</v>
      </c>
      <c r="X429">
        <f>IF(T429="보통",U429,0)</f>
        <v>0</v>
      </c>
      <c r="Y429">
        <f>IF(T429="많음",U429,0)</f>
        <v>868</v>
      </c>
    </row>
    <row r="430" spans="1:25" hidden="1" x14ac:dyDescent="0.4">
      <c r="A430">
        <v>429</v>
      </c>
      <c r="B430" t="s">
        <v>12</v>
      </c>
      <c r="C430">
        <v>1915</v>
      </c>
      <c r="D430">
        <f>-1.2409*A430+11268</f>
        <v>10735.653899999999</v>
      </c>
      <c r="E430" t="s">
        <v>47</v>
      </c>
      <c r="F430">
        <f>IF(E430="추움",C430/D430,)</f>
        <v>0.17837758350238919</v>
      </c>
      <c r="G430">
        <f t="shared" si="18"/>
        <v>0</v>
      </c>
      <c r="H430">
        <f t="shared" si="19"/>
        <v>0</v>
      </c>
      <c r="I430">
        <f t="shared" si="20"/>
        <v>0</v>
      </c>
      <c r="J430" t="s">
        <v>55</v>
      </c>
      <c r="K430">
        <v>7167</v>
      </c>
      <c r="M430">
        <v>0</v>
      </c>
      <c r="N430" t="s">
        <v>10</v>
      </c>
      <c r="O430" t="s">
        <v>11</v>
      </c>
      <c r="P430">
        <v>2010</v>
      </c>
      <c r="Q430">
        <v>3</v>
      </c>
      <c r="R430">
        <v>6</v>
      </c>
      <c r="S430">
        <v>5</v>
      </c>
      <c r="T430" t="str">
        <f>IF(J430&gt;=5,"많음",IF(J430&gt;=2,"보통",IF(J430&gt;0,"적음","안 옴")))</f>
        <v>많음</v>
      </c>
      <c r="U430">
        <v>1915</v>
      </c>
      <c r="V430">
        <f>IF(T430="안 옴",U430,0)</f>
        <v>0</v>
      </c>
      <c r="W430">
        <f>IF(T430="적음",U430,0)</f>
        <v>0</v>
      </c>
      <c r="X430">
        <f>IF(T430="보통",U430,0)</f>
        <v>0</v>
      </c>
      <c r="Y430">
        <f>IF(T430="많음",U430,0)</f>
        <v>1915</v>
      </c>
    </row>
    <row r="431" spans="1:25" hidden="1" x14ac:dyDescent="0.4">
      <c r="A431">
        <v>430</v>
      </c>
      <c r="B431" t="s">
        <v>13</v>
      </c>
      <c r="C431">
        <v>12496</v>
      </c>
      <c r="D431">
        <f>-1.2409*A431+11268</f>
        <v>10734.413</v>
      </c>
      <c r="E431" t="s">
        <v>47</v>
      </c>
      <c r="F431">
        <f>IF(E431="추움",C431/D431,)</f>
        <v>1.1641065049388355</v>
      </c>
      <c r="G431">
        <f t="shared" si="18"/>
        <v>0</v>
      </c>
      <c r="H431">
        <f t="shared" si="19"/>
        <v>0</v>
      </c>
      <c r="I431">
        <f t="shared" si="20"/>
        <v>0</v>
      </c>
      <c r="J431" t="s">
        <v>55</v>
      </c>
      <c r="K431">
        <v>4273</v>
      </c>
      <c r="M431">
        <v>0</v>
      </c>
      <c r="N431" t="s">
        <v>10</v>
      </c>
      <c r="O431" t="s">
        <v>11</v>
      </c>
      <c r="P431">
        <v>2010</v>
      </c>
      <c r="Q431">
        <v>3</v>
      </c>
      <c r="R431">
        <v>7</v>
      </c>
      <c r="S431">
        <v>6</v>
      </c>
      <c r="T431" t="str">
        <f>IF(J431&gt;=5,"많음",IF(J431&gt;=2,"보통",IF(J431&gt;0,"적음","안 옴")))</f>
        <v>많음</v>
      </c>
      <c r="U431">
        <v>12496</v>
      </c>
      <c r="V431">
        <f>IF(T431="안 옴",U431,0)</f>
        <v>0</v>
      </c>
      <c r="W431">
        <f>IF(T431="적음",U431,0)</f>
        <v>0</v>
      </c>
      <c r="X431">
        <f>IF(T431="보통",U431,0)</f>
        <v>0</v>
      </c>
      <c r="Y431">
        <f>IF(T431="많음",U431,0)</f>
        <v>12496</v>
      </c>
    </row>
    <row r="432" spans="1:25" hidden="1" x14ac:dyDescent="0.4">
      <c r="A432">
        <v>431</v>
      </c>
      <c r="B432" t="s">
        <v>8</v>
      </c>
      <c r="C432">
        <v>18229</v>
      </c>
      <c r="D432">
        <f>-1.2409*A432+11268</f>
        <v>10733.1721</v>
      </c>
      <c r="E432" t="s">
        <v>47</v>
      </c>
      <c r="F432">
        <f>IF(E432="추움",C432/D432,)</f>
        <v>1.6983795498816237</v>
      </c>
      <c r="G432">
        <f t="shared" si="18"/>
        <v>0</v>
      </c>
      <c r="H432">
        <f t="shared" si="19"/>
        <v>0</v>
      </c>
      <c r="I432">
        <f t="shared" si="20"/>
        <v>0</v>
      </c>
      <c r="J432" t="s">
        <v>55</v>
      </c>
      <c r="K432">
        <v>5124</v>
      </c>
      <c r="M432">
        <v>1</v>
      </c>
      <c r="N432" t="s">
        <v>10</v>
      </c>
      <c r="O432" t="s">
        <v>11</v>
      </c>
      <c r="P432">
        <v>2010</v>
      </c>
      <c r="Q432">
        <v>3</v>
      </c>
      <c r="R432">
        <v>1</v>
      </c>
      <c r="S432">
        <v>7</v>
      </c>
      <c r="T432" t="str">
        <f>IF(J432&gt;=5,"많음",IF(J432&gt;=2,"보통",IF(J432&gt;0,"적음","안 옴")))</f>
        <v>많음</v>
      </c>
      <c r="U432">
        <v>18229</v>
      </c>
      <c r="V432">
        <f>IF(T432="안 옴",U432,0)</f>
        <v>0</v>
      </c>
      <c r="W432">
        <f>IF(T432="적음",U432,0)</f>
        <v>0</v>
      </c>
      <c r="X432">
        <f>IF(T432="보통",U432,0)</f>
        <v>0</v>
      </c>
      <c r="Y432">
        <f>IF(T432="많음",U432,0)</f>
        <v>18229</v>
      </c>
    </row>
    <row r="433" spans="1:25" hidden="1" x14ac:dyDescent="0.4">
      <c r="A433">
        <v>432</v>
      </c>
      <c r="B433" t="s">
        <v>6</v>
      </c>
      <c r="C433">
        <v>1996</v>
      </c>
      <c r="D433">
        <f>-1.2409*A433+11268</f>
        <v>10731.931199999999</v>
      </c>
      <c r="E433" t="s">
        <v>47</v>
      </c>
      <c r="F433">
        <f>IF(E433="추움",C433/D433,)</f>
        <v>0.18598702906332462</v>
      </c>
      <c r="G433">
        <f t="shared" si="18"/>
        <v>0</v>
      </c>
      <c r="H433">
        <f t="shared" si="19"/>
        <v>0</v>
      </c>
      <c r="I433">
        <f t="shared" si="20"/>
        <v>0</v>
      </c>
      <c r="J433" t="s">
        <v>55</v>
      </c>
      <c r="K433">
        <v>7214</v>
      </c>
      <c r="M433">
        <v>1</v>
      </c>
      <c r="N433" t="s">
        <v>10</v>
      </c>
      <c r="O433" t="s">
        <v>11</v>
      </c>
      <c r="P433">
        <v>2010</v>
      </c>
      <c r="Q433">
        <v>3</v>
      </c>
      <c r="R433">
        <v>2</v>
      </c>
      <c r="S433">
        <v>8</v>
      </c>
      <c r="T433" t="str">
        <f>IF(J433&gt;=5,"많음",IF(J433&gt;=2,"보통",IF(J433&gt;0,"적음","안 옴")))</f>
        <v>많음</v>
      </c>
      <c r="U433">
        <v>1996</v>
      </c>
      <c r="V433">
        <f>IF(T433="안 옴",U433,0)</f>
        <v>0</v>
      </c>
      <c r="W433">
        <f>IF(T433="적음",U433,0)</f>
        <v>0</v>
      </c>
      <c r="X433">
        <f>IF(T433="보통",U433,0)</f>
        <v>0</v>
      </c>
      <c r="Y433">
        <f>IF(T433="많음",U433,0)</f>
        <v>1996</v>
      </c>
    </row>
    <row r="434" spans="1:25" hidden="1" x14ac:dyDescent="0.4">
      <c r="A434">
        <v>433</v>
      </c>
      <c r="B434" t="s">
        <v>14</v>
      </c>
      <c r="C434">
        <v>1137</v>
      </c>
      <c r="D434">
        <f>-1.2409*A434+11268</f>
        <v>10730.6903</v>
      </c>
      <c r="E434" t="s">
        <v>47</v>
      </c>
      <c r="F434">
        <f>IF(E434="추움",C434/D434,)</f>
        <v>0.1059577686255655</v>
      </c>
      <c r="G434">
        <f t="shared" si="18"/>
        <v>0</v>
      </c>
      <c r="H434">
        <f t="shared" si="19"/>
        <v>0</v>
      </c>
      <c r="I434">
        <f t="shared" si="20"/>
        <v>0</v>
      </c>
      <c r="J434" t="s">
        <v>55</v>
      </c>
      <c r="K434">
        <v>14940</v>
      </c>
      <c r="M434">
        <v>1</v>
      </c>
      <c r="N434" t="s">
        <v>10</v>
      </c>
      <c r="O434" t="s">
        <v>11</v>
      </c>
      <c r="P434">
        <v>2010</v>
      </c>
      <c r="Q434">
        <v>3</v>
      </c>
      <c r="R434">
        <v>3</v>
      </c>
      <c r="S434">
        <v>9</v>
      </c>
      <c r="T434" t="str">
        <f>IF(J434&gt;=5,"많음",IF(J434&gt;=2,"보통",IF(J434&gt;0,"적음","안 옴")))</f>
        <v>많음</v>
      </c>
      <c r="U434">
        <v>1137</v>
      </c>
      <c r="V434">
        <f>IF(T434="안 옴",U434,0)</f>
        <v>0</v>
      </c>
      <c r="W434">
        <f>IF(T434="적음",U434,0)</f>
        <v>0</v>
      </c>
      <c r="X434">
        <f>IF(T434="보통",U434,0)</f>
        <v>0</v>
      </c>
      <c r="Y434">
        <f>IF(T434="많음",U434,0)</f>
        <v>1137</v>
      </c>
    </row>
    <row r="435" spans="1:25" hidden="1" x14ac:dyDescent="0.4">
      <c r="A435">
        <v>434</v>
      </c>
      <c r="B435" t="s">
        <v>15</v>
      </c>
      <c r="C435">
        <v>922</v>
      </c>
      <c r="D435">
        <f>-1.2409*A435+11268</f>
        <v>10729.4494</v>
      </c>
      <c r="E435" t="s">
        <v>47</v>
      </c>
      <c r="F435">
        <f>IF(E435="추움",C435/D435,)</f>
        <v>8.5931716123289606E-2</v>
      </c>
      <c r="G435">
        <f t="shared" si="18"/>
        <v>0</v>
      </c>
      <c r="H435">
        <f t="shared" si="19"/>
        <v>0</v>
      </c>
      <c r="I435">
        <f t="shared" si="20"/>
        <v>0</v>
      </c>
      <c r="J435" t="s">
        <v>55</v>
      </c>
      <c r="K435">
        <v>5211</v>
      </c>
      <c r="M435">
        <v>1</v>
      </c>
      <c r="N435" t="s">
        <v>10</v>
      </c>
      <c r="O435" t="s">
        <v>11</v>
      </c>
      <c r="P435">
        <v>2010</v>
      </c>
      <c r="Q435">
        <v>3</v>
      </c>
      <c r="R435">
        <v>4</v>
      </c>
      <c r="S435">
        <v>10</v>
      </c>
      <c r="T435" t="str">
        <f>IF(J435&gt;=5,"많음",IF(J435&gt;=2,"보통",IF(J435&gt;0,"적음","안 옴")))</f>
        <v>많음</v>
      </c>
      <c r="U435">
        <v>922</v>
      </c>
      <c r="V435">
        <f>IF(T435="안 옴",U435,0)</f>
        <v>0</v>
      </c>
      <c r="W435">
        <f>IF(T435="적음",U435,0)</f>
        <v>0</v>
      </c>
      <c r="X435">
        <f>IF(T435="보통",U435,0)</f>
        <v>0</v>
      </c>
      <c r="Y435">
        <f>IF(T435="많음",U435,0)</f>
        <v>922</v>
      </c>
    </row>
    <row r="436" spans="1:25" hidden="1" x14ac:dyDescent="0.4">
      <c r="A436">
        <v>435</v>
      </c>
      <c r="B436" t="s">
        <v>9</v>
      </c>
      <c r="C436">
        <v>1554</v>
      </c>
      <c r="D436">
        <f>-1.2409*A436+11268</f>
        <v>10728.208500000001</v>
      </c>
      <c r="E436" t="s">
        <v>47</v>
      </c>
      <c r="F436">
        <f>IF(E436="추움",C436/D436,)</f>
        <v>0.14485177091776319</v>
      </c>
      <c r="G436">
        <f t="shared" si="18"/>
        <v>0</v>
      </c>
      <c r="H436">
        <f t="shared" si="19"/>
        <v>0</v>
      </c>
      <c r="I436">
        <f t="shared" si="20"/>
        <v>0</v>
      </c>
      <c r="J436" t="s">
        <v>55</v>
      </c>
      <c r="K436">
        <v>5219</v>
      </c>
      <c r="M436">
        <v>1</v>
      </c>
      <c r="N436" t="s">
        <v>10</v>
      </c>
      <c r="O436" t="s">
        <v>11</v>
      </c>
      <c r="P436">
        <v>2010</v>
      </c>
      <c r="Q436">
        <v>3</v>
      </c>
      <c r="R436">
        <v>5</v>
      </c>
      <c r="S436">
        <v>11</v>
      </c>
      <c r="T436" t="str">
        <f>IF(J436&gt;=5,"많음",IF(J436&gt;=2,"보통",IF(J436&gt;0,"적음","안 옴")))</f>
        <v>많음</v>
      </c>
      <c r="U436">
        <v>1554</v>
      </c>
      <c r="V436">
        <f>IF(T436="안 옴",U436,0)</f>
        <v>0</v>
      </c>
      <c r="W436">
        <f>IF(T436="적음",U436,0)</f>
        <v>0</v>
      </c>
      <c r="X436">
        <f>IF(T436="보통",U436,0)</f>
        <v>0</v>
      </c>
      <c r="Y436">
        <f>IF(T436="많음",U436,0)</f>
        <v>1554</v>
      </c>
    </row>
    <row r="437" spans="1:25" hidden="1" x14ac:dyDescent="0.4">
      <c r="A437">
        <v>436</v>
      </c>
      <c r="B437" t="s">
        <v>12</v>
      </c>
      <c r="C437">
        <v>1275</v>
      </c>
      <c r="D437">
        <f>-1.2409*A437+11268</f>
        <v>10726.9676</v>
      </c>
      <c r="E437" t="s">
        <v>47</v>
      </c>
      <c r="F437">
        <f>IF(E437="추움",C437/D437,)</f>
        <v>0.11885931304574836</v>
      </c>
      <c r="G437">
        <f t="shared" si="18"/>
        <v>0</v>
      </c>
      <c r="H437">
        <f t="shared" si="19"/>
        <v>0</v>
      </c>
      <c r="I437">
        <f t="shared" si="20"/>
        <v>0</v>
      </c>
      <c r="J437" t="s">
        <v>55</v>
      </c>
      <c r="K437">
        <v>10375</v>
      </c>
      <c r="M437">
        <v>1</v>
      </c>
      <c r="N437" t="s">
        <v>10</v>
      </c>
      <c r="O437" t="s">
        <v>11</v>
      </c>
      <c r="P437">
        <v>2010</v>
      </c>
      <c r="Q437">
        <v>3</v>
      </c>
      <c r="R437">
        <v>6</v>
      </c>
      <c r="S437">
        <v>12</v>
      </c>
      <c r="T437" t="str">
        <f>IF(J437&gt;=5,"많음",IF(J437&gt;=2,"보통",IF(J437&gt;0,"적음","안 옴")))</f>
        <v>많음</v>
      </c>
      <c r="U437">
        <v>1275</v>
      </c>
      <c r="V437">
        <f>IF(T437="안 옴",U437,0)</f>
        <v>0</v>
      </c>
      <c r="W437">
        <f>IF(T437="적음",U437,0)</f>
        <v>0</v>
      </c>
      <c r="X437">
        <f>IF(T437="보통",U437,0)</f>
        <v>0</v>
      </c>
      <c r="Y437">
        <f>IF(T437="많음",U437,0)</f>
        <v>1275</v>
      </c>
    </row>
    <row r="438" spans="1:25" hidden="1" x14ac:dyDescent="0.4">
      <c r="A438">
        <v>437</v>
      </c>
      <c r="B438" t="s">
        <v>13</v>
      </c>
      <c r="C438">
        <v>15655</v>
      </c>
      <c r="D438">
        <f>-1.2409*A438+11268</f>
        <v>10725.726699999999</v>
      </c>
      <c r="E438" t="s">
        <v>47</v>
      </c>
      <c r="F438">
        <f>IF(E438="추움",C438/D438,)</f>
        <v>1.4595747624261208</v>
      </c>
      <c r="G438">
        <f t="shared" si="18"/>
        <v>0</v>
      </c>
      <c r="H438">
        <f t="shared" si="19"/>
        <v>0</v>
      </c>
      <c r="I438">
        <f t="shared" si="20"/>
        <v>0</v>
      </c>
      <c r="J438" t="s">
        <v>55</v>
      </c>
      <c r="K438">
        <v>29267</v>
      </c>
      <c r="M438">
        <v>1</v>
      </c>
      <c r="N438" t="s">
        <v>10</v>
      </c>
      <c r="O438" t="s">
        <v>11</v>
      </c>
      <c r="P438">
        <v>2010</v>
      </c>
      <c r="Q438">
        <v>3</v>
      </c>
      <c r="R438">
        <v>7</v>
      </c>
      <c r="S438">
        <v>13</v>
      </c>
      <c r="T438" t="str">
        <f>IF(J438&gt;=5,"많음",IF(J438&gt;=2,"보통",IF(J438&gt;0,"적음","안 옴")))</f>
        <v>많음</v>
      </c>
      <c r="U438">
        <v>15655</v>
      </c>
      <c r="V438">
        <f>IF(T438="안 옴",U438,0)</f>
        <v>0</v>
      </c>
      <c r="W438">
        <f>IF(T438="적음",U438,0)</f>
        <v>0</v>
      </c>
      <c r="X438">
        <f>IF(T438="보통",U438,0)</f>
        <v>0</v>
      </c>
      <c r="Y438">
        <f>IF(T438="많음",U438,0)</f>
        <v>15655</v>
      </c>
    </row>
    <row r="439" spans="1:25" hidden="1" x14ac:dyDescent="0.4">
      <c r="A439">
        <v>438</v>
      </c>
      <c r="B439" t="s">
        <v>8</v>
      </c>
      <c r="C439">
        <v>23365</v>
      </c>
      <c r="D439">
        <f>-1.2409*A439+11268</f>
        <v>10724.4858</v>
      </c>
      <c r="E439" t="s">
        <v>47</v>
      </c>
      <c r="F439">
        <f>IF(E439="추움",C439/D439,)</f>
        <v>2.1786592323148954</v>
      </c>
      <c r="G439">
        <f t="shared" si="18"/>
        <v>0</v>
      </c>
      <c r="H439">
        <f t="shared" si="19"/>
        <v>0</v>
      </c>
      <c r="I439">
        <f t="shared" si="20"/>
        <v>0</v>
      </c>
      <c r="J439" t="s">
        <v>55</v>
      </c>
      <c r="K439">
        <v>22778</v>
      </c>
      <c r="M439">
        <v>1</v>
      </c>
      <c r="N439" t="s">
        <v>10</v>
      </c>
      <c r="O439" t="s">
        <v>11</v>
      </c>
      <c r="P439">
        <v>2010</v>
      </c>
      <c r="Q439">
        <v>3</v>
      </c>
      <c r="R439">
        <v>1</v>
      </c>
      <c r="S439">
        <v>14</v>
      </c>
      <c r="T439" t="str">
        <f>IF(J439&gt;=5,"많음",IF(J439&gt;=2,"보통",IF(J439&gt;0,"적음","안 옴")))</f>
        <v>많음</v>
      </c>
      <c r="U439">
        <v>23365</v>
      </c>
      <c r="V439">
        <f>IF(T439="안 옴",U439,0)</f>
        <v>0</v>
      </c>
      <c r="W439">
        <f>IF(T439="적음",U439,0)</f>
        <v>0</v>
      </c>
      <c r="X439">
        <f>IF(T439="보통",U439,0)</f>
        <v>0</v>
      </c>
      <c r="Y439">
        <f>IF(T439="많음",U439,0)</f>
        <v>23365</v>
      </c>
    </row>
    <row r="440" spans="1:25" hidden="1" x14ac:dyDescent="0.4">
      <c r="A440">
        <v>439</v>
      </c>
      <c r="B440" t="s">
        <v>6</v>
      </c>
      <c r="C440">
        <v>484</v>
      </c>
      <c r="D440">
        <f>-1.2409*A440+11268</f>
        <v>10723.2449</v>
      </c>
      <c r="E440" t="s">
        <v>47</v>
      </c>
      <c r="F440">
        <f>IF(E440="추움",C440/D440,)</f>
        <v>4.5135591373092677E-2</v>
      </c>
      <c r="G440">
        <f t="shared" si="18"/>
        <v>0</v>
      </c>
      <c r="H440">
        <f t="shared" si="19"/>
        <v>0</v>
      </c>
      <c r="I440">
        <f t="shared" si="20"/>
        <v>0</v>
      </c>
      <c r="J440" t="s">
        <v>55</v>
      </c>
      <c r="K440">
        <v>4225</v>
      </c>
      <c r="M440">
        <v>1</v>
      </c>
      <c r="N440" t="s">
        <v>10</v>
      </c>
      <c r="O440" t="s">
        <v>11</v>
      </c>
      <c r="P440">
        <v>2010</v>
      </c>
      <c r="Q440">
        <v>3</v>
      </c>
      <c r="R440">
        <v>2</v>
      </c>
      <c r="S440">
        <v>15</v>
      </c>
      <c r="T440" t="str">
        <f>IF(J440&gt;=5,"많음",IF(J440&gt;=2,"보통",IF(J440&gt;0,"적음","안 옴")))</f>
        <v>많음</v>
      </c>
      <c r="U440">
        <v>484</v>
      </c>
      <c r="V440">
        <f>IF(T440="안 옴",U440,0)</f>
        <v>0</v>
      </c>
      <c r="W440">
        <f>IF(T440="적음",U440,0)</f>
        <v>0</v>
      </c>
      <c r="X440">
        <f>IF(T440="보통",U440,0)</f>
        <v>0</v>
      </c>
      <c r="Y440">
        <f>IF(T440="많음",U440,0)</f>
        <v>484</v>
      </c>
    </row>
    <row r="441" spans="1:25" hidden="1" x14ac:dyDescent="0.4">
      <c r="A441">
        <v>440</v>
      </c>
      <c r="B441" t="s">
        <v>14</v>
      </c>
      <c r="C441">
        <v>1524</v>
      </c>
      <c r="D441">
        <f>-1.2409*A441+11268</f>
        <v>10722.004000000001</v>
      </c>
      <c r="E441" t="s">
        <v>47</v>
      </c>
      <c r="F441">
        <f>IF(E441="추움",C441/D441,)</f>
        <v>0.14213760785763555</v>
      </c>
      <c r="G441">
        <f t="shared" si="18"/>
        <v>0</v>
      </c>
      <c r="H441">
        <f t="shared" si="19"/>
        <v>0</v>
      </c>
      <c r="I441">
        <f t="shared" si="20"/>
        <v>0</v>
      </c>
      <c r="J441" t="s">
        <v>55</v>
      </c>
      <c r="K441">
        <v>4699</v>
      </c>
      <c r="M441">
        <v>1</v>
      </c>
      <c r="N441" t="s">
        <v>10</v>
      </c>
      <c r="O441" t="s">
        <v>11</v>
      </c>
      <c r="P441">
        <v>2010</v>
      </c>
      <c r="Q441">
        <v>3</v>
      </c>
      <c r="R441">
        <v>3</v>
      </c>
      <c r="S441">
        <v>16</v>
      </c>
      <c r="T441" t="str">
        <f>IF(J441&gt;=5,"많음",IF(J441&gt;=2,"보통",IF(J441&gt;0,"적음","안 옴")))</f>
        <v>많음</v>
      </c>
      <c r="U441">
        <v>1524</v>
      </c>
      <c r="V441">
        <f>IF(T441="안 옴",U441,0)</f>
        <v>0</v>
      </c>
      <c r="W441">
        <f>IF(T441="적음",U441,0)</f>
        <v>0</v>
      </c>
      <c r="X441">
        <f>IF(T441="보통",U441,0)</f>
        <v>0</v>
      </c>
      <c r="Y441">
        <f>IF(T441="많음",U441,0)</f>
        <v>1524</v>
      </c>
    </row>
    <row r="442" spans="1:25" hidden="1" x14ac:dyDescent="0.4">
      <c r="A442">
        <v>441</v>
      </c>
      <c r="B442" t="s">
        <v>15</v>
      </c>
      <c r="C442">
        <v>1693</v>
      </c>
      <c r="D442">
        <f>-1.2409*A442+11268</f>
        <v>10720.7631</v>
      </c>
      <c r="E442" t="s">
        <v>47</v>
      </c>
      <c r="F442">
        <f>IF(E442="추움",C442/D442,)</f>
        <v>0.15791786314166387</v>
      </c>
      <c r="G442">
        <f t="shared" si="18"/>
        <v>0</v>
      </c>
      <c r="H442">
        <f t="shared" si="19"/>
        <v>0</v>
      </c>
      <c r="I442">
        <f t="shared" si="20"/>
        <v>0</v>
      </c>
      <c r="J442" t="s">
        <v>55</v>
      </c>
      <c r="K442">
        <v>461</v>
      </c>
      <c r="M442">
        <v>1</v>
      </c>
      <c r="N442" t="s">
        <v>10</v>
      </c>
      <c r="O442" t="s">
        <v>11</v>
      </c>
      <c r="P442">
        <v>2010</v>
      </c>
      <c r="Q442">
        <v>3</v>
      </c>
      <c r="R442">
        <v>4</v>
      </c>
      <c r="S442">
        <v>17</v>
      </c>
      <c r="T442" t="str">
        <f>IF(J442&gt;=5,"많음",IF(J442&gt;=2,"보통",IF(J442&gt;0,"적음","안 옴")))</f>
        <v>많음</v>
      </c>
      <c r="U442">
        <v>1693</v>
      </c>
      <c r="V442">
        <f>IF(T442="안 옴",U442,0)</f>
        <v>0</v>
      </c>
      <c r="W442">
        <f>IF(T442="적음",U442,0)</f>
        <v>0</v>
      </c>
      <c r="X442">
        <f>IF(T442="보통",U442,0)</f>
        <v>0</v>
      </c>
      <c r="Y442">
        <f>IF(T442="많음",U442,0)</f>
        <v>1693</v>
      </c>
    </row>
    <row r="443" spans="1:25" hidden="1" x14ac:dyDescent="0.4">
      <c r="A443">
        <v>442</v>
      </c>
      <c r="B443" t="s">
        <v>9</v>
      </c>
      <c r="C443">
        <v>1467</v>
      </c>
      <c r="D443">
        <f>-1.2409*A443+11268</f>
        <v>10719.522199999999</v>
      </c>
      <c r="E443" t="s">
        <v>47</v>
      </c>
      <c r="F443">
        <f>IF(E443="추움",C443/D443,)</f>
        <v>0.13685311459124549</v>
      </c>
      <c r="G443">
        <f t="shared" si="18"/>
        <v>0</v>
      </c>
      <c r="H443">
        <f t="shared" si="19"/>
        <v>0</v>
      </c>
      <c r="I443">
        <f t="shared" si="20"/>
        <v>0</v>
      </c>
      <c r="J443" t="s">
        <v>55</v>
      </c>
      <c r="K443">
        <v>11121</v>
      </c>
      <c r="M443">
        <v>1</v>
      </c>
      <c r="N443" t="s">
        <v>10</v>
      </c>
      <c r="O443" t="s">
        <v>11</v>
      </c>
      <c r="P443">
        <v>2010</v>
      </c>
      <c r="Q443">
        <v>3</v>
      </c>
      <c r="R443">
        <v>5</v>
      </c>
      <c r="S443">
        <v>18</v>
      </c>
      <c r="T443" t="str">
        <f>IF(J443&gt;=5,"많음",IF(J443&gt;=2,"보통",IF(J443&gt;0,"적음","안 옴")))</f>
        <v>많음</v>
      </c>
      <c r="U443">
        <v>1467</v>
      </c>
      <c r="V443">
        <f>IF(T443="안 옴",U443,0)</f>
        <v>0</v>
      </c>
      <c r="W443">
        <f>IF(T443="적음",U443,0)</f>
        <v>0</v>
      </c>
      <c r="X443">
        <f>IF(T443="보통",U443,0)</f>
        <v>0</v>
      </c>
      <c r="Y443">
        <f>IF(T443="많음",U443,0)</f>
        <v>1467</v>
      </c>
    </row>
    <row r="444" spans="1:25" hidden="1" x14ac:dyDescent="0.4">
      <c r="A444">
        <v>443</v>
      </c>
      <c r="B444" t="s">
        <v>12</v>
      </c>
      <c r="C444">
        <v>1704</v>
      </c>
      <c r="D444">
        <f>-1.2409*A444+11268</f>
        <v>10718.281300000001</v>
      </c>
      <c r="E444" t="s">
        <v>47</v>
      </c>
      <c r="F444">
        <f>IF(E444="추움",C444/D444,)</f>
        <v>0.15898071270064537</v>
      </c>
      <c r="G444">
        <f t="shared" si="18"/>
        <v>0</v>
      </c>
      <c r="H444">
        <f t="shared" si="19"/>
        <v>0</v>
      </c>
      <c r="I444">
        <f t="shared" si="20"/>
        <v>0</v>
      </c>
      <c r="J444" t="s">
        <v>55</v>
      </c>
      <c r="K444">
        <v>18507</v>
      </c>
      <c r="M444">
        <v>1</v>
      </c>
      <c r="N444" t="s">
        <v>10</v>
      </c>
      <c r="O444" t="s">
        <v>11</v>
      </c>
      <c r="P444">
        <v>2010</v>
      </c>
      <c r="Q444">
        <v>3</v>
      </c>
      <c r="R444">
        <v>6</v>
      </c>
      <c r="S444">
        <v>19</v>
      </c>
      <c r="T444" t="str">
        <f>IF(J444&gt;=5,"많음",IF(J444&gt;=2,"보통",IF(J444&gt;0,"적음","안 옴")))</f>
        <v>많음</v>
      </c>
      <c r="U444">
        <v>1704</v>
      </c>
      <c r="V444">
        <f>IF(T444="안 옴",U444,0)</f>
        <v>0</v>
      </c>
      <c r="W444">
        <f>IF(T444="적음",U444,0)</f>
        <v>0</v>
      </c>
      <c r="X444">
        <f>IF(T444="보통",U444,0)</f>
        <v>0</v>
      </c>
      <c r="Y444">
        <f>IF(T444="많음",U444,0)</f>
        <v>1704</v>
      </c>
    </row>
    <row r="445" spans="1:25" hidden="1" x14ac:dyDescent="0.4">
      <c r="A445">
        <v>444</v>
      </c>
      <c r="B445" t="s">
        <v>13</v>
      </c>
      <c r="C445">
        <v>1668</v>
      </c>
      <c r="D445">
        <f>-1.2409*A445+11268</f>
        <v>10717.0404</v>
      </c>
      <c r="E445" t="s">
        <v>47</v>
      </c>
      <c r="F445">
        <f>IF(E445="추움",C445/D445,)</f>
        <v>0.1556399843374669</v>
      </c>
      <c r="G445">
        <f t="shared" si="18"/>
        <v>0</v>
      </c>
      <c r="H445">
        <f t="shared" si="19"/>
        <v>0</v>
      </c>
      <c r="I445">
        <f t="shared" si="20"/>
        <v>0</v>
      </c>
      <c r="J445" t="s">
        <v>55</v>
      </c>
      <c r="K445">
        <v>17662</v>
      </c>
      <c r="M445">
        <v>1</v>
      </c>
      <c r="N445" t="s">
        <v>10</v>
      </c>
      <c r="O445" t="s">
        <v>11</v>
      </c>
      <c r="P445">
        <v>2010</v>
      </c>
      <c r="Q445">
        <v>3</v>
      </c>
      <c r="R445">
        <v>7</v>
      </c>
      <c r="S445">
        <v>20</v>
      </c>
      <c r="T445" t="str">
        <f>IF(J445&gt;=5,"많음",IF(J445&gt;=2,"보통",IF(J445&gt;0,"적음","안 옴")))</f>
        <v>많음</v>
      </c>
      <c r="U445">
        <v>1668</v>
      </c>
      <c r="V445">
        <f>IF(T445="안 옴",U445,0)</f>
        <v>0</v>
      </c>
      <c r="W445">
        <f>IF(T445="적음",U445,0)</f>
        <v>0</v>
      </c>
      <c r="X445">
        <f>IF(T445="보통",U445,0)</f>
        <v>0</v>
      </c>
      <c r="Y445">
        <f>IF(T445="많음",U445,0)</f>
        <v>1668</v>
      </c>
    </row>
    <row r="446" spans="1:25" hidden="1" x14ac:dyDescent="0.4">
      <c r="A446">
        <v>445</v>
      </c>
      <c r="B446" t="s">
        <v>8</v>
      </c>
      <c r="C446">
        <v>9609</v>
      </c>
      <c r="D446">
        <f>-1.2409*A446+11268</f>
        <v>10715.799500000001</v>
      </c>
      <c r="E446" t="s">
        <v>47</v>
      </c>
      <c r="F446">
        <f>IF(E446="추움",C446/D446,)</f>
        <v>0.89671330636598778</v>
      </c>
      <c r="G446">
        <f t="shared" si="18"/>
        <v>0</v>
      </c>
      <c r="H446">
        <f t="shared" si="19"/>
        <v>0</v>
      </c>
      <c r="I446">
        <f t="shared" si="20"/>
        <v>0</v>
      </c>
      <c r="J446" t="s">
        <v>55</v>
      </c>
      <c r="K446">
        <v>2464</v>
      </c>
      <c r="M446">
        <v>1</v>
      </c>
      <c r="N446" t="s">
        <v>10</v>
      </c>
      <c r="O446" t="s">
        <v>11</v>
      </c>
      <c r="P446">
        <v>2010</v>
      </c>
      <c r="Q446">
        <v>3</v>
      </c>
      <c r="R446">
        <v>1</v>
      </c>
      <c r="S446">
        <v>21</v>
      </c>
      <c r="T446" t="str">
        <f>IF(J446&gt;=5,"많음",IF(J446&gt;=2,"보통",IF(J446&gt;0,"적음","안 옴")))</f>
        <v>많음</v>
      </c>
      <c r="U446">
        <v>9609</v>
      </c>
      <c r="V446">
        <f>IF(T446="안 옴",U446,0)</f>
        <v>0</v>
      </c>
      <c r="W446">
        <f>IF(T446="적음",U446,0)</f>
        <v>0</v>
      </c>
      <c r="X446">
        <f>IF(T446="보통",U446,0)</f>
        <v>0</v>
      </c>
      <c r="Y446">
        <f>IF(T446="많음",U446,0)</f>
        <v>9609</v>
      </c>
    </row>
    <row r="447" spans="1:25" hidden="1" x14ac:dyDescent="0.4">
      <c r="A447">
        <v>446</v>
      </c>
      <c r="B447" t="s">
        <v>6</v>
      </c>
      <c r="C447">
        <v>1096</v>
      </c>
      <c r="D447">
        <f>-1.2409*A447+11268</f>
        <v>10714.5586</v>
      </c>
      <c r="E447" t="s">
        <v>47</v>
      </c>
      <c r="F447">
        <f>IF(E447="추움",C447/D447,)</f>
        <v>0.10229072805668354</v>
      </c>
      <c r="G447">
        <f t="shared" si="18"/>
        <v>0</v>
      </c>
      <c r="H447">
        <f t="shared" si="19"/>
        <v>0</v>
      </c>
      <c r="I447">
        <f t="shared" si="20"/>
        <v>0</v>
      </c>
      <c r="J447" t="s">
        <v>55</v>
      </c>
      <c r="K447">
        <v>3938</v>
      </c>
      <c r="M447">
        <v>1</v>
      </c>
      <c r="N447" t="s">
        <v>10</v>
      </c>
      <c r="O447" t="s">
        <v>11</v>
      </c>
      <c r="P447">
        <v>2010</v>
      </c>
      <c r="Q447">
        <v>3</v>
      </c>
      <c r="R447">
        <v>2</v>
      </c>
      <c r="S447">
        <v>22</v>
      </c>
      <c r="T447" t="str">
        <f>IF(J447&gt;=5,"많음",IF(J447&gt;=2,"보통",IF(J447&gt;0,"적음","안 옴")))</f>
        <v>많음</v>
      </c>
      <c r="U447">
        <v>1096</v>
      </c>
      <c r="V447">
        <f>IF(T447="안 옴",U447,0)</f>
        <v>0</v>
      </c>
      <c r="W447">
        <f>IF(T447="적음",U447,0)</f>
        <v>0</v>
      </c>
      <c r="X447">
        <f>IF(T447="보통",U447,0)</f>
        <v>0</v>
      </c>
      <c r="Y447">
        <f>IF(T447="많음",U447,0)</f>
        <v>1096</v>
      </c>
    </row>
    <row r="448" spans="1:25" hidden="1" x14ac:dyDescent="0.4">
      <c r="A448">
        <v>447</v>
      </c>
      <c r="B448" t="s">
        <v>14</v>
      </c>
      <c r="C448">
        <v>1814</v>
      </c>
      <c r="D448">
        <f>-1.2409*A448+11268</f>
        <v>10713.3177</v>
      </c>
      <c r="E448" t="s">
        <v>47</v>
      </c>
      <c r="F448">
        <f>IF(E448="추움",C448/D448,)</f>
        <v>0.16932196456752141</v>
      </c>
      <c r="G448">
        <f t="shared" si="18"/>
        <v>0</v>
      </c>
      <c r="H448">
        <f t="shared" si="19"/>
        <v>0</v>
      </c>
      <c r="I448">
        <f t="shared" si="20"/>
        <v>0</v>
      </c>
      <c r="J448" t="s">
        <v>55</v>
      </c>
      <c r="K448">
        <v>4628</v>
      </c>
      <c r="M448">
        <v>1</v>
      </c>
      <c r="N448" t="s">
        <v>10</v>
      </c>
      <c r="O448" t="s">
        <v>11</v>
      </c>
      <c r="P448">
        <v>2010</v>
      </c>
      <c r="Q448">
        <v>3</v>
      </c>
      <c r="R448">
        <v>3</v>
      </c>
      <c r="S448">
        <v>23</v>
      </c>
      <c r="T448" t="str">
        <f>IF(J448&gt;=5,"많음",IF(J448&gt;=2,"보통",IF(J448&gt;0,"적음","안 옴")))</f>
        <v>많음</v>
      </c>
      <c r="U448">
        <v>1814</v>
      </c>
      <c r="V448">
        <f>IF(T448="안 옴",U448,0)</f>
        <v>0</v>
      </c>
      <c r="W448">
        <f>IF(T448="적음",U448,0)</f>
        <v>0</v>
      </c>
      <c r="X448">
        <f>IF(T448="보통",U448,0)</f>
        <v>0</v>
      </c>
      <c r="Y448">
        <f>IF(T448="많음",U448,0)</f>
        <v>1814</v>
      </c>
    </row>
    <row r="449" spans="1:25" hidden="1" x14ac:dyDescent="0.4">
      <c r="A449">
        <v>448</v>
      </c>
      <c r="B449" t="s">
        <v>15</v>
      </c>
      <c r="C449">
        <v>3130</v>
      </c>
      <c r="D449">
        <f>-1.2409*A449+11268</f>
        <v>10712.076800000001</v>
      </c>
      <c r="E449" t="s">
        <v>47</v>
      </c>
      <c r="F449">
        <f>IF(E449="추움",C449/D449,)</f>
        <v>0.2921935735188157</v>
      </c>
      <c r="G449">
        <f t="shared" si="18"/>
        <v>0</v>
      </c>
      <c r="H449">
        <f t="shared" si="19"/>
        <v>0</v>
      </c>
      <c r="I449">
        <f t="shared" si="20"/>
        <v>0</v>
      </c>
      <c r="J449" t="s">
        <v>55</v>
      </c>
      <c r="K449">
        <v>3611</v>
      </c>
      <c r="M449">
        <v>1</v>
      </c>
      <c r="N449" t="s">
        <v>10</v>
      </c>
      <c r="O449" t="s">
        <v>11</v>
      </c>
      <c r="P449">
        <v>2010</v>
      </c>
      <c r="Q449">
        <v>3</v>
      </c>
      <c r="R449">
        <v>4</v>
      </c>
      <c r="S449">
        <v>24</v>
      </c>
      <c r="T449" t="str">
        <f>IF(J449&gt;=5,"많음",IF(J449&gt;=2,"보통",IF(J449&gt;0,"적음","안 옴")))</f>
        <v>많음</v>
      </c>
      <c r="U449">
        <v>3130</v>
      </c>
      <c r="V449">
        <f>IF(T449="안 옴",U449,0)</f>
        <v>0</v>
      </c>
      <c r="W449">
        <f>IF(T449="적음",U449,0)</f>
        <v>0</v>
      </c>
      <c r="X449">
        <f>IF(T449="보통",U449,0)</f>
        <v>0</v>
      </c>
      <c r="Y449">
        <f>IF(T449="많음",U449,0)</f>
        <v>3130</v>
      </c>
    </row>
    <row r="450" spans="1:25" hidden="1" x14ac:dyDescent="0.4">
      <c r="A450">
        <v>449</v>
      </c>
      <c r="B450" t="s">
        <v>9</v>
      </c>
      <c r="C450">
        <v>1831</v>
      </c>
      <c r="D450">
        <f>-1.2409*A450+11268</f>
        <v>10710.8359</v>
      </c>
      <c r="E450" t="s">
        <v>47</v>
      </c>
      <c r="F450">
        <f>IF(E450="추움",C450/D450,)</f>
        <v>0.17094837574721874</v>
      </c>
      <c r="G450">
        <f t="shared" si="18"/>
        <v>0</v>
      </c>
      <c r="H450">
        <f t="shared" si="19"/>
        <v>0</v>
      </c>
      <c r="I450">
        <f t="shared" si="20"/>
        <v>0</v>
      </c>
      <c r="J450" t="s">
        <v>55</v>
      </c>
      <c r="K450">
        <v>23527</v>
      </c>
      <c r="M450">
        <v>1</v>
      </c>
      <c r="N450" t="s">
        <v>10</v>
      </c>
      <c r="O450" t="s">
        <v>11</v>
      </c>
      <c r="P450">
        <v>2010</v>
      </c>
      <c r="Q450">
        <v>3</v>
      </c>
      <c r="R450">
        <v>5</v>
      </c>
      <c r="S450">
        <v>25</v>
      </c>
      <c r="T450" t="str">
        <f>IF(J450&gt;=5,"많음",IF(J450&gt;=2,"보통",IF(J450&gt;0,"적음","안 옴")))</f>
        <v>많음</v>
      </c>
      <c r="U450">
        <v>1831</v>
      </c>
      <c r="V450">
        <f>IF(T450="안 옴",U450,0)</f>
        <v>0</v>
      </c>
      <c r="W450">
        <f>IF(T450="적음",U450,0)</f>
        <v>0</v>
      </c>
      <c r="X450">
        <f>IF(T450="보통",U450,0)</f>
        <v>0</v>
      </c>
      <c r="Y450">
        <f>IF(T450="많음",U450,0)</f>
        <v>1831</v>
      </c>
    </row>
    <row r="451" spans="1:25" hidden="1" x14ac:dyDescent="0.4">
      <c r="A451">
        <v>450</v>
      </c>
      <c r="B451" t="s">
        <v>12</v>
      </c>
      <c r="C451">
        <v>2571</v>
      </c>
      <c r="D451">
        <f>-1.2409*A451+11268</f>
        <v>10709.594999999999</v>
      </c>
      <c r="E451" t="s">
        <v>47</v>
      </c>
      <c r="F451">
        <f>IF(E451="추움",C451/D451,)</f>
        <v>0.24006510050099936</v>
      </c>
      <c r="G451">
        <f t="shared" si="18"/>
        <v>0</v>
      </c>
      <c r="H451">
        <f t="shared" si="19"/>
        <v>0</v>
      </c>
      <c r="I451">
        <f t="shared" si="20"/>
        <v>0</v>
      </c>
      <c r="J451" t="s">
        <v>55</v>
      </c>
      <c r="K451">
        <v>18046</v>
      </c>
      <c r="M451">
        <v>1</v>
      </c>
      <c r="N451" t="s">
        <v>10</v>
      </c>
      <c r="O451" t="s">
        <v>11</v>
      </c>
      <c r="P451">
        <v>2010</v>
      </c>
      <c r="Q451">
        <v>3</v>
      </c>
      <c r="R451">
        <v>6</v>
      </c>
      <c r="S451">
        <v>26</v>
      </c>
      <c r="T451" t="str">
        <f>IF(J451&gt;=5,"많음",IF(J451&gt;=2,"보통",IF(J451&gt;0,"적음","안 옴")))</f>
        <v>많음</v>
      </c>
      <c r="U451">
        <v>2571</v>
      </c>
      <c r="V451">
        <f>IF(T451="안 옴",U451,0)</f>
        <v>0</v>
      </c>
      <c r="W451">
        <f>IF(T451="적음",U451,0)</f>
        <v>0</v>
      </c>
      <c r="X451">
        <f>IF(T451="보통",U451,0)</f>
        <v>0</v>
      </c>
      <c r="Y451">
        <f>IF(T451="많음",U451,0)</f>
        <v>2571</v>
      </c>
    </row>
    <row r="452" spans="1:25" hidden="1" x14ac:dyDescent="0.4">
      <c r="A452">
        <v>451</v>
      </c>
      <c r="B452" t="s">
        <v>13</v>
      </c>
      <c r="C452">
        <v>7729</v>
      </c>
      <c r="D452">
        <f>-1.2409*A452+11268</f>
        <v>10708.3541</v>
      </c>
      <c r="E452" t="s">
        <v>47</v>
      </c>
      <c r="F452">
        <f>IF(E452="추움",C452/D452,)</f>
        <v>0.72177291933220622</v>
      </c>
      <c r="G452">
        <f t="shared" ref="G452:G515" si="21">IF(E452="선선함",C452/D452,)</f>
        <v>0</v>
      </c>
      <c r="H452">
        <f t="shared" ref="H452:H515" si="22">IF(E452="따뜻함",C452/D452,)</f>
        <v>0</v>
      </c>
      <c r="I452">
        <f t="shared" ref="I452:I515" si="23">IF(E452="더움",C452/D452,)</f>
        <v>0</v>
      </c>
      <c r="J452" t="s">
        <v>55</v>
      </c>
      <c r="K452">
        <v>18858</v>
      </c>
      <c r="M452">
        <v>1</v>
      </c>
      <c r="N452" t="s">
        <v>10</v>
      </c>
      <c r="O452" t="s">
        <v>11</v>
      </c>
      <c r="P452">
        <v>2010</v>
      </c>
      <c r="Q452">
        <v>3</v>
      </c>
      <c r="R452">
        <v>7</v>
      </c>
      <c r="S452">
        <v>27</v>
      </c>
      <c r="T452" t="str">
        <f>IF(J452&gt;=5,"많음",IF(J452&gt;=2,"보통",IF(J452&gt;0,"적음","안 옴")))</f>
        <v>많음</v>
      </c>
      <c r="U452">
        <v>7729</v>
      </c>
      <c r="V452">
        <f>IF(T452="안 옴",U452,0)</f>
        <v>0</v>
      </c>
      <c r="W452">
        <f>IF(T452="적음",U452,0)</f>
        <v>0</v>
      </c>
      <c r="X452">
        <f>IF(T452="보통",U452,0)</f>
        <v>0</v>
      </c>
      <c r="Y452">
        <f>IF(T452="많음",U452,0)</f>
        <v>7729</v>
      </c>
    </row>
    <row r="453" spans="1:25" hidden="1" x14ac:dyDescent="0.4">
      <c r="A453">
        <v>452</v>
      </c>
      <c r="B453" t="s">
        <v>8</v>
      </c>
      <c r="C453">
        <v>23875</v>
      </c>
      <c r="D453">
        <f>-1.2409*A453+11268</f>
        <v>10707.1132</v>
      </c>
      <c r="E453" t="s">
        <v>47</v>
      </c>
      <c r="F453">
        <f>IF(E453="추움",C453/D453,)</f>
        <v>2.2298260561959875</v>
      </c>
      <c r="G453">
        <f t="shared" si="21"/>
        <v>0</v>
      </c>
      <c r="H453">
        <f t="shared" si="22"/>
        <v>0</v>
      </c>
      <c r="I453">
        <f t="shared" si="23"/>
        <v>0</v>
      </c>
      <c r="J453" t="s">
        <v>55</v>
      </c>
      <c r="K453">
        <v>3356</v>
      </c>
      <c r="M453">
        <v>1</v>
      </c>
      <c r="N453" t="s">
        <v>10</v>
      </c>
      <c r="O453" t="s">
        <v>11</v>
      </c>
      <c r="P453">
        <v>2010</v>
      </c>
      <c r="Q453">
        <v>3</v>
      </c>
      <c r="R453">
        <v>1</v>
      </c>
      <c r="S453">
        <v>28</v>
      </c>
      <c r="T453" t="str">
        <f>IF(J453&gt;=5,"많음",IF(J453&gt;=2,"보통",IF(J453&gt;0,"적음","안 옴")))</f>
        <v>많음</v>
      </c>
      <c r="U453">
        <v>23875</v>
      </c>
      <c r="V453">
        <f>IF(T453="안 옴",U453,0)</f>
        <v>0</v>
      </c>
      <c r="W453">
        <f>IF(T453="적음",U453,0)</f>
        <v>0</v>
      </c>
      <c r="X453">
        <f>IF(T453="보통",U453,0)</f>
        <v>0</v>
      </c>
      <c r="Y453">
        <f>IF(T453="많음",U453,0)</f>
        <v>23875</v>
      </c>
    </row>
    <row r="454" spans="1:25" hidden="1" x14ac:dyDescent="0.4">
      <c r="A454">
        <v>453</v>
      </c>
      <c r="B454" t="s">
        <v>6</v>
      </c>
      <c r="C454">
        <v>3884</v>
      </c>
      <c r="D454">
        <f>-1.2409*A454+11268</f>
        <v>10705.872299999999</v>
      </c>
      <c r="E454" t="s">
        <v>47</v>
      </c>
      <c r="F454">
        <f>IF(E454="추움",C454/D454,)</f>
        <v>0.36279154945646047</v>
      </c>
      <c r="G454">
        <f t="shared" si="21"/>
        <v>0</v>
      </c>
      <c r="H454">
        <f t="shared" si="22"/>
        <v>0</v>
      </c>
      <c r="I454">
        <f t="shared" si="23"/>
        <v>0</v>
      </c>
      <c r="J454" t="s">
        <v>55</v>
      </c>
      <c r="K454">
        <v>8541</v>
      </c>
      <c r="M454">
        <v>1</v>
      </c>
      <c r="N454" t="s">
        <v>10</v>
      </c>
      <c r="O454" t="s">
        <v>11</v>
      </c>
      <c r="P454">
        <v>2010</v>
      </c>
      <c r="Q454">
        <v>3</v>
      </c>
      <c r="R454">
        <v>2</v>
      </c>
      <c r="S454">
        <v>29</v>
      </c>
      <c r="T454" t="str">
        <f>IF(J454&gt;=5,"많음",IF(J454&gt;=2,"보통",IF(J454&gt;0,"적음","안 옴")))</f>
        <v>많음</v>
      </c>
      <c r="U454">
        <v>3884</v>
      </c>
      <c r="V454">
        <f>IF(T454="안 옴",U454,0)</f>
        <v>0</v>
      </c>
      <c r="W454">
        <f>IF(T454="적음",U454,0)</f>
        <v>0</v>
      </c>
      <c r="X454">
        <f>IF(T454="보통",U454,0)</f>
        <v>0</v>
      </c>
      <c r="Y454">
        <f>IF(T454="많음",U454,0)</f>
        <v>3884</v>
      </c>
    </row>
    <row r="455" spans="1:25" hidden="1" x14ac:dyDescent="0.4">
      <c r="A455">
        <v>454</v>
      </c>
      <c r="B455" t="s">
        <v>14</v>
      </c>
      <c r="C455">
        <v>4798</v>
      </c>
      <c r="D455">
        <f>-1.2409*A455+11268</f>
        <v>10704.6314</v>
      </c>
      <c r="E455" t="s">
        <v>47</v>
      </c>
      <c r="F455">
        <f>IF(E455="추움",C455/D455,)</f>
        <v>0.44821720811423738</v>
      </c>
      <c r="G455">
        <f t="shared" si="21"/>
        <v>0</v>
      </c>
      <c r="H455">
        <f t="shared" si="22"/>
        <v>0</v>
      </c>
      <c r="I455">
        <f t="shared" si="23"/>
        <v>0</v>
      </c>
      <c r="J455" t="s">
        <v>55</v>
      </c>
      <c r="K455">
        <v>13649</v>
      </c>
      <c r="M455">
        <v>1</v>
      </c>
      <c r="N455" t="s">
        <v>10</v>
      </c>
      <c r="O455" t="s">
        <v>11</v>
      </c>
      <c r="P455">
        <v>2010</v>
      </c>
      <c r="Q455">
        <v>3</v>
      </c>
      <c r="R455">
        <v>3</v>
      </c>
      <c r="S455">
        <v>30</v>
      </c>
      <c r="T455" t="str">
        <f>IF(J455&gt;=5,"많음",IF(J455&gt;=2,"보통",IF(J455&gt;0,"적음","안 옴")))</f>
        <v>많음</v>
      </c>
      <c r="U455">
        <v>4798</v>
      </c>
      <c r="V455">
        <f>IF(T455="안 옴",U455,0)</f>
        <v>0</v>
      </c>
      <c r="W455">
        <f>IF(T455="적음",U455,0)</f>
        <v>0</v>
      </c>
      <c r="X455">
        <f>IF(T455="보통",U455,0)</f>
        <v>0</v>
      </c>
      <c r="Y455">
        <f>IF(T455="많음",U455,0)</f>
        <v>4798</v>
      </c>
    </row>
    <row r="456" spans="1:25" hidden="1" x14ac:dyDescent="0.4">
      <c r="A456">
        <v>455</v>
      </c>
      <c r="B456" t="s">
        <v>15</v>
      </c>
      <c r="C456">
        <v>894</v>
      </c>
      <c r="D456">
        <f>-1.2409*A456+11268</f>
        <v>10703.3905</v>
      </c>
      <c r="E456" t="s">
        <v>47</v>
      </c>
      <c r="F456">
        <f>IF(E456="추움",C456/D456,)</f>
        <v>8.3524935393135477E-2</v>
      </c>
      <c r="G456">
        <f t="shared" si="21"/>
        <v>0</v>
      </c>
      <c r="H456">
        <f t="shared" si="22"/>
        <v>0</v>
      </c>
      <c r="I456">
        <f t="shared" si="23"/>
        <v>0</v>
      </c>
      <c r="J456" t="s">
        <v>55</v>
      </c>
      <c r="K456">
        <v>13112</v>
      </c>
      <c r="M456">
        <v>1</v>
      </c>
      <c r="N456" t="s">
        <v>10</v>
      </c>
      <c r="O456" t="s">
        <v>11</v>
      </c>
      <c r="P456">
        <v>2010</v>
      </c>
      <c r="Q456">
        <v>3</v>
      </c>
      <c r="R456">
        <v>4</v>
      </c>
      <c r="S456">
        <v>31</v>
      </c>
      <c r="T456" t="str">
        <f>IF(J456&gt;=5,"많음",IF(J456&gt;=2,"보통",IF(J456&gt;0,"적음","안 옴")))</f>
        <v>많음</v>
      </c>
      <c r="U456">
        <v>894</v>
      </c>
      <c r="V456">
        <f>IF(T456="안 옴",U456,0)</f>
        <v>0</v>
      </c>
      <c r="W456">
        <f>IF(T456="적음",U456,0)</f>
        <v>0</v>
      </c>
      <c r="X456">
        <f>IF(T456="보통",U456,0)</f>
        <v>0</v>
      </c>
      <c r="Y456">
        <f>IF(T456="많음",U456,0)</f>
        <v>894</v>
      </c>
    </row>
    <row r="457" spans="1:25" hidden="1" x14ac:dyDescent="0.4">
      <c r="A457">
        <v>456</v>
      </c>
      <c r="B457" t="s">
        <v>9</v>
      </c>
      <c r="C457">
        <v>3784</v>
      </c>
      <c r="D457">
        <f>-1.2409*A457+11268</f>
        <v>10702.149600000001</v>
      </c>
      <c r="E457" t="s">
        <v>47</v>
      </c>
      <c r="F457">
        <f>IF(E457="추움",C457/D457,)</f>
        <v>0.35357382782240304</v>
      </c>
      <c r="G457">
        <f t="shared" si="21"/>
        <v>0</v>
      </c>
      <c r="H457">
        <f t="shared" si="22"/>
        <v>0</v>
      </c>
      <c r="I457">
        <f t="shared" si="23"/>
        <v>0</v>
      </c>
      <c r="J457" t="s">
        <v>55</v>
      </c>
      <c r="K457">
        <v>18688</v>
      </c>
      <c r="M457">
        <v>1</v>
      </c>
      <c r="N457" t="s">
        <v>10</v>
      </c>
      <c r="O457" t="s">
        <v>11</v>
      </c>
      <c r="P457">
        <v>2010</v>
      </c>
      <c r="Q457">
        <v>4</v>
      </c>
      <c r="R457">
        <v>5</v>
      </c>
      <c r="S457">
        <v>1</v>
      </c>
      <c r="T457" t="str">
        <f>IF(J457&gt;=5,"많음",IF(J457&gt;=2,"보통",IF(J457&gt;0,"적음","안 옴")))</f>
        <v>많음</v>
      </c>
      <c r="U457">
        <v>3784</v>
      </c>
      <c r="V457">
        <f>IF(T457="안 옴",U457,0)</f>
        <v>0</v>
      </c>
      <c r="W457">
        <f>IF(T457="적음",U457,0)</f>
        <v>0</v>
      </c>
      <c r="X457">
        <f>IF(T457="보통",U457,0)</f>
        <v>0</v>
      </c>
      <c r="Y457">
        <f>IF(T457="많음",U457,0)</f>
        <v>3784</v>
      </c>
    </row>
    <row r="458" spans="1:25" hidden="1" x14ac:dyDescent="0.4">
      <c r="A458">
        <v>457</v>
      </c>
      <c r="B458" t="s">
        <v>12</v>
      </c>
      <c r="C458">
        <v>5114</v>
      </c>
      <c r="D458">
        <f>-1.2409*A458+11268</f>
        <v>10700.9087</v>
      </c>
      <c r="E458" t="s">
        <v>47</v>
      </c>
      <c r="F458">
        <f>IF(E458="추움",C458/D458,)</f>
        <v>0.47790333918090527</v>
      </c>
      <c r="G458">
        <f t="shared" si="21"/>
        <v>0</v>
      </c>
      <c r="H458">
        <f t="shared" si="22"/>
        <v>0</v>
      </c>
      <c r="I458">
        <f t="shared" si="23"/>
        <v>0</v>
      </c>
      <c r="J458" t="s">
        <v>55</v>
      </c>
      <c r="K458">
        <v>5179</v>
      </c>
      <c r="M458">
        <v>1</v>
      </c>
      <c r="N458" t="s">
        <v>10</v>
      </c>
      <c r="O458" t="s">
        <v>11</v>
      </c>
      <c r="P458">
        <v>2010</v>
      </c>
      <c r="Q458">
        <v>4</v>
      </c>
      <c r="R458">
        <v>6</v>
      </c>
      <c r="S458">
        <v>2</v>
      </c>
      <c r="T458" t="str">
        <f>IF(J458&gt;=5,"많음",IF(J458&gt;=2,"보통",IF(J458&gt;0,"적음","안 옴")))</f>
        <v>많음</v>
      </c>
      <c r="U458">
        <v>5114</v>
      </c>
      <c r="V458">
        <f>IF(T458="안 옴",U458,0)</f>
        <v>0</v>
      </c>
      <c r="W458">
        <f>IF(T458="적음",U458,0)</f>
        <v>0</v>
      </c>
      <c r="X458">
        <f>IF(T458="보통",U458,0)</f>
        <v>0</v>
      </c>
      <c r="Y458">
        <f>IF(T458="많음",U458,0)</f>
        <v>5114</v>
      </c>
    </row>
    <row r="459" spans="1:25" hidden="1" x14ac:dyDescent="0.4">
      <c r="A459">
        <v>458</v>
      </c>
      <c r="B459" t="s">
        <v>13</v>
      </c>
      <c r="C459">
        <v>20428</v>
      </c>
      <c r="D459">
        <f>-1.2409*A459+11268</f>
        <v>10699.667799999999</v>
      </c>
      <c r="E459" t="s">
        <v>47</v>
      </c>
      <c r="F459">
        <f>IF(E459="추움",C459/D459,)</f>
        <v>1.9092181534832326</v>
      </c>
      <c r="G459">
        <f t="shared" si="21"/>
        <v>0</v>
      </c>
      <c r="H459">
        <f t="shared" si="22"/>
        <v>0</v>
      </c>
      <c r="I459">
        <f t="shared" si="23"/>
        <v>0</v>
      </c>
      <c r="J459" t="s">
        <v>55</v>
      </c>
      <c r="K459">
        <v>2023</v>
      </c>
      <c r="M459">
        <v>1</v>
      </c>
      <c r="N459" t="s">
        <v>10</v>
      </c>
      <c r="O459" t="s">
        <v>11</v>
      </c>
      <c r="P459">
        <v>2010</v>
      </c>
      <c r="Q459">
        <v>4</v>
      </c>
      <c r="R459">
        <v>7</v>
      </c>
      <c r="S459">
        <v>3</v>
      </c>
      <c r="T459" t="str">
        <f>IF(J459&gt;=5,"많음",IF(J459&gt;=2,"보통",IF(J459&gt;0,"적음","안 옴")))</f>
        <v>많음</v>
      </c>
      <c r="U459">
        <v>20428</v>
      </c>
      <c r="V459">
        <f>IF(T459="안 옴",U459,0)</f>
        <v>0</v>
      </c>
      <c r="W459">
        <f>IF(T459="적음",U459,0)</f>
        <v>0</v>
      </c>
      <c r="X459">
        <f>IF(T459="보통",U459,0)</f>
        <v>0</v>
      </c>
      <c r="Y459">
        <f>IF(T459="많음",U459,0)</f>
        <v>20428</v>
      </c>
    </row>
    <row r="460" spans="1:25" hidden="1" x14ac:dyDescent="0.4">
      <c r="A460">
        <v>459</v>
      </c>
      <c r="B460" t="s">
        <v>8</v>
      </c>
      <c r="C460">
        <v>34072</v>
      </c>
      <c r="D460">
        <f>-1.2409*A460+11268</f>
        <v>10698.4269</v>
      </c>
      <c r="E460" t="s">
        <v>47</v>
      </c>
      <c r="F460">
        <f>IF(E460="추움",C460/D460,)</f>
        <v>3.184767285739925</v>
      </c>
      <c r="G460">
        <f t="shared" si="21"/>
        <v>0</v>
      </c>
      <c r="H460">
        <f t="shared" si="22"/>
        <v>0</v>
      </c>
      <c r="I460">
        <f t="shared" si="23"/>
        <v>0</v>
      </c>
      <c r="J460" t="s">
        <v>55</v>
      </c>
      <c r="K460">
        <v>5712</v>
      </c>
      <c r="M460">
        <v>1</v>
      </c>
      <c r="N460" t="s">
        <v>10</v>
      </c>
      <c r="O460" t="s">
        <v>11</v>
      </c>
      <c r="P460">
        <v>2010</v>
      </c>
      <c r="Q460">
        <v>4</v>
      </c>
      <c r="R460">
        <v>1</v>
      </c>
      <c r="S460">
        <v>4</v>
      </c>
      <c r="T460" t="str">
        <f>IF(J460&gt;=5,"많음",IF(J460&gt;=2,"보통",IF(J460&gt;0,"적음","안 옴")))</f>
        <v>많음</v>
      </c>
      <c r="U460">
        <v>34072</v>
      </c>
      <c r="V460">
        <f>IF(T460="안 옴",U460,0)</f>
        <v>0</v>
      </c>
      <c r="W460">
        <f>IF(T460="적음",U460,0)</f>
        <v>0</v>
      </c>
      <c r="X460">
        <f>IF(T460="보통",U460,0)</f>
        <v>0</v>
      </c>
      <c r="Y460">
        <f>IF(T460="많음",U460,0)</f>
        <v>34072</v>
      </c>
    </row>
    <row r="461" spans="1:25" hidden="1" x14ac:dyDescent="0.4">
      <c r="A461">
        <v>460</v>
      </c>
      <c r="B461" t="s">
        <v>6</v>
      </c>
      <c r="C461">
        <v>5335</v>
      </c>
      <c r="D461">
        <f>-1.2409*A461+11268</f>
        <v>10697.186</v>
      </c>
      <c r="E461" t="s">
        <v>48</v>
      </c>
      <c r="F461">
        <f>IF(E461="추움",C461/D461,)</f>
        <v>0</v>
      </c>
      <c r="G461">
        <f t="shared" si="21"/>
        <v>0.49872929198389188</v>
      </c>
      <c r="H461">
        <f t="shared" si="22"/>
        <v>0</v>
      </c>
      <c r="I461">
        <f t="shared" si="23"/>
        <v>0</v>
      </c>
      <c r="J461" t="s">
        <v>55</v>
      </c>
      <c r="K461">
        <v>2195</v>
      </c>
      <c r="M461">
        <v>1</v>
      </c>
      <c r="N461" t="s">
        <v>10</v>
      </c>
      <c r="O461" t="s">
        <v>11</v>
      </c>
      <c r="P461">
        <v>2010</v>
      </c>
      <c r="Q461">
        <v>4</v>
      </c>
      <c r="R461">
        <v>2</v>
      </c>
      <c r="S461">
        <v>5</v>
      </c>
      <c r="T461" t="str">
        <f>IF(J461&gt;=5,"많음",IF(J461&gt;=2,"보통",IF(J461&gt;0,"적음","안 옴")))</f>
        <v>많음</v>
      </c>
      <c r="U461">
        <v>5335</v>
      </c>
      <c r="V461">
        <f>IF(T461="안 옴",U461,0)</f>
        <v>0</v>
      </c>
      <c r="W461">
        <f>IF(T461="적음",U461,0)</f>
        <v>0</v>
      </c>
      <c r="X461">
        <f>IF(T461="보통",U461,0)</f>
        <v>0</v>
      </c>
      <c r="Y461">
        <f>IF(T461="많음",U461,0)</f>
        <v>5335</v>
      </c>
    </row>
    <row r="462" spans="1:25" hidden="1" x14ac:dyDescent="0.4">
      <c r="A462">
        <v>461</v>
      </c>
      <c r="B462" t="s">
        <v>14</v>
      </c>
      <c r="C462">
        <v>5933</v>
      </c>
      <c r="D462">
        <f>-1.2409*A462+11268</f>
        <v>10695.945100000001</v>
      </c>
      <c r="E462" t="s">
        <v>47</v>
      </c>
      <c r="F462">
        <f>IF(E462="추움",C462/D462,)</f>
        <v>0.55469619042827734</v>
      </c>
      <c r="G462">
        <f t="shared" si="21"/>
        <v>0</v>
      </c>
      <c r="H462">
        <f t="shared" si="22"/>
        <v>0</v>
      </c>
      <c r="I462">
        <f t="shared" si="23"/>
        <v>0</v>
      </c>
      <c r="J462" t="s">
        <v>55</v>
      </c>
      <c r="K462">
        <v>2058</v>
      </c>
      <c r="M462">
        <v>1</v>
      </c>
      <c r="N462" t="s">
        <v>10</v>
      </c>
      <c r="O462" t="s">
        <v>11</v>
      </c>
      <c r="P462">
        <v>2010</v>
      </c>
      <c r="Q462">
        <v>4</v>
      </c>
      <c r="R462">
        <v>3</v>
      </c>
      <c r="S462">
        <v>6</v>
      </c>
      <c r="T462" t="str">
        <f>IF(J462&gt;=5,"많음",IF(J462&gt;=2,"보통",IF(J462&gt;0,"적음","안 옴")))</f>
        <v>많음</v>
      </c>
      <c r="U462">
        <v>5933</v>
      </c>
      <c r="V462">
        <f>IF(T462="안 옴",U462,0)</f>
        <v>0</v>
      </c>
      <c r="W462">
        <f>IF(T462="적음",U462,0)</f>
        <v>0</v>
      </c>
      <c r="X462">
        <f>IF(T462="보통",U462,0)</f>
        <v>0</v>
      </c>
      <c r="Y462">
        <f>IF(T462="많음",U462,0)</f>
        <v>5933</v>
      </c>
    </row>
    <row r="463" spans="1:25" hidden="1" x14ac:dyDescent="0.4">
      <c r="A463">
        <v>462</v>
      </c>
      <c r="B463" t="s">
        <v>15</v>
      </c>
      <c r="C463">
        <v>8343</v>
      </c>
      <c r="D463">
        <f>-1.2409*A463+11268</f>
        <v>10694.7042</v>
      </c>
      <c r="E463" t="s">
        <v>47</v>
      </c>
      <c r="F463">
        <f>IF(E463="추움",C463/D463,)</f>
        <v>0.78010572746836704</v>
      </c>
      <c r="G463">
        <f t="shared" si="21"/>
        <v>0</v>
      </c>
      <c r="H463">
        <f t="shared" si="22"/>
        <v>0</v>
      </c>
      <c r="I463">
        <f t="shared" si="23"/>
        <v>0</v>
      </c>
      <c r="J463" t="s">
        <v>55</v>
      </c>
      <c r="K463">
        <v>1958</v>
      </c>
      <c r="M463">
        <v>1</v>
      </c>
      <c r="N463" t="s">
        <v>10</v>
      </c>
      <c r="O463" t="s">
        <v>11</v>
      </c>
      <c r="P463">
        <v>2010</v>
      </c>
      <c r="Q463">
        <v>4</v>
      </c>
      <c r="R463">
        <v>4</v>
      </c>
      <c r="S463">
        <v>7</v>
      </c>
      <c r="T463" t="str">
        <f>IF(J463&gt;=5,"많음",IF(J463&gt;=2,"보통",IF(J463&gt;0,"적음","안 옴")))</f>
        <v>많음</v>
      </c>
      <c r="U463">
        <v>8343</v>
      </c>
      <c r="V463">
        <f>IF(T463="안 옴",U463,0)</f>
        <v>0</v>
      </c>
      <c r="W463">
        <f>IF(T463="적음",U463,0)</f>
        <v>0</v>
      </c>
      <c r="X463">
        <f>IF(T463="보통",U463,0)</f>
        <v>0</v>
      </c>
      <c r="Y463">
        <f>IF(T463="많음",U463,0)</f>
        <v>8343</v>
      </c>
    </row>
    <row r="464" spans="1:25" hidden="1" x14ac:dyDescent="0.4">
      <c r="A464">
        <v>463</v>
      </c>
      <c r="B464" t="s">
        <v>9</v>
      </c>
      <c r="C464">
        <v>9321</v>
      </c>
      <c r="D464">
        <f>-1.2409*A464+11268</f>
        <v>10693.463299999999</v>
      </c>
      <c r="E464" t="s">
        <v>47</v>
      </c>
      <c r="F464">
        <f>IF(E464="추움",C464/D464,)</f>
        <v>0.87165399445472458</v>
      </c>
      <c r="G464">
        <f t="shared" si="21"/>
        <v>0</v>
      </c>
      <c r="H464">
        <f t="shared" si="22"/>
        <v>0</v>
      </c>
      <c r="I464">
        <f t="shared" si="23"/>
        <v>0</v>
      </c>
      <c r="J464" t="s">
        <v>55</v>
      </c>
      <c r="K464">
        <v>2529</v>
      </c>
      <c r="M464">
        <v>1</v>
      </c>
      <c r="N464" t="s">
        <v>10</v>
      </c>
      <c r="O464" t="s">
        <v>11</v>
      </c>
      <c r="P464">
        <v>2010</v>
      </c>
      <c r="Q464">
        <v>4</v>
      </c>
      <c r="R464">
        <v>5</v>
      </c>
      <c r="S464">
        <v>8</v>
      </c>
      <c r="T464" t="str">
        <f>IF(J464&gt;=5,"많음",IF(J464&gt;=2,"보통",IF(J464&gt;0,"적음","안 옴")))</f>
        <v>많음</v>
      </c>
      <c r="U464">
        <v>9321</v>
      </c>
      <c r="V464">
        <f>IF(T464="안 옴",U464,0)</f>
        <v>0</v>
      </c>
      <c r="W464">
        <f>IF(T464="적음",U464,0)</f>
        <v>0</v>
      </c>
      <c r="X464">
        <f>IF(T464="보통",U464,0)</f>
        <v>0</v>
      </c>
      <c r="Y464">
        <f>IF(T464="많음",U464,0)</f>
        <v>9321</v>
      </c>
    </row>
    <row r="465" spans="1:25" hidden="1" x14ac:dyDescent="0.4">
      <c r="A465">
        <v>464</v>
      </c>
      <c r="B465" t="s">
        <v>12</v>
      </c>
      <c r="C465">
        <v>13843</v>
      </c>
      <c r="D465">
        <f>-1.2409*A465+11268</f>
        <v>10692.222400000001</v>
      </c>
      <c r="E465" t="s">
        <v>48</v>
      </c>
      <c r="F465">
        <f>IF(E465="추움",C465/D465,)</f>
        <v>0</v>
      </c>
      <c r="G465">
        <f t="shared" si="21"/>
        <v>1.2946793923777717</v>
      </c>
      <c r="H465">
        <f t="shared" si="22"/>
        <v>0</v>
      </c>
      <c r="I465">
        <f t="shared" si="23"/>
        <v>0</v>
      </c>
      <c r="J465" t="s">
        <v>55</v>
      </c>
      <c r="K465">
        <v>2297</v>
      </c>
      <c r="M465">
        <v>1</v>
      </c>
      <c r="N465" t="s">
        <v>10</v>
      </c>
      <c r="O465" t="s">
        <v>11</v>
      </c>
      <c r="P465">
        <v>2010</v>
      </c>
      <c r="Q465">
        <v>4</v>
      </c>
      <c r="R465">
        <v>6</v>
      </c>
      <c r="S465">
        <v>9</v>
      </c>
      <c r="T465" t="str">
        <f>IF(J465&gt;=5,"많음",IF(J465&gt;=2,"보통",IF(J465&gt;0,"적음","안 옴")))</f>
        <v>많음</v>
      </c>
      <c r="U465">
        <v>13843</v>
      </c>
      <c r="V465">
        <f>IF(T465="안 옴",U465,0)</f>
        <v>0</v>
      </c>
      <c r="W465">
        <f>IF(T465="적음",U465,0)</f>
        <v>0</v>
      </c>
      <c r="X465">
        <f>IF(T465="보통",U465,0)</f>
        <v>0</v>
      </c>
      <c r="Y465">
        <f>IF(T465="많음",U465,0)</f>
        <v>13843</v>
      </c>
    </row>
    <row r="466" spans="1:25" hidden="1" x14ac:dyDescent="0.4">
      <c r="A466">
        <v>465</v>
      </c>
      <c r="B466" t="s">
        <v>13</v>
      </c>
      <c r="C466">
        <v>30121</v>
      </c>
      <c r="D466">
        <f>-1.2409*A466+11268</f>
        <v>10690.9815</v>
      </c>
      <c r="E466" t="s">
        <v>48</v>
      </c>
      <c r="F466">
        <f>IF(E466="추움",C466/D466,)</f>
        <v>0</v>
      </c>
      <c r="G466">
        <f t="shared" si="21"/>
        <v>2.8174213939103723</v>
      </c>
      <c r="H466">
        <f t="shared" si="22"/>
        <v>0</v>
      </c>
      <c r="I466">
        <f t="shared" si="23"/>
        <v>0</v>
      </c>
      <c r="J466" t="s">
        <v>55</v>
      </c>
      <c r="K466">
        <v>2364</v>
      </c>
      <c r="M466">
        <v>1</v>
      </c>
      <c r="N466" t="s">
        <v>10</v>
      </c>
      <c r="O466" t="s">
        <v>11</v>
      </c>
      <c r="P466">
        <v>2010</v>
      </c>
      <c r="Q466">
        <v>4</v>
      </c>
      <c r="R466">
        <v>7</v>
      </c>
      <c r="S466">
        <v>10</v>
      </c>
      <c r="T466" t="str">
        <f>IF(J466&gt;=5,"많음",IF(J466&gt;=2,"보통",IF(J466&gt;0,"적음","안 옴")))</f>
        <v>많음</v>
      </c>
      <c r="U466">
        <v>30121</v>
      </c>
      <c r="V466">
        <f>IF(T466="안 옴",U466,0)</f>
        <v>0</v>
      </c>
      <c r="W466">
        <f>IF(T466="적음",U466,0)</f>
        <v>0</v>
      </c>
      <c r="X466">
        <f>IF(T466="보통",U466,0)</f>
        <v>0</v>
      </c>
      <c r="Y466">
        <f>IF(T466="많음",U466,0)</f>
        <v>30121</v>
      </c>
    </row>
    <row r="467" spans="1:25" hidden="1" x14ac:dyDescent="0.4">
      <c r="A467">
        <v>466</v>
      </c>
      <c r="B467" t="s">
        <v>8</v>
      </c>
      <c r="C467">
        <v>39734</v>
      </c>
      <c r="D467">
        <f>-1.2409*A467+11268</f>
        <v>10689.740600000001</v>
      </c>
      <c r="E467" t="s">
        <v>48</v>
      </c>
      <c r="F467">
        <f>IF(E467="추움",C467/D467,)</f>
        <v>0</v>
      </c>
      <c r="G467">
        <f t="shared" si="21"/>
        <v>3.7170219079029847</v>
      </c>
      <c r="H467">
        <f t="shared" si="22"/>
        <v>0</v>
      </c>
      <c r="I467">
        <f t="shared" si="23"/>
        <v>0</v>
      </c>
      <c r="J467" t="s">
        <v>55</v>
      </c>
      <c r="K467">
        <v>9960</v>
      </c>
      <c r="M467">
        <v>1</v>
      </c>
      <c r="N467" t="s">
        <v>10</v>
      </c>
      <c r="O467" t="s">
        <v>11</v>
      </c>
      <c r="P467">
        <v>2010</v>
      </c>
      <c r="Q467">
        <v>4</v>
      </c>
      <c r="R467">
        <v>1</v>
      </c>
      <c r="S467">
        <v>11</v>
      </c>
      <c r="T467" t="str">
        <f>IF(J467&gt;=5,"많음",IF(J467&gt;=2,"보통",IF(J467&gt;0,"적음","안 옴")))</f>
        <v>많음</v>
      </c>
      <c r="U467">
        <v>39734</v>
      </c>
      <c r="V467">
        <f>IF(T467="안 옴",U467,0)</f>
        <v>0</v>
      </c>
      <c r="W467">
        <f>IF(T467="적음",U467,0)</f>
        <v>0</v>
      </c>
      <c r="X467">
        <f>IF(T467="보통",U467,0)</f>
        <v>0</v>
      </c>
      <c r="Y467">
        <f>IF(T467="많음",U467,0)</f>
        <v>39734</v>
      </c>
    </row>
    <row r="468" spans="1:25" hidden="1" x14ac:dyDescent="0.4">
      <c r="A468">
        <v>467</v>
      </c>
      <c r="B468" t="s">
        <v>6</v>
      </c>
      <c r="C468">
        <v>9935</v>
      </c>
      <c r="D468">
        <f>-1.2409*A468+11268</f>
        <v>10688.4997</v>
      </c>
      <c r="E468" t="s">
        <v>48</v>
      </c>
      <c r="F468">
        <f>IF(E468="추움",C468/D468,)</f>
        <v>0</v>
      </c>
      <c r="G468">
        <f t="shared" si="21"/>
        <v>0.92950369825991574</v>
      </c>
      <c r="H468">
        <f t="shared" si="22"/>
        <v>0</v>
      </c>
      <c r="I468">
        <f t="shared" si="23"/>
        <v>0</v>
      </c>
      <c r="J468" t="s">
        <v>55</v>
      </c>
      <c r="K468">
        <v>9006</v>
      </c>
      <c r="M468">
        <v>1</v>
      </c>
      <c r="N468" t="s">
        <v>10</v>
      </c>
      <c r="O468" t="s">
        <v>11</v>
      </c>
      <c r="P468">
        <v>2010</v>
      </c>
      <c r="Q468">
        <v>4</v>
      </c>
      <c r="R468">
        <v>2</v>
      </c>
      <c r="S468">
        <v>12</v>
      </c>
      <c r="T468" t="str">
        <f>IF(J468&gt;=5,"많음",IF(J468&gt;=2,"보통",IF(J468&gt;0,"적음","안 옴")))</f>
        <v>많음</v>
      </c>
      <c r="U468">
        <v>9935</v>
      </c>
      <c r="V468">
        <f>IF(T468="안 옴",U468,0)</f>
        <v>0</v>
      </c>
      <c r="W468">
        <f>IF(T468="적음",U468,0)</f>
        <v>0</v>
      </c>
      <c r="X468">
        <f>IF(T468="보통",U468,0)</f>
        <v>0</v>
      </c>
      <c r="Y468">
        <f>IF(T468="많음",U468,0)</f>
        <v>9935</v>
      </c>
    </row>
    <row r="469" spans="1:25" hidden="1" x14ac:dyDescent="0.4">
      <c r="A469">
        <v>468</v>
      </c>
      <c r="B469" t="s">
        <v>14</v>
      </c>
      <c r="C469">
        <v>11762</v>
      </c>
      <c r="D469">
        <f>-1.2409*A469+11268</f>
        <v>10687.2588</v>
      </c>
      <c r="E469" t="s">
        <v>47</v>
      </c>
      <c r="F469">
        <f>IF(E469="추움",C469/D469,)</f>
        <v>1.1005628496616926</v>
      </c>
      <c r="G469">
        <f t="shared" si="21"/>
        <v>0</v>
      </c>
      <c r="H469">
        <f t="shared" si="22"/>
        <v>0</v>
      </c>
      <c r="I469">
        <f t="shared" si="23"/>
        <v>0</v>
      </c>
      <c r="J469" t="s">
        <v>55</v>
      </c>
      <c r="K469">
        <v>2326</v>
      </c>
      <c r="M469">
        <v>1</v>
      </c>
      <c r="N469" t="s">
        <v>10</v>
      </c>
      <c r="O469" t="s">
        <v>11</v>
      </c>
      <c r="P469">
        <v>2010</v>
      </c>
      <c r="Q469">
        <v>4</v>
      </c>
      <c r="R469">
        <v>3</v>
      </c>
      <c r="S469">
        <v>13</v>
      </c>
      <c r="T469" t="str">
        <f>IF(J469&gt;=5,"많음",IF(J469&gt;=2,"보통",IF(J469&gt;0,"적음","안 옴")))</f>
        <v>많음</v>
      </c>
      <c r="U469">
        <v>11762</v>
      </c>
      <c r="V469">
        <f>IF(T469="안 옴",U469,0)</f>
        <v>0</v>
      </c>
      <c r="W469">
        <f>IF(T469="적음",U469,0)</f>
        <v>0</v>
      </c>
      <c r="X469">
        <f>IF(T469="보통",U469,0)</f>
        <v>0</v>
      </c>
      <c r="Y469">
        <f>IF(T469="많음",U469,0)</f>
        <v>11762</v>
      </c>
    </row>
    <row r="470" spans="1:25" hidden="1" x14ac:dyDescent="0.4">
      <c r="A470">
        <v>469</v>
      </c>
      <c r="B470" t="s">
        <v>15</v>
      </c>
      <c r="C470">
        <v>10979</v>
      </c>
      <c r="D470">
        <f>-1.2409*A470+11268</f>
        <v>10686.017900000001</v>
      </c>
      <c r="E470" t="s">
        <v>47</v>
      </c>
      <c r="F470">
        <f>IF(E470="추움",C470/D470,)</f>
        <v>1.0274173319511284</v>
      </c>
      <c r="G470">
        <f t="shared" si="21"/>
        <v>0</v>
      </c>
      <c r="H470">
        <f t="shared" si="22"/>
        <v>0</v>
      </c>
      <c r="I470">
        <f t="shared" si="23"/>
        <v>0</v>
      </c>
      <c r="J470" t="s">
        <v>55</v>
      </c>
      <c r="K470">
        <v>1830</v>
      </c>
      <c r="M470">
        <v>1</v>
      </c>
      <c r="N470" t="s">
        <v>10</v>
      </c>
      <c r="O470" t="s">
        <v>11</v>
      </c>
      <c r="P470">
        <v>2010</v>
      </c>
      <c r="Q470">
        <v>4</v>
      </c>
      <c r="R470">
        <v>4</v>
      </c>
      <c r="S470">
        <v>14</v>
      </c>
      <c r="T470" t="str">
        <f>IF(J470&gt;=5,"많음",IF(J470&gt;=2,"보통",IF(J470&gt;0,"적음","안 옴")))</f>
        <v>많음</v>
      </c>
      <c r="U470">
        <v>10979</v>
      </c>
      <c r="V470">
        <f>IF(T470="안 옴",U470,0)</f>
        <v>0</v>
      </c>
      <c r="W470">
        <f>IF(T470="적음",U470,0)</f>
        <v>0</v>
      </c>
      <c r="X470">
        <f>IF(T470="보통",U470,0)</f>
        <v>0</v>
      </c>
      <c r="Y470">
        <f>IF(T470="많음",U470,0)</f>
        <v>10979</v>
      </c>
    </row>
    <row r="471" spans="1:25" hidden="1" x14ac:dyDescent="0.4">
      <c r="A471">
        <v>470</v>
      </c>
      <c r="B471" t="s">
        <v>9</v>
      </c>
      <c r="C471">
        <v>14113</v>
      </c>
      <c r="D471">
        <f>-1.2409*A471+11268</f>
        <v>10684.777</v>
      </c>
      <c r="E471" t="s">
        <v>47</v>
      </c>
      <c r="F471">
        <f>IF(E471="추움",C471/D471,)</f>
        <v>1.3208511511283765</v>
      </c>
      <c r="G471">
        <f t="shared" si="21"/>
        <v>0</v>
      </c>
      <c r="H471">
        <f t="shared" si="22"/>
        <v>0</v>
      </c>
      <c r="I471">
        <f t="shared" si="23"/>
        <v>0</v>
      </c>
      <c r="J471" t="s">
        <v>55</v>
      </c>
      <c r="K471">
        <v>2419</v>
      </c>
      <c r="M471">
        <v>1</v>
      </c>
      <c r="N471" t="s">
        <v>10</v>
      </c>
      <c r="O471" t="s">
        <v>11</v>
      </c>
      <c r="P471">
        <v>2010</v>
      </c>
      <c r="Q471">
        <v>4</v>
      </c>
      <c r="R471">
        <v>5</v>
      </c>
      <c r="S471">
        <v>15</v>
      </c>
      <c r="T471" t="str">
        <f>IF(J471&gt;=5,"많음",IF(J471&gt;=2,"보통",IF(J471&gt;0,"적음","안 옴")))</f>
        <v>많음</v>
      </c>
      <c r="U471">
        <v>14113</v>
      </c>
      <c r="V471">
        <f>IF(T471="안 옴",U471,0)</f>
        <v>0</v>
      </c>
      <c r="W471">
        <f>IF(T471="적음",U471,0)</f>
        <v>0</v>
      </c>
      <c r="X471">
        <f>IF(T471="보통",U471,0)</f>
        <v>0</v>
      </c>
      <c r="Y471">
        <f>IF(T471="많음",U471,0)</f>
        <v>14113</v>
      </c>
    </row>
    <row r="472" spans="1:25" hidden="1" x14ac:dyDescent="0.4">
      <c r="A472">
        <v>471</v>
      </c>
      <c r="B472" t="s">
        <v>12</v>
      </c>
      <c r="C472">
        <v>15803</v>
      </c>
      <c r="D472">
        <f>-1.2409*A472+11268</f>
        <v>10683.536099999999</v>
      </c>
      <c r="E472" t="s">
        <v>47</v>
      </c>
      <c r="F472">
        <f>IF(E472="추움",C472/D472,)</f>
        <v>1.4791918941519748</v>
      </c>
      <c r="G472">
        <f t="shared" si="21"/>
        <v>0</v>
      </c>
      <c r="H472">
        <f t="shared" si="22"/>
        <v>0</v>
      </c>
      <c r="I472">
        <f t="shared" si="23"/>
        <v>0</v>
      </c>
      <c r="J472" t="s">
        <v>55</v>
      </c>
      <c r="K472">
        <v>3244</v>
      </c>
      <c r="M472">
        <v>1</v>
      </c>
      <c r="N472" t="s">
        <v>10</v>
      </c>
      <c r="O472" t="s">
        <v>11</v>
      </c>
      <c r="P472">
        <v>2010</v>
      </c>
      <c r="Q472">
        <v>4</v>
      </c>
      <c r="R472">
        <v>6</v>
      </c>
      <c r="S472">
        <v>16</v>
      </c>
      <c r="T472" t="str">
        <f>IF(J472&gt;=5,"많음",IF(J472&gt;=2,"보통",IF(J472&gt;0,"적음","안 옴")))</f>
        <v>많음</v>
      </c>
      <c r="U472">
        <v>15803</v>
      </c>
      <c r="V472">
        <f>IF(T472="안 옴",U472,0)</f>
        <v>0</v>
      </c>
      <c r="W472">
        <f>IF(T472="적음",U472,0)</f>
        <v>0</v>
      </c>
      <c r="X472">
        <f>IF(T472="보통",U472,0)</f>
        <v>0</v>
      </c>
      <c r="Y472">
        <f>IF(T472="많음",U472,0)</f>
        <v>15803</v>
      </c>
    </row>
    <row r="473" spans="1:25" hidden="1" x14ac:dyDescent="0.4">
      <c r="A473">
        <v>472</v>
      </c>
      <c r="B473" t="s">
        <v>13</v>
      </c>
      <c r="C473">
        <v>36748</v>
      </c>
      <c r="D473">
        <f>-1.2409*A473+11268</f>
        <v>10682.2952</v>
      </c>
      <c r="E473" t="s">
        <v>47</v>
      </c>
      <c r="F473">
        <f>IF(E473="추움",C473/D473,)</f>
        <v>3.440084673937863</v>
      </c>
      <c r="G473">
        <f t="shared" si="21"/>
        <v>0</v>
      </c>
      <c r="H473">
        <f t="shared" si="22"/>
        <v>0</v>
      </c>
      <c r="I473">
        <f t="shared" si="23"/>
        <v>0</v>
      </c>
      <c r="J473" t="s">
        <v>55</v>
      </c>
      <c r="K473">
        <v>1765</v>
      </c>
      <c r="M473">
        <v>1</v>
      </c>
      <c r="N473" t="s">
        <v>10</v>
      </c>
      <c r="O473" t="s">
        <v>11</v>
      </c>
      <c r="P473">
        <v>2010</v>
      </c>
      <c r="Q473">
        <v>4</v>
      </c>
      <c r="R473">
        <v>7</v>
      </c>
      <c r="S473">
        <v>17</v>
      </c>
      <c r="T473" t="str">
        <f>IF(J473&gt;=5,"많음",IF(J473&gt;=2,"보통",IF(J473&gt;0,"적음","안 옴")))</f>
        <v>많음</v>
      </c>
      <c r="U473">
        <v>36748</v>
      </c>
      <c r="V473">
        <f>IF(T473="안 옴",U473,0)</f>
        <v>0</v>
      </c>
      <c r="W473">
        <f>IF(T473="적음",U473,0)</f>
        <v>0</v>
      </c>
      <c r="X473">
        <f>IF(T473="보통",U473,0)</f>
        <v>0</v>
      </c>
      <c r="Y473">
        <f>IF(T473="많음",U473,0)</f>
        <v>36748</v>
      </c>
    </row>
    <row r="474" spans="1:25" hidden="1" x14ac:dyDescent="0.4">
      <c r="A474">
        <v>473</v>
      </c>
      <c r="B474" t="s">
        <v>8</v>
      </c>
      <c r="C474">
        <v>48332</v>
      </c>
      <c r="D474">
        <f>-1.2409*A474+11268</f>
        <v>10681.0543</v>
      </c>
      <c r="E474" t="s">
        <v>48</v>
      </c>
      <c r="F474">
        <f>IF(E474="추움",C474/D474,)</f>
        <v>0</v>
      </c>
      <c r="G474">
        <f t="shared" si="21"/>
        <v>4.5250214672160221</v>
      </c>
      <c r="H474">
        <f t="shared" si="22"/>
        <v>0</v>
      </c>
      <c r="I474">
        <f t="shared" si="23"/>
        <v>0</v>
      </c>
      <c r="J474" t="s">
        <v>55</v>
      </c>
      <c r="K474">
        <v>2276</v>
      </c>
      <c r="M474">
        <v>1</v>
      </c>
      <c r="N474" t="s">
        <v>10</v>
      </c>
      <c r="O474" t="s">
        <v>11</v>
      </c>
      <c r="P474">
        <v>2010</v>
      </c>
      <c r="Q474">
        <v>4</v>
      </c>
      <c r="R474">
        <v>1</v>
      </c>
      <c r="S474">
        <v>18</v>
      </c>
      <c r="T474" t="str">
        <f>IF(J474&gt;=5,"많음",IF(J474&gt;=2,"보통",IF(J474&gt;0,"적음","안 옴")))</f>
        <v>많음</v>
      </c>
      <c r="U474">
        <v>48332</v>
      </c>
      <c r="V474">
        <f>IF(T474="안 옴",U474,0)</f>
        <v>0</v>
      </c>
      <c r="W474">
        <f>IF(T474="적음",U474,0)</f>
        <v>0</v>
      </c>
      <c r="X474">
        <f>IF(T474="보통",U474,0)</f>
        <v>0</v>
      </c>
      <c r="Y474">
        <f>IF(T474="많음",U474,0)</f>
        <v>48332</v>
      </c>
    </row>
    <row r="475" spans="1:25" hidden="1" x14ac:dyDescent="0.4">
      <c r="A475">
        <v>474</v>
      </c>
      <c r="B475" t="s">
        <v>6</v>
      </c>
      <c r="C475">
        <v>12111</v>
      </c>
      <c r="D475">
        <f>-1.2409*A475+11268</f>
        <v>10679.813399999999</v>
      </c>
      <c r="E475" t="s">
        <v>48</v>
      </c>
      <c r="F475">
        <f>IF(E475="추움",C475/D475,)</f>
        <v>0</v>
      </c>
      <c r="G475">
        <f t="shared" si="21"/>
        <v>1.1340085773408739</v>
      </c>
      <c r="H475">
        <f t="shared" si="22"/>
        <v>0</v>
      </c>
      <c r="I475">
        <f t="shared" si="23"/>
        <v>0</v>
      </c>
      <c r="J475" t="s">
        <v>55</v>
      </c>
      <c r="K475">
        <v>1995</v>
      </c>
      <c r="M475">
        <v>1</v>
      </c>
      <c r="N475" t="s">
        <v>10</v>
      </c>
      <c r="O475" t="s">
        <v>11</v>
      </c>
      <c r="P475">
        <v>2010</v>
      </c>
      <c r="Q475">
        <v>4</v>
      </c>
      <c r="R475">
        <v>2</v>
      </c>
      <c r="S475">
        <v>19</v>
      </c>
      <c r="T475" t="str">
        <f>IF(J475&gt;=5,"많음",IF(J475&gt;=2,"보통",IF(J475&gt;0,"적음","안 옴")))</f>
        <v>많음</v>
      </c>
      <c r="U475">
        <v>12111</v>
      </c>
      <c r="V475">
        <f>IF(T475="안 옴",U475,0)</f>
        <v>0</v>
      </c>
      <c r="W475">
        <f>IF(T475="적음",U475,0)</f>
        <v>0</v>
      </c>
      <c r="X475">
        <f>IF(T475="보통",U475,0)</f>
        <v>0</v>
      </c>
      <c r="Y475">
        <f>IF(T475="많음",U475,0)</f>
        <v>12111</v>
      </c>
    </row>
    <row r="476" spans="1:25" hidden="1" x14ac:dyDescent="0.4">
      <c r="A476">
        <v>475</v>
      </c>
      <c r="B476" t="s">
        <v>14</v>
      </c>
      <c r="C476">
        <v>18196</v>
      </c>
      <c r="D476">
        <f>-1.2409*A476+11268</f>
        <v>10678.5725</v>
      </c>
      <c r="E476" t="s">
        <v>48</v>
      </c>
      <c r="F476">
        <f>IF(E476="추움",C476/D476,)</f>
        <v>0</v>
      </c>
      <c r="G476">
        <f t="shared" si="21"/>
        <v>1.7039730731799592</v>
      </c>
      <c r="H476">
        <f t="shared" si="22"/>
        <v>0</v>
      </c>
      <c r="I476">
        <f t="shared" si="23"/>
        <v>0</v>
      </c>
      <c r="J476" t="s">
        <v>55</v>
      </c>
      <c r="K476">
        <v>5116</v>
      </c>
      <c r="M476">
        <v>1</v>
      </c>
      <c r="N476" t="s">
        <v>10</v>
      </c>
      <c r="O476" t="s">
        <v>11</v>
      </c>
      <c r="P476">
        <v>2010</v>
      </c>
      <c r="Q476">
        <v>4</v>
      </c>
      <c r="R476">
        <v>3</v>
      </c>
      <c r="S476">
        <v>20</v>
      </c>
      <c r="T476" t="str">
        <f>IF(J476&gt;=5,"많음",IF(J476&gt;=2,"보통",IF(J476&gt;0,"적음","안 옴")))</f>
        <v>많음</v>
      </c>
      <c r="U476">
        <v>18196</v>
      </c>
      <c r="V476">
        <f>IF(T476="안 옴",U476,0)</f>
        <v>0</v>
      </c>
      <c r="W476">
        <f>IF(T476="적음",U476,0)</f>
        <v>0</v>
      </c>
      <c r="X476">
        <f>IF(T476="보통",U476,0)</f>
        <v>0</v>
      </c>
      <c r="Y476">
        <f>IF(T476="많음",U476,0)</f>
        <v>18196</v>
      </c>
    </row>
    <row r="477" spans="1:25" hidden="1" x14ac:dyDescent="0.4">
      <c r="A477">
        <v>476</v>
      </c>
      <c r="B477" t="s">
        <v>15</v>
      </c>
      <c r="C477">
        <v>15521</v>
      </c>
      <c r="D477">
        <f>-1.2409*A477+11268</f>
        <v>10677.3316</v>
      </c>
      <c r="E477" t="s">
        <v>48</v>
      </c>
      <c r="F477">
        <f>IF(E477="추움",C477/D477,)</f>
        <v>0</v>
      </c>
      <c r="G477">
        <f t="shared" si="21"/>
        <v>1.4536403458706857</v>
      </c>
      <c r="H477">
        <f t="shared" si="22"/>
        <v>0</v>
      </c>
      <c r="I477">
        <f t="shared" si="23"/>
        <v>0</v>
      </c>
      <c r="J477" t="s">
        <v>55</v>
      </c>
      <c r="K477">
        <v>1273</v>
      </c>
      <c r="M477">
        <v>1</v>
      </c>
      <c r="N477" t="s">
        <v>10</v>
      </c>
      <c r="O477" t="s">
        <v>11</v>
      </c>
      <c r="P477">
        <v>2010</v>
      </c>
      <c r="Q477">
        <v>4</v>
      </c>
      <c r="R477">
        <v>4</v>
      </c>
      <c r="S477">
        <v>21</v>
      </c>
      <c r="T477" t="str">
        <f>IF(J477&gt;=5,"많음",IF(J477&gt;=2,"보통",IF(J477&gt;0,"적음","안 옴")))</f>
        <v>많음</v>
      </c>
      <c r="U477">
        <v>15521</v>
      </c>
      <c r="V477">
        <f>IF(T477="안 옴",U477,0)</f>
        <v>0</v>
      </c>
      <c r="W477">
        <f>IF(T477="적음",U477,0)</f>
        <v>0</v>
      </c>
      <c r="X477">
        <f>IF(T477="보통",U477,0)</f>
        <v>0</v>
      </c>
      <c r="Y477">
        <f>IF(T477="많음",U477,0)</f>
        <v>15521</v>
      </c>
    </row>
    <row r="478" spans="1:25" hidden="1" x14ac:dyDescent="0.4">
      <c r="A478">
        <v>477</v>
      </c>
      <c r="B478" t="s">
        <v>9</v>
      </c>
      <c r="C478">
        <v>14452</v>
      </c>
      <c r="D478">
        <f>-1.2409*A478+11268</f>
        <v>10676.090700000001</v>
      </c>
      <c r="E478" t="s">
        <v>48</v>
      </c>
      <c r="F478">
        <f>IF(E478="추움",C478/D478,)</f>
        <v>0</v>
      </c>
      <c r="G478">
        <f t="shared" si="21"/>
        <v>1.3536790203552691</v>
      </c>
      <c r="H478">
        <f t="shared" si="22"/>
        <v>0</v>
      </c>
      <c r="I478">
        <f t="shared" si="23"/>
        <v>0</v>
      </c>
      <c r="J478" t="s">
        <v>55</v>
      </c>
      <c r="K478">
        <v>2797</v>
      </c>
      <c r="M478">
        <v>1</v>
      </c>
      <c r="N478" t="s">
        <v>10</v>
      </c>
      <c r="O478" t="s">
        <v>11</v>
      </c>
      <c r="P478">
        <v>2010</v>
      </c>
      <c r="Q478">
        <v>4</v>
      </c>
      <c r="R478">
        <v>5</v>
      </c>
      <c r="S478">
        <v>22</v>
      </c>
      <c r="T478" t="str">
        <f>IF(J478&gt;=5,"많음",IF(J478&gt;=2,"보통",IF(J478&gt;0,"적음","안 옴")))</f>
        <v>많음</v>
      </c>
      <c r="U478">
        <v>14452</v>
      </c>
      <c r="V478">
        <f>IF(T478="안 옴",U478,0)</f>
        <v>0</v>
      </c>
      <c r="W478">
        <f>IF(T478="적음",U478,0)</f>
        <v>0</v>
      </c>
      <c r="X478">
        <f>IF(T478="보통",U478,0)</f>
        <v>0</v>
      </c>
      <c r="Y478">
        <f>IF(T478="많음",U478,0)</f>
        <v>14452</v>
      </c>
    </row>
    <row r="479" spans="1:25" hidden="1" x14ac:dyDescent="0.4">
      <c r="A479">
        <v>478</v>
      </c>
      <c r="B479" t="s">
        <v>12</v>
      </c>
      <c r="C479">
        <v>21207</v>
      </c>
      <c r="D479">
        <f>-1.2409*A479+11268</f>
        <v>10674.8498</v>
      </c>
      <c r="E479" t="s">
        <v>48</v>
      </c>
      <c r="F479">
        <f>IF(E479="추움",C479/D479,)</f>
        <v>0</v>
      </c>
      <c r="G479">
        <f t="shared" si="21"/>
        <v>1.9866321678830554</v>
      </c>
      <c r="H479">
        <f t="shared" si="22"/>
        <v>0</v>
      </c>
      <c r="I479">
        <f t="shared" si="23"/>
        <v>0</v>
      </c>
      <c r="J479" t="s">
        <v>55</v>
      </c>
      <c r="K479">
        <v>1808</v>
      </c>
      <c r="M479">
        <v>1</v>
      </c>
      <c r="N479" t="s">
        <v>10</v>
      </c>
      <c r="O479" t="s">
        <v>11</v>
      </c>
      <c r="P479">
        <v>2010</v>
      </c>
      <c r="Q479">
        <v>4</v>
      </c>
      <c r="R479">
        <v>6</v>
      </c>
      <c r="S479">
        <v>23</v>
      </c>
      <c r="T479" t="str">
        <f>IF(J479&gt;=5,"많음",IF(J479&gt;=2,"보통",IF(J479&gt;0,"적음","안 옴")))</f>
        <v>많음</v>
      </c>
      <c r="U479">
        <v>21207</v>
      </c>
      <c r="V479">
        <f>IF(T479="안 옴",U479,0)</f>
        <v>0</v>
      </c>
      <c r="W479">
        <f>IF(T479="적음",U479,0)</f>
        <v>0</v>
      </c>
      <c r="X479">
        <f>IF(T479="보통",U479,0)</f>
        <v>0</v>
      </c>
      <c r="Y479">
        <f>IF(T479="많음",U479,0)</f>
        <v>21207</v>
      </c>
    </row>
    <row r="480" spans="1:25" hidden="1" x14ac:dyDescent="0.4">
      <c r="A480">
        <v>479</v>
      </c>
      <c r="B480" t="s">
        <v>13</v>
      </c>
      <c r="C480">
        <v>50502</v>
      </c>
      <c r="D480">
        <f>-1.2409*A480+11268</f>
        <v>10673.608899999999</v>
      </c>
      <c r="E480" t="s">
        <v>48</v>
      </c>
      <c r="F480">
        <f>IF(E480="추움",C480/D480,)</f>
        <v>0</v>
      </c>
      <c r="G480">
        <f t="shared" si="21"/>
        <v>4.731483088161494</v>
      </c>
      <c r="H480">
        <f t="shared" si="22"/>
        <v>0</v>
      </c>
      <c r="I480">
        <f t="shared" si="23"/>
        <v>0</v>
      </c>
      <c r="J480" t="s">
        <v>55</v>
      </c>
      <c r="K480">
        <v>2615</v>
      </c>
      <c r="M480">
        <v>1</v>
      </c>
      <c r="N480" t="s">
        <v>10</v>
      </c>
      <c r="O480" t="s">
        <v>11</v>
      </c>
      <c r="P480">
        <v>2010</v>
      </c>
      <c r="Q480">
        <v>4</v>
      </c>
      <c r="R480">
        <v>7</v>
      </c>
      <c r="S480">
        <v>24</v>
      </c>
      <c r="T480" t="str">
        <f>IF(J480&gt;=5,"많음",IF(J480&gt;=2,"보통",IF(J480&gt;0,"적음","안 옴")))</f>
        <v>많음</v>
      </c>
      <c r="U480">
        <v>50502</v>
      </c>
      <c r="V480">
        <f>IF(T480="안 옴",U480,0)</f>
        <v>0</v>
      </c>
      <c r="W480">
        <f>IF(T480="적음",U480,0)</f>
        <v>0</v>
      </c>
      <c r="X480">
        <f>IF(T480="보통",U480,0)</f>
        <v>0</v>
      </c>
      <c r="Y480">
        <f>IF(T480="많음",U480,0)</f>
        <v>50502</v>
      </c>
    </row>
    <row r="481" spans="1:25" hidden="1" x14ac:dyDescent="0.4">
      <c r="A481">
        <v>480</v>
      </c>
      <c r="B481" t="s">
        <v>8</v>
      </c>
      <c r="C481">
        <v>71103</v>
      </c>
      <c r="D481">
        <f>-1.2409*A481+11268</f>
        <v>10672.368</v>
      </c>
      <c r="E481" t="s">
        <v>48</v>
      </c>
      <c r="F481">
        <f>IF(E481="추움",C481/D481,)</f>
        <v>0</v>
      </c>
      <c r="G481">
        <f t="shared" si="21"/>
        <v>6.6623452264764484</v>
      </c>
      <c r="H481">
        <f t="shared" si="22"/>
        <v>0</v>
      </c>
      <c r="I481">
        <f t="shared" si="23"/>
        <v>0</v>
      </c>
      <c r="J481" t="s">
        <v>55</v>
      </c>
      <c r="K481">
        <v>2451</v>
      </c>
      <c r="M481">
        <v>1</v>
      </c>
      <c r="N481" t="s">
        <v>10</v>
      </c>
      <c r="O481" t="s">
        <v>11</v>
      </c>
      <c r="P481">
        <v>2010</v>
      </c>
      <c r="Q481">
        <v>4</v>
      </c>
      <c r="R481">
        <v>1</v>
      </c>
      <c r="S481">
        <v>25</v>
      </c>
      <c r="T481" t="str">
        <f>IF(J481&gt;=5,"많음",IF(J481&gt;=2,"보통",IF(J481&gt;0,"적음","안 옴")))</f>
        <v>많음</v>
      </c>
      <c r="U481">
        <v>71103</v>
      </c>
      <c r="V481">
        <f>IF(T481="안 옴",U481,0)</f>
        <v>0</v>
      </c>
      <c r="W481">
        <f>IF(T481="적음",U481,0)</f>
        <v>0</v>
      </c>
      <c r="X481">
        <f>IF(T481="보통",U481,0)</f>
        <v>0</v>
      </c>
      <c r="Y481">
        <f>IF(T481="많음",U481,0)</f>
        <v>71103</v>
      </c>
    </row>
    <row r="482" spans="1:25" hidden="1" x14ac:dyDescent="0.4">
      <c r="A482">
        <v>481</v>
      </c>
      <c r="B482" t="s">
        <v>6</v>
      </c>
      <c r="C482">
        <v>5185</v>
      </c>
      <c r="D482">
        <f>-1.2409*A482+11268</f>
        <v>10671.1271</v>
      </c>
      <c r="E482" t="s">
        <v>48</v>
      </c>
      <c r="F482">
        <f>IF(E482="추움",C482/D482,)</f>
        <v>0</v>
      </c>
      <c r="G482">
        <f t="shared" si="21"/>
        <v>0.4858905672672571</v>
      </c>
      <c r="H482">
        <f t="shared" si="22"/>
        <v>0</v>
      </c>
      <c r="I482">
        <f t="shared" si="23"/>
        <v>0</v>
      </c>
      <c r="J482" t="s">
        <v>55</v>
      </c>
      <c r="K482">
        <v>10415</v>
      </c>
      <c r="M482">
        <v>1</v>
      </c>
      <c r="N482" t="s">
        <v>10</v>
      </c>
      <c r="O482" t="s">
        <v>11</v>
      </c>
      <c r="P482">
        <v>2010</v>
      </c>
      <c r="Q482">
        <v>4</v>
      </c>
      <c r="R482">
        <v>2</v>
      </c>
      <c r="S482">
        <v>26</v>
      </c>
      <c r="T482" t="str">
        <f>IF(J482&gt;=5,"많음",IF(J482&gt;=2,"보통",IF(J482&gt;0,"적음","안 옴")))</f>
        <v>많음</v>
      </c>
      <c r="U482">
        <v>5185</v>
      </c>
      <c r="V482">
        <f>IF(T482="안 옴",U482,0)</f>
        <v>0</v>
      </c>
      <c r="W482">
        <f>IF(T482="적음",U482,0)</f>
        <v>0</v>
      </c>
      <c r="X482">
        <f>IF(T482="보통",U482,0)</f>
        <v>0</v>
      </c>
      <c r="Y482">
        <f>IF(T482="많음",U482,0)</f>
        <v>5185</v>
      </c>
    </row>
    <row r="483" spans="1:25" hidden="1" x14ac:dyDescent="0.4">
      <c r="A483">
        <v>482</v>
      </c>
      <c r="B483" t="s">
        <v>14</v>
      </c>
      <c r="C483">
        <v>13445</v>
      </c>
      <c r="D483">
        <f>-1.2409*A483+11268</f>
        <v>10669.886200000001</v>
      </c>
      <c r="E483" t="s">
        <v>47</v>
      </c>
      <c r="F483">
        <f>IF(E483="추움",C483/D483,)</f>
        <v>1.2600884159383068</v>
      </c>
      <c r="G483">
        <f t="shared" si="21"/>
        <v>0</v>
      </c>
      <c r="H483">
        <f t="shared" si="22"/>
        <v>0</v>
      </c>
      <c r="I483">
        <f t="shared" si="23"/>
        <v>0</v>
      </c>
      <c r="J483" t="s">
        <v>55</v>
      </c>
      <c r="K483">
        <v>9548</v>
      </c>
      <c r="M483">
        <v>1</v>
      </c>
      <c r="N483" t="s">
        <v>10</v>
      </c>
      <c r="O483" t="s">
        <v>11</v>
      </c>
      <c r="P483">
        <v>2010</v>
      </c>
      <c r="Q483">
        <v>4</v>
      </c>
      <c r="R483">
        <v>3</v>
      </c>
      <c r="S483">
        <v>27</v>
      </c>
      <c r="T483" t="str">
        <f>IF(J483&gt;=5,"많음",IF(J483&gt;=2,"보통",IF(J483&gt;0,"적음","안 옴")))</f>
        <v>많음</v>
      </c>
      <c r="U483">
        <v>13445</v>
      </c>
      <c r="V483">
        <f>IF(T483="안 옴",U483,0)</f>
        <v>0</v>
      </c>
      <c r="W483">
        <f>IF(T483="적음",U483,0)</f>
        <v>0</v>
      </c>
      <c r="X483">
        <f>IF(T483="보통",U483,0)</f>
        <v>0</v>
      </c>
      <c r="Y483">
        <f>IF(T483="많음",U483,0)</f>
        <v>13445</v>
      </c>
    </row>
    <row r="484" spans="1:25" hidden="1" x14ac:dyDescent="0.4">
      <c r="A484">
        <v>483</v>
      </c>
      <c r="B484" t="s">
        <v>15</v>
      </c>
      <c r="C484">
        <v>4058</v>
      </c>
      <c r="D484">
        <f>-1.2409*A484+11268</f>
        <v>10668.6453</v>
      </c>
      <c r="E484" t="s">
        <v>47</v>
      </c>
      <c r="F484">
        <f>IF(E484="추움",C484/D484,)</f>
        <v>0.3803669431206978</v>
      </c>
      <c r="G484">
        <f t="shared" si="21"/>
        <v>0</v>
      </c>
      <c r="H484">
        <f t="shared" si="22"/>
        <v>0</v>
      </c>
      <c r="I484">
        <f t="shared" si="23"/>
        <v>0</v>
      </c>
      <c r="J484" t="s">
        <v>55</v>
      </c>
      <c r="K484">
        <v>2172</v>
      </c>
      <c r="M484">
        <v>1</v>
      </c>
      <c r="N484" t="s">
        <v>10</v>
      </c>
      <c r="O484" t="s">
        <v>11</v>
      </c>
      <c r="P484">
        <v>2010</v>
      </c>
      <c r="Q484">
        <v>4</v>
      </c>
      <c r="R484">
        <v>4</v>
      </c>
      <c r="S484">
        <v>28</v>
      </c>
      <c r="T484" t="str">
        <f>IF(J484&gt;=5,"많음",IF(J484&gt;=2,"보통",IF(J484&gt;0,"적음","안 옴")))</f>
        <v>많음</v>
      </c>
      <c r="U484">
        <v>4058</v>
      </c>
      <c r="V484">
        <f>IF(T484="안 옴",U484,0)</f>
        <v>0</v>
      </c>
      <c r="W484">
        <f>IF(T484="적음",U484,0)</f>
        <v>0</v>
      </c>
      <c r="X484">
        <f>IF(T484="보통",U484,0)</f>
        <v>0</v>
      </c>
      <c r="Y484">
        <f>IF(T484="많음",U484,0)</f>
        <v>4058</v>
      </c>
    </row>
    <row r="485" spans="1:25" hidden="1" x14ac:dyDescent="0.4">
      <c r="A485">
        <v>484</v>
      </c>
      <c r="B485" t="s">
        <v>9</v>
      </c>
      <c r="C485">
        <v>11545</v>
      </c>
      <c r="D485">
        <f>-1.2409*A485+11268</f>
        <v>10667.404399999999</v>
      </c>
      <c r="E485" t="s">
        <v>47</v>
      </c>
      <c r="F485">
        <f>IF(E485="추움",C485/D485,)</f>
        <v>1.0822688975773713</v>
      </c>
      <c r="G485">
        <f t="shared" si="21"/>
        <v>0</v>
      </c>
      <c r="H485">
        <f t="shared" si="22"/>
        <v>0</v>
      </c>
      <c r="I485">
        <f t="shared" si="23"/>
        <v>0</v>
      </c>
      <c r="J485" t="s">
        <v>55</v>
      </c>
      <c r="K485">
        <v>1676</v>
      </c>
      <c r="M485">
        <v>1</v>
      </c>
      <c r="N485" t="s">
        <v>10</v>
      </c>
      <c r="O485" t="s">
        <v>11</v>
      </c>
      <c r="P485">
        <v>2010</v>
      </c>
      <c r="Q485">
        <v>4</v>
      </c>
      <c r="R485">
        <v>5</v>
      </c>
      <c r="S485">
        <v>29</v>
      </c>
      <c r="T485" t="str">
        <f>IF(J485&gt;=5,"많음",IF(J485&gt;=2,"보통",IF(J485&gt;0,"적음","안 옴")))</f>
        <v>많음</v>
      </c>
      <c r="U485">
        <v>11545</v>
      </c>
      <c r="V485">
        <f>IF(T485="안 옴",U485,0)</f>
        <v>0</v>
      </c>
      <c r="W485">
        <f>IF(T485="적음",U485,0)</f>
        <v>0</v>
      </c>
      <c r="X485">
        <f>IF(T485="보통",U485,0)</f>
        <v>0</v>
      </c>
      <c r="Y485">
        <f>IF(T485="많음",U485,0)</f>
        <v>11545</v>
      </c>
    </row>
    <row r="486" spans="1:25" hidden="1" x14ac:dyDescent="0.4">
      <c r="A486">
        <v>485</v>
      </c>
      <c r="B486" t="s">
        <v>12</v>
      </c>
      <c r="C486">
        <v>24186</v>
      </c>
      <c r="D486">
        <f>-1.2409*A486+11268</f>
        <v>10666.163500000001</v>
      </c>
      <c r="E486" t="s">
        <v>48</v>
      </c>
      <c r="F486">
        <f>IF(E486="추움",C486/D486,)</f>
        <v>0</v>
      </c>
      <c r="G486">
        <f t="shared" si="21"/>
        <v>2.2675444643240281</v>
      </c>
      <c r="H486">
        <f t="shared" si="22"/>
        <v>0</v>
      </c>
      <c r="I486">
        <f t="shared" si="23"/>
        <v>0</v>
      </c>
      <c r="J486" t="s">
        <v>55</v>
      </c>
      <c r="K486">
        <v>1667</v>
      </c>
      <c r="M486">
        <v>1</v>
      </c>
      <c r="N486" t="s">
        <v>10</v>
      </c>
      <c r="O486" t="s">
        <v>11</v>
      </c>
      <c r="P486">
        <v>2010</v>
      </c>
      <c r="Q486">
        <v>4</v>
      </c>
      <c r="R486">
        <v>6</v>
      </c>
      <c r="S486">
        <v>30</v>
      </c>
      <c r="T486" t="str">
        <f>IF(J486&gt;=5,"많음",IF(J486&gt;=2,"보통",IF(J486&gt;0,"적음","안 옴")))</f>
        <v>많음</v>
      </c>
      <c r="U486">
        <v>24186</v>
      </c>
      <c r="V486">
        <f>IF(T486="안 옴",U486,0)</f>
        <v>0</v>
      </c>
      <c r="W486">
        <f>IF(T486="적음",U486,0)</f>
        <v>0</v>
      </c>
      <c r="X486">
        <f>IF(T486="보통",U486,0)</f>
        <v>0</v>
      </c>
      <c r="Y486">
        <f>IF(T486="많음",U486,0)</f>
        <v>24186</v>
      </c>
    </row>
    <row r="487" spans="1:25" hidden="1" x14ac:dyDescent="0.4">
      <c r="A487">
        <v>486</v>
      </c>
      <c r="B487" t="s">
        <v>13</v>
      </c>
      <c r="C487">
        <v>41056</v>
      </c>
      <c r="D487">
        <f>-1.2409*A487+11268</f>
        <v>10664.9226</v>
      </c>
      <c r="E487" t="s">
        <v>48</v>
      </c>
      <c r="F487">
        <f>IF(E487="추움",C487/D487,)</f>
        <v>0</v>
      </c>
      <c r="G487">
        <f t="shared" si="21"/>
        <v>3.8496294384733742</v>
      </c>
      <c r="H487">
        <f t="shared" si="22"/>
        <v>0</v>
      </c>
      <c r="I487">
        <f t="shared" si="23"/>
        <v>0</v>
      </c>
      <c r="J487" t="s">
        <v>55</v>
      </c>
      <c r="K487">
        <v>1511</v>
      </c>
      <c r="M487">
        <v>1</v>
      </c>
      <c r="N487" t="s">
        <v>10</v>
      </c>
      <c r="O487" t="s">
        <v>11</v>
      </c>
      <c r="P487">
        <v>2010</v>
      </c>
      <c r="Q487">
        <v>5</v>
      </c>
      <c r="R487">
        <v>7</v>
      </c>
      <c r="S487">
        <v>1</v>
      </c>
      <c r="T487" t="str">
        <f>IF(J487&gt;=5,"많음",IF(J487&gt;=2,"보통",IF(J487&gt;0,"적음","안 옴")))</f>
        <v>많음</v>
      </c>
      <c r="U487">
        <v>41056</v>
      </c>
      <c r="V487">
        <f>IF(T487="안 옴",U487,0)</f>
        <v>0</v>
      </c>
      <c r="W487">
        <f>IF(T487="적음",U487,0)</f>
        <v>0</v>
      </c>
      <c r="X487">
        <f>IF(T487="보통",U487,0)</f>
        <v>0</v>
      </c>
      <c r="Y487">
        <f>IF(T487="많음",U487,0)</f>
        <v>41056</v>
      </c>
    </row>
    <row r="488" spans="1:25" hidden="1" x14ac:dyDescent="0.4">
      <c r="A488">
        <v>487</v>
      </c>
      <c r="B488" t="s">
        <v>8</v>
      </c>
      <c r="C488">
        <v>47341</v>
      </c>
      <c r="D488">
        <f>-1.2409*A488+11268</f>
        <v>10663.681700000001</v>
      </c>
      <c r="E488" t="s">
        <v>48</v>
      </c>
      <c r="F488">
        <f>IF(E488="추움",C488/D488,)</f>
        <v>0</v>
      </c>
      <c r="G488">
        <f t="shared" si="21"/>
        <v>4.4394610915665265</v>
      </c>
      <c r="H488">
        <f t="shared" si="22"/>
        <v>0</v>
      </c>
      <c r="I488">
        <f t="shared" si="23"/>
        <v>0</v>
      </c>
      <c r="J488" t="s">
        <v>55</v>
      </c>
      <c r="K488">
        <v>509</v>
      </c>
      <c r="M488">
        <v>1</v>
      </c>
      <c r="N488" t="s">
        <v>10</v>
      </c>
      <c r="O488" t="s">
        <v>11</v>
      </c>
      <c r="P488">
        <v>2010</v>
      </c>
      <c r="Q488">
        <v>5</v>
      </c>
      <c r="R488">
        <v>1</v>
      </c>
      <c r="S488">
        <v>2</v>
      </c>
      <c r="T488" t="str">
        <f>IF(J488&gt;=5,"많음",IF(J488&gt;=2,"보통",IF(J488&gt;0,"적음","안 옴")))</f>
        <v>많음</v>
      </c>
      <c r="U488">
        <v>47341</v>
      </c>
      <c r="V488">
        <f>IF(T488="안 옴",U488,0)</f>
        <v>0</v>
      </c>
      <c r="W488">
        <f>IF(T488="적음",U488,0)</f>
        <v>0</v>
      </c>
      <c r="X488">
        <f>IF(T488="보통",U488,0)</f>
        <v>0</v>
      </c>
      <c r="Y488">
        <f>IF(T488="많음",U488,0)</f>
        <v>47341</v>
      </c>
    </row>
    <row r="489" spans="1:25" hidden="1" x14ac:dyDescent="0.4">
      <c r="A489">
        <v>488</v>
      </c>
      <c r="B489" t="s">
        <v>6</v>
      </c>
      <c r="C489">
        <v>8134</v>
      </c>
      <c r="D489">
        <f>-1.2409*A489+11268</f>
        <v>10662.4408</v>
      </c>
      <c r="E489" t="s">
        <v>49</v>
      </c>
      <c r="F489">
        <f>IF(E489="추움",C489/D489,)</f>
        <v>0</v>
      </c>
      <c r="G489">
        <f t="shared" si="21"/>
        <v>0</v>
      </c>
      <c r="H489">
        <f t="shared" si="22"/>
        <v>0.76286472793358906</v>
      </c>
      <c r="I489">
        <f t="shared" si="23"/>
        <v>0</v>
      </c>
      <c r="J489" t="s">
        <v>55</v>
      </c>
      <c r="K489">
        <v>2797</v>
      </c>
      <c r="M489">
        <v>1</v>
      </c>
      <c r="N489" t="s">
        <v>10</v>
      </c>
      <c r="O489" t="s">
        <v>11</v>
      </c>
      <c r="P489">
        <v>2010</v>
      </c>
      <c r="Q489">
        <v>5</v>
      </c>
      <c r="R489">
        <v>2</v>
      </c>
      <c r="S489">
        <v>3</v>
      </c>
      <c r="T489" t="str">
        <f>IF(J489&gt;=5,"많음",IF(J489&gt;=2,"보통",IF(J489&gt;0,"적음","안 옴")))</f>
        <v>많음</v>
      </c>
      <c r="U489">
        <v>8134</v>
      </c>
      <c r="V489">
        <f>IF(T489="안 옴",U489,0)</f>
        <v>0</v>
      </c>
      <c r="W489">
        <f>IF(T489="적음",U489,0)</f>
        <v>0</v>
      </c>
      <c r="X489">
        <f>IF(T489="보통",U489,0)</f>
        <v>0</v>
      </c>
      <c r="Y489">
        <f>IF(T489="많음",U489,0)</f>
        <v>8134</v>
      </c>
    </row>
    <row r="490" spans="1:25" hidden="1" x14ac:dyDescent="0.4">
      <c r="A490">
        <v>489</v>
      </c>
      <c r="B490" t="s">
        <v>14</v>
      </c>
      <c r="C490">
        <v>24128</v>
      </c>
      <c r="D490">
        <f>-1.2409*A490+11268</f>
        <v>10661.1999</v>
      </c>
      <c r="E490" t="s">
        <v>49</v>
      </c>
      <c r="F490">
        <f>IF(E490="추움",C490/D490,)</f>
        <v>0</v>
      </c>
      <c r="G490">
        <f t="shared" si="21"/>
        <v>0</v>
      </c>
      <c r="H490">
        <f t="shared" si="22"/>
        <v>2.2631598906610879</v>
      </c>
      <c r="I490">
        <f t="shared" si="23"/>
        <v>0</v>
      </c>
      <c r="J490" t="s">
        <v>55</v>
      </c>
      <c r="K490">
        <v>8132</v>
      </c>
      <c r="M490">
        <v>1</v>
      </c>
      <c r="N490" t="s">
        <v>10</v>
      </c>
      <c r="O490" t="s">
        <v>11</v>
      </c>
      <c r="P490">
        <v>2010</v>
      </c>
      <c r="Q490">
        <v>5</v>
      </c>
      <c r="R490">
        <v>3</v>
      </c>
      <c r="S490">
        <v>4</v>
      </c>
      <c r="T490" t="str">
        <f>IF(J490&gt;=5,"많음",IF(J490&gt;=2,"보통",IF(J490&gt;0,"적음","안 옴")))</f>
        <v>많음</v>
      </c>
      <c r="U490">
        <v>24128</v>
      </c>
      <c r="V490">
        <f>IF(T490="안 옴",U490,0)</f>
        <v>0</v>
      </c>
      <c r="W490">
        <f>IF(T490="적음",U490,0)</f>
        <v>0</v>
      </c>
      <c r="X490">
        <f>IF(T490="보통",U490,0)</f>
        <v>0</v>
      </c>
      <c r="Y490">
        <f>IF(T490="많음",U490,0)</f>
        <v>24128</v>
      </c>
    </row>
    <row r="491" spans="1:25" hidden="1" x14ac:dyDescent="0.4">
      <c r="A491">
        <v>490</v>
      </c>
      <c r="B491" t="s">
        <v>15</v>
      </c>
      <c r="C491">
        <v>82916</v>
      </c>
      <c r="D491">
        <f>-1.2409*A491+11268</f>
        <v>10659.959000000001</v>
      </c>
      <c r="E491" t="s">
        <v>49</v>
      </c>
      <c r="F491">
        <f>IF(E491="추움",C491/D491,)</f>
        <v>0</v>
      </c>
      <c r="G491">
        <f t="shared" si="21"/>
        <v>0</v>
      </c>
      <c r="H491">
        <f t="shared" si="22"/>
        <v>7.7782663141574933</v>
      </c>
      <c r="I491">
        <f t="shared" si="23"/>
        <v>0</v>
      </c>
      <c r="J491" t="s">
        <v>55</v>
      </c>
      <c r="K491">
        <v>3274</v>
      </c>
      <c r="M491">
        <v>1</v>
      </c>
      <c r="N491" t="s">
        <v>10</v>
      </c>
      <c r="O491" t="s">
        <v>11</v>
      </c>
      <c r="P491">
        <v>2010</v>
      </c>
      <c r="Q491">
        <v>5</v>
      </c>
      <c r="R491">
        <v>4</v>
      </c>
      <c r="S491">
        <v>5</v>
      </c>
      <c r="T491" t="str">
        <f>IF(J491&gt;=5,"많음",IF(J491&gt;=2,"보통",IF(J491&gt;0,"적음","안 옴")))</f>
        <v>많음</v>
      </c>
      <c r="U491">
        <v>82916</v>
      </c>
      <c r="V491">
        <f>IF(T491="안 옴",U491,0)</f>
        <v>0</v>
      </c>
      <c r="W491">
        <f>IF(T491="적음",U491,0)</f>
        <v>0</v>
      </c>
      <c r="X491">
        <f>IF(T491="보통",U491,0)</f>
        <v>0</v>
      </c>
      <c r="Y491">
        <f>IF(T491="많음",U491,0)</f>
        <v>82916</v>
      </c>
    </row>
    <row r="492" spans="1:25" hidden="1" x14ac:dyDescent="0.4">
      <c r="A492">
        <v>491</v>
      </c>
      <c r="B492" t="s">
        <v>9</v>
      </c>
      <c r="C492">
        <v>6568</v>
      </c>
      <c r="D492">
        <f>-1.2409*A492+11268</f>
        <v>10658.7181</v>
      </c>
      <c r="E492" t="s">
        <v>48</v>
      </c>
      <c r="F492">
        <f>IF(E492="추움",C492/D492,)</f>
        <v>0</v>
      </c>
      <c r="G492">
        <f t="shared" si="21"/>
        <v>0.61620918560553728</v>
      </c>
      <c r="H492">
        <f t="shared" si="22"/>
        <v>0</v>
      </c>
      <c r="I492">
        <f t="shared" si="23"/>
        <v>0</v>
      </c>
      <c r="J492" t="s">
        <v>55</v>
      </c>
      <c r="K492">
        <v>3779</v>
      </c>
      <c r="M492">
        <v>1</v>
      </c>
      <c r="N492" t="s">
        <v>10</v>
      </c>
      <c r="O492" t="s">
        <v>11</v>
      </c>
      <c r="P492">
        <v>2010</v>
      </c>
      <c r="Q492">
        <v>5</v>
      </c>
      <c r="R492">
        <v>5</v>
      </c>
      <c r="S492">
        <v>6</v>
      </c>
      <c r="T492" t="str">
        <f>IF(J492&gt;=5,"많음",IF(J492&gt;=2,"보통",IF(J492&gt;0,"적음","안 옴")))</f>
        <v>많음</v>
      </c>
      <c r="U492">
        <v>6568</v>
      </c>
      <c r="V492">
        <f>IF(T492="안 옴",U492,0)</f>
        <v>0</v>
      </c>
      <c r="W492">
        <f>IF(T492="적음",U492,0)</f>
        <v>0</v>
      </c>
      <c r="X492">
        <f>IF(T492="보통",U492,0)</f>
        <v>0</v>
      </c>
      <c r="Y492">
        <f>IF(T492="많음",U492,0)</f>
        <v>6568</v>
      </c>
    </row>
    <row r="493" spans="1:25" hidden="1" x14ac:dyDescent="0.4">
      <c r="A493">
        <v>492</v>
      </c>
      <c r="B493" t="s">
        <v>12</v>
      </c>
      <c r="C493">
        <v>22688</v>
      </c>
      <c r="D493">
        <f>-1.2409*A493+11268</f>
        <v>10657.477199999999</v>
      </c>
      <c r="E493" t="s">
        <v>48</v>
      </c>
      <c r="F493">
        <f>IF(E493="추움",C493/D493,)</f>
        <v>0</v>
      </c>
      <c r="G493">
        <f t="shared" si="21"/>
        <v>2.128834017116171</v>
      </c>
      <c r="H493">
        <f t="shared" si="22"/>
        <v>0</v>
      </c>
      <c r="I493">
        <f t="shared" si="23"/>
        <v>0</v>
      </c>
      <c r="J493" t="s">
        <v>55</v>
      </c>
      <c r="K493">
        <v>1635</v>
      </c>
      <c r="M493">
        <v>1</v>
      </c>
      <c r="N493" t="s">
        <v>10</v>
      </c>
      <c r="O493" t="s">
        <v>11</v>
      </c>
      <c r="P493">
        <v>2010</v>
      </c>
      <c r="Q493">
        <v>5</v>
      </c>
      <c r="R493">
        <v>6</v>
      </c>
      <c r="S493">
        <v>7</v>
      </c>
      <c r="T493" t="str">
        <f>IF(J493&gt;=5,"많음",IF(J493&gt;=2,"보통",IF(J493&gt;0,"적음","안 옴")))</f>
        <v>많음</v>
      </c>
      <c r="U493">
        <v>22688</v>
      </c>
      <c r="V493">
        <f>IF(T493="안 옴",U493,0)</f>
        <v>0</v>
      </c>
      <c r="W493">
        <f>IF(T493="적음",U493,0)</f>
        <v>0</v>
      </c>
      <c r="X493">
        <f>IF(T493="보통",U493,0)</f>
        <v>0</v>
      </c>
      <c r="Y493">
        <f>IF(T493="많음",U493,0)</f>
        <v>22688</v>
      </c>
    </row>
    <row r="494" spans="1:25" hidden="1" x14ac:dyDescent="0.4">
      <c r="A494">
        <v>493</v>
      </c>
      <c r="B494" t="s">
        <v>13</v>
      </c>
      <c r="C494">
        <v>46466</v>
      </c>
      <c r="D494">
        <f>-1.2409*A494+11268</f>
        <v>10656.2363</v>
      </c>
      <c r="E494" t="s">
        <v>48</v>
      </c>
      <c r="F494">
        <f>IF(E494="추움",C494/D494,)</f>
        <v>0</v>
      </c>
      <c r="G494">
        <f t="shared" si="21"/>
        <v>4.3604513537298342</v>
      </c>
      <c r="H494">
        <f t="shared" si="22"/>
        <v>0</v>
      </c>
      <c r="I494">
        <f t="shared" si="23"/>
        <v>0</v>
      </c>
      <c r="J494" t="s">
        <v>55</v>
      </c>
      <c r="K494">
        <v>4003</v>
      </c>
      <c r="M494">
        <v>1</v>
      </c>
      <c r="N494" t="s">
        <v>10</v>
      </c>
      <c r="O494" t="s">
        <v>11</v>
      </c>
      <c r="P494">
        <v>2010</v>
      </c>
      <c r="Q494">
        <v>5</v>
      </c>
      <c r="R494">
        <v>7</v>
      </c>
      <c r="S494">
        <v>8</v>
      </c>
      <c r="T494" t="str">
        <f>IF(J494&gt;=5,"많음",IF(J494&gt;=2,"보통",IF(J494&gt;0,"적음","안 옴")))</f>
        <v>많음</v>
      </c>
      <c r="U494">
        <v>46466</v>
      </c>
      <c r="V494">
        <f>IF(T494="안 옴",U494,0)</f>
        <v>0</v>
      </c>
      <c r="W494">
        <f>IF(T494="적음",U494,0)</f>
        <v>0</v>
      </c>
      <c r="X494">
        <f>IF(T494="보통",U494,0)</f>
        <v>0</v>
      </c>
      <c r="Y494">
        <f>IF(T494="많음",U494,0)</f>
        <v>46466</v>
      </c>
    </row>
    <row r="495" spans="1:25" hidden="1" x14ac:dyDescent="0.4">
      <c r="A495">
        <v>494</v>
      </c>
      <c r="B495" t="s">
        <v>8</v>
      </c>
      <c r="C495">
        <v>28078</v>
      </c>
      <c r="D495">
        <f>-1.2409*A495+11268</f>
        <v>10654.9954</v>
      </c>
      <c r="E495" t="s">
        <v>49</v>
      </c>
      <c r="F495">
        <f>IF(E495="추움",C495/D495,)</f>
        <v>0</v>
      </c>
      <c r="G495">
        <f t="shared" si="21"/>
        <v>0</v>
      </c>
      <c r="H495">
        <f t="shared" si="22"/>
        <v>2.6351958819240786</v>
      </c>
      <c r="I495">
        <f t="shared" si="23"/>
        <v>0</v>
      </c>
      <c r="J495" t="s">
        <v>55</v>
      </c>
      <c r="K495">
        <v>3411</v>
      </c>
      <c r="M495">
        <v>1</v>
      </c>
      <c r="N495" t="s">
        <v>10</v>
      </c>
      <c r="O495" t="s">
        <v>11</v>
      </c>
      <c r="P495">
        <v>2010</v>
      </c>
      <c r="Q495">
        <v>5</v>
      </c>
      <c r="R495">
        <v>1</v>
      </c>
      <c r="S495">
        <v>9</v>
      </c>
      <c r="T495" t="str">
        <f>IF(J495&gt;=5,"많음",IF(J495&gt;=2,"보통",IF(J495&gt;0,"적음","안 옴")))</f>
        <v>많음</v>
      </c>
      <c r="U495">
        <v>28078</v>
      </c>
      <c r="V495">
        <f>IF(T495="안 옴",U495,0)</f>
        <v>0</v>
      </c>
      <c r="W495">
        <f>IF(T495="적음",U495,0)</f>
        <v>0</v>
      </c>
      <c r="X495">
        <f>IF(T495="보통",U495,0)</f>
        <v>0</v>
      </c>
      <c r="Y495">
        <f>IF(T495="많음",U495,0)</f>
        <v>28078</v>
      </c>
    </row>
    <row r="496" spans="1:25" hidden="1" x14ac:dyDescent="0.4">
      <c r="A496">
        <v>495</v>
      </c>
      <c r="B496" t="s">
        <v>6</v>
      </c>
      <c r="C496">
        <v>7740</v>
      </c>
      <c r="D496">
        <f>-1.2409*A496+11268</f>
        <v>10653.754499999999</v>
      </c>
      <c r="E496" t="s">
        <v>48</v>
      </c>
      <c r="F496">
        <f>IF(E496="추움",C496/D496,)</f>
        <v>0</v>
      </c>
      <c r="G496">
        <f t="shared" si="21"/>
        <v>0.72650444498228306</v>
      </c>
      <c r="H496">
        <f t="shared" si="22"/>
        <v>0</v>
      </c>
      <c r="I496">
        <f t="shared" si="23"/>
        <v>0</v>
      </c>
      <c r="J496" t="s">
        <v>55</v>
      </c>
      <c r="K496">
        <v>7689</v>
      </c>
      <c r="M496">
        <v>1</v>
      </c>
      <c r="N496" t="s">
        <v>10</v>
      </c>
      <c r="O496" t="s">
        <v>11</v>
      </c>
      <c r="P496">
        <v>2010</v>
      </c>
      <c r="Q496">
        <v>5</v>
      </c>
      <c r="R496">
        <v>2</v>
      </c>
      <c r="S496">
        <v>10</v>
      </c>
      <c r="T496" t="str">
        <f>IF(J496&gt;=5,"많음",IF(J496&gt;=2,"보통",IF(J496&gt;0,"적음","안 옴")))</f>
        <v>많음</v>
      </c>
      <c r="U496">
        <v>7740</v>
      </c>
      <c r="V496">
        <f>IF(T496="안 옴",U496,0)</f>
        <v>0</v>
      </c>
      <c r="W496">
        <f>IF(T496="적음",U496,0)</f>
        <v>0</v>
      </c>
      <c r="X496">
        <f>IF(T496="보통",U496,0)</f>
        <v>0</v>
      </c>
      <c r="Y496">
        <f>IF(T496="많음",U496,0)</f>
        <v>7740</v>
      </c>
    </row>
    <row r="497" spans="1:25" hidden="1" x14ac:dyDescent="0.4">
      <c r="A497">
        <v>496</v>
      </c>
      <c r="B497" t="s">
        <v>14</v>
      </c>
      <c r="C497">
        <v>13636</v>
      </c>
      <c r="D497">
        <f>-1.2409*A497+11268</f>
        <v>10652.5136</v>
      </c>
      <c r="E497" t="s">
        <v>48</v>
      </c>
      <c r="F497">
        <f>IF(E497="추움",C497/D497,)</f>
        <v>0</v>
      </c>
      <c r="G497">
        <f t="shared" si="21"/>
        <v>1.2800734654776691</v>
      </c>
      <c r="H497">
        <f t="shared" si="22"/>
        <v>0</v>
      </c>
      <c r="I497">
        <f t="shared" si="23"/>
        <v>0</v>
      </c>
      <c r="J497" t="s">
        <v>55</v>
      </c>
      <c r="K497">
        <v>7485</v>
      </c>
      <c r="M497">
        <v>1</v>
      </c>
      <c r="N497" t="s">
        <v>10</v>
      </c>
      <c r="O497" t="s">
        <v>11</v>
      </c>
      <c r="P497">
        <v>2010</v>
      </c>
      <c r="Q497">
        <v>5</v>
      </c>
      <c r="R497">
        <v>3</v>
      </c>
      <c r="S497">
        <v>11</v>
      </c>
      <c r="T497" t="str">
        <f>IF(J497&gt;=5,"많음",IF(J497&gt;=2,"보통",IF(J497&gt;0,"적음","안 옴")))</f>
        <v>많음</v>
      </c>
      <c r="U497">
        <v>13636</v>
      </c>
      <c r="V497">
        <f>IF(T497="안 옴",U497,0)</f>
        <v>0</v>
      </c>
      <c r="W497">
        <f>IF(T497="적음",U497,0)</f>
        <v>0</v>
      </c>
      <c r="X497">
        <f>IF(T497="보통",U497,0)</f>
        <v>0</v>
      </c>
      <c r="Y497">
        <f>IF(T497="많음",U497,0)</f>
        <v>13636</v>
      </c>
    </row>
    <row r="498" spans="1:25" hidden="1" x14ac:dyDescent="0.4">
      <c r="A498">
        <v>497</v>
      </c>
      <c r="B498" t="s">
        <v>15</v>
      </c>
      <c r="C498">
        <v>19006</v>
      </c>
      <c r="D498">
        <f>-1.2409*A498+11268</f>
        <v>10651.2727</v>
      </c>
      <c r="E498" t="s">
        <v>48</v>
      </c>
      <c r="F498">
        <f>IF(E498="추움",C498/D498,)</f>
        <v>0</v>
      </c>
      <c r="G498">
        <f t="shared" si="21"/>
        <v>1.7843877004482291</v>
      </c>
      <c r="H498">
        <f t="shared" si="22"/>
        <v>0</v>
      </c>
      <c r="I498">
        <f t="shared" si="23"/>
        <v>0</v>
      </c>
      <c r="J498" t="s">
        <v>55</v>
      </c>
      <c r="K498">
        <v>5617</v>
      </c>
      <c r="M498">
        <v>1</v>
      </c>
      <c r="N498" t="s">
        <v>10</v>
      </c>
      <c r="O498" t="s">
        <v>11</v>
      </c>
      <c r="P498">
        <v>2010</v>
      </c>
      <c r="Q498">
        <v>5</v>
      </c>
      <c r="R498">
        <v>4</v>
      </c>
      <c r="S498">
        <v>12</v>
      </c>
      <c r="T498" t="str">
        <f>IF(J498&gt;=5,"많음",IF(J498&gt;=2,"보통",IF(J498&gt;0,"적음","안 옴")))</f>
        <v>많음</v>
      </c>
      <c r="U498">
        <v>19006</v>
      </c>
      <c r="V498">
        <f>IF(T498="안 옴",U498,0)</f>
        <v>0</v>
      </c>
      <c r="W498">
        <f>IF(T498="적음",U498,0)</f>
        <v>0</v>
      </c>
      <c r="X498">
        <f>IF(T498="보통",U498,0)</f>
        <v>0</v>
      </c>
      <c r="Y498">
        <f>IF(T498="많음",U498,0)</f>
        <v>19006</v>
      </c>
    </row>
    <row r="499" spans="1:25" hidden="1" x14ac:dyDescent="0.4">
      <c r="A499">
        <v>498</v>
      </c>
      <c r="B499" t="s">
        <v>9</v>
      </c>
      <c r="C499">
        <v>19531</v>
      </c>
      <c r="D499">
        <f>-1.2409*A499+11268</f>
        <v>10650.031800000001</v>
      </c>
      <c r="E499" t="s">
        <v>48</v>
      </c>
      <c r="F499">
        <f>IF(E499="추움",C499/D499,)</f>
        <v>0</v>
      </c>
      <c r="G499">
        <f t="shared" si="21"/>
        <v>1.8338912377707641</v>
      </c>
      <c r="H499">
        <f t="shared" si="22"/>
        <v>0</v>
      </c>
      <c r="I499">
        <f t="shared" si="23"/>
        <v>0</v>
      </c>
      <c r="J499" t="s">
        <v>55</v>
      </c>
      <c r="K499">
        <v>5188</v>
      </c>
      <c r="M499">
        <v>1</v>
      </c>
      <c r="N499" t="s">
        <v>10</v>
      </c>
      <c r="O499" t="s">
        <v>11</v>
      </c>
      <c r="P499">
        <v>2010</v>
      </c>
      <c r="Q499">
        <v>5</v>
      </c>
      <c r="R499">
        <v>5</v>
      </c>
      <c r="S499">
        <v>13</v>
      </c>
      <c r="T499" t="str">
        <f>IF(J499&gt;=5,"많음",IF(J499&gt;=2,"보통",IF(J499&gt;0,"적음","안 옴")))</f>
        <v>많음</v>
      </c>
      <c r="U499">
        <v>19531</v>
      </c>
      <c r="V499">
        <f>IF(T499="안 옴",U499,0)</f>
        <v>0</v>
      </c>
      <c r="W499">
        <f>IF(T499="적음",U499,0)</f>
        <v>0</v>
      </c>
      <c r="X499">
        <f>IF(T499="보통",U499,0)</f>
        <v>0</v>
      </c>
      <c r="Y499">
        <f>IF(T499="많음",U499,0)</f>
        <v>19531</v>
      </c>
    </row>
    <row r="500" spans="1:25" hidden="1" x14ac:dyDescent="0.4">
      <c r="A500">
        <v>499</v>
      </c>
      <c r="B500" t="s">
        <v>12</v>
      </c>
      <c r="C500">
        <v>22740</v>
      </c>
      <c r="D500">
        <f>-1.2409*A500+11268</f>
        <v>10648.7909</v>
      </c>
      <c r="E500" t="s">
        <v>49</v>
      </c>
      <c r="F500">
        <f>IF(E500="추움",C500/D500,)</f>
        <v>0</v>
      </c>
      <c r="G500">
        <f t="shared" si="21"/>
        <v>0</v>
      </c>
      <c r="H500">
        <f t="shared" si="22"/>
        <v>2.1354537067677795</v>
      </c>
      <c r="I500">
        <f t="shared" si="23"/>
        <v>0</v>
      </c>
      <c r="J500" t="s">
        <v>55</v>
      </c>
      <c r="K500">
        <v>3795</v>
      </c>
      <c r="M500">
        <v>1</v>
      </c>
      <c r="N500" t="s">
        <v>10</v>
      </c>
      <c r="O500" t="s">
        <v>11</v>
      </c>
      <c r="P500">
        <v>2010</v>
      </c>
      <c r="Q500">
        <v>5</v>
      </c>
      <c r="R500">
        <v>6</v>
      </c>
      <c r="S500">
        <v>14</v>
      </c>
      <c r="T500" t="str">
        <f>IF(J500&gt;=5,"많음",IF(J500&gt;=2,"보통",IF(J500&gt;0,"적음","안 옴")))</f>
        <v>많음</v>
      </c>
      <c r="U500">
        <v>22740</v>
      </c>
      <c r="V500">
        <f>IF(T500="안 옴",U500,0)</f>
        <v>0</v>
      </c>
      <c r="W500">
        <f>IF(T500="적음",U500,0)</f>
        <v>0</v>
      </c>
      <c r="X500">
        <f>IF(T500="보통",U500,0)</f>
        <v>0</v>
      </c>
      <c r="Y500">
        <f>IF(T500="많음",U500,0)</f>
        <v>22740</v>
      </c>
    </row>
    <row r="501" spans="1:25" hidden="1" x14ac:dyDescent="0.4">
      <c r="A501">
        <v>500</v>
      </c>
      <c r="B501" t="s">
        <v>13</v>
      </c>
      <c r="C501">
        <v>25054</v>
      </c>
      <c r="D501">
        <f>-1.2409*A501+11268</f>
        <v>10647.55</v>
      </c>
      <c r="E501" t="s">
        <v>48</v>
      </c>
      <c r="F501">
        <f>IF(E501="추움",C501/D501,)</f>
        <v>0</v>
      </c>
      <c r="G501">
        <f t="shared" si="21"/>
        <v>2.3530295701828123</v>
      </c>
      <c r="H501">
        <f t="shared" si="22"/>
        <v>0</v>
      </c>
      <c r="I501">
        <f t="shared" si="23"/>
        <v>0</v>
      </c>
      <c r="J501" t="s">
        <v>55</v>
      </c>
      <c r="K501">
        <v>2330</v>
      </c>
      <c r="M501">
        <v>1</v>
      </c>
      <c r="N501" t="s">
        <v>10</v>
      </c>
      <c r="O501" t="s">
        <v>11</v>
      </c>
      <c r="P501">
        <v>2010</v>
      </c>
      <c r="Q501">
        <v>5</v>
      </c>
      <c r="R501">
        <v>7</v>
      </c>
      <c r="S501">
        <v>15</v>
      </c>
      <c r="T501" t="str">
        <f>IF(J501&gt;=5,"많음",IF(J501&gt;=2,"보통",IF(J501&gt;0,"적음","안 옴")))</f>
        <v>많음</v>
      </c>
      <c r="U501">
        <v>25054</v>
      </c>
      <c r="V501">
        <f>IF(T501="안 옴",U501,0)</f>
        <v>0</v>
      </c>
      <c r="W501">
        <f>IF(T501="적음",U501,0)</f>
        <v>0</v>
      </c>
      <c r="X501">
        <f>IF(T501="보통",U501,0)</f>
        <v>0</v>
      </c>
      <c r="Y501">
        <f>IF(T501="많음",U501,0)</f>
        <v>25054</v>
      </c>
    </row>
    <row r="502" spans="1:25" hidden="1" x14ac:dyDescent="0.4">
      <c r="A502">
        <v>501</v>
      </c>
      <c r="B502" t="s">
        <v>8</v>
      </c>
      <c r="C502">
        <v>33448</v>
      </c>
      <c r="D502">
        <f>-1.2409*A502+11268</f>
        <v>10646.3091</v>
      </c>
      <c r="E502" t="s">
        <v>49</v>
      </c>
      <c r="F502">
        <f>IF(E502="추움",C502/D502,)</f>
        <v>0</v>
      </c>
      <c r="G502">
        <f t="shared" si="21"/>
        <v>0</v>
      </c>
      <c r="H502">
        <f t="shared" si="22"/>
        <v>3.1417460911406376</v>
      </c>
      <c r="I502">
        <f t="shared" si="23"/>
        <v>0</v>
      </c>
      <c r="J502" t="s">
        <v>55</v>
      </c>
      <c r="K502">
        <v>3303</v>
      </c>
      <c r="M502">
        <v>1</v>
      </c>
      <c r="N502" t="s">
        <v>10</v>
      </c>
      <c r="O502" t="s">
        <v>11</v>
      </c>
      <c r="P502">
        <v>2010</v>
      </c>
      <c r="Q502">
        <v>5</v>
      </c>
      <c r="R502">
        <v>1</v>
      </c>
      <c r="S502">
        <v>16</v>
      </c>
      <c r="T502" t="str">
        <f>IF(J502&gt;=5,"많음",IF(J502&gt;=2,"보통",IF(J502&gt;0,"적음","안 옴")))</f>
        <v>많음</v>
      </c>
      <c r="U502">
        <v>33448</v>
      </c>
      <c r="V502">
        <f>IF(T502="안 옴",U502,0)</f>
        <v>0</v>
      </c>
      <c r="W502">
        <f>IF(T502="적음",U502,0)</f>
        <v>0</v>
      </c>
      <c r="X502">
        <f>IF(T502="보통",U502,0)</f>
        <v>0</v>
      </c>
      <c r="Y502">
        <f>IF(T502="많음",U502,0)</f>
        <v>33448</v>
      </c>
    </row>
    <row r="503" spans="1:25" hidden="1" x14ac:dyDescent="0.4">
      <c r="A503">
        <v>502</v>
      </c>
      <c r="B503" t="s">
        <v>6</v>
      </c>
      <c r="C503">
        <v>16763</v>
      </c>
      <c r="D503">
        <f>-1.2409*A503+11268</f>
        <v>10645.0682</v>
      </c>
      <c r="E503" t="s">
        <v>49</v>
      </c>
      <c r="F503">
        <f>IF(E503="추움",C503/D503,)</f>
        <v>0</v>
      </c>
      <c r="G503">
        <f t="shared" si="21"/>
        <v>0</v>
      </c>
      <c r="H503">
        <f t="shared" si="22"/>
        <v>1.5747198312923913</v>
      </c>
      <c r="I503">
        <f t="shared" si="23"/>
        <v>0</v>
      </c>
      <c r="J503" t="s">
        <v>55</v>
      </c>
      <c r="K503">
        <v>5749</v>
      </c>
      <c r="M503">
        <v>1</v>
      </c>
      <c r="N503" t="s">
        <v>10</v>
      </c>
      <c r="O503" t="s">
        <v>11</v>
      </c>
      <c r="P503">
        <v>2010</v>
      </c>
      <c r="Q503">
        <v>5</v>
      </c>
      <c r="R503">
        <v>2</v>
      </c>
      <c r="S503">
        <v>17</v>
      </c>
      <c r="T503" t="str">
        <f>IF(J503&gt;=5,"많음",IF(J503&gt;=2,"보통",IF(J503&gt;0,"적음","안 옴")))</f>
        <v>많음</v>
      </c>
      <c r="U503">
        <v>16763</v>
      </c>
      <c r="V503">
        <f>IF(T503="안 옴",U503,0)</f>
        <v>0</v>
      </c>
      <c r="W503">
        <f>IF(T503="적음",U503,0)</f>
        <v>0</v>
      </c>
      <c r="X503">
        <f>IF(T503="보통",U503,0)</f>
        <v>0</v>
      </c>
      <c r="Y503">
        <f>IF(T503="많음",U503,0)</f>
        <v>16763</v>
      </c>
    </row>
    <row r="504" spans="1:25" hidden="1" x14ac:dyDescent="0.4">
      <c r="A504">
        <v>503</v>
      </c>
      <c r="B504" t="s">
        <v>14</v>
      </c>
      <c r="C504">
        <v>4679</v>
      </c>
      <c r="D504">
        <f>-1.2409*A504+11268</f>
        <v>10643.827300000001</v>
      </c>
      <c r="E504" t="s">
        <v>49</v>
      </c>
      <c r="F504">
        <f>IF(E504="추움",C504/D504,)</f>
        <v>0</v>
      </c>
      <c r="G504">
        <f t="shared" si="21"/>
        <v>0</v>
      </c>
      <c r="H504">
        <f t="shared" si="22"/>
        <v>0.43959751207162107</v>
      </c>
      <c r="I504">
        <f t="shared" si="23"/>
        <v>0</v>
      </c>
      <c r="J504" t="s">
        <v>55</v>
      </c>
      <c r="K504">
        <v>5919</v>
      </c>
      <c r="M504">
        <v>1</v>
      </c>
      <c r="N504" t="s">
        <v>10</v>
      </c>
      <c r="O504" t="s">
        <v>11</v>
      </c>
      <c r="P504">
        <v>2010</v>
      </c>
      <c r="Q504">
        <v>5</v>
      </c>
      <c r="R504">
        <v>3</v>
      </c>
      <c r="S504">
        <v>18</v>
      </c>
      <c r="T504" t="str">
        <f>IF(J504&gt;=5,"많음",IF(J504&gt;=2,"보통",IF(J504&gt;0,"적음","안 옴")))</f>
        <v>많음</v>
      </c>
      <c r="U504">
        <v>4679</v>
      </c>
      <c r="V504">
        <f>IF(T504="안 옴",U504,0)</f>
        <v>0</v>
      </c>
      <c r="W504">
        <f>IF(T504="적음",U504,0)</f>
        <v>0</v>
      </c>
      <c r="X504">
        <f>IF(T504="보통",U504,0)</f>
        <v>0</v>
      </c>
      <c r="Y504">
        <f>IF(T504="많음",U504,0)</f>
        <v>4679</v>
      </c>
    </row>
    <row r="505" spans="1:25" hidden="1" x14ac:dyDescent="0.4">
      <c r="A505">
        <v>504</v>
      </c>
      <c r="B505" t="s">
        <v>15</v>
      </c>
      <c r="C505">
        <v>9502</v>
      </c>
      <c r="D505">
        <f>-1.2409*A505+11268</f>
        <v>10642.5864</v>
      </c>
      <c r="E505" t="s">
        <v>48</v>
      </c>
      <c r="F505">
        <f>IF(E505="추움",C505/D505,)</f>
        <v>0</v>
      </c>
      <c r="G505">
        <f t="shared" si="21"/>
        <v>0.89282808171517403</v>
      </c>
      <c r="H505">
        <f t="shared" si="22"/>
        <v>0</v>
      </c>
      <c r="I505">
        <f t="shared" si="23"/>
        <v>0</v>
      </c>
      <c r="J505" t="s">
        <v>55</v>
      </c>
      <c r="K505">
        <v>2384</v>
      </c>
      <c r="M505">
        <v>1</v>
      </c>
      <c r="N505" t="s">
        <v>10</v>
      </c>
      <c r="O505" t="s">
        <v>11</v>
      </c>
      <c r="P505">
        <v>2010</v>
      </c>
      <c r="Q505">
        <v>5</v>
      </c>
      <c r="R505">
        <v>4</v>
      </c>
      <c r="S505">
        <v>19</v>
      </c>
      <c r="T505" t="str">
        <f>IF(J505&gt;=5,"많음",IF(J505&gt;=2,"보통",IF(J505&gt;0,"적음","안 옴")))</f>
        <v>많음</v>
      </c>
      <c r="U505">
        <v>9502</v>
      </c>
      <c r="V505">
        <f>IF(T505="안 옴",U505,0)</f>
        <v>0</v>
      </c>
      <c r="W505">
        <f>IF(T505="적음",U505,0)</f>
        <v>0</v>
      </c>
      <c r="X505">
        <f>IF(T505="보통",U505,0)</f>
        <v>0</v>
      </c>
      <c r="Y505">
        <f>IF(T505="많음",U505,0)</f>
        <v>9502</v>
      </c>
    </row>
    <row r="506" spans="1:25" hidden="1" x14ac:dyDescent="0.4">
      <c r="A506">
        <v>505</v>
      </c>
      <c r="B506" t="s">
        <v>9</v>
      </c>
      <c r="C506">
        <v>28564</v>
      </c>
      <c r="D506">
        <f>-1.2409*A506+11268</f>
        <v>10641.345499999999</v>
      </c>
      <c r="E506" t="s">
        <v>49</v>
      </c>
      <c r="F506">
        <f>IF(E506="추움",C506/D506,)</f>
        <v>0</v>
      </c>
      <c r="G506">
        <f t="shared" si="21"/>
        <v>0</v>
      </c>
      <c r="H506">
        <f t="shared" si="22"/>
        <v>2.6842470249650292</v>
      </c>
      <c r="I506">
        <f t="shared" si="23"/>
        <v>0</v>
      </c>
      <c r="J506" t="s">
        <v>55</v>
      </c>
      <c r="K506">
        <v>2773</v>
      </c>
      <c r="M506">
        <v>1</v>
      </c>
      <c r="N506" t="s">
        <v>10</v>
      </c>
      <c r="O506" t="s">
        <v>11</v>
      </c>
      <c r="P506">
        <v>2010</v>
      </c>
      <c r="Q506">
        <v>5</v>
      </c>
      <c r="R506">
        <v>5</v>
      </c>
      <c r="S506">
        <v>20</v>
      </c>
      <c r="T506" t="str">
        <f>IF(J506&gt;=5,"많음",IF(J506&gt;=2,"보통",IF(J506&gt;0,"적음","안 옴")))</f>
        <v>많음</v>
      </c>
      <c r="U506">
        <v>28564</v>
      </c>
      <c r="V506">
        <f>IF(T506="안 옴",U506,0)</f>
        <v>0</v>
      </c>
      <c r="W506">
        <f>IF(T506="적음",U506,0)</f>
        <v>0</v>
      </c>
      <c r="X506">
        <f>IF(T506="보통",U506,0)</f>
        <v>0</v>
      </c>
      <c r="Y506">
        <f>IF(T506="많음",U506,0)</f>
        <v>28564</v>
      </c>
    </row>
    <row r="507" spans="1:25" hidden="1" x14ac:dyDescent="0.4">
      <c r="A507">
        <v>506</v>
      </c>
      <c r="B507" t="s">
        <v>12</v>
      </c>
      <c r="C507">
        <v>56911</v>
      </c>
      <c r="D507">
        <f>-1.2409*A507+11268</f>
        <v>10640.104600000001</v>
      </c>
      <c r="E507" t="s">
        <v>49</v>
      </c>
      <c r="F507">
        <f>IF(E507="추움",C507/D507,)</f>
        <v>0</v>
      </c>
      <c r="G507">
        <f t="shared" si="21"/>
        <v>0</v>
      </c>
      <c r="H507">
        <f t="shared" si="22"/>
        <v>5.3487256130921867</v>
      </c>
      <c r="I507">
        <f t="shared" si="23"/>
        <v>0</v>
      </c>
      <c r="J507" t="s">
        <v>55</v>
      </c>
      <c r="K507">
        <v>2741</v>
      </c>
      <c r="M507">
        <v>1</v>
      </c>
      <c r="N507" t="s">
        <v>10</v>
      </c>
      <c r="O507" t="s">
        <v>11</v>
      </c>
      <c r="P507">
        <v>2010</v>
      </c>
      <c r="Q507">
        <v>5</v>
      </c>
      <c r="R507">
        <v>6</v>
      </c>
      <c r="S507">
        <v>21</v>
      </c>
      <c r="T507" t="str">
        <f>IF(J507&gt;=5,"많음",IF(J507&gt;=2,"보통",IF(J507&gt;0,"적음","안 옴")))</f>
        <v>많음</v>
      </c>
      <c r="U507">
        <v>56911</v>
      </c>
      <c r="V507">
        <f>IF(T507="안 옴",U507,0)</f>
        <v>0</v>
      </c>
      <c r="W507">
        <f>IF(T507="적음",U507,0)</f>
        <v>0</v>
      </c>
      <c r="X507">
        <f>IF(T507="보통",U507,0)</f>
        <v>0</v>
      </c>
      <c r="Y507">
        <f>IF(T507="많음",U507,0)</f>
        <v>56911</v>
      </c>
    </row>
    <row r="508" spans="1:25" hidden="1" x14ac:dyDescent="0.4">
      <c r="A508">
        <v>507</v>
      </c>
      <c r="B508" t="s">
        <v>13</v>
      </c>
      <c r="C508">
        <v>32315</v>
      </c>
      <c r="D508">
        <f>-1.2409*A508+11268</f>
        <v>10638.8637</v>
      </c>
      <c r="E508" t="s">
        <v>49</v>
      </c>
      <c r="F508">
        <f>IF(E508="추움",C508/D508,)</f>
        <v>0</v>
      </c>
      <c r="G508">
        <f t="shared" si="21"/>
        <v>0</v>
      </c>
      <c r="H508">
        <f t="shared" si="22"/>
        <v>3.0374484447996077</v>
      </c>
      <c r="I508">
        <f t="shared" si="23"/>
        <v>0</v>
      </c>
      <c r="J508" t="s">
        <v>55</v>
      </c>
      <c r="K508">
        <v>2508</v>
      </c>
      <c r="M508">
        <v>1</v>
      </c>
      <c r="N508" t="s">
        <v>10</v>
      </c>
      <c r="O508" t="s">
        <v>11</v>
      </c>
      <c r="P508">
        <v>2010</v>
      </c>
      <c r="Q508">
        <v>5</v>
      </c>
      <c r="R508">
        <v>7</v>
      </c>
      <c r="S508">
        <v>22</v>
      </c>
      <c r="T508" t="str">
        <f>IF(J508&gt;=5,"많음",IF(J508&gt;=2,"보통",IF(J508&gt;0,"적음","안 옴")))</f>
        <v>많음</v>
      </c>
      <c r="U508">
        <v>32315</v>
      </c>
      <c r="V508">
        <f>IF(T508="안 옴",U508,0)</f>
        <v>0</v>
      </c>
      <c r="W508">
        <f>IF(T508="적음",U508,0)</f>
        <v>0</v>
      </c>
      <c r="X508">
        <f>IF(T508="보통",U508,0)</f>
        <v>0</v>
      </c>
      <c r="Y508">
        <f>IF(T508="많음",U508,0)</f>
        <v>32315</v>
      </c>
    </row>
    <row r="509" spans="1:25" hidden="1" x14ac:dyDescent="0.4">
      <c r="A509">
        <v>508</v>
      </c>
      <c r="B509" t="s">
        <v>8</v>
      </c>
      <c r="C509">
        <v>3038</v>
      </c>
      <c r="D509">
        <f>-1.2409*A509+11268</f>
        <v>10637.622800000001</v>
      </c>
      <c r="E509" t="s">
        <v>48</v>
      </c>
      <c r="F509">
        <f>IF(E509="추움",C509/D509,)</f>
        <v>0</v>
      </c>
      <c r="G509">
        <f t="shared" si="21"/>
        <v>0.28559012263529404</v>
      </c>
      <c r="H509">
        <f t="shared" si="22"/>
        <v>0</v>
      </c>
      <c r="I509">
        <f t="shared" si="23"/>
        <v>0</v>
      </c>
      <c r="J509" t="s">
        <v>55</v>
      </c>
      <c r="K509">
        <v>8848</v>
      </c>
      <c r="M509">
        <v>1</v>
      </c>
      <c r="N509" t="s">
        <v>10</v>
      </c>
      <c r="O509" t="s">
        <v>11</v>
      </c>
      <c r="P509">
        <v>2010</v>
      </c>
      <c r="Q509">
        <v>5</v>
      </c>
      <c r="R509">
        <v>1</v>
      </c>
      <c r="S509">
        <v>23</v>
      </c>
      <c r="T509" t="str">
        <f>IF(J509&gt;=5,"많음",IF(J509&gt;=2,"보통",IF(J509&gt;0,"적음","안 옴")))</f>
        <v>많음</v>
      </c>
      <c r="U509">
        <v>3038</v>
      </c>
      <c r="V509">
        <f>IF(T509="안 옴",U509,0)</f>
        <v>0</v>
      </c>
      <c r="W509">
        <f>IF(T509="적음",U509,0)</f>
        <v>0</v>
      </c>
      <c r="X509">
        <f>IF(T509="보통",U509,0)</f>
        <v>0</v>
      </c>
      <c r="Y509">
        <f>IF(T509="많음",U509,0)</f>
        <v>3038</v>
      </c>
    </row>
    <row r="510" spans="1:25" hidden="1" x14ac:dyDescent="0.4">
      <c r="A510">
        <v>509</v>
      </c>
      <c r="B510" t="s">
        <v>6</v>
      </c>
      <c r="C510">
        <v>4583</v>
      </c>
      <c r="D510">
        <f>-1.2409*A510+11268</f>
        <v>10636.3819</v>
      </c>
      <c r="E510" t="s">
        <v>48</v>
      </c>
      <c r="F510">
        <f>IF(E510="추움",C510/D510,)</f>
        <v>0</v>
      </c>
      <c r="G510">
        <f t="shared" si="21"/>
        <v>0.43087960201955516</v>
      </c>
      <c r="H510">
        <f t="shared" si="22"/>
        <v>0</v>
      </c>
      <c r="I510">
        <f t="shared" si="23"/>
        <v>0</v>
      </c>
      <c r="J510" t="s">
        <v>55</v>
      </c>
      <c r="K510">
        <v>12590</v>
      </c>
      <c r="M510">
        <v>1</v>
      </c>
      <c r="N510" t="s">
        <v>10</v>
      </c>
      <c r="O510" t="s">
        <v>11</v>
      </c>
      <c r="P510">
        <v>2010</v>
      </c>
      <c r="Q510">
        <v>5</v>
      </c>
      <c r="R510">
        <v>2</v>
      </c>
      <c r="S510">
        <v>24</v>
      </c>
      <c r="T510" t="str">
        <f>IF(J510&gt;=5,"많음",IF(J510&gt;=2,"보통",IF(J510&gt;0,"적음","안 옴")))</f>
        <v>많음</v>
      </c>
      <c r="U510">
        <v>4583</v>
      </c>
      <c r="V510">
        <f>IF(T510="안 옴",U510,0)</f>
        <v>0</v>
      </c>
      <c r="W510">
        <f>IF(T510="적음",U510,0)</f>
        <v>0</v>
      </c>
      <c r="X510">
        <f>IF(T510="보통",U510,0)</f>
        <v>0</v>
      </c>
      <c r="Y510">
        <f>IF(T510="많음",U510,0)</f>
        <v>4583</v>
      </c>
    </row>
    <row r="511" spans="1:25" hidden="1" x14ac:dyDescent="0.4">
      <c r="A511">
        <v>510</v>
      </c>
      <c r="B511" t="s">
        <v>14</v>
      </c>
      <c r="C511">
        <v>7375</v>
      </c>
      <c r="D511">
        <f>-1.2409*A511+11268</f>
        <v>10635.141</v>
      </c>
      <c r="E511" t="s">
        <v>48</v>
      </c>
      <c r="F511">
        <f>IF(E511="추움",C511/D511,)</f>
        <v>0</v>
      </c>
      <c r="G511">
        <f t="shared" si="21"/>
        <v>0.69345578022895982</v>
      </c>
      <c r="H511">
        <f t="shared" si="22"/>
        <v>0</v>
      </c>
      <c r="I511">
        <f t="shared" si="23"/>
        <v>0</v>
      </c>
      <c r="J511" t="s">
        <v>55</v>
      </c>
      <c r="K511">
        <v>7479</v>
      </c>
      <c r="M511">
        <v>1</v>
      </c>
      <c r="N511" t="s">
        <v>10</v>
      </c>
      <c r="O511" t="s">
        <v>11</v>
      </c>
      <c r="P511">
        <v>2010</v>
      </c>
      <c r="Q511">
        <v>5</v>
      </c>
      <c r="R511">
        <v>3</v>
      </c>
      <c r="S511">
        <v>25</v>
      </c>
      <c r="T511" t="str">
        <f>IF(J511&gt;=5,"많음",IF(J511&gt;=2,"보통",IF(J511&gt;0,"적음","안 옴")))</f>
        <v>많음</v>
      </c>
      <c r="U511">
        <v>7375</v>
      </c>
      <c r="V511">
        <f>IF(T511="안 옴",U511,0)</f>
        <v>0</v>
      </c>
      <c r="W511">
        <f>IF(T511="적음",U511,0)</f>
        <v>0</v>
      </c>
      <c r="X511">
        <f>IF(T511="보통",U511,0)</f>
        <v>0</v>
      </c>
      <c r="Y511">
        <f>IF(T511="많음",U511,0)</f>
        <v>7375</v>
      </c>
    </row>
    <row r="512" spans="1:25" hidden="1" x14ac:dyDescent="0.4">
      <c r="A512">
        <v>511</v>
      </c>
      <c r="B512" t="s">
        <v>15</v>
      </c>
      <c r="C512">
        <v>14497</v>
      </c>
      <c r="D512">
        <f>-1.2409*A512+11268</f>
        <v>10633.900100000001</v>
      </c>
      <c r="E512" t="s">
        <v>49</v>
      </c>
      <c r="F512">
        <f>IF(E512="추움",C512/D512,)</f>
        <v>0</v>
      </c>
      <c r="G512">
        <f t="shared" si="21"/>
        <v>0</v>
      </c>
      <c r="H512">
        <f t="shared" si="22"/>
        <v>1.3632815677852756</v>
      </c>
      <c r="I512">
        <f t="shared" si="23"/>
        <v>0</v>
      </c>
      <c r="J512" t="s">
        <v>55</v>
      </c>
      <c r="K512">
        <v>2973</v>
      </c>
      <c r="M512">
        <v>1</v>
      </c>
      <c r="N512" t="s">
        <v>10</v>
      </c>
      <c r="O512" t="s">
        <v>11</v>
      </c>
      <c r="P512">
        <v>2010</v>
      </c>
      <c r="Q512">
        <v>5</v>
      </c>
      <c r="R512">
        <v>4</v>
      </c>
      <c r="S512">
        <v>26</v>
      </c>
      <c r="T512" t="str">
        <f>IF(J512&gt;=5,"많음",IF(J512&gt;=2,"보통",IF(J512&gt;0,"적음","안 옴")))</f>
        <v>많음</v>
      </c>
      <c r="U512">
        <v>14497</v>
      </c>
      <c r="V512">
        <f>IF(T512="안 옴",U512,0)</f>
        <v>0</v>
      </c>
      <c r="W512">
        <f>IF(T512="적음",U512,0)</f>
        <v>0</v>
      </c>
      <c r="X512">
        <f>IF(T512="보통",U512,0)</f>
        <v>0</v>
      </c>
      <c r="Y512">
        <f>IF(T512="많음",U512,0)</f>
        <v>14497</v>
      </c>
    </row>
    <row r="513" spans="1:25" hidden="1" x14ac:dyDescent="0.4">
      <c r="A513">
        <v>512</v>
      </c>
      <c r="B513" t="s">
        <v>9</v>
      </c>
      <c r="C513">
        <v>13971</v>
      </c>
      <c r="D513">
        <f>-1.2409*A513+11268</f>
        <v>10632.6592</v>
      </c>
      <c r="E513" t="s">
        <v>49</v>
      </c>
      <c r="F513">
        <f>IF(E513="추움",C513/D513,)</f>
        <v>0</v>
      </c>
      <c r="G513">
        <f t="shared" si="21"/>
        <v>0</v>
      </c>
      <c r="H513">
        <f t="shared" si="22"/>
        <v>1.3139704505905729</v>
      </c>
      <c r="I513">
        <f t="shared" si="23"/>
        <v>0</v>
      </c>
      <c r="J513" t="s">
        <v>55</v>
      </c>
      <c r="K513">
        <v>2663</v>
      </c>
      <c r="M513">
        <v>1</v>
      </c>
      <c r="N513" t="s">
        <v>10</v>
      </c>
      <c r="O513" t="s">
        <v>11</v>
      </c>
      <c r="P513">
        <v>2010</v>
      </c>
      <c r="Q513">
        <v>5</v>
      </c>
      <c r="R513">
        <v>5</v>
      </c>
      <c r="S513">
        <v>27</v>
      </c>
      <c r="T513" t="str">
        <f>IF(J513&gt;=5,"많음",IF(J513&gt;=2,"보통",IF(J513&gt;0,"적음","안 옴")))</f>
        <v>많음</v>
      </c>
      <c r="U513">
        <v>13971</v>
      </c>
      <c r="V513">
        <f>IF(T513="안 옴",U513,0)</f>
        <v>0</v>
      </c>
      <c r="W513">
        <f>IF(T513="적음",U513,0)</f>
        <v>0</v>
      </c>
      <c r="X513">
        <f>IF(T513="보통",U513,0)</f>
        <v>0</v>
      </c>
      <c r="Y513">
        <f>IF(T513="많음",U513,0)</f>
        <v>13971</v>
      </c>
    </row>
    <row r="514" spans="1:25" hidden="1" x14ac:dyDescent="0.4">
      <c r="A514">
        <v>513</v>
      </c>
      <c r="B514" t="s">
        <v>12</v>
      </c>
      <c r="C514">
        <v>13447</v>
      </c>
      <c r="D514">
        <f>-1.2409*A514+11268</f>
        <v>10631.418299999999</v>
      </c>
      <c r="E514" t="s">
        <v>48</v>
      </c>
      <c r="F514">
        <f>IF(E514="추움",C514/D514,)</f>
        <v>0</v>
      </c>
      <c r="G514">
        <f t="shared" si="21"/>
        <v>1.2648359438552053</v>
      </c>
      <c r="H514">
        <f t="shared" si="22"/>
        <v>0</v>
      </c>
      <c r="I514">
        <f t="shared" si="23"/>
        <v>0</v>
      </c>
      <c r="J514" t="s">
        <v>55</v>
      </c>
      <c r="K514">
        <v>2860</v>
      </c>
      <c r="M514">
        <v>1</v>
      </c>
      <c r="N514" t="s">
        <v>10</v>
      </c>
      <c r="O514" t="s">
        <v>11</v>
      </c>
      <c r="P514">
        <v>2010</v>
      </c>
      <c r="Q514">
        <v>5</v>
      </c>
      <c r="R514">
        <v>6</v>
      </c>
      <c r="S514">
        <v>28</v>
      </c>
      <c r="T514" t="str">
        <f>IF(J514&gt;=5,"많음",IF(J514&gt;=2,"보통",IF(J514&gt;0,"적음","안 옴")))</f>
        <v>많음</v>
      </c>
      <c r="U514">
        <v>13447</v>
      </c>
      <c r="V514">
        <f>IF(T514="안 옴",U514,0)</f>
        <v>0</v>
      </c>
      <c r="W514">
        <f>IF(T514="적음",U514,0)</f>
        <v>0</v>
      </c>
      <c r="X514">
        <f>IF(T514="보통",U514,0)</f>
        <v>0</v>
      </c>
      <c r="Y514">
        <f>IF(T514="많음",U514,0)</f>
        <v>13447</v>
      </c>
    </row>
    <row r="515" spans="1:25" hidden="1" x14ac:dyDescent="0.4">
      <c r="A515">
        <v>514</v>
      </c>
      <c r="B515" t="s">
        <v>13</v>
      </c>
      <c r="C515">
        <v>27960</v>
      </c>
      <c r="D515">
        <f>-1.2409*A515+11268</f>
        <v>10630.1774</v>
      </c>
      <c r="E515" t="s">
        <v>49</v>
      </c>
      <c r="F515">
        <f>IF(E515="추움",C515/D515,)</f>
        <v>0</v>
      </c>
      <c r="G515">
        <f t="shared" si="21"/>
        <v>0</v>
      </c>
      <c r="H515">
        <f t="shared" si="22"/>
        <v>2.6302477322720876</v>
      </c>
      <c r="I515">
        <f t="shared" si="23"/>
        <v>0</v>
      </c>
      <c r="J515" t="s">
        <v>55</v>
      </c>
      <c r="K515">
        <v>2532</v>
      </c>
      <c r="M515">
        <v>1</v>
      </c>
      <c r="N515" t="s">
        <v>10</v>
      </c>
      <c r="O515" t="s">
        <v>11</v>
      </c>
      <c r="P515">
        <v>2010</v>
      </c>
      <c r="Q515">
        <v>5</v>
      </c>
      <c r="R515">
        <v>7</v>
      </c>
      <c r="S515">
        <v>29</v>
      </c>
      <c r="T515" t="str">
        <f>IF(J515&gt;=5,"많음",IF(J515&gt;=2,"보통",IF(J515&gt;0,"적음","안 옴")))</f>
        <v>많음</v>
      </c>
      <c r="U515">
        <v>27960</v>
      </c>
      <c r="V515">
        <f>IF(T515="안 옴",U515,0)</f>
        <v>0</v>
      </c>
      <c r="W515">
        <f>IF(T515="적음",U515,0)</f>
        <v>0</v>
      </c>
      <c r="X515">
        <f>IF(T515="보통",U515,0)</f>
        <v>0</v>
      </c>
      <c r="Y515">
        <f>IF(T515="많음",U515,0)</f>
        <v>27960</v>
      </c>
    </row>
    <row r="516" spans="1:25" hidden="1" x14ac:dyDescent="0.4">
      <c r="A516">
        <v>515</v>
      </c>
      <c r="B516" t="s">
        <v>8</v>
      </c>
      <c r="C516">
        <v>30381</v>
      </c>
      <c r="D516">
        <f>-1.2409*A516+11268</f>
        <v>10628.9365</v>
      </c>
      <c r="E516" t="s">
        <v>49</v>
      </c>
      <c r="F516">
        <f>IF(E516="추움",C516/D516,)</f>
        <v>0</v>
      </c>
      <c r="G516">
        <f t="shared" ref="G516:G579" si="24">IF(E516="선선함",C516/D516,)</f>
        <v>0</v>
      </c>
      <c r="H516">
        <f t="shared" ref="H516:H579" si="25">IF(E516="따뜻함",C516/D516,)</f>
        <v>2.8583292411239829</v>
      </c>
      <c r="I516">
        <f t="shared" ref="I516:I579" si="26">IF(E516="더움",C516/D516,)</f>
        <v>0</v>
      </c>
      <c r="J516" t="s">
        <v>55</v>
      </c>
      <c r="K516">
        <v>2494</v>
      </c>
      <c r="M516">
        <v>1</v>
      </c>
      <c r="N516" t="s">
        <v>10</v>
      </c>
      <c r="O516" t="s">
        <v>11</v>
      </c>
      <c r="P516">
        <v>2010</v>
      </c>
      <c r="Q516">
        <v>5</v>
      </c>
      <c r="R516">
        <v>1</v>
      </c>
      <c r="S516">
        <v>30</v>
      </c>
      <c r="T516" t="str">
        <f>IF(J516&gt;=5,"많음",IF(J516&gt;=2,"보통",IF(J516&gt;0,"적음","안 옴")))</f>
        <v>많음</v>
      </c>
      <c r="U516">
        <v>30381</v>
      </c>
      <c r="V516">
        <f>IF(T516="안 옴",U516,0)</f>
        <v>0</v>
      </c>
      <c r="W516">
        <f>IF(T516="적음",U516,0)</f>
        <v>0</v>
      </c>
      <c r="X516">
        <f>IF(T516="보통",U516,0)</f>
        <v>0</v>
      </c>
      <c r="Y516">
        <f>IF(T516="많음",U516,0)</f>
        <v>30381</v>
      </c>
    </row>
    <row r="517" spans="1:25" hidden="1" x14ac:dyDescent="0.4">
      <c r="A517">
        <v>516</v>
      </c>
      <c r="B517" t="s">
        <v>6</v>
      </c>
      <c r="C517">
        <v>7370</v>
      </c>
      <c r="D517">
        <f>-1.2409*A517+11268</f>
        <v>10627.695599999999</v>
      </c>
      <c r="E517" t="s">
        <v>49</v>
      </c>
      <c r="F517">
        <f>IF(E517="추움",C517/D517,)</f>
        <v>0</v>
      </c>
      <c r="G517">
        <f t="shared" si="24"/>
        <v>0</v>
      </c>
      <c r="H517">
        <f t="shared" si="25"/>
        <v>0.69347112275214207</v>
      </c>
      <c r="I517">
        <f t="shared" si="26"/>
        <v>0</v>
      </c>
      <c r="J517" t="s">
        <v>55</v>
      </c>
      <c r="K517">
        <v>11404</v>
      </c>
      <c r="M517">
        <v>1</v>
      </c>
      <c r="N517" t="s">
        <v>10</v>
      </c>
      <c r="O517" t="s">
        <v>11</v>
      </c>
      <c r="P517">
        <v>2010</v>
      </c>
      <c r="Q517">
        <v>5</v>
      </c>
      <c r="R517">
        <v>2</v>
      </c>
      <c r="S517">
        <v>31</v>
      </c>
      <c r="T517" t="str">
        <f>IF(J517&gt;=5,"많음",IF(J517&gt;=2,"보통",IF(J517&gt;0,"적음","안 옴")))</f>
        <v>많음</v>
      </c>
      <c r="U517">
        <v>7370</v>
      </c>
      <c r="V517">
        <f>IF(T517="안 옴",U517,0)</f>
        <v>0</v>
      </c>
      <c r="W517">
        <f>IF(T517="적음",U517,0)</f>
        <v>0</v>
      </c>
      <c r="X517">
        <f>IF(T517="보통",U517,0)</f>
        <v>0</v>
      </c>
      <c r="Y517">
        <f>IF(T517="많음",U517,0)</f>
        <v>7370</v>
      </c>
    </row>
    <row r="518" spans="1:25" hidden="1" x14ac:dyDescent="0.4">
      <c r="A518">
        <v>517</v>
      </c>
      <c r="B518" t="s">
        <v>14</v>
      </c>
      <c r="C518">
        <v>21787</v>
      </c>
      <c r="D518">
        <f>-1.2409*A518+11268</f>
        <v>10626.4547</v>
      </c>
      <c r="E518" t="s">
        <v>49</v>
      </c>
      <c r="F518">
        <f>IF(E518="추움",C518/D518,)</f>
        <v>0</v>
      </c>
      <c r="G518">
        <f t="shared" si="24"/>
        <v>0</v>
      </c>
      <c r="H518">
        <f t="shared" si="25"/>
        <v>2.0502604692795612</v>
      </c>
      <c r="I518">
        <f t="shared" si="26"/>
        <v>0</v>
      </c>
      <c r="J518" t="s">
        <v>55</v>
      </c>
      <c r="K518">
        <v>11998</v>
      </c>
      <c r="M518">
        <v>1</v>
      </c>
      <c r="N518" t="s">
        <v>10</v>
      </c>
      <c r="O518" t="s">
        <v>11</v>
      </c>
      <c r="P518">
        <v>2010</v>
      </c>
      <c r="Q518">
        <v>6</v>
      </c>
      <c r="R518">
        <v>3</v>
      </c>
      <c r="S518">
        <v>1</v>
      </c>
      <c r="T518" t="str">
        <f>IF(J518&gt;=5,"많음",IF(J518&gt;=2,"보통",IF(J518&gt;0,"적음","안 옴")))</f>
        <v>많음</v>
      </c>
      <c r="U518">
        <v>21787</v>
      </c>
      <c r="V518">
        <f>IF(T518="안 옴",U518,0)</f>
        <v>0</v>
      </c>
      <c r="W518">
        <f>IF(T518="적음",U518,0)</f>
        <v>0</v>
      </c>
      <c r="X518">
        <f>IF(T518="보통",U518,0)</f>
        <v>0</v>
      </c>
      <c r="Y518">
        <f>IF(T518="많음",U518,0)</f>
        <v>21787</v>
      </c>
    </row>
    <row r="519" spans="1:25" hidden="1" x14ac:dyDescent="0.4">
      <c r="A519">
        <v>518</v>
      </c>
      <c r="B519" t="s">
        <v>15</v>
      </c>
      <c r="C519">
        <v>43618</v>
      </c>
      <c r="D519">
        <f>-1.2409*A519+11268</f>
        <v>10625.2138</v>
      </c>
      <c r="E519" t="s">
        <v>49</v>
      </c>
      <c r="F519">
        <f>IF(E519="추움",C519/D519,)</f>
        <v>0</v>
      </c>
      <c r="G519">
        <f t="shared" si="24"/>
        <v>0</v>
      </c>
      <c r="H519">
        <f t="shared" si="25"/>
        <v>4.1051409243172126</v>
      </c>
      <c r="I519">
        <f t="shared" si="26"/>
        <v>0</v>
      </c>
      <c r="J519" t="s">
        <v>55</v>
      </c>
      <c r="K519">
        <v>2508</v>
      </c>
      <c r="M519">
        <v>1</v>
      </c>
      <c r="N519" t="s">
        <v>10</v>
      </c>
      <c r="O519" t="s">
        <v>11</v>
      </c>
      <c r="P519">
        <v>2010</v>
      </c>
      <c r="Q519">
        <v>6</v>
      </c>
      <c r="R519">
        <v>4</v>
      </c>
      <c r="S519">
        <v>2</v>
      </c>
      <c r="T519" t="str">
        <f>IF(J519&gt;=5,"많음",IF(J519&gt;=2,"보통",IF(J519&gt;0,"적음","안 옴")))</f>
        <v>많음</v>
      </c>
      <c r="U519">
        <v>43618</v>
      </c>
      <c r="V519">
        <f>IF(T519="안 옴",U519,0)</f>
        <v>0</v>
      </c>
      <c r="W519">
        <f>IF(T519="적음",U519,0)</f>
        <v>0</v>
      </c>
      <c r="X519">
        <f>IF(T519="보통",U519,0)</f>
        <v>0</v>
      </c>
      <c r="Y519">
        <f>IF(T519="많음",U519,0)</f>
        <v>43618</v>
      </c>
    </row>
    <row r="520" spans="1:25" hidden="1" x14ac:dyDescent="0.4">
      <c r="A520">
        <v>519</v>
      </c>
      <c r="B520" t="s">
        <v>9</v>
      </c>
      <c r="C520">
        <v>10293</v>
      </c>
      <c r="D520">
        <f>-1.2409*A520+11268</f>
        <v>10623.972900000001</v>
      </c>
      <c r="E520" t="s">
        <v>49</v>
      </c>
      <c r="F520">
        <f>IF(E520="추움",C520/D520,)</f>
        <v>0</v>
      </c>
      <c r="G520">
        <f t="shared" si="24"/>
        <v>0</v>
      </c>
      <c r="H520">
        <f t="shared" si="25"/>
        <v>0.96884659786735705</v>
      </c>
      <c r="I520">
        <f t="shared" si="26"/>
        <v>0</v>
      </c>
      <c r="J520" t="s">
        <v>55</v>
      </c>
      <c r="K520">
        <v>3374</v>
      </c>
      <c r="M520">
        <v>1</v>
      </c>
      <c r="N520" t="s">
        <v>10</v>
      </c>
      <c r="O520" t="s">
        <v>11</v>
      </c>
      <c r="P520">
        <v>2010</v>
      </c>
      <c r="Q520">
        <v>6</v>
      </c>
      <c r="R520">
        <v>5</v>
      </c>
      <c r="S520">
        <v>3</v>
      </c>
      <c r="T520" t="str">
        <f>IF(J520&gt;=5,"많음",IF(J520&gt;=2,"보통",IF(J520&gt;0,"적음","안 옴")))</f>
        <v>많음</v>
      </c>
      <c r="U520">
        <v>10293</v>
      </c>
      <c r="V520">
        <f>IF(T520="안 옴",U520,0)</f>
        <v>0</v>
      </c>
      <c r="W520">
        <f>IF(T520="적음",U520,0)</f>
        <v>0</v>
      </c>
      <c r="X520">
        <f>IF(T520="보통",U520,0)</f>
        <v>0</v>
      </c>
      <c r="Y520">
        <f>IF(T520="많음",U520,0)</f>
        <v>10293</v>
      </c>
    </row>
    <row r="521" spans="1:25" hidden="1" x14ac:dyDescent="0.4">
      <c r="A521">
        <v>520</v>
      </c>
      <c r="B521" t="s">
        <v>12</v>
      </c>
      <c r="C521">
        <v>14761</v>
      </c>
      <c r="D521">
        <f>-1.2409*A521+11268</f>
        <v>10622.732</v>
      </c>
      <c r="E521" t="s">
        <v>49</v>
      </c>
      <c r="F521">
        <f>IF(E521="추움",C521/D521,)</f>
        <v>0</v>
      </c>
      <c r="G521">
        <f t="shared" si="24"/>
        <v>0</v>
      </c>
      <c r="H521">
        <f t="shared" si="25"/>
        <v>1.3895672036157931</v>
      </c>
      <c r="I521">
        <f t="shared" si="26"/>
        <v>0</v>
      </c>
      <c r="J521" t="s">
        <v>55</v>
      </c>
      <c r="K521">
        <v>3626</v>
      </c>
      <c r="M521">
        <v>1</v>
      </c>
      <c r="N521" t="s">
        <v>10</v>
      </c>
      <c r="O521" t="s">
        <v>11</v>
      </c>
      <c r="P521">
        <v>2010</v>
      </c>
      <c r="Q521">
        <v>6</v>
      </c>
      <c r="R521">
        <v>6</v>
      </c>
      <c r="S521">
        <v>4</v>
      </c>
      <c r="T521" t="str">
        <f>IF(J521&gt;=5,"많음",IF(J521&gt;=2,"보통",IF(J521&gt;0,"적음","안 옴")))</f>
        <v>많음</v>
      </c>
      <c r="U521">
        <v>14761</v>
      </c>
      <c r="V521">
        <f>IF(T521="안 옴",U521,0)</f>
        <v>0</v>
      </c>
      <c r="W521">
        <f>IF(T521="적음",U521,0)</f>
        <v>0</v>
      </c>
      <c r="X521">
        <f>IF(T521="보통",U521,0)</f>
        <v>0</v>
      </c>
      <c r="Y521">
        <f>IF(T521="많음",U521,0)</f>
        <v>14761</v>
      </c>
    </row>
    <row r="522" spans="1:25" hidden="1" x14ac:dyDescent="0.4">
      <c r="A522">
        <v>521</v>
      </c>
      <c r="B522" t="s">
        <v>13</v>
      </c>
      <c r="C522">
        <v>27577</v>
      </c>
      <c r="D522">
        <f>-1.2409*A522+11268</f>
        <v>10621.491099999999</v>
      </c>
      <c r="E522" t="s">
        <v>49</v>
      </c>
      <c r="F522">
        <f>IF(E522="추움",C522/D522,)</f>
        <v>0</v>
      </c>
      <c r="G522">
        <f t="shared" si="24"/>
        <v>0</v>
      </c>
      <c r="H522">
        <f t="shared" si="25"/>
        <v>2.5963397926304341</v>
      </c>
      <c r="I522">
        <f t="shared" si="26"/>
        <v>0</v>
      </c>
      <c r="J522" t="s">
        <v>55</v>
      </c>
      <c r="K522">
        <v>17189</v>
      </c>
      <c r="M522">
        <v>1</v>
      </c>
      <c r="N522" t="s">
        <v>10</v>
      </c>
      <c r="O522" t="s">
        <v>11</v>
      </c>
      <c r="P522">
        <v>2010</v>
      </c>
      <c r="Q522">
        <v>6</v>
      </c>
      <c r="R522">
        <v>7</v>
      </c>
      <c r="S522">
        <v>5</v>
      </c>
      <c r="T522" t="str">
        <f>IF(J522&gt;=5,"많음",IF(J522&gt;=2,"보통",IF(J522&gt;0,"적음","안 옴")))</f>
        <v>많음</v>
      </c>
      <c r="U522">
        <v>27577</v>
      </c>
      <c r="V522">
        <f>IF(T522="안 옴",U522,0)</f>
        <v>0</v>
      </c>
      <c r="W522">
        <f>IF(T522="적음",U522,0)</f>
        <v>0</v>
      </c>
      <c r="X522">
        <f>IF(T522="보통",U522,0)</f>
        <v>0</v>
      </c>
      <c r="Y522">
        <f>IF(T522="많음",U522,0)</f>
        <v>27577</v>
      </c>
    </row>
    <row r="523" spans="1:25" x14ac:dyDescent="0.4">
      <c r="A523">
        <v>522</v>
      </c>
      <c r="B523" t="s">
        <v>8</v>
      </c>
      <c r="C523">
        <v>30709</v>
      </c>
      <c r="D523">
        <f>-1.2409*A523+11268</f>
        <v>10620.2502</v>
      </c>
      <c r="E523" t="s">
        <v>50</v>
      </c>
      <c r="F523">
        <f>IF(E523="추움",C523/D523,)</f>
        <v>0</v>
      </c>
      <c r="G523">
        <f t="shared" si="24"/>
        <v>0</v>
      </c>
      <c r="H523">
        <f t="shared" si="25"/>
        <v>0</v>
      </c>
      <c r="I523">
        <f t="shared" si="26"/>
        <v>2.8915514626952952</v>
      </c>
      <c r="J523" t="s">
        <v>55</v>
      </c>
      <c r="K523">
        <v>17174</v>
      </c>
      <c r="M523">
        <v>1</v>
      </c>
      <c r="N523" t="s">
        <v>10</v>
      </c>
      <c r="O523" t="s">
        <v>11</v>
      </c>
      <c r="P523">
        <v>2010</v>
      </c>
      <c r="Q523">
        <v>6</v>
      </c>
      <c r="R523">
        <v>1</v>
      </c>
      <c r="S523">
        <v>6</v>
      </c>
      <c r="T523" t="str">
        <f>IF(J523&gt;=5,"많음",IF(J523&gt;=2,"보통",IF(J523&gt;0,"적음","안 옴")))</f>
        <v>많음</v>
      </c>
      <c r="U523">
        <v>30709</v>
      </c>
      <c r="V523">
        <f>IF(T523="안 옴",U523,0)</f>
        <v>0</v>
      </c>
      <c r="W523">
        <f>IF(T523="적음",U523,0)</f>
        <v>0</v>
      </c>
      <c r="X523">
        <f>IF(T523="보통",U523,0)</f>
        <v>0</v>
      </c>
      <c r="Y523">
        <f>IF(T523="많음",U523,0)</f>
        <v>30709</v>
      </c>
    </row>
    <row r="524" spans="1:25" x14ac:dyDescent="0.4">
      <c r="A524">
        <v>523</v>
      </c>
      <c r="B524" t="s">
        <v>6</v>
      </c>
      <c r="C524">
        <v>7313</v>
      </c>
      <c r="D524">
        <f>-1.2409*A524+11268</f>
        <v>10619.0093</v>
      </c>
      <c r="E524" t="s">
        <v>50</v>
      </c>
      <c r="F524">
        <f>IF(E524="추움",C524/D524,)</f>
        <v>0</v>
      </c>
      <c r="G524">
        <f t="shared" si="24"/>
        <v>0</v>
      </c>
      <c r="H524">
        <f t="shared" si="25"/>
        <v>0</v>
      </c>
      <c r="I524">
        <f t="shared" si="26"/>
        <v>0.68867064651690246</v>
      </c>
      <c r="J524" t="s">
        <v>55</v>
      </c>
      <c r="K524">
        <v>2790</v>
      </c>
      <c r="M524">
        <v>1</v>
      </c>
      <c r="N524" t="s">
        <v>10</v>
      </c>
      <c r="O524" t="s">
        <v>11</v>
      </c>
      <c r="P524">
        <v>2010</v>
      </c>
      <c r="Q524">
        <v>6</v>
      </c>
      <c r="R524">
        <v>2</v>
      </c>
      <c r="S524">
        <v>7</v>
      </c>
      <c r="T524" t="str">
        <f>IF(J524&gt;=5,"많음",IF(J524&gt;=2,"보통",IF(J524&gt;0,"적음","안 옴")))</f>
        <v>많음</v>
      </c>
      <c r="U524">
        <v>7313</v>
      </c>
      <c r="V524">
        <f>IF(T524="안 옴",U524,0)</f>
        <v>0</v>
      </c>
      <c r="W524">
        <f>IF(T524="적음",U524,0)</f>
        <v>0</v>
      </c>
      <c r="X524">
        <f>IF(T524="보통",U524,0)</f>
        <v>0</v>
      </c>
      <c r="Y524">
        <f>IF(T524="많음",U524,0)</f>
        <v>7313</v>
      </c>
    </row>
    <row r="525" spans="1:25" x14ac:dyDescent="0.4">
      <c r="A525">
        <v>524</v>
      </c>
      <c r="B525" t="s">
        <v>14</v>
      </c>
      <c r="C525">
        <v>8696</v>
      </c>
      <c r="D525">
        <f>-1.2409*A525+11268</f>
        <v>10617.768400000001</v>
      </c>
      <c r="E525" t="s">
        <v>50</v>
      </c>
      <c r="F525">
        <f>IF(E525="추움",C525/D525,)</f>
        <v>0</v>
      </c>
      <c r="G525">
        <f t="shared" si="24"/>
        <v>0</v>
      </c>
      <c r="H525">
        <f t="shared" si="25"/>
        <v>0</v>
      </c>
      <c r="I525">
        <f t="shared" si="26"/>
        <v>0.81900449062347214</v>
      </c>
      <c r="J525" t="s">
        <v>55</v>
      </c>
      <c r="K525">
        <v>6058</v>
      </c>
      <c r="M525">
        <v>1</v>
      </c>
      <c r="N525" t="s">
        <v>10</v>
      </c>
      <c r="O525" t="s">
        <v>11</v>
      </c>
      <c r="P525">
        <v>2010</v>
      </c>
      <c r="Q525">
        <v>6</v>
      </c>
      <c r="R525">
        <v>3</v>
      </c>
      <c r="S525">
        <v>8</v>
      </c>
      <c r="T525" t="str">
        <f>IF(J525&gt;=5,"많음",IF(J525&gt;=2,"보통",IF(J525&gt;0,"적음","안 옴")))</f>
        <v>많음</v>
      </c>
      <c r="U525">
        <v>8696</v>
      </c>
      <c r="V525">
        <f>IF(T525="안 옴",U525,0)</f>
        <v>0</v>
      </c>
      <c r="W525">
        <f>IF(T525="적음",U525,0)</f>
        <v>0</v>
      </c>
      <c r="X525">
        <f>IF(T525="보통",U525,0)</f>
        <v>0</v>
      </c>
      <c r="Y525">
        <f>IF(T525="많음",U525,0)</f>
        <v>8696</v>
      </c>
    </row>
    <row r="526" spans="1:25" x14ac:dyDescent="0.4">
      <c r="A526">
        <v>525</v>
      </c>
      <c r="B526" t="s">
        <v>15</v>
      </c>
      <c r="C526">
        <v>8657</v>
      </c>
      <c r="D526">
        <f>-1.2409*A526+11268</f>
        <v>10616.5275</v>
      </c>
      <c r="E526" t="s">
        <v>50</v>
      </c>
      <c r="F526">
        <f>IF(E526="추움",C526/D526,)</f>
        <v>0</v>
      </c>
      <c r="G526">
        <f t="shared" si="24"/>
        <v>0</v>
      </c>
      <c r="H526">
        <f t="shared" si="25"/>
        <v>0</v>
      </c>
      <c r="I526">
        <f t="shared" si="26"/>
        <v>0.81542670143321339</v>
      </c>
      <c r="J526" t="s">
        <v>55</v>
      </c>
      <c r="K526">
        <v>2002</v>
      </c>
      <c r="M526">
        <v>1</v>
      </c>
      <c r="N526" t="s">
        <v>10</v>
      </c>
      <c r="O526" t="s">
        <v>11</v>
      </c>
      <c r="P526">
        <v>2010</v>
      </c>
      <c r="Q526">
        <v>6</v>
      </c>
      <c r="R526">
        <v>4</v>
      </c>
      <c r="S526">
        <v>9</v>
      </c>
      <c r="T526" t="str">
        <f>IF(J526&gt;=5,"많음",IF(J526&gt;=2,"보통",IF(J526&gt;0,"적음","안 옴")))</f>
        <v>많음</v>
      </c>
      <c r="U526">
        <v>8657</v>
      </c>
      <c r="V526">
        <f>IF(T526="안 옴",U526,0)</f>
        <v>0</v>
      </c>
      <c r="W526">
        <f>IF(T526="적음",U526,0)</f>
        <v>0</v>
      </c>
      <c r="X526">
        <f>IF(T526="보통",U526,0)</f>
        <v>0</v>
      </c>
      <c r="Y526">
        <f>IF(T526="많음",U526,0)</f>
        <v>8657</v>
      </c>
    </row>
    <row r="527" spans="1:25" x14ac:dyDescent="0.4">
      <c r="A527">
        <v>526</v>
      </c>
      <c r="B527" t="s">
        <v>9</v>
      </c>
      <c r="C527">
        <v>13287</v>
      </c>
      <c r="D527">
        <f>-1.2409*A527+11268</f>
        <v>10615.286599999999</v>
      </c>
      <c r="E527" t="s">
        <v>50</v>
      </c>
      <c r="F527">
        <f>IF(E527="추움",C527/D527,)</f>
        <v>0</v>
      </c>
      <c r="G527">
        <f t="shared" si="24"/>
        <v>0</v>
      </c>
      <c r="H527">
        <f t="shared" si="25"/>
        <v>0</v>
      </c>
      <c r="I527">
        <f t="shared" si="26"/>
        <v>1.2516854702726539</v>
      </c>
      <c r="J527" t="s">
        <v>55</v>
      </c>
      <c r="K527">
        <v>2964</v>
      </c>
      <c r="M527">
        <v>1</v>
      </c>
      <c r="N527" t="s">
        <v>10</v>
      </c>
      <c r="O527" t="s">
        <v>11</v>
      </c>
      <c r="P527">
        <v>2010</v>
      </c>
      <c r="Q527">
        <v>6</v>
      </c>
      <c r="R527">
        <v>5</v>
      </c>
      <c r="S527">
        <v>10</v>
      </c>
      <c r="T527" t="str">
        <f>IF(J527&gt;=5,"많음",IF(J527&gt;=2,"보통",IF(J527&gt;0,"적음","안 옴")))</f>
        <v>많음</v>
      </c>
      <c r="U527">
        <v>13287</v>
      </c>
      <c r="V527">
        <f>IF(T527="안 옴",U527,0)</f>
        <v>0</v>
      </c>
      <c r="W527">
        <f>IF(T527="적음",U527,0)</f>
        <v>0</v>
      </c>
      <c r="X527">
        <f>IF(T527="보통",U527,0)</f>
        <v>0</v>
      </c>
      <c r="Y527">
        <f>IF(T527="많음",U527,0)</f>
        <v>13287</v>
      </c>
    </row>
    <row r="528" spans="1:25" x14ac:dyDescent="0.4">
      <c r="A528">
        <v>527</v>
      </c>
      <c r="B528" t="s">
        <v>12</v>
      </c>
      <c r="C528">
        <v>15141</v>
      </c>
      <c r="D528">
        <f>-1.2409*A528+11268</f>
        <v>10614.045700000001</v>
      </c>
      <c r="E528" t="s">
        <v>50</v>
      </c>
      <c r="F528">
        <f>IF(E528="추움",C528/D528,)</f>
        <v>0</v>
      </c>
      <c r="G528">
        <f t="shared" si="24"/>
        <v>0</v>
      </c>
      <c r="H528">
        <f t="shared" si="25"/>
        <v>0</v>
      </c>
      <c r="I528">
        <f t="shared" si="26"/>
        <v>1.4265060117463033</v>
      </c>
      <c r="J528" t="s">
        <v>55</v>
      </c>
      <c r="K528">
        <v>4692</v>
      </c>
      <c r="M528">
        <v>1</v>
      </c>
      <c r="N528" t="s">
        <v>10</v>
      </c>
      <c r="O528" t="s">
        <v>11</v>
      </c>
      <c r="P528">
        <v>2010</v>
      </c>
      <c r="Q528">
        <v>6</v>
      </c>
      <c r="R528">
        <v>6</v>
      </c>
      <c r="S528">
        <v>11</v>
      </c>
      <c r="T528" t="str">
        <f>IF(J528&gt;=5,"많음",IF(J528&gt;=2,"보통",IF(J528&gt;0,"적음","안 옴")))</f>
        <v>많음</v>
      </c>
      <c r="U528">
        <v>15141</v>
      </c>
      <c r="V528">
        <f>IF(T528="안 옴",U528,0)</f>
        <v>0</v>
      </c>
      <c r="W528">
        <f>IF(T528="적음",U528,0)</f>
        <v>0</v>
      </c>
      <c r="X528">
        <f>IF(T528="보통",U528,0)</f>
        <v>0</v>
      </c>
      <c r="Y528">
        <f>IF(T528="많음",U528,0)</f>
        <v>15141</v>
      </c>
    </row>
    <row r="529" spans="1:25" hidden="1" x14ac:dyDescent="0.4">
      <c r="A529">
        <v>528</v>
      </c>
      <c r="B529" t="s">
        <v>13</v>
      </c>
      <c r="C529">
        <v>3658</v>
      </c>
      <c r="D529">
        <f>-1.2409*A529+11268</f>
        <v>10612.8048</v>
      </c>
      <c r="E529" t="s">
        <v>49</v>
      </c>
      <c r="F529">
        <f>IF(E529="추움",C529/D529,)</f>
        <v>0</v>
      </c>
      <c r="G529">
        <f t="shared" si="24"/>
        <v>0</v>
      </c>
      <c r="H529">
        <f t="shared" si="25"/>
        <v>0.34467796863652861</v>
      </c>
      <c r="I529">
        <f t="shared" si="26"/>
        <v>0</v>
      </c>
      <c r="J529" t="s">
        <v>55</v>
      </c>
      <c r="K529">
        <v>15123</v>
      </c>
      <c r="M529">
        <v>1</v>
      </c>
      <c r="N529" t="s">
        <v>10</v>
      </c>
      <c r="O529" t="s">
        <v>11</v>
      </c>
      <c r="P529">
        <v>2010</v>
      </c>
      <c r="Q529">
        <v>6</v>
      </c>
      <c r="R529">
        <v>7</v>
      </c>
      <c r="S529">
        <v>12</v>
      </c>
      <c r="T529" t="str">
        <f>IF(J529&gt;=5,"많음",IF(J529&gt;=2,"보통",IF(J529&gt;0,"적음","안 옴")))</f>
        <v>많음</v>
      </c>
      <c r="U529">
        <v>3658</v>
      </c>
      <c r="V529">
        <f>IF(T529="안 옴",U529,0)</f>
        <v>0</v>
      </c>
      <c r="W529">
        <f>IF(T529="적음",U529,0)</f>
        <v>0</v>
      </c>
      <c r="X529">
        <f>IF(T529="보통",U529,0)</f>
        <v>0</v>
      </c>
      <c r="Y529">
        <f>IF(T529="많음",U529,0)</f>
        <v>3658</v>
      </c>
    </row>
    <row r="530" spans="1:25" hidden="1" x14ac:dyDescent="0.4">
      <c r="A530">
        <v>529</v>
      </c>
      <c r="B530" t="s">
        <v>8</v>
      </c>
      <c r="C530">
        <v>18898</v>
      </c>
      <c r="D530">
        <f>-1.2409*A530+11268</f>
        <v>10611.563900000001</v>
      </c>
      <c r="E530" t="s">
        <v>49</v>
      </c>
      <c r="F530">
        <f>IF(E530="추움",C530/D530,)</f>
        <v>0</v>
      </c>
      <c r="G530">
        <f t="shared" si="24"/>
        <v>0</v>
      </c>
      <c r="H530">
        <f t="shared" si="25"/>
        <v>1.7808873581772426</v>
      </c>
      <c r="I530">
        <f t="shared" si="26"/>
        <v>0</v>
      </c>
      <c r="J530" t="s">
        <v>55</v>
      </c>
      <c r="K530">
        <v>30032</v>
      </c>
      <c r="M530">
        <v>1</v>
      </c>
      <c r="N530" t="s">
        <v>10</v>
      </c>
      <c r="O530" t="s">
        <v>11</v>
      </c>
      <c r="P530">
        <v>2010</v>
      </c>
      <c r="Q530">
        <v>6</v>
      </c>
      <c r="R530">
        <v>1</v>
      </c>
      <c r="S530">
        <v>13</v>
      </c>
      <c r="T530" t="str">
        <f>IF(J530&gt;=5,"많음",IF(J530&gt;=2,"보통",IF(J530&gt;0,"적음","안 옴")))</f>
        <v>많음</v>
      </c>
      <c r="U530">
        <v>18898</v>
      </c>
      <c r="V530">
        <f>IF(T530="안 옴",U530,0)</f>
        <v>0</v>
      </c>
      <c r="W530">
        <f>IF(T530="적음",U530,0)</f>
        <v>0</v>
      </c>
      <c r="X530">
        <f>IF(T530="보통",U530,0)</f>
        <v>0</v>
      </c>
      <c r="Y530">
        <f>IF(T530="많음",U530,0)</f>
        <v>18898</v>
      </c>
    </row>
    <row r="531" spans="1:25" hidden="1" x14ac:dyDescent="0.4">
      <c r="A531">
        <v>530</v>
      </c>
      <c r="B531" t="s">
        <v>6</v>
      </c>
      <c r="C531">
        <v>3184</v>
      </c>
      <c r="D531">
        <f>-1.2409*A531+11268</f>
        <v>10610.323</v>
      </c>
      <c r="E531" t="s">
        <v>49</v>
      </c>
      <c r="F531">
        <f>IF(E531="추움",C531/D531,)</f>
        <v>0</v>
      </c>
      <c r="G531">
        <f t="shared" si="24"/>
        <v>0</v>
      </c>
      <c r="H531">
        <f t="shared" si="25"/>
        <v>0.30008511522222275</v>
      </c>
      <c r="I531">
        <f t="shared" si="26"/>
        <v>0</v>
      </c>
      <c r="J531" t="s">
        <v>55</v>
      </c>
      <c r="K531">
        <v>19881</v>
      </c>
      <c r="M531">
        <v>1</v>
      </c>
      <c r="N531" t="s">
        <v>10</v>
      </c>
      <c r="O531" t="s">
        <v>11</v>
      </c>
      <c r="P531">
        <v>2010</v>
      </c>
      <c r="Q531">
        <v>6</v>
      </c>
      <c r="R531">
        <v>2</v>
      </c>
      <c r="S531">
        <v>14</v>
      </c>
      <c r="T531" t="str">
        <f>IF(J531&gt;=5,"많음",IF(J531&gt;=2,"보통",IF(J531&gt;0,"적음","안 옴")))</f>
        <v>많음</v>
      </c>
      <c r="U531">
        <v>3184</v>
      </c>
      <c r="V531">
        <f>IF(T531="안 옴",U531,0)</f>
        <v>0</v>
      </c>
      <c r="W531">
        <f>IF(T531="적음",U531,0)</f>
        <v>0</v>
      </c>
      <c r="X531">
        <f>IF(T531="보통",U531,0)</f>
        <v>0</v>
      </c>
      <c r="Y531">
        <f>IF(T531="많음",U531,0)</f>
        <v>3184</v>
      </c>
    </row>
    <row r="532" spans="1:25" x14ac:dyDescent="0.4">
      <c r="A532">
        <v>531</v>
      </c>
      <c r="B532" t="s">
        <v>14</v>
      </c>
      <c r="C532">
        <v>5544</v>
      </c>
      <c r="D532">
        <f>-1.2409*A532+11268</f>
        <v>10609.0821</v>
      </c>
      <c r="E532" t="s">
        <v>50</v>
      </c>
      <c r="F532">
        <f>IF(E532="추움",C532/D532,)</f>
        <v>0</v>
      </c>
      <c r="G532">
        <f t="shared" si="24"/>
        <v>0</v>
      </c>
      <c r="H532">
        <f t="shared" si="25"/>
        <v>0</v>
      </c>
      <c r="I532">
        <f t="shared" si="26"/>
        <v>0.52257112799607797</v>
      </c>
      <c r="J532" t="s">
        <v>55</v>
      </c>
      <c r="K532">
        <v>42662</v>
      </c>
      <c r="M532">
        <v>1</v>
      </c>
      <c r="N532" t="s">
        <v>10</v>
      </c>
      <c r="O532" t="s">
        <v>11</v>
      </c>
      <c r="P532">
        <v>2010</v>
      </c>
      <c r="Q532">
        <v>6</v>
      </c>
      <c r="R532">
        <v>3</v>
      </c>
      <c r="S532">
        <v>15</v>
      </c>
      <c r="T532" t="str">
        <f>IF(J532&gt;=5,"많음",IF(J532&gt;=2,"보통",IF(J532&gt;0,"적음","안 옴")))</f>
        <v>많음</v>
      </c>
      <c r="U532">
        <v>5544</v>
      </c>
      <c r="V532">
        <f>IF(T532="안 옴",U532,0)</f>
        <v>0</v>
      </c>
      <c r="W532">
        <f>IF(T532="적음",U532,0)</f>
        <v>0</v>
      </c>
      <c r="X532">
        <f>IF(T532="보통",U532,0)</f>
        <v>0</v>
      </c>
      <c r="Y532">
        <f>IF(T532="많음",U532,0)</f>
        <v>5544</v>
      </c>
    </row>
    <row r="533" spans="1:25" hidden="1" x14ac:dyDescent="0.4">
      <c r="A533">
        <v>532</v>
      </c>
      <c r="B533" t="s">
        <v>15</v>
      </c>
      <c r="C533">
        <v>6771</v>
      </c>
      <c r="D533">
        <f>-1.2409*A533+11268</f>
        <v>10607.841200000001</v>
      </c>
      <c r="E533" t="s">
        <v>49</v>
      </c>
      <c r="F533">
        <f>IF(E533="추움",C533/D533,)</f>
        <v>0</v>
      </c>
      <c r="G533">
        <f t="shared" si="24"/>
        <v>0</v>
      </c>
      <c r="H533">
        <f t="shared" si="25"/>
        <v>0.63830141046983235</v>
      </c>
      <c r="I533">
        <f t="shared" si="26"/>
        <v>0</v>
      </c>
      <c r="J533" t="s">
        <v>55</v>
      </c>
      <c r="K533">
        <v>13282</v>
      </c>
      <c r="M533">
        <v>1</v>
      </c>
      <c r="N533" t="s">
        <v>10</v>
      </c>
      <c r="O533" t="s">
        <v>11</v>
      </c>
      <c r="P533">
        <v>2010</v>
      </c>
      <c r="Q533">
        <v>6</v>
      </c>
      <c r="R533">
        <v>4</v>
      </c>
      <c r="S533">
        <v>16</v>
      </c>
      <c r="T533" t="str">
        <f>IF(J533&gt;=5,"많음",IF(J533&gt;=2,"보통",IF(J533&gt;0,"적음","안 옴")))</f>
        <v>많음</v>
      </c>
      <c r="U533">
        <v>6771</v>
      </c>
      <c r="V533">
        <f>IF(T533="안 옴",U533,0)</f>
        <v>0</v>
      </c>
      <c r="W533">
        <f>IF(T533="적음",U533,0)</f>
        <v>0</v>
      </c>
      <c r="X533">
        <f>IF(T533="보통",U533,0)</f>
        <v>0</v>
      </c>
      <c r="Y533">
        <f>IF(T533="많음",U533,0)</f>
        <v>6771</v>
      </c>
    </row>
    <row r="534" spans="1:25" x14ac:dyDescent="0.4">
      <c r="A534">
        <v>533</v>
      </c>
      <c r="B534" t="s">
        <v>9</v>
      </c>
      <c r="C534">
        <v>12015</v>
      </c>
      <c r="D534">
        <f>-1.2409*A534+11268</f>
        <v>10606.6003</v>
      </c>
      <c r="E534" t="s">
        <v>50</v>
      </c>
      <c r="F534">
        <f>IF(E534="추움",C534/D534,)</f>
        <v>0</v>
      </c>
      <c r="G534">
        <f t="shared" si="24"/>
        <v>0</v>
      </c>
      <c r="H534">
        <f t="shared" si="25"/>
        <v>0</v>
      </c>
      <c r="I534">
        <f t="shared" si="26"/>
        <v>1.1327852148817186</v>
      </c>
      <c r="J534" t="s">
        <v>55</v>
      </c>
      <c r="K534">
        <v>4576</v>
      </c>
      <c r="M534">
        <v>1</v>
      </c>
      <c r="N534" t="s">
        <v>10</v>
      </c>
      <c r="O534" t="s">
        <v>11</v>
      </c>
      <c r="P534">
        <v>2010</v>
      </c>
      <c r="Q534">
        <v>6</v>
      </c>
      <c r="R534">
        <v>5</v>
      </c>
      <c r="S534">
        <v>17</v>
      </c>
      <c r="T534" t="str">
        <f>IF(J534&gt;=5,"많음",IF(J534&gt;=2,"보통",IF(J534&gt;0,"적음","안 옴")))</f>
        <v>많음</v>
      </c>
      <c r="U534">
        <v>12015</v>
      </c>
      <c r="V534">
        <f>IF(T534="안 옴",U534,0)</f>
        <v>0</v>
      </c>
      <c r="W534">
        <f>IF(T534="적음",U534,0)</f>
        <v>0</v>
      </c>
      <c r="X534">
        <f>IF(T534="보통",U534,0)</f>
        <v>0</v>
      </c>
      <c r="Y534">
        <f>IF(T534="많음",U534,0)</f>
        <v>12015</v>
      </c>
    </row>
    <row r="535" spans="1:25" x14ac:dyDescent="0.4">
      <c r="A535">
        <v>534</v>
      </c>
      <c r="B535" t="s">
        <v>12</v>
      </c>
      <c r="C535">
        <v>9619</v>
      </c>
      <c r="D535">
        <f>-1.2409*A535+11268</f>
        <v>10605.359399999999</v>
      </c>
      <c r="E535" t="s">
        <v>50</v>
      </c>
      <c r="F535">
        <f>IF(E535="추움",C535/D535,)</f>
        <v>0</v>
      </c>
      <c r="G535">
        <f t="shared" si="24"/>
        <v>0</v>
      </c>
      <c r="H535">
        <f t="shared" si="25"/>
        <v>0</v>
      </c>
      <c r="I535">
        <f t="shared" si="26"/>
        <v>0.90699425047302029</v>
      </c>
      <c r="J535" t="s">
        <v>55</v>
      </c>
      <c r="K535">
        <v>3177</v>
      </c>
      <c r="M535">
        <v>1</v>
      </c>
      <c r="N535" t="s">
        <v>10</v>
      </c>
      <c r="O535" t="s">
        <v>11</v>
      </c>
      <c r="P535">
        <v>2010</v>
      </c>
      <c r="Q535">
        <v>6</v>
      </c>
      <c r="R535">
        <v>6</v>
      </c>
      <c r="S535">
        <v>18</v>
      </c>
      <c r="T535" t="str">
        <f>IF(J535&gt;=5,"많음",IF(J535&gt;=2,"보통",IF(J535&gt;0,"적음","안 옴")))</f>
        <v>많음</v>
      </c>
      <c r="U535">
        <v>9619</v>
      </c>
      <c r="V535">
        <f>IF(T535="안 옴",U535,0)</f>
        <v>0</v>
      </c>
      <c r="W535">
        <f>IF(T535="적음",U535,0)</f>
        <v>0</v>
      </c>
      <c r="X535">
        <f>IF(T535="보통",U535,0)</f>
        <v>0</v>
      </c>
      <c r="Y535">
        <f>IF(T535="많음",U535,0)</f>
        <v>9619</v>
      </c>
    </row>
    <row r="536" spans="1:25" hidden="1" x14ac:dyDescent="0.4">
      <c r="A536">
        <v>535</v>
      </c>
      <c r="B536" t="s">
        <v>13</v>
      </c>
      <c r="C536">
        <v>11039</v>
      </c>
      <c r="D536">
        <f>-1.2409*A536+11268</f>
        <v>10604.1185</v>
      </c>
      <c r="E536" t="s">
        <v>49</v>
      </c>
      <c r="F536">
        <f>IF(E536="추움",C536/D536,)</f>
        <v>0</v>
      </c>
      <c r="G536">
        <f t="shared" si="24"/>
        <v>0</v>
      </c>
      <c r="H536">
        <f t="shared" si="25"/>
        <v>1.0410106224293891</v>
      </c>
      <c r="I536">
        <f t="shared" si="26"/>
        <v>0</v>
      </c>
      <c r="J536" t="s">
        <v>55</v>
      </c>
      <c r="K536">
        <v>1765</v>
      </c>
      <c r="M536">
        <v>1</v>
      </c>
      <c r="N536" t="s">
        <v>10</v>
      </c>
      <c r="O536" t="s">
        <v>11</v>
      </c>
      <c r="P536">
        <v>2010</v>
      </c>
      <c r="Q536">
        <v>6</v>
      </c>
      <c r="R536">
        <v>7</v>
      </c>
      <c r="S536">
        <v>19</v>
      </c>
      <c r="T536" t="str">
        <f>IF(J536&gt;=5,"많음",IF(J536&gt;=2,"보통",IF(J536&gt;0,"적음","안 옴")))</f>
        <v>많음</v>
      </c>
      <c r="U536">
        <v>11039</v>
      </c>
      <c r="V536">
        <f>IF(T536="안 옴",U536,0)</f>
        <v>0</v>
      </c>
      <c r="W536">
        <f>IF(T536="적음",U536,0)</f>
        <v>0</v>
      </c>
      <c r="X536">
        <f>IF(T536="보통",U536,0)</f>
        <v>0</v>
      </c>
      <c r="Y536">
        <f>IF(T536="많음",U536,0)</f>
        <v>11039</v>
      </c>
    </row>
    <row r="537" spans="1:25" hidden="1" x14ac:dyDescent="0.4">
      <c r="A537">
        <v>536</v>
      </c>
      <c r="B537" t="s">
        <v>8</v>
      </c>
      <c r="C537">
        <v>16851</v>
      </c>
      <c r="D537">
        <f>-1.2409*A537+11268</f>
        <v>10602.8776</v>
      </c>
      <c r="E537" t="s">
        <v>49</v>
      </c>
      <c r="F537">
        <f>IF(E537="추움",C537/D537,)</f>
        <v>0</v>
      </c>
      <c r="G537">
        <f t="shared" si="24"/>
        <v>0</v>
      </c>
      <c r="H537">
        <f t="shared" si="25"/>
        <v>1.5892855350890782</v>
      </c>
      <c r="I537">
        <f t="shared" si="26"/>
        <v>0</v>
      </c>
      <c r="J537" t="s">
        <v>55</v>
      </c>
      <c r="K537">
        <v>4184</v>
      </c>
      <c r="M537">
        <v>1</v>
      </c>
      <c r="N537" t="s">
        <v>10</v>
      </c>
      <c r="O537" t="s">
        <v>11</v>
      </c>
      <c r="P537">
        <v>2010</v>
      </c>
      <c r="Q537">
        <v>6</v>
      </c>
      <c r="R537">
        <v>1</v>
      </c>
      <c r="S537">
        <v>20</v>
      </c>
      <c r="T537" t="str">
        <f>IF(J537&gt;=5,"많음",IF(J537&gt;=2,"보통",IF(J537&gt;0,"적음","안 옴")))</f>
        <v>많음</v>
      </c>
      <c r="U537">
        <v>16851</v>
      </c>
      <c r="V537">
        <f>IF(T537="안 옴",U537,0)</f>
        <v>0</v>
      </c>
      <c r="W537">
        <f>IF(T537="적음",U537,0)</f>
        <v>0</v>
      </c>
      <c r="X537">
        <f>IF(T537="보통",U537,0)</f>
        <v>0</v>
      </c>
      <c r="Y537">
        <f>IF(T537="많음",U537,0)</f>
        <v>16851</v>
      </c>
    </row>
    <row r="538" spans="1:25" hidden="1" x14ac:dyDescent="0.4">
      <c r="A538">
        <v>537</v>
      </c>
      <c r="B538" t="s">
        <v>6</v>
      </c>
      <c r="C538">
        <v>4772</v>
      </c>
      <c r="D538">
        <f>-1.2409*A538+11268</f>
        <v>10601.636699999999</v>
      </c>
      <c r="E538" t="s">
        <v>49</v>
      </c>
      <c r="F538">
        <f>IF(E538="추움",C538/D538,)</f>
        <v>0</v>
      </c>
      <c r="G538">
        <f t="shared" si="24"/>
        <v>0</v>
      </c>
      <c r="H538">
        <f t="shared" si="25"/>
        <v>0.45011917829630971</v>
      </c>
      <c r="I538">
        <f t="shared" si="26"/>
        <v>0</v>
      </c>
      <c r="J538" t="s">
        <v>55</v>
      </c>
      <c r="K538">
        <v>13559</v>
      </c>
      <c r="M538">
        <v>1</v>
      </c>
      <c r="N538" t="s">
        <v>10</v>
      </c>
      <c r="O538" t="s">
        <v>11</v>
      </c>
      <c r="P538">
        <v>2010</v>
      </c>
      <c r="Q538">
        <v>6</v>
      </c>
      <c r="R538">
        <v>2</v>
      </c>
      <c r="S538">
        <v>21</v>
      </c>
      <c r="T538" t="str">
        <f>IF(J538&gt;=5,"많음",IF(J538&gt;=2,"보통",IF(J538&gt;0,"적음","안 옴")))</f>
        <v>많음</v>
      </c>
      <c r="U538">
        <v>4772</v>
      </c>
      <c r="V538">
        <f>IF(T538="안 옴",U538,0)</f>
        <v>0</v>
      </c>
      <c r="W538">
        <f>IF(T538="적음",U538,0)</f>
        <v>0</v>
      </c>
      <c r="X538">
        <f>IF(T538="보통",U538,0)</f>
        <v>0</v>
      </c>
      <c r="Y538">
        <f>IF(T538="많음",U538,0)</f>
        <v>4772</v>
      </c>
    </row>
    <row r="539" spans="1:25" hidden="1" x14ac:dyDescent="0.4">
      <c r="A539">
        <v>538</v>
      </c>
      <c r="B539" t="s">
        <v>14</v>
      </c>
      <c r="C539">
        <v>6219</v>
      </c>
      <c r="D539">
        <f>-1.2409*A539+11268</f>
        <v>10600.3958</v>
      </c>
      <c r="E539" t="s">
        <v>49</v>
      </c>
      <c r="F539">
        <f>IF(E539="추움",C539/D539,)</f>
        <v>0</v>
      </c>
      <c r="G539">
        <f t="shared" si="24"/>
        <v>0</v>
      </c>
      <c r="H539">
        <f t="shared" si="25"/>
        <v>0.58667620693936728</v>
      </c>
      <c r="I539">
        <f t="shared" si="26"/>
        <v>0</v>
      </c>
      <c r="J539" t="s">
        <v>55</v>
      </c>
      <c r="K539">
        <v>3200</v>
      </c>
      <c r="M539">
        <v>1</v>
      </c>
      <c r="N539" t="s">
        <v>10</v>
      </c>
      <c r="O539" t="s">
        <v>11</v>
      </c>
      <c r="P539">
        <v>2010</v>
      </c>
      <c r="Q539">
        <v>6</v>
      </c>
      <c r="R539">
        <v>3</v>
      </c>
      <c r="S539">
        <v>22</v>
      </c>
      <c r="T539" t="str">
        <f>IF(J539&gt;=5,"많음",IF(J539&gt;=2,"보통",IF(J539&gt;0,"적음","안 옴")))</f>
        <v>많음</v>
      </c>
      <c r="U539">
        <v>6219</v>
      </c>
      <c r="V539">
        <f>IF(T539="안 옴",U539,0)</f>
        <v>0</v>
      </c>
      <c r="W539">
        <f>IF(T539="적음",U539,0)</f>
        <v>0</v>
      </c>
      <c r="X539">
        <f>IF(T539="보통",U539,0)</f>
        <v>0</v>
      </c>
      <c r="Y539">
        <f>IF(T539="많음",U539,0)</f>
        <v>6219</v>
      </c>
    </row>
    <row r="540" spans="1:25" hidden="1" x14ac:dyDescent="0.4">
      <c r="A540">
        <v>539</v>
      </c>
      <c r="B540" t="s">
        <v>15</v>
      </c>
      <c r="C540">
        <v>5775</v>
      </c>
      <c r="D540">
        <f>-1.2409*A540+11268</f>
        <v>10599.1549</v>
      </c>
      <c r="E540" t="s">
        <v>49</v>
      </c>
      <c r="F540">
        <f>IF(E540="추움",C540/D540,)</f>
        <v>0</v>
      </c>
      <c r="G540">
        <f t="shared" si="24"/>
        <v>0</v>
      </c>
      <c r="H540">
        <f t="shared" si="25"/>
        <v>0.54485476007148459</v>
      </c>
      <c r="I540">
        <f t="shared" si="26"/>
        <v>0</v>
      </c>
      <c r="J540" t="s">
        <v>55</v>
      </c>
      <c r="K540">
        <v>2932</v>
      </c>
      <c r="M540">
        <v>1</v>
      </c>
      <c r="N540" t="s">
        <v>10</v>
      </c>
      <c r="O540" t="s">
        <v>11</v>
      </c>
      <c r="P540">
        <v>2010</v>
      </c>
      <c r="Q540">
        <v>6</v>
      </c>
      <c r="R540">
        <v>4</v>
      </c>
      <c r="S540">
        <v>23</v>
      </c>
      <c r="T540" t="str">
        <f>IF(J540&gt;=5,"많음",IF(J540&gt;=2,"보통",IF(J540&gt;0,"적음","안 옴")))</f>
        <v>많음</v>
      </c>
      <c r="U540">
        <v>5775</v>
      </c>
      <c r="V540">
        <f>IF(T540="안 옴",U540,0)</f>
        <v>0</v>
      </c>
      <c r="W540">
        <f>IF(T540="적음",U540,0)</f>
        <v>0</v>
      </c>
      <c r="X540">
        <f>IF(T540="보통",U540,0)</f>
        <v>0</v>
      </c>
      <c r="Y540">
        <f>IF(T540="많음",U540,0)</f>
        <v>5775</v>
      </c>
    </row>
    <row r="541" spans="1:25" hidden="1" x14ac:dyDescent="0.4">
      <c r="A541">
        <v>540</v>
      </c>
      <c r="B541" t="s">
        <v>9</v>
      </c>
      <c r="C541">
        <v>5474</v>
      </c>
      <c r="D541">
        <f>-1.2409*A541+11268</f>
        <v>10597.914000000001</v>
      </c>
      <c r="E541" t="s">
        <v>49</v>
      </c>
      <c r="F541">
        <f>IF(E541="추움",C541/D541,)</f>
        <v>0</v>
      </c>
      <c r="G541">
        <f t="shared" si="24"/>
        <v>0</v>
      </c>
      <c r="H541">
        <f t="shared" si="25"/>
        <v>0.51651674093599931</v>
      </c>
      <c r="I541">
        <f t="shared" si="26"/>
        <v>0</v>
      </c>
      <c r="J541" t="s">
        <v>55</v>
      </c>
      <c r="K541">
        <v>2531</v>
      </c>
      <c r="M541">
        <v>1</v>
      </c>
      <c r="N541" t="s">
        <v>10</v>
      </c>
      <c r="O541" t="s">
        <v>11</v>
      </c>
      <c r="P541">
        <v>2010</v>
      </c>
      <c r="Q541">
        <v>6</v>
      </c>
      <c r="R541">
        <v>5</v>
      </c>
      <c r="S541">
        <v>24</v>
      </c>
      <c r="T541" t="str">
        <f>IF(J541&gt;=5,"많음",IF(J541&gt;=2,"보통",IF(J541&gt;0,"적음","안 옴")))</f>
        <v>많음</v>
      </c>
      <c r="U541">
        <v>5474</v>
      </c>
      <c r="V541">
        <f>IF(T541="안 옴",U541,0)</f>
        <v>0</v>
      </c>
      <c r="W541">
        <f>IF(T541="적음",U541,0)</f>
        <v>0</v>
      </c>
      <c r="X541">
        <f>IF(T541="보통",U541,0)</f>
        <v>0</v>
      </c>
      <c r="Y541">
        <f>IF(T541="많음",U541,0)</f>
        <v>5474</v>
      </c>
    </row>
    <row r="542" spans="1:25" x14ac:dyDescent="0.4">
      <c r="A542">
        <v>541</v>
      </c>
      <c r="B542" t="s">
        <v>12</v>
      </c>
      <c r="C542">
        <v>6065</v>
      </c>
      <c r="D542">
        <f>-1.2409*A542+11268</f>
        <v>10596.6731</v>
      </c>
      <c r="E542" t="s">
        <v>50</v>
      </c>
      <c r="F542">
        <f>IF(E542="추움",C542/D542,)</f>
        <v>0</v>
      </c>
      <c r="G542">
        <f t="shared" si="24"/>
        <v>0</v>
      </c>
      <c r="H542">
        <f t="shared" si="25"/>
        <v>0</v>
      </c>
      <c r="I542">
        <f t="shared" si="26"/>
        <v>0.57234944805459742</v>
      </c>
      <c r="J542" t="s">
        <v>55</v>
      </c>
      <c r="K542">
        <v>2604</v>
      </c>
      <c r="M542">
        <v>1</v>
      </c>
      <c r="N542" t="s">
        <v>10</v>
      </c>
      <c r="O542" t="s">
        <v>11</v>
      </c>
      <c r="P542">
        <v>2010</v>
      </c>
      <c r="Q542">
        <v>6</v>
      </c>
      <c r="R542">
        <v>6</v>
      </c>
      <c r="S542">
        <v>25</v>
      </c>
      <c r="T542" t="str">
        <f>IF(J542&gt;=5,"많음",IF(J542&gt;=2,"보통",IF(J542&gt;0,"적음","안 옴")))</f>
        <v>많음</v>
      </c>
      <c r="U542">
        <v>6065</v>
      </c>
      <c r="V542">
        <f>IF(T542="안 옴",U542,0)</f>
        <v>0</v>
      </c>
      <c r="W542">
        <f>IF(T542="적음",U542,0)</f>
        <v>0</v>
      </c>
      <c r="X542">
        <f>IF(T542="보통",U542,0)</f>
        <v>0</v>
      </c>
      <c r="Y542">
        <f>IF(T542="많음",U542,0)</f>
        <v>6065</v>
      </c>
    </row>
    <row r="543" spans="1:25" x14ac:dyDescent="0.4">
      <c r="A543">
        <v>542</v>
      </c>
      <c r="B543" t="s">
        <v>13</v>
      </c>
      <c r="C543">
        <v>8724</v>
      </c>
      <c r="D543">
        <f>-1.2409*A543+11268</f>
        <v>10595.432199999999</v>
      </c>
      <c r="E543" t="s">
        <v>50</v>
      </c>
      <c r="F543">
        <f>IF(E543="추움",C543/D543,)</f>
        <v>0</v>
      </c>
      <c r="G543">
        <f t="shared" si="24"/>
        <v>0</v>
      </c>
      <c r="H543">
        <f t="shared" si="25"/>
        <v>0</v>
      </c>
      <c r="I543">
        <f t="shared" si="26"/>
        <v>0.82337367983912924</v>
      </c>
      <c r="J543" t="s">
        <v>55</v>
      </c>
      <c r="K543">
        <v>4444</v>
      </c>
      <c r="M543">
        <v>1</v>
      </c>
      <c r="N543" t="s">
        <v>10</v>
      </c>
      <c r="O543" t="s">
        <v>11</v>
      </c>
      <c r="P543">
        <v>2010</v>
      </c>
      <c r="Q543">
        <v>6</v>
      </c>
      <c r="R543">
        <v>7</v>
      </c>
      <c r="S543">
        <v>26</v>
      </c>
      <c r="T543" t="str">
        <f>IF(J543&gt;=5,"많음",IF(J543&gt;=2,"보통",IF(J543&gt;0,"적음","안 옴")))</f>
        <v>많음</v>
      </c>
      <c r="U543">
        <v>8724</v>
      </c>
      <c r="V543">
        <f>IF(T543="안 옴",U543,0)</f>
        <v>0</v>
      </c>
      <c r="W543">
        <f>IF(T543="적음",U543,0)</f>
        <v>0</v>
      </c>
      <c r="X543">
        <f>IF(T543="보통",U543,0)</f>
        <v>0</v>
      </c>
      <c r="Y543">
        <f>IF(T543="많음",U543,0)</f>
        <v>8724</v>
      </c>
    </row>
    <row r="544" spans="1:25" hidden="1" x14ac:dyDescent="0.4">
      <c r="A544">
        <v>543</v>
      </c>
      <c r="B544" t="s">
        <v>8</v>
      </c>
      <c r="C544">
        <v>9634</v>
      </c>
      <c r="D544">
        <f>-1.2409*A544+11268</f>
        <v>10594.1913</v>
      </c>
      <c r="E544" t="s">
        <v>49</v>
      </c>
      <c r="F544">
        <f>IF(E544="추움",C544/D544,)</f>
        <v>0</v>
      </c>
      <c r="G544">
        <f t="shared" si="24"/>
        <v>0</v>
      </c>
      <c r="H544">
        <f t="shared" si="25"/>
        <v>0.90936624865363713</v>
      </c>
      <c r="I544">
        <f t="shared" si="26"/>
        <v>0</v>
      </c>
      <c r="J544" t="s">
        <v>55</v>
      </c>
      <c r="K544">
        <v>9296</v>
      </c>
      <c r="M544">
        <v>1</v>
      </c>
      <c r="N544" t="s">
        <v>10</v>
      </c>
      <c r="O544" t="s">
        <v>11</v>
      </c>
      <c r="P544">
        <v>2010</v>
      </c>
      <c r="Q544">
        <v>6</v>
      </c>
      <c r="R544">
        <v>1</v>
      </c>
      <c r="S544">
        <v>27</v>
      </c>
      <c r="T544" t="str">
        <f>IF(J544&gt;=5,"많음",IF(J544&gt;=2,"보통",IF(J544&gt;0,"적음","안 옴")))</f>
        <v>많음</v>
      </c>
      <c r="U544">
        <v>9634</v>
      </c>
      <c r="V544">
        <f>IF(T544="안 옴",U544,0)</f>
        <v>0</v>
      </c>
      <c r="W544">
        <f>IF(T544="적음",U544,0)</f>
        <v>0</v>
      </c>
      <c r="X544">
        <f>IF(T544="보통",U544,0)</f>
        <v>0</v>
      </c>
      <c r="Y544">
        <f>IF(T544="많음",U544,0)</f>
        <v>9634</v>
      </c>
    </row>
    <row r="545" spans="1:25" x14ac:dyDescent="0.4">
      <c r="A545">
        <v>544</v>
      </c>
      <c r="B545" t="s">
        <v>6</v>
      </c>
      <c r="C545">
        <v>5296</v>
      </c>
      <c r="D545">
        <f>-1.2409*A545+11268</f>
        <v>10592.9504</v>
      </c>
      <c r="E545" t="s">
        <v>50</v>
      </c>
      <c r="F545">
        <f>IF(E545="추움",C545/D545,)</f>
        <v>0</v>
      </c>
      <c r="G545">
        <f t="shared" si="24"/>
        <v>0</v>
      </c>
      <c r="H545">
        <f t="shared" si="25"/>
        <v>0</v>
      </c>
      <c r="I545">
        <f t="shared" si="26"/>
        <v>0.49995513997686614</v>
      </c>
      <c r="J545" t="s">
        <v>55</v>
      </c>
      <c r="K545">
        <v>2244</v>
      </c>
      <c r="M545">
        <v>1</v>
      </c>
      <c r="N545" t="s">
        <v>10</v>
      </c>
      <c r="O545" t="s">
        <v>11</v>
      </c>
      <c r="P545">
        <v>2010</v>
      </c>
      <c r="Q545">
        <v>6</v>
      </c>
      <c r="R545">
        <v>2</v>
      </c>
      <c r="S545">
        <v>28</v>
      </c>
      <c r="T545" t="str">
        <f>IF(J545&gt;=5,"많음",IF(J545&gt;=2,"보통",IF(J545&gt;0,"적음","안 옴")))</f>
        <v>많음</v>
      </c>
      <c r="U545">
        <v>5296</v>
      </c>
      <c r="V545">
        <f>IF(T545="안 옴",U545,0)</f>
        <v>0</v>
      </c>
      <c r="W545">
        <f>IF(T545="적음",U545,0)</f>
        <v>0</v>
      </c>
      <c r="X545">
        <f>IF(T545="보통",U545,0)</f>
        <v>0</v>
      </c>
      <c r="Y545">
        <f>IF(T545="많음",U545,0)</f>
        <v>5296</v>
      </c>
    </row>
    <row r="546" spans="1:25" hidden="1" x14ac:dyDescent="0.4">
      <c r="A546">
        <v>545</v>
      </c>
      <c r="B546" t="s">
        <v>14</v>
      </c>
      <c r="C546">
        <v>6095</v>
      </c>
      <c r="D546">
        <f>-1.2409*A546+11268</f>
        <v>10591.709500000001</v>
      </c>
      <c r="E546" t="s">
        <v>49</v>
      </c>
      <c r="F546">
        <f>IF(E546="추움",C546/D546,)</f>
        <v>0</v>
      </c>
      <c r="G546">
        <f t="shared" si="24"/>
        <v>0</v>
      </c>
      <c r="H546">
        <f t="shared" si="25"/>
        <v>0.57545007253078451</v>
      </c>
      <c r="I546">
        <f t="shared" si="26"/>
        <v>0</v>
      </c>
      <c r="J546" t="s">
        <v>55</v>
      </c>
      <c r="K546">
        <v>3411</v>
      </c>
      <c r="M546">
        <v>1</v>
      </c>
      <c r="N546" t="s">
        <v>10</v>
      </c>
      <c r="O546" t="s">
        <v>11</v>
      </c>
      <c r="P546">
        <v>2010</v>
      </c>
      <c r="Q546">
        <v>6</v>
      </c>
      <c r="R546">
        <v>3</v>
      </c>
      <c r="S546">
        <v>29</v>
      </c>
      <c r="T546" t="str">
        <f>IF(J546&gt;=5,"많음",IF(J546&gt;=2,"보통",IF(J546&gt;0,"적음","안 옴")))</f>
        <v>많음</v>
      </c>
      <c r="U546">
        <v>6095</v>
      </c>
      <c r="V546">
        <f>IF(T546="안 옴",U546,0)</f>
        <v>0</v>
      </c>
      <c r="W546">
        <f>IF(T546="적음",U546,0)</f>
        <v>0</v>
      </c>
      <c r="X546">
        <f>IF(T546="보통",U546,0)</f>
        <v>0</v>
      </c>
      <c r="Y546">
        <f>IF(T546="많음",U546,0)</f>
        <v>6095</v>
      </c>
    </row>
    <row r="547" spans="1:25" hidden="1" x14ac:dyDescent="0.4">
      <c r="A547">
        <v>546</v>
      </c>
      <c r="B547" t="s">
        <v>15</v>
      </c>
      <c r="C547">
        <v>2160</v>
      </c>
      <c r="D547">
        <f>-1.2409*A547+11268</f>
        <v>10590.4686</v>
      </c>
      <c r="E547" t="s">
        <v>49</v>
      </c>
      <c r="F547">
        <f>IF(E547="추움",C547/D547,)</f>
        <v>0</v>
      </c>
      <c r="G547">
        <f t="shared" si="24"/>
        <v>0</v>
      </c>
      <c r="H547">
        <f t="shared" si="25"/>
        <v>0.20395698071377125</v>
      </c>
      <c r="I547">
        <f t="shared" si="26"/>
        <v>0</v>
      </c>
      <c r="J547" t="s">
        <v>55</v>
      </c>
      <c r="K547">
        <v>5717</v>
      </c>
      <c r="M547">
        <v>1</v>
      </c>
      <c r="N547" t="s">
        <v>10</v>
      </c>
      <c r="O547" t="s">
        <v>11</v>
      </c>
      <c r="P547">
        <v>2010</v>
      </c>
      <c r="Q547">
        <v>6</v>
      </c>
      <c r="R547">
        <v>4</v>
      </c>
      <c r="S547">
        <v>30</v>
      </c>
      <c r="T547" t="str">
        <f>IF(J547&gt;=5,"많음",IF(J547&gt;=2,"보통",IF(J547&gt;0,"적음","안 옴")))</f>
        <v>많음</v>
      </c>
      <c r="U547">
        <v>2160</v>
      </c>
      <c r="V547">
        <f>IF(T547="안 옴",U547,0)</f>
        <v>0</v>
      </c>
      <c r="W547">
        <f>IF(T547="적음",U547,0)</f>
        <v>0</v>
      </c>
      <c r="X547">
        <f>IF(T547="보통",U547,0)</f>
        <v>0</v>
      </c>
      <c r="Y547">
        <f>IF(T547="많음",U547,0)</f>
        <v>2160</v>
      </c>
    </row>
    <row r="548" spans="1:25" x14ac:dyDescent="0.4">
      <c r="A548">
        <v>547</v>
      </c>
      <c r="B548" t="s">
        <v>9</v>
      </c>
      <c r="C548">
        <v>4061</v>
      </c>
      <c r="D548">
        <f>-1.2409*A548+11268</f>
        <v>10589.227699999999</v>
      </c>
      <c r="E548" t="s">
        <v>50</v>
      </c>
      <c r="F548">
        <f>IF(E548="추움",C548/D548,)</f>
        <v>0</v>
      </c>
      <c r="G548">
        <f t="shared" si="24"/>
        <v>0</v>
      </c>
      <c r="H548">
        <f t="shared" si="25"/>
        <v>0</v>
      </c>
      <c r="I548">
        <f t="shared" si="26"/>
        <v>0.38350294422321285</v>
      </c>
      <c r="J548" t="s">
        <v>55</v>
      </c>
      <c r="K548">
        <v>4828</v>
      </c>
      <c r="M548">
        <v>1</v>
      </c>
      <c r="N548" t="s">
        <v>10</v>
      </c>
      <c r="O548" t="s">
        <v>11</v>
      </c>
      <c r="P548">
        <v>2010</v>
      </c>
      <c r="Q548">
        <v>7</v>
      </c>
      <c r="R548">
        <v>5</v>
      </c>
      <c r="S548">
        <v>1</v>
      </c>
      <c r="T548" t="str">
        <f>IF(J548&gt;=5,"많음",IF(J548&gt;=2,"보통",IF(J548&gt;0,"적음","안 옴")))</f>
        <v>많음</v>
      </c>
      <c r="U548">
        <v>4061</v>
      </c>
      <c r="V548">
        <f>IF(T548="안 옴",U548,0)</f>
        <v>0</v>
      </c>
      <c r="W548">
        <f>IF(T548="적음",U548,0)</f>
        <v>0</v>
      </c>
      <c r="X548">
        <f>IF(T548="보통",U548,0)</f>
        <v>0</v>
      </c>
      <c r="Y548">
        <f>IF(T548="많음",U548,0)</f>
        <v>4061</v>
      </c>
    </row>
    <row r="549" spans="1:25" x14ac:dyDescent="0.4">
      <c r="A549">
        <v>548</v>
      </c>
      <c r="B549" t="s">
        <v>12</v>
      </c>
      <c r="C549">
        <v>568</v>
      </c>
      <c r="D549">
        <f>-1.2409*A549+11268</f>
        <v>10587.986800000001</v>
      </c>
      <c r="E549" t="s">
        <v>50</v>
      </c>
      <c r="F549">
        <f>IF(E549="추움",C549/D549,)</f>
        <v>0</v>
      </c>
      <c r="G549">
        <f t="shared" si="24"/>
        <v>0</v>
      </c>
      <c r="H549">
        <f t="shared" si="25"/>
        <v>0</v>
      </c>
      <c r="I549">
        <f t="shared" si="26"/>
        <v>5.3645703449498067E-2</v>
      </c>
      <c r="J549" t="s">
        <v>55</v>
      </c>
      <c r="K549">
        <v>1689</v>
      </c>
      <c r="M549">
        <v>1</v>
      </c>
      <c r="N549" t="s">
        <v>10</v>
      </c>
      <c r="O549" t="s">
        <v>11</v>
      </c>
      <c r="P549">
        <v>2010</v>
      </c>
      <c r="Q549">
        <v>7</v>
      </c>
      <c r="R549">
        <v>6</v>
      </c>
      <c r="S549">
        <v>2</v>
      </c>
      <c r="T549" t="str">
        <f>IF(J549&gt;=5,"많음",IF(J549&gt;=2,"보통",IF(J549&gt;0,"적음","안 옴")))</f>
        <v>많음</v>
      </c>
      <c r="U549">
        <v>568</v>
      </c>
      <c r="V549">
        <f>IF(T549="안 옴",U549,0)</f>
        <v>0</v>
      </c>
      <c r="W549">
        <f>IF(T549="적음",U549,0)</f>
        <v>0</v>
      </c>
      <c r="X549">
        <f>IF(T549="보통",U549,0)</f>
        <v>0</v>
      </c>
      <c r="Y549">
        <f>IF(T549="많음",U549,0)</f>
        <v>568</v>
      </c>
    </row>
    <row r="550" spans="1:25" x14ac:dyDescent="0.4">
      <c r="A550">
        <v>549</v>
      </c>
      <c r="B550" t="s">
        <v>13</v>
      </c>
      <c r="C550">
        <v>5622</v>
      </c>
      <c r="D550">
        <f>-1.2409*A550+11268</f>
        <v>10586.7459</v>
      </c>
      <c r="E550" t="s">
        <v>50</v>
      </c>
      <c r="F550">
        <f>IF(E550="추움",C550/D550,)</f>
        <v>0</v>
      </c>
      <c r="G550">
        <f t="shared" si="24"/>
        <v>0</v>
      </c>
      <c r="H550">
        <f t="shared" si="25"/>
        <v>0</v>
      </c>
      <c r="I550">
        <f t="shared" si="26"/>
        <v>0.53104136560035886</v>
      </c>
      <c r="J550" t="s">
        <v>55</v>
      </c>
      <c r="K550">
        <v>21931</v>
      </c>
      <c r="M550">
        <v>1</v>
      </c>
      <c r="N550" t="s">
        <v>10</v>
      </c>
      <c r="O550" t="s">
        <v>11</v>
      </c>
      <c r="P550">
        <v>2010</v>
      </c>
      <c r="Q550">
        <v>7</v>
      </c>
      <c r="R550">
        <v>7</v>
      </c>
      <c r="S550">
        <v>3</v>
      </c>
      <c r="T550" t="str">
        <f>IF(J550&gt;=5,"많음",IF(J550&gt;=2,"보통",IF(J550&gt;0,"적음","안 옴")))</f>
        <v>많음</v>
      </c>
      <c r="U550">
        <v>5622</v>
      </c>
      <c r="V550">
        <f>IF(T550="안 옴",U550,0)</f>
        <v>0</v>
      </c>
      <c r="W550">
        <f>IF(T550="적음",U550,0)</f>
        <v>0</v>
      </c>
      <c r="X550">
        <f>IF(T550="보통",U550,0)</f>
        <v>0</v>
      </c>
      <c r="Y550">
        <f>IF(T550="많음",U550,0)</f>
        <v>5622</v>
      </c>
    </row>
    <row r="551" spans="1:25" x14ac:dyDescent="0.4">
      <c r="A551">
        <v>550</v>
      </c>
      <c r="B551" t="s">
        <v>8</v>
      </c>
      <c r="C551">
        <v>14553</v>
      </c>
      <c r="D551">
        <f>-1.2409*A551+11268</f>
        <v>10585.505000000001</v>
      </c>
      <c r="E551" t="s">
        <v>50</v>
      </c>
      <c r="F551">
        <f>IF(E551="추움",C551/D551,)</f>
        <v>0</v>
      </c>
      <c r="G551">
        <f t="shared" si="24"/>
        <v>0</v>
      </c>
      <c r="H551">
        <f t="shared" si="25"/>
        <v>0</v>
      </c>
      <c r="I551">
        <f t="shared" si="26"/>
        <v>1.3748045086181526</v>
      </c>
      <c r="J551" t="s">
        <v>55</v>
      </c>
      <c r="K551">
        <v>6279</v>
      </c>
      <c r="M551">
        <v>1</v>
      </c>
      <c r="N551" t="s">
        <v>10</v>
      </c>
      <c r="O551" t="s">
        <v>11</v>
      </c>
      <c r="P551">
        <v>2010</v>
      </c>
      <c r="Q551">
        <v>7</v>
      </c>
      <c r="R551">
        <v>1</v>
      </c>
      <c r="S551">
        <v>4</v>
      </c>
      <c r="T551" t="str">
        <f>IF(J551&gt;=5,"많음",IF(J551&gt;=2,"보통",IF(J551&gt;0,"적음","안 옴")))</f>
        <v>많음</v>
      </c>
      <c r="U551">
        <v>14553</v>
      </c>
      <c r="V551">
        <f>IF(T551="안 옴",U551,0)</f>
        <v>0</v>
      </c>
      <c r="W551">
        <f>IF(T551="적음",U551,0)</f>
        <v>0</v>
      </c>
      <c r="X551">
        <f>IF(T551="보통",U551,0)</f>
        <v>0</v>
      </c>
      <c r="Y551">
        <f>IF(T551="많음",U551,0)</f>
        <v>14553</v>
      </c>
    </row>
    <row r="552" spans="1:25" x14ac:dyDescent="0.4">
      <c r="A552">
        <v>551</v>
      </c>
      <c r="B552" t="s">
        <v>6</v>
      </c>
      <c r="C552">
        <v>2890</v>
      </c>
      <c r="D552">
        <f>-1.2409*A552+11268</f>
        <v>10584.2641</v>
      </c>
      <c r="E552" t="s">
        <v>50</v>
      </c>
      <c r="F552">
        <f>IF(E552="추움",C552/D552,)</f>
        <v>0</v>
      </c>
      <c r="G552">
        <f t="shared" si="24"/>
        <v>0</v>
      </c>
      <c r="H552">
        <f t="shared" si="25"/>
        <v>0</v>
      </c>
      <c r="I552">
        <f t="shared" si="26"/>
        <v>0.27304685263853157</v>
      </c>
      <c r="J552" t="s">
        <v>55</v>
      </c>
      <c r="K552">
        <v>2418</v>
      </c>
      <c r="M552">
        <v>1</v>
      </c>
      <c r="N552" t="s">
        <v>10</v>
      </c>
      <c r="O552" t="s">
        <v>11</v>
      </c>
      <c r="P552">
        <v>2010</v>
      </c>
      <c r="Q552">
        <v>7</v>
      </c>
      <c r="R552">
        <v>2</v>
      </c>
      <c r="S552">
        <v>5</v>
      </c>
      <c r="T552" t="str">
        <f>IF(J552&gt;=5,"많음",IF(J552&gt;=2,"보통",IF(J552&gt;0,"적음","안 옴")))</f>
        <v>많음</v>
      </c>
      <c r="U552">
        <v>2890</v>
      </c>
      <c r="V552">
        <f>IF(T552="안 옴",U552,0)</f>
        <v>0</v>
      </c>
      <c r="W552">
        <f>IF(T552="적음",U552,0)</f>
        <v>0</v>
      </c>
      <c r="X552">
        <f>IF(T552="보통",U552,0)</f>
        <v>0</v>
      </c>
      <c r="Y552">
        <f>IF(T552="많음",U552,0)</f>
        <v>2890</v>
      </c>
    </row>
    <row r="553" spans="1:25" x14ac:dyDescent="0.4">
      <c r="A553">
        <v>552</v>
      </c>
      <c r="B553" t="s">
        <v>14</v>
      </c>
      <c r="C553">
        <v>3202</v>
      </c>
      <c r="D553">
        <f>-1.2409*A553+11268</f>
        <v>10583.0232</v>
      </c>
      <c r="E553" t="s">
        <v>50</v>
      </c>
      <c r="F553">
        <f>IF(E553="추움",C553/D553,)</f>
        <v>0</v>
      </c>
      <c r="G553">
        <f t="shared" si="24"/>
        <v>0</v>
      </c>
      <c r="H553">
        <f t="shared" si="25"/>
        <v>0</v>
      </c>
      <c r="I553">
        <f t="shared" si="26"/>
        <v>0.30256004730292946</v>
      </c>
      <c r="J553" t="s">
        <v>55</v>
      </c>
      <c r="K553">
        <v>3212</v>
      </c>
      <c r="M553">
        <v>1</v>
      </c>
      <c r="N553" t="s">
        <v>10</v>
      </c>
      <c r="O553" t="s">
        <v>11</v>
      </c>
      <c r="P553">
        <v>2010</v>
      </c>
      <c r="Q553">
        <v>7</v>
      </c>
      <c r="R553">
        <v>3</v>
      </c>
      <c r="S553">
        <v>6</v>
      </c>
      <c r="T553" t="str">
        <f>IF(J553&gt;=5,"많음",IF(J553&gt;=2,"보통",IF(J553&gt;0,"적음","안 옴")))</f>
        <v>많음</v>
      </c>
      <c r="U553">
        <v>3202</v>
      </c>
      <c r="V553">
        <f>IF(T553="안 옴",U553,0)</f>
        <v>0</v>
      </c>
      <c r="W553">
        <f>IF(T553="적음",U553,0)</f>
        <v>0</v>
      </c>
      <c r="X553">
        <f>IF(T553="보통",U553,0)</f>
        <v>0</v>
      </c>
      <c r="Y553">
        <f>IF(T553="많음",U553,0)</f>
        <v>3202</v>
      </c>
    </row>
    <row r="554" spans="1:25" x14ac:dyDescent="0.4">
      <c r="A554">
        <v>553</v>
      </c>
      <c r="B554" t="s">
        <v>15</v>
      </c>
      <c r="C554">
        <v>3044</v>
      </c>
      <c r="D554">
        <f>-1.2409*A554+11268</f>
        <v>10581.782300000001</v>
      </c>
      <c r="E554" t="s">
        <v>50</v>
      </c>
      <c r="F554">
        <f>IF(E554="추움",C554/D554,)</f>
        <v>0</v>
      </c>
      <c r="G554">
        <f t="shared" si="24"/>
        <v>0</v>
      </c>
      <c r="H554">
        <f t="shared" si="25"/>
        <v>0</v>
      </c>
      <c r="I554">
        <f t="shared" si="26"/>
        <v>0.28766420567922663</v>
      </c>
      <c r="J554" t="s">
        <v>55</v>
      </c>
      <c r="K554">
        <v>3045</v>
      </c>
      <c r="M554">
        <v>1</v>
      </c>
      <c r="N554" t="s">
        <v>10</v>
      </c>
      <c r="O554" t="s">
        <v>11</v>
      </c>
      <c r="P554">
        <v>2010</v>
      </c>
      <c r="Q554">
        <v>7</v>
      </c>
      <c r="R554">
        <v>4</v>
      </c>
      <c r="S554">
        <v>7</v>
      </c>
      <c r="T554" t="str">
        <f>IF(J554&gt;=5,"많음",IF(J554&gt;=2,"보통",IF(J554&gt;0,"적음","안 옴")))</f>
        <v>많음</v>
      </c>
      <c r="U554">
        <v>3044</v>
      </c>
      <c r="V554">
        <f>IF(T554="안 옴",U554,0)</f>
        <v>0</v>
      </c>
      <c r="W554">
        <f>IF(T554="적음",U554,0)</f>
        <v>0</v>
      </c>
      <c r="X554">
        <f>IF(T554="보통",U554,0)</f>
        <v>0</v>
      </c>
      <c r="Y554">
        <f>IF(T554="많음",U554,0)</f>
        <v>3044</v>
      </c>
    </row>
    <row r="555" spans="1:25" x14ac:dyDescent="0.4">
      <c r="A555">
        <v>554</v>
      </c>
      <c r="B555" t="s">
        <v>9</v>
      </c>
      <c r="C555">
        <v>3252</v>
      </c>
      <c r="D555">
        <f>-1.2409*A555+11268</f>
        <v>10580.5414</v>
      </c>
      <c r="E555" t="s">
        <v>50</v>
      </c>
      <c r="F555">
        <f>IF(E555="추움",C555/D555,)</f>
        <v>0</v>
      </c>
      <c r="G555">
        <f t="shared" si="24"/>
        <v>0</v>
      </c>
      <c r="H555">
        <f t="shared" si="25"/>
        <v>0</v>
      </c>
      <c r="I555">
        <f t="shared" si="26"/>
        <v>0.30735667269351641</v>
      </c>
      <c r="J555" t="s">
        <v>55</v>
      </c>
      <c r="K555">
        <v>2568</v>
      </c>
      <c r="M555">
        <v>1</v>
      </c>
      <c r="N555" t="s">
        <v>10</v>
      </c>
      <c r="O555" t="s">
        <v>11</v>
      </c>
      <c r="P555">
        <v>2010</v>
      </c>
      <c r="Q555">
        <v>7</v>
      </c>
      <c r="R555">
        <v>5</v>
      </c>
      <c r="S555">
        <v>8</v>
      </c>
      <c r="T555" t="str">
        <f>IF(J555&gt;=5,"많음",IF(J555&gt;=2,"보통",IF(J555&gt;0,"적음","안 옴")))</f>
        <v>많음</v>
      </c>
      <c r="U555">
        <v>3252</v>
      </c>
      <c r="V555">
        <f>IF(T555="안 옴",U555,0)</f>
        <v>0</v>
      </c>
      <c r="W555">
        <f>IF(T555="적음",U555,0)</f>
        <v>0</v>
      </c>
      <c r="X555">
        <f>IF(T555="보통",U555,0)</f>
        <v>0</v>
      </c>
      <c r="Y555">
        <f>IF(T555="많음",U555,0)</f>
        <v>3252</v>
      </c>
    </row>
    <row r="556" spans="1:25" x14ac:dyDescent="0.4">
      <c r="A556">
        <v>555</v>
      </c>
      <c r="B556" t="s">
        <v>12</v>
      </c>
      <c r="C556">
        <v>3626</v>
      </c>
      <c r="D556">
        <f>-1.2409*A556+11268</f>
        <v>10579.300499999999</v>
      </c>
      <c r="E556" t="s">
        <v>50</v>
      </c>
      <c r="F556">
        <f>IF(E556="추움",C556/D556,)</f>
        <v>0</v>
      </c>
      <c r="G556">
        <f t="shared" si="24"/>
        <v>0</v>
      </c>
      <c r="H556">
        <f t="shared" si="25"/>
        <v>0</v>
      </c>
      <c r="I556">
        <f t="shared" si="26"/>
        <v>0.34274477788016328</v>
      </c>
      <c r="J556" t="s">
        <v>55</v>
      </c>
      <c r="K556">
        <v>1816</v>
      </c>
      <c r="M556">
        <v>1</v>
      </c>
      <c r="N556" t="s">
        <v>10</v>
      </c>
      <c r="O556" t="s">
        <v>11</v>
      </c>
      <c r="P556">
        <v>2010</v>
      </c>
      <c r="Q556">
        <v>7</v>
      </c>
      <c r="R556">
        <v>6</v>
      </c>
      <c r="S556">
        <v>9</v>
      </c>
      <c r="T556" t="str">
        <f>IF(J556&gt;=5,"많음",IF(J556&gt;=2,"보통",IF(J556&gt;0,"적음","안 옴")))</f>
        <v>많음</v>
      </c>
      <c r="U556">
        <v>3626</v>
      </c>
      <c r="V556">
        <f>IF(T556="안 옴",U556,0)</f>
        <v>0</v>
      </c>
      <c r="W556">
        <f>IF(T556="적음",U556,0)</f>
        <v>0</v>
      </c>
      <c r="X556">
        <f>IF(T556="보통",U556,0)</f>
        <v>0</v>
      </c>
      <c r="Y556">
        <f>IF(T556="많음",U556,0)</f>
        <v>3626</v>
      </c>
    </row>
    <row r="557" spans="1:25" x14ac:dyDescent="0.4">
      <c r="A557">
        <v>556</v>
      </c>
      <c r="B557" t="s">
        <v>13</v>
      </c>
      <c r="C557">
        <v>15593</v>
      </c>
      <c r="D557">
        <f>-1.2409*A557+11268</f>
        <v>10578.059600000001</v>
      </c>
      <c r="E557" t="s">
        <v>50</v>
      </c>
      <c r="F557">
        <f>IF(E557="추움",C557/D557,)</f>
        <v>0</v>
      </c>
      <c r="G557">
        <f t="shared" si="24"/>
        <v>0</v>
      </c>
      <c r="H557">
        <f t="shared" si="25"/>
        <v>0</v>
      </c>
      <c r="I557">
        <f t="shared" si="26"/>
        <v>1.4740888773211298</v>
      </c>
      <c r="J557" t="s">
        <v>55</v>
      </c>
      <c r="K557">
        <v>1902</v>
      </c>
      <c r="M557">
        <v>1</v>
      </c>
      <c r="N557" t="s">
        <v>10</v>
      </c>
      <c r="O557" t="s">
        <v>11</v>
      </c>
      <c r="P557">
        <v>2010</v>
      </c>
      <c r="Q557">
        <v>7</v>
      </c>
      <c r="R557">
        <v>7</v>
      </c>
      <c r="S557">
        <v>10</v>
      </c>
      <c r="T557" t="str">
        <f>IF(J557&gt;=5,"많음",IF(J557&gt;=2,"보통",IF(J557&gt;0,"적음","안 옴")))</f>
        <v>많음</v>
      </c>
      <c r="U557">
        <v>15593</v>
      </c>
      <c r="V557">
        <f>IF(T557="안 옴",U557,0)</f>
        <v>0</v>
      </c>
      <c r="W557">
        <f>IF(T557="적음",U557,0)</f>
        <v>0</v>
      </c>
      <c r="X557">
        <f>IF(T557="보통",U557,0)</f>
        <v>0</v>
      </c>
      <c r="Y557">
        <f>IF(T557="많음",U557,0)</f>
        <v>15593</v>
      </c>
    </row>
    <row r="558" spans="1:25" x14ac:dyDescent="0.4">
      <c r="A558">
        <v>557</v>
      </c>
      <c r="B558" t="s">
        <v>8</v>
      </c>
      <c r="C558">
        <v>9754</v>
      </c>
      <c r="D558">
        <f>-1.2409*A558+11268</f>
        <v>10576.8187</v>
      </c>
      <c r="E558" t="s">
        <v>50</v>
      </c>
      <c r="F558">
        <f>IF(E558="추움",C558/D558,)</f>
        <v>0</v>
      </c>
      <c r="G558">
        <f t="shared" si="24"/>
        <v>0</v>
      </c>
      <c r="H558">
        <f t="shared" si="25"/>
        <v>0</v>
      </c>
      <c r="I558">
        <f t="shared" si="26"/>
        <v>0.92220546429523276</v>
      </c>
      <c r="J558" t="s">
        <v>55</v>
      </c>
      <c r="K558">
        <v>1478</v>
      </c>
      <c r="M558">
        <v>1</v>
      </c>
      <c r="N558" t="s">
        <v>10</v>
      </c>
      <c r="O558" t="s">
        <v>11</v>
      </c>
      <c r="P558">
        <v>2010</v>
      </c>
      <c r="Q558">
        <v>7</v>
      </c>
      <c r="R558">
        <v>1</v>
      </c>
      <c r="S558">
        <v>11</v>
      </c>
      <c r="T558" t="str">
        <f>IF(J558&gt;=5,"많음",IF(J558&gt;=2,"보통",IF(J558&gt;0,"적음","안 옴")))</f>
        <v>많음</v>
      </c>
      <c r="U558">
        <v>9754</v>
      </c>
      <c r="V558">
        <f>IF(T558="안 옴",U558,0)</f>
        <v>0</v>
      </c>
      <c r="W558">
        <f>IF(T558="적음",U558,0)</f>
        <v>0</v>
      </c>
      <c r="X558">
        <f>IF(T558="보통",U558,0)</f>
        <v>0</v>
      </c>
      <c r="Y558">
        <f>IF(T558="많음",U558,0)</f>
        <v>9754</v>
      </c>
    </row>
    <row r="559" spans="1:25" x14ac:dyDescent="0.4">
      <c r="A559">
        <v>558</v>
      </c>
      <c r="B559" t="s">
        <v>6</v>
      </c>
      <c r="C559">
        <v>3289</v>
      </c>
      <c r="D559">
        <f>-1.2409*A559+11268</f>
        <v>10575.577799999999</v>
      </c>
      <c r="E559" t="s">
        <v>50</v>
      </c>
      <c r="F559">
        <f>IF(E559="추움",C559/D559,)</f>
        <v>0</v>
      </c>
      <c r="G559">
        <f t="shared" si="24"/>
        <v>0</v>
      </c>
      <c r="H559">
        <f t="shared" si="25"/>
        <v>0</v>
      </c>
      <c r="I559">
        <f t="shared" si="26"/>
        <v>0.31099955597697937</v>
      </c>
      <c r="J559" t="s">
        <v>55</v>
      </c>
      <c r="K559">
        <v>4492</v>
      </c>
      <c r="M559">
        <v>1</v>
      </c>
      <c r="N559" t="s">
        <v>10</v>
      </c>
      <c r="O559" t="s">
        <v>11</v>
      </c>
      <c r="P559">
        <v>2010</v>
      </c>
      <c r="Q559">
        <v>7</v>
      </c>
      <c r="R559">
        <v>2</v>
      </c>
      <c r="S559">
        <v>12</v>
      </c>
      <c r="T559" t="str">
        <f>IF(J559&gt;=5,"많음",IF(J559&gt;=2,"보통",IF(J559&gt;0,"적음","안 옴")))</f>
        <v>많음</v>
      </c>
      <c r="U559">
        <v>3289</v>
      </c>
      <c r="V559">
        <f>IF(T559="안 옴",U559,0)</f>
        <v>0</v>
      </c>
      <c r="W559">
        <f>IF(T559="적음",U559,0)</f>
        <v>0</v>
      </c>
      <c r="X559">
        <f>IF(T559="보통",U559,0)</f>
        <v>0</v>
      </c>
      <c r="Y559">
        <f>IF(T559="많음",U559,0)</f>
        <v>3289</v>
      </c>
    </row>
    <row r="560" spans="1:25" x14ac:dyDescent="0.4">
      <c r="A560">
        <v>559</v>
      </c>
      <c r="B560" t="s">
        <v>14</v>
      </c>
      <c r="C560">
        <v>3309</v>
      </c>
      <c r="D560">
        <f>-1.2409*A560+11268</f>
        <v>10574.3369</v>
      </c>
      <c r="E560" t="s">
        <v>50</v>
      </c>
      <c r="F560">
        <f>IF(E560="추움",C560/D560,)</f>
        <v>0</v>
      </c>
      <c r="G560">
        <f t="shared" si="24"/>
        <v>0</v>
      </c>
      <c r="H560">
        <f t="shared" si="25"/>
        <v>0</v>
      </c>
      <c r="I560">
        <f t="shared" si="26"/>
        <v>0.3129274233734694</v>
      </c>
      <c r="J560" t="s">
        <v>55</v>
      </c>
      <c r="K560">
        <v>4879</v>
      </c>
      <c r="M560">
        <v>1</v>
      </c>
      <c r="N560" t="s">
        <v>10</v>
      </c>
      <c r="O560" t="s">
        <v>11</v>
      </c>
      <c r="P560">
        <v>2010</v>
      </c>
      <c r="Q560">
        <v>7</v>
      </c>
      <c r="R560">
        <v>3</v>
      </c>
      <c r="S560">
        <v>13</v>
      </c>
      <c r="T560" t="str">
        <f>IF(J560&gt;=5,"많음",IF(J560&gt;=2,"보통",IF(J560&gt;0,"적음","안 옴")))</f>
        <v>많음</v>
      </c>
      <c r="U560">
        <v>3309</v>
      </c>
      <c r="V560">
        <f>IF(T560="안 옴",U560,0)</f>
        <v>0</v>
      </c>
      <c r="W560">
        <f>IF(T560="적음",U560,0)</f>
        <v>0</v>
      </c>
      <c r="X560">
        <f>IF(T560="보통",U560,0)</f>
        <v>0</v>
      </c>
      <c r="Y560">
        <f>IF(T560="많음",U560,0)</f>
        <v>3309</v>
      </c>
    </row>
    <row r="561" spans="1:25" x14ac:dyDescent="0.4">
      <c r="A561">
        <v>560</v>
      </c>
      <c r="B561" t="s">
        <v>15</v>
      </c>
      <c r="C561">
        <v>3032</v>
      </c>
      <c r="D561">
        <f>-1.2409*A561+11268</f>
        <v>10573.096</v>
      </c>
      <c r="E561" t="s">
        <v>50</v>
      </c>
      <c r="F561">
        <f>IF(E561="추움",C561/D561,)</f>
        <v>0</v>
      </c>
      <c r="G561">
        <f t="shared" si="24"/>
        <v>0</v>
      </c>
      <c r="H561">
        <f t="shared" si="25"/>
        <v>0</v>
      </c>
      <c r="I561">
        <f t="shared" si="26"/>
        <v>0.28676557935348362</v>
      </c>
      <c r="J561" t="s">
        <v>55</v>
      </c>
      <c r="K561">
        <v>2148</v>
      </c>
      <c r="M561">
        <v>1</v>
      </c>
      <c r="N561" t="s">
        <v>10</v>
      </c>
      <c r="O561" t="s">
        <v>11</v>
      </c>
      <c r="P561">
        <v>2010</v>
      </c>
      <c r="Q561">
        <v>7</v>
      </c>
      <c r="R561">
        <v>4</v>
      </c>
      <c r="S561">
        <v>14</v>
      </c>
      <c r="T561" t="str">
        <f>IF(J561&gt;=5,"많음",IF(J561&gt;=2,"보통",IF(J561&gt;0,"적음","안 옴")))</f>
        <v>많음</v>
      </c>
      <c r="U561">
        <v>3032</v>
      </c>
      <c r="V561">
        <f>IF(T561="안 옴",U561,0)</f>
        <v>0</v>
      </c>
      <c r="W561">
        <f>IF(T561="적음",U561,0)</f>
        <v>0</v>
      </c>
      <c r="X561">
        <f>IF(T561="보통",U561,0)</f>
        <v>0</v>
      </c>
      <c r="Y561">
        <f>IF(T561="많음",U561,0)</f>
        <v>3032</v>
      </c>
    </row>
    <row r="562" spans="1:25" x14ac:dyDescent="0.4">
      <c r="A562">
        <v>561</v>
      </c>
      <c r="B562" t="s">
        <v>9</v>
      </c>
      <c r="C562">
        <v>3462</v>
      </c>
      <c r="D562">
        <f>-1.2409*A562+11268</f>
        <v>10571.855100000001</v>
      </c>
      <c r="E562" t="s">
        <v>50</v>
      </c>
      <c r="F562">
        <f>IF(E562="추움",C562/D562,)</f>
        <v>0</v>
      </c>
      <c r="G562">
        <f t="shared" si="24"/>
        <v>0</v>
      </c>
      <c r="H562">
        <f t="shared" si="25"/>
        <v>0</v>
      </c>
      <c r="I562">
        <f t="shared" si="26"/>
        <v>0.32747327382495051</v>
      </c>
      <c r="J562" t="s">
        <v>55</v>
      </c>
      <c r="K562">
        <v>1877</v>
      </c>
      <c r="M562">
        <v>1</v>
      </c>
      <c r="N562" t="s">
        <v>10</v>
      </c>
      <c r="O562" t="s">
        <v>11</v>
      </c>
      <c r="P562">
        <v>2010</v>
      </c>
      <c r="Q562">
        <v>7</v>
      </c>
      <c r="R562">
        <v>5</v>
      </c>
      <c r="S562">
        <v>15</v>
      </c>
      <c r="T562" t="str">
        <f>IF(J562&gt;=5,"많음",IF(J562&gt;=2,"보통",IF(J562&gt;0,"적음","안 옴")))</f>
        <v>많음</v>
      </c>
      <c r="U562">
        <v>3462</v>
      </c>
      <c r="V562">
        <f>IF(T562="안 옴",U562,0)</f>
        <v>0</v>
      </c>
      <c r="W562">
        <f>IF(T562="적음",U562,0)</f>
        <v>0</v>
      </c>
      <c r="X562">
        <f>IF(T562="보통",U562,0)</f>
        <v>0</v>
      </c>
      <c r="Y562">
        <f>IF(T562="많음",U562,0)</f>
        <v>3462</v>
      </c>
    </row>
    <row r="563" spans="1:25" x14ac:dyDescent="0.4">
      <c r="A563">
        <v>562</v>
      </c>
      <c r="B563" t="s">
        <v>12</v>
      </c>
      <c r="C563">
        <v>1422</v>
      </c>
      <c r="D563">
        <f>-1.2409*A563+11268</f>
        <v>10570.6142</v>
      </c>
      <c r="E563" t="s">
        <v>50</v>
      </c>
      <c r="F563">
        <f>IF(E563="추움",C563/D563,)</f>
        <v>0</v>
      </c>
      <c r="G563">
        <f t="shared" si="24"/>
        <v>0</v>
      </c>
      <c r="H563">
        <f t="shared" si="25"/>
        <v>0</v>
      </c>
      <c r="I563">
        <f t="shared" si="26"/>
        <v>0.13452387657852463</v>
      </c>
      <c r="J563" t="s">
        <v>55</v>
      </c>
      <c r="K563">
        <v>1513</v>
      </c>
      <c r="M563">
        <v>1</v>
      </c>
      <c r="N563" t="s">
        <v>10</v>
      </c>
      <c r="O563" t="s">
        <v>11</v>
      </c>
      <c r="P563">
        <v>2010</v>
      </c>
      <c r="Q563">
        <v>7</v>
      </c>
      <c r="R563">
        <v>6</v>
      </c>
      <c r="S563">
        <v>16</v>
      </c>
      <c r="T563" t="str">
        <f>IF(J563&gt;=5,"많음",IF(J563&gt;=2,"보통",IF(J563&gt;0,"적음","안 옴")))</f>
        <v>많음</v>
      </c>
      <c r="U563">
        <v>1422</v>
      </c>
      <c r="V563">
        <f>IF(T563="안 옴",U563,0)</f>
        <v>0</v>
      </c>
      <c r="W563">
        <f>IF(T563="적음",U563,0)</f>
        <v>0</v>
      </c>
      <c r="X563">
        <f>IF(T563="보통",U563,0)</f>
        <v>0</v>
      </c>
      <c r="Y563">
        <f>IF(T563="많음",U563,0)</f>
        <v>1422</v>
      </c>
    </row>
    <row r="564" spans="1:25" x14ac:dyDescent="0.4">
      <c r="A564">
        <v>563</v>
      </c>
      <c r="B564" t="s">
        <v>13</v>
      </c>
      <c r="C564">
        <v>838</v>
      </c>
      <c r="D564">
        <f>-1.2409*A564+11268</f>
        <v>10569.373299999999</v>
      </c>
      <c r="E564" t="s">
        <v>50</v>
      </c>
      <c r="F564">
        <f>IF(E564="추움",C564/D564,)</f>
        <v>0</v>
      </c>
      <c r="G564">
        <f t="shared" si="24"/>
        <v>0</v>
      </c>
      <c r="H564">
        <f t="shared" si="25"/>
        <v>0</v>
      </c>
      <c r="I564">
        <f t="shared" si="26"/>
        <v>7.9285684800252068E-2</v>
      </c>
      <c r="J564" t="s">
        <v>55</v>
      </c>
      <c r="K564">
        <v>2518</v>
      </c>
      <c r="M564">
        <v>1</v>
      </c>
      <c r="N564" t="s">
        <v>10</v>
      </c>
      <c r="O564" t="s">
        <v>11</v>
      </c>
      <c r="P564">
        <v>2010</v>
      </c>
      <c r="Q564">
        <v>7</v>
      </c>
      <c r="R564">
        <v>7</v>
      </c>
      <c r="S564">
        <v>17</v>
      </c>
      <c r="T564" t="str">
        <f>IF(J564&gt;=5,"많음",IF(J564&gt;=2,"보통",IF(J564&gt;0,"적음","안 옴")))</f>
        <v>많음</v>
      </c>
      <c r="U564">
        <v>838</v>
      </c>
      <c r="V564">
        <f>IF(T564="안 옴",U564,0)</f>
        <v>0</v>
      </c>
      <c r="W564">
        <f>IF(T564="적음",U564,0)</f>
        <v>0</v>
      </c>
      <c r="X564">
        <f>IF(T564="보통",U564,0)</f>
        <v>0</v>
      </c>
      <c r="Y564">
        <f>IF(T564="많음",U564,0)</f>
        <v>838</v>
      </c>
    </row>
    <row r="565" spans="1:25" x14ac:dyDescent="0.4">
      <c r="A565">
        <v>564</v>
      </c>
      <c r="B565" t="s">
        <v>8</v>
      </c>
      <c r="C565">
        <v>13327</v>
      </c>
      <c r="D565">
        <f>-1.2409*A565+11268</f>
        <v>10568.1324</v>
      </c>
      <c r="E565" t="s">
        <v>50</v>
      </c>
      <c r="F565">
        <f>IF(E565="추움",C565/D565,)</f>
        <v>0</v>
      </c>
      <c r="G565">
        <f t="shared" si="24"/>
        <v>0</v>
      </c>
      <c r="H565">
        <f t="shared" si="25"/>
        <v>0</v>
      </c>
      <c r="I565">
        <f t="shared" si="26"/>
        <v>1.2610553592231679</v>
      </c>
      <c r="J565" t="s">
        <v>55</v>
      </c>
      <c r="K565">
        <v>9003</v>
      </c>
      <c r="M565">
        <v>1</v>
      </c>
      <c r="N565" t="s">
        <v>10</v>
      </c>
      <c r="O565" t="s">
        <v>11</v>
      </c>
      <c r="P565">
        <v>2010</v>
      </c>
      <c r="Q565">
        <v>7</v>
      </c>
      <c r="R565">
        <v>1</v>
      </c>
      <c r="S565">
        <v>18</v>
      </c>
      <c r="T565" t="str">
        <f>IF(J565&gt;=5,"많음",IF(J565&gt;=2,"보통",IF(J565&gt;0,"적음","안 옴")))</f>
        <v>많음</v>
      </c>
      <c r="U565">
        <v>13327</v>
      </c>
      <c r="V565">
        <f>IF(T565="안 옴",U565,0)</f>
        <v>0</v>
      </c>
      <c r="W565">
        <f>IF(T565="적음",U565,0)</f>
        <v>0</v>
      </c>
      <c r="X565">
        <f>IF(T565="보통",U565,0)</f>
        <v>0</v>
      </c>
      <c r="Y565">
        <f>IF(T565="많음",U565,0)</f>
        <v>13327</v>
      </c>
    </row>
    <row r="566" spans="1:25" x14ac:dyDescent="0.4">
      <c r="A566">
        <v>565</v>
      </c>
      <c r="B566" t="s">
        <v>6</v>
      </c>
      <c r="C566">
        <v>3375</v>
      </c>
      <c r="D566">
        <f>-1.2409*A566+11268</f>
        <v>10566.8915</v>
      </c>
      <c r="E566" t="s">
        <v>50</v>
      </c>
      <c r="F566">
        <f>IF(E566="추움",C566/D566,)</f>
        <v>0</v>
      </c>
      <c r="G566">
        <f t="shared" si="24"/>
        <v>0</v>
      </c>
      <c r="H566">
        <f t="shared" si="25"/>
        <v>0</v>
      </c>
      <c r="I566">
        <f t="shared" si="26"/>
        <v>0.31939383497975732</v>
      </c>
      <c r="J566" t="s">
        <v>55</v>
      </c>
      <c r="K566">
        <v>6415</v>
      </c>
      <c r="M566">
        <v>1</v>
      </c>
      <c r="N566" t="s">
        <v>10</v>
      </c>
      <c r="O566" t="s">
        <v>11</v>
      </c>
      <c r="P566">
        <v>2010</v>
      </c>
      <c r="Q566">
        <v>7</v>
      </c>
      <c r="R566">
        <v>2</v>
      </c>
      <c r="S566">
        <v>19</v>
      </c>
      <c r="T566" t="str">
        <f>IF(J566&gt;=5,"많음",IF(J566&gt;=2,"보통",IF(J566&gt;0,"적음","안 옴")))</f>
        <v>많음</v>
      </c>
      <c r="U566">
        <v>3375</v>
      </c>
      <c r="V566">
        <f>IF(T566="안 옴",U566,0)</f>
        <v>0</v>
      </c>
      <c r="W566">
        <f>IF(T566="적음",U566,0)</f>
        <v>0</v>
      </c>
      <c r="X566">
        <f>IF(T566="보통",U566,0)</f>
        <v>0</v>
      </c>
      <c r="Y566">
        <f>IF(T566="많음",U566,0)</f>
        <v>3375</v>
      </c>
    </row>
    <row r="567" spans="1:25" x14ac:dyDescent="0.4">
      <c r="A567">
        <v>566</v>
      </c>
      <c r="B567" t="s">
        <v>14</v>
      </c>
      <c r="C567">
        <v>3362</v>
      </c>
      <c r="D567">
        <f>-1.2409*A567+11268</f>
        <v>10565.650600000001</v>
      </c>
      <c r="E567" t="s">
        <v>50</v>
      </c>
      <c r="F567">
        <f>IF(E567="추움",C567/D567,)</f>
        <v>0</v>
      </c>
      <c r="G567">
        <f t="shared" si="24"/>
        <v>0</v>
      </c>
      <c r="H567">
        <f t="shared" si="25"/>
        <v>0</v>
      </c>
      <c r="I567">
        <f t="shared" si="26"/>
        <v>0.31820094448324837</v>
      </c>
      <c r="J567" t="s">
        <v>55</v>
      </c>
      <c r="K567">
        <v>5648</v>
      </c>
      <c r="M567">
        <v>1</v>
      </c>
      <c r="N567" t="s">
        <v>10</v>
      </c>
      <c r="O567" t="s">
        <v>11</v>
      </c>
      <c r="P567">
        <v>2010</v>
      </c>
      <c r="Q567">
        <v>7</v>
      </c>
      <c r="R567">
        <v>3</v>
      </c>
      <c r="S567">
        <v>20</v>
      </c>
      <c r="T567" t="str">
        <f>IF(J567&gt;=5,"많음",IF(J567&gt;=2,"보통",IF(J567&gt;0,"적음","안 옴")))</f>
        <v>많음</v>
      </c>
      <c r="U567">
        <v>3362</v>
      </c>
      <c r="V567">
        <f>IF(T567="안 옴",U567,0)</f>
        <v>0</v>
      </c>
      <c r="W567">
        <f>IF(T567="적음",U567,0)</f>
        <v>0</v>
      </c>
      <c r="X567">
        <f>IF(T567="보통",U567,0)</f>
        <v>0</v>
      </c>
      <c r="Y567">
        <f>IF(T567="많음",U567,0)</f>
        <v>3362</v>
      </c>
    </row>
    <row r="568" spans="1:25" x14ac:dyDescent="0.4">
      <c r="A568">
        <v>567</v>
      </c>
      <c r="B568" t="s">
        <v>15</v>
      </c>
      <c r="C568">
        <v>2862</v>
      </c>
      <c r="D568">
        <f>-1.2409*A568+11268</f>
        <v>10564.4097</v>
      </c>
      <c r="E568" t="s">
        <v>50</v>
      </c>
      <c r="F568">
        <f>IF(E568="추움",C568/D568,)</f>
        <v>0</v>
      </c>
      <c r="G568">
        <f t="shared" si="24"/>
        <v>0</v>
      </c>
      <c r="H568">
        <f t="shared" si="25"/>
        <v>0</v>
      </c>
      <c r="I568">
        <f t="shared" si="26"/>
        <v>0.27090959942608056</v>
      </c>
      <c r="J568" t="s">
        <v>55</v>
      </c>
      <c r="K568">
        <v>4854</v>
      </c>
      <c r="M568">
        <v>1</v>
      </c>
      <c r="N568" t="s">
        <v>10</v>
      </c>
      <c r="O568" t="s">
        <v>11</v>
      </c>
      <c r="P568">
        <v>2010</v>
      </c>
      <c r="Q568">
        <v>7</v>
      </c>
      <c r="R568">
        <v>4</v>
      </c>
      <c r="S568">
        <v>21</v>
      </c>
      <c r="T568" t="str">
        <f>IF(J568&gt;=5,"많음",IF(J568&gt;=2,"보통",IF(J568&gt;0,"적음","안 옴")))</f>
        <v>많음</v>
      </c>
      <c r="U568">
        <v>2862</v>
      </c>
      <c r="V568">
        <f>IF(T568="안 옴",U568,0)</f>
        <v>0</v>
      </c>
      <c r="W568">
        <f>IF(T568="적음",U568,0)</f>
        <v>0</v>
      </c>
      <c r="X568">
        <f>IF(T568="보통",U568,0)</f>
        <v>0</v>
      </c>
      <c r="Y568">
        <f>IF(T568="많음",U568,0)</f>
        <v>2862</v>
      </c>
    </row>
    <row r="569" spans="1:25" x14ac:dyDescent="0.4">
      <c r="A569">
        <v>568</v>
      </c>
      <c r="B569" t="s">
        <v>9</v>
      </c>
      <c r="C569">
        <v>3374</v>
      </c>
      <c r="D569">
        <f>-1.2409*A569+11268</f>
        <v>10563.168799999999</v>
      </c>
      <c r="E569" t="s">
        <v>50</v>
      </c>
      <c r="F569">
        <f>IF(E569="추움",C569/D569,)</f>
        <v>0</v>
      </c>
      <c r="G569">
        <f t="shared" si="24"/>
        <v>0</v>
      </c>
      <c r="H569">
        <f t="shared" si="25"/>
        <v>0</v>
      </c>
      <c r="I569">
        <f t="shared" si="26"/>
        <v>0.31941172804130519</v>
      </c>
      <c r="J569" t="s">
        <v>55</v>
      </c>
      <c r="K569">
        <v>4774</v>
      </c>
      <c r="M569">
        <v>1</v>
      </c>
      <c r="N569" t="s">
        <v>10</v>
      </c>
      <c r="O569" t="s">
        <v>11</v>
      </c>
      <c r="P569">
        <v>2010</v>
      </c>
      <c r="Q569">
        <v>7</v>
      </c>
      <c r="R569">
        <v>5</v>
      </c>
      <c r="S569">
        <v>22</v>
      </c>
      <c r="T569" t="str">
        <f>IF(J569&gt;=5,"많음",IF(J569&gt;=2,"보통",IF(J569&gt;0,"적음","안 옴")))</f>
        <v>많음</v>
      </c>
      <c r="U569">
        <v>3374</v>
      </c>
      <c r="V569">
        <f>IF(T569="안 옴",U569,0)</f>
        <v>0</v>
      </c>
      <c r="W569">
        <f>IF(T569="적음",U569,0)</f>
        <v>0</v>
      </c>
      <c r="X569">
        <f>IF(T569="보통",U569,0)</f>
        <v>0</v>
      </c>
      <c r="Y569">
        <f>IF(T569="많음",U569,0)</f>
        <v>3374</v>
      </c>
    </row>
    <row r="570" spans="1:25" x14ac:dyDescent="0.4">
      <c r="A570">
        <v>569</v>
      </c>
      <c r="B570" t="s">
        <v>12</v>
      </c>
      <c r="C570">
        <v>2585</v>
      </c>
      <c r="D570">
        <f>-1.2409*A570+11268</f>
        <v>10561.927900000001</v>
      </c>
      <c r="E570" t="s">
        <v>50</v>
      </c>
      <c r="F570">
        <f>IF(E570="추움",C570/D570,)</f>
        <v>0</v>
      </c>
      <c r="G570">
        <f t="shared" si="24"/>
        <v>0</v>
      </c>
      <c r="H570">
        <f t="shared" si="25"/>
        <v>0</v>
      </c>
      <c r="I570">
        <f t="shared" si="26"/>
        <v>0.24474698411830664</v>
      </c>
      <c r="J570" t="s">
        <v>55</v>
      </c>
      <c r="K570">
        <v>3223</v>
      </c>
      <c r="M570">
        <v>1</v>
      </c>
      <c r="N570" t="s">
        <v>10</v>
      </c>
      <c r="O570" t="s">
        <v>11</v>
      </c>
      <c r="P570">
        <v>2010</v>
      </c>
      <c r="Q570">
        <v>7</v>
      </c>
      <c r="R570">
        <v>6</v>
      </c>
      <c r="S570">
        <v>23</v>
      </c>
      <c r="T570" t="str">
        <f>IF(J570&gt;=5,"많음",IF(J570&gt;=2,"보통",IF(J570&gt;0,"적음","안 옴")))</f>
        <v>많음</v>
      </c>
      <c r="U570">
        <v>2585</v>
      </c>
      <c r="V570">
        <f>IF(T570="안 옴",U570,0)</f>
        <v>0</v>
      </c>
      <c r="W570">
        <f>IF(T570="적음",U570,0)</f>
        <v>0</v>
      </c>
      <c r="X570">
        <f>IF(T570="보통",U570,0)</f>
        <v>0</v>
      </c>
      <c r="Y570">
        <f>IF(T570="많음",U570,0)</f>
        <v>2585</v>
      </c>
    </row>
    <row r="571" spans="1:25" x14ac:dyDescent="0.4">
      <c r="A571">
        <v>570</v>
      </c>
      <c r="B571" t="s">
        <v>13</v>
      </c>
      <c r="C571">
        <v>12313</v>
      </c>
      <c r="D571">
        <f>-1.2409*A571+11268</f>
        <v>10560.687</v>
      </c>
      <c r="E571" t="s">
        <v>50</v>
      </c>
      <c r="F571">
        <f>IF(E571="추움",C571/D571,)</f>
        <v>0</v>
      </c>
      <c r="G571">
        <f t="shared" si="24"/>
        <v>0</v>
      </c>
      <c r="H571">
        <f t="shared" si="25"/>
        <v>0</v>
      </c>
      <c r="I571">
        <f t="shared" si="26"/>
        <v>1.1659279363170219</v>
      </c>
      <c r="J571" t="s">
        <v>55</v>
      </c>
      <c r="K571">
        <v>1781</v>
      </c>
      <c r="M571">
        <v>1</v>
      </c>
      <c r="N571" t="s">
        <v>10</v>
      </c>
      <c r="O571" t="s">
        <v>11</v>
      </c>
      <c r="P571">
        <v>2010</v>
      </c>
      <c r="Q571">
        <v>7</v>
      </c>
      <c r="R571">
        <v>7</v>
      </c>
      <c r="S571">
        <v>24</v>
      </c>
      <c r="T571" t="str">
        <f>IF(J571&gt;=5,"많음",IF(J571&gt;=2,"보통",IF(J571&gt;0,"적음","안 옴")))</f>
        <v>많음</v>
      </c>
      <c r="U571">
        <v>12313</v>
      </c>
      <c r="V571">
        <f>IF(T571="안 옴",U571,0)</f>
        <v>0</v>
      </c>
      <c r="W571">
        <f>IF(T571="적음",U571,0)</f>
        <v>0</v>
      </c>
      <c r="X571">
        <f>IF(T571="보통",U571,0)</f>
        <v>0</v>
      </c>
      <c r="Y571">
        <f>IF(T571="많음",U571,0)</f>
        <v>12313</v>
      </c>
    </row>
    <row r="572" spans="1:25" x14ac:dyDescent="0.4">
      <c r="A572">
        <v>571</v>
      </c>
      <c r="B572" t="s">
        <v>8</v>
      </c>
      <c r="C572">
        <v>13603</v>
      </c>
      <c r="D572">
        <f>-1.2409*A572+11268</f>
        <v>10559.446100000001</v>
      </c>
      <c r="E572" t="s">
        <v>50</v>
      </c>
      <c r="F572">
        <f>IF(E572="추움",C572/D572,)</f>
        <v>0</v>
      </c>
      <c r="G572">
        <f t="shared" si="24"/>
        <v>0</v>
      </c>
      <c r="H572">
        <f t="shared" si="25"/>
        <v>0</v>
      </c>
      <c r="I572">
        <f t="shared" si="26"/>
        <v>1.288230449890738</v>
      </c>
      <c r="J572" t="s">
        <v>55</v>
      </c>
      <c r="K572">
        <v>1823</v>
      </c>
      <c r="M572">
        <v>1</v>
      </c>
      <c r="N572" t="s">
        <v>10</v>
      </c>
      <c r="O572" t="s">
        <v>11</v>
      </c>
      <c r="P572">
        <v>2010</v>
      </c>
      <c r="Q572">
        <v>7</v>
      </c>
      <c r="R572">
        <v>1</v>
      </c>
      <c r="S572">
        <v>25</v>
      </c>
      <c r="T572" t="str">
        <f>IF(J572&gt;=5,"많음",IF(J572&gt;=2,"보통",IF(J572&gt;0,"적음","안 옴")))</f>
        <v>많음</v>
      </c>
      <c r="U572">
        <v>13603</v>
      </c>
      <c r="V572">
        <f>IF(T572="안 옴",U572,0)</f>
        <v>0</v>
      </c>
      <c r="W572">
        <f>IF(T572="적음",U572,0)</f>
        <v>0</v>
      </c>
      <c r="X572">
        <f>IF(T572="보통",U572,0)</f>
        <v>0</v>
      </c>
      <c r="Y572">
        <f>IF(T572="많음",U572,0)</f>
        <v>13603</v>
      </c>
    </row>
    <row r="573" spans="1:25" x14ac:dyDescent="0.4">
      <c r="A573">
        <v>572</v>
      </c>
      <c r="B573" t="s">
        <v>6</v>
      </c>
      <c r="C573">
        <v>4597</v>
      </c>
      <c r="D573">
        <f>-1.2409*A573+11268</f>
        <v>10558.2052</v>
      </c>
      <c r="E573" t="s">
        <v>50</v>
      </c>
      <c r="F573">
        <f>IF(E573="추움",C573/D573,)</f>
        <v>0</v>
      </c>
      <c r="G573">
        <f t="shared" si="24"/>
        <v>0</v>
      </c>
      <c r="H573">
        <f t="shared" si="25"/>
        <v>0</v>
      </c>
      <c r="I573">
        <f t="shared" si="26"/>
        <v>0.43539597051968643</v>
      </c>
      <c r="J573" t="s">
        <v>55</v>
      </c>
      <c r="K573">
        <v>3315</v>
      </c>
      <c r="M573">
        <v>1</v>
      </c>
      <c r="N573" t="s">
        <v>10</v>
      </c>
      <c r="O573" t="s">
        <v>11</v>
      </c>
      <c r="P573">
        <v>2010</v>
      </c>
      <c r="Q573">
        <v>7</v>
      </c>
      <c r="R573">
        <v>2</v>
      </c>
      <c r="S573">
        <v>26</v>
      </c>
      <c r="T573" t="str">
        <f>IF(J573&gt;=5,"많음",IF(J573&gt;=2,"보통",IF(J573&gt;0,"적음","안 옴")))</f>
        <v>많음</v>
      </c>
      <c r="U573">
        <v>4597</v>
      </c>
      <c r="V573">
        <f>IF(T573="안 옴",U573,0)</f>
        <v>0</v>
      </c>
      <c r="W573">
        <f>IF(T573="적음",U573,0)</f>
        <v>0</v>
      </c>
      <c r="X573">
        <f>IF(T573="보통",U573,0)</f>
        <v>0</v>
      </c>
      <c r="Y573">
        <f>IF(T573="많음",U573,0)</f>
        <v>4597</v>
      </c>
    </row>
    <row r="574" spans="1:25" x14ac:dyDescent="0.4">
      <c r="A574">
        <v>573</v>
      </c>
      <c r="B574" t="s">
        <v>14</v>
      </c>
      <c r="C574">
        <v>4968</v>
      </c>
      <c r="D574">
        <f>-1.2409*A574+11268</f>
        <v>10556.9643</v>
      </c>
      <c r="E574" t="s">
        <v>50</v>
      </c>
      <c r="F574">
        <f>IF(E574="추움",C574/D574,)</f>
        <v>0</v>
      </c>
      <c r="G574">
        <f t="shared" si="24"/>
        <v>0</v>
      </c>
      <c r="H574">
        <f t="shared" si="25"/>
        <v>0</v>
      </c>
      <c r="I574">
        <f t="shared" si="26"/>
        <v>0.47058982666068128</v>
      </c>
      <c r="J574" t="s">
        <v>55</v>
      </c>
      <c r="K574">
        <v>2713</v>
      </c>
      <c r="M574">
        <v>1</v>
      </c>
      <c r="N574" t="s">
        <v>10</v>
      </c>
      <c r="O574" t="s">
        <v>11</v>
      </c>
      <c r="P574">
        <v>2010</v>
      </c>
      <c r="Q574">
        <v>7</v>
      </c>
      <c r="R574">
        <v>3</v>
      </c>
      <c r="S574">
        <v>27</v>
      </c>
      <c r="T574" t="str">
        <f>IF(J574&gt;=5,"많음",IF(J574&gt;=2,"보통",IF(J574&gt;0,"적음","안 옴")))</f>
        <v>많음</v>
      </c>
      <c r="U574">
        <v>4968</v>
      </c>
      <c r="V574">
        <f>IF(T574="안 옴",U574,0)</f>
        <v>0</v>
      </c>
      <c r="W574">
        <f>IF(T574="적음",U574,0)</f>
        <v>0</v>
      </c>
      <c r="X574">
        <f>IF(T574="보통",U574,0)</f>
        <v>0</v>
      </c>
      <c r="Y574">
        <f>IF(T574="많음",U574,0)</f>
        <v>4968</v>
      </c>
    </row>
    <row r="575" spans="1:25" x14ac:dyDescent="0.4">
      <c r="A575">
        <v>574</v>
      </c>
      <c r="B575" t="s">
        <v>15</v>
      </c>
      <c r="C575">
        <v>4403</v>
      </c>
      <c r="D575">
        <f>-1.2409*A575+11268</f>
        <v>10555.723400000001</v>
      </c>
      <c r="E575" t="s">
        <v>50</v>
      </c>
      <c r="F575">
        <f>IF(E575="추움",C575/D575,)</f>
        <v>0</v>
      </c>
      <c r="G575">
        <f t="shared" si="24"/>
        <v>0</v>
      </c>
      <c r="H575">
        <f t="shared" si="25"/>
        <v>0</v>
      </c>
      <c r="I575">
        <f t="shared" si="26"/>
        <v>0.41711968314743825</v>
      </c>
      <c r="J575" t="s">
        <v>55</v>
      </c>
      <c r="K575">
        <v>1180</v>
      </c>
      <c r="M575">
        <v>1</v>
      </c>
      <c r="N575" t="s">
        <v>10</v>
      </c>
      <c r="O575" t="s">
        <v>11</v>
      </c>
      <c r="P575">
        <v>2010</v>
      </c>
      <c r="Q575">
        <v>7</v>
      </c>
      <c r="R575">
        <v>4</v>
      </c>
      <c r="S575">
        <v>28</v>
      </c>
      <c r="T575" t="str">
        <f>IF(J575&gt;=5,"많음",IF(J575&gt;=2,"보통",IF(J575&gt;0,"적음","안 옴")))</f>
        <v>많음</v>
      </c>
      <c r="U575">
        <v>4403</v>
      </c>
      <c r="V575">
        <f>IF(T575="안 옴",U575,0)</f>
        <v>0</v>
      </c>
      <c r="W575">
        <f>IF(T575="적음",U575,0)</f>
        <v>0</v>
      </c>
      <c r="X575">
        <f>IF(T575="보통",U575,0)</f>
        <v>0</v>
      </c>
      <c r="Y575">
        <f>IF(T575="많음",U575,0)</f>
        <v>4403</v>
      </c>
    </row>
    <row r="576" spans="1:25" x14ac:dyDescent="0.4">
      <c r="A576">
        <v>575</v>
      </c>
      <c r="B576" t="s">
        <v>9</v>
      </c>
      <c r="C576">
        <v>5175</v>
      </c>
      <c r="D576">
        <f>-1.2409*A576+11268</f>
        <v>10554.4825</v>
      </c>
      <c r="E576" t="s">
        <v>50</v>
      </c>
      <c r="F576">
        <f>IF(E576="추움",C576/D576,)</f>
        <v>0</v>
      </c>
      <c r="G576">
        <f t="shared" si="24"/>
        <v>0</v>
      </c>
      <c r="H576">
        <f t="shared" si="25"/>
        <v>0</v>
      </c>
      <c r="I576">
        <f t="shared" si="26"/>
        <v>0.49031300208229062</v>
      </c>
      <c r="J576" t="s">
        <v>55</v>
      </c>
      <c r="K576">
        <v>1310</v>
      </c>
      <c r="M576">
        <v>1</v>
      </c>
      <c r="N576" t="s">
        <v>10</v>
      </c>
      <c r="O576" t="s">
        <v>11</v>
      </c>
      <c r="P576">
        <v>2010</v>
      </c>
      <c r="Q576">
        <v>7</v>
      </c>
      <c r="R576">
        <v>5</v>
      </c>
      <c r="S576">
        <v>29</v>
      </c>
      <c r="T576" t="str">
        <f>IF(J576&gt;=5,"많음",IF(J576&gt;=2,"보통",IF(J576&gt;0,"적음","안 옴")))</f>
        <v>많음</v>
      </c>
      <c r="U576">
        <v>5175</v>
      </c>
      <c r="V576">
        <f>IF(T576="안 옴",U576,0)</f>
        <v>0</v>
      </c>
      <c r="W576">
        <f>IF(T576="적음",U576,0)</f>
        <v>0</v>
      </c>
      <c r="X576">
        <f>IF(T576="보통",U576,0)</f>
        <v>0</v>
      </c>
      <c r="Y576">
        <f>IF(T576="많음",U576,0)</f>
        <v>5175</v>
      </c>
    </row>
    <row r="577" spans="1:25" x14ac:dyDescent="0.4">
      <c r="A577">
        <v>576</v>
      </c>
      <c r="B577" t="s">
        <v>12</v>
      </c>
      <c r="C577">
        <v>7903</v>
      </c>
      <c r="D577">
        <f>-1.2409*A577+11268</f>
        <v>10553.241599999999</v>
      </c>
      <c r="E577" t="s">
        <v>50</v>
      </c>
      <c r="F577">
        <f>IF(E577="추움",C577/D577,)</f>
        <v>0</v>
      </c>
      <c r="G577">
        <f t="shared" si="24"/>
        <v>0</v>
      </c>
      <c r="H577">
        <f t="shared" si="25"/>
        <v>0</v>
      </c>
      <c r="I577">
        <f t="shared" si="26"/>
        <v>0.74886942794903899</v>
      </c>
      <c r="J577" t="s">
        <v>55</v>
      </c>
      <c r="K577">
        <v>1266</v>
      </c>
      <c r="M577">
        <v>1</v>
      </c>
      <c r="N577" t="s">
        <v>10</v>
      </c>
      <c r="O577" t="s">
        <v>11</v>
      </c>
      <c r="P577">
        <v>2010</v>
      </c>
      <c r="Q577">
        <v>7</v>
      </c>
      <c r="R577">
        <v>6</v>
      </c>
      <c r="S577">
        <v>30</v>
      </c>
      <c r="T577" t="str">
        <f>IF(J577&gt;=5,"많음",IF(J577&gt;=2,"보통",IF(J577&gt;0,"적음","안 옴")))</f>
        <v>많음</v>
      </c>
      <c r="U577">
        <v>7903</v>
      </c>
      <c r="V577">
        <f>IF(T577="안 옴",U577,0)</f>
        <v>0</v>
      </c>
      <c r="W577">
        <f>IF(T577="적음",U577,0)</f>
        <v>0</v>
      </c>
      <c r="X577">
        <f>IF(T577="보통",U577,0)</f>
        <v>0</v>
      </c>
      <c r="Y577">
        <f>IF(T577="많음",U577,0)</f>
        <v>7903</v>
      </c>
    </row>
    <row r="578" spans="1:25" x14ac:dyDescent="0.4">
      <c r="A578">
        <v>577</v>
      </c>
      <c r="B578" t="s">
        <v>13</v>
      </c>
      <c r="C578">
        <v>15744</v>
      </c>
      <c r="D578">
        <f>-1.2409*A578+11268</f>
        <v>10552.000700000001</v>
      </c>
      <c r="E578" t="s">
        <v>50</v>
      </c>
      <c r="F578">
        <f>IF(E578="추움",C578/D578,)</f>
        <v>0</v>
      </c>
      <c r="G578">
        <f t="shared" si="24"/>
        <v>0</v>
      </c>
      <c r="H578">
        <f t="shared" si="25"/>
        <v>0</v>
      </c>
      <c r="I578">
        <f t="shared" si="26"/>
        <v>1.4920393248268073</v>
      </c>
      <c r="J578" t="s">
        <v>55</v>
      </c>
      <c r="K578">
        <v>1195</v>
      </c>
      <c r="M578">
        <v>1</v>
      </c>
      <c r="N578" t="s">
        <v>10</v>
      </c>
      <c r="O578" t="s">
        <v>11</v>
      </c>
      <c r="P578">
        <v>2010</v>
      </c>
      <c r="Q578">
        <v>7</v>
      </c>
      <c r="R578">
        <v>7</v>
      </c>
      <c r="S578">
        <v>31</v>
      </c>
      <c r="T578" t="str">
        <f>IF(J578&gt;=5,"많음",IF(J578&gt;=2,"보통",IF(J578&gt;0,"적음","안 옴")))</f>
        <v>많음</v>
      </c>
      <c r="U578">
        <v>15744</v>
      </c>
      <c r="V578">
        <f>IF(T578="안 옴",U578,0)</f>
        <v>0</v>
      </c>
      <c r="W578">
        <f>IF(T578="적음",U578,0)</f>
        <v>0</v>
      </c>
      <c r="X578">
        <f>IF(T578="보통",U578,0)</f>
        <v>0</v>
      </c>
      <c r="Y578">
        <f>IF(T578="많음",U578,0)</f>
        <v>15744</v>
      </c>
    </row>
    <row r="579" spans="1:25" x14ac:dyDescent="0.4">
      <c r="A579">
        <v>578</v>
      </c>
      <c r="B579" t="s">
        <v>8</v>
      </c>
      <c r="C579">
        <v>13998</v>
      </c>
      <c r="D579">
        <f>-1.2409*A579+11268</f>
        <v>10550.7598</v>
      </c>
      <c r="E579" t="s">
        <v>50</v>
      </c>
      <c r="F579">
        <f>IF(E579="추움",C579/D579,)</f>
        <v>0</v>
      </c>
      <c r="G579">
        <f t="shared" si="24"/>
        <v>0</v>
      </c>
      <c r="H579">
        <f t="shared" si="25"/>
        <v>0</v>
      </c>
      <c r="I579">
        <f t="shared" si="26"/>
        <v>1.3267290949036676</v>
      </c>
      <c r="J579" t="s">
        <v>55</v>
      </c>
      <c r="K579">
        <v>1270</v>
      </c>
      <c r="M579">
        <v>1</v>
      </c>
      <c r="N579" t="s">
        <v>10</v>
      </c>
      <c r="O579" t="s">
        <v>11</v>
      </c>
      <c r="P579">
        <v>2010</v>
      </c>
      <c r="Q579">
        <v>8</v>
      </c>
      <c r="R579">
        <v>1</v>
      </c>
      <c r="S579">
        <v>1</v>
      </c>
      <c r="T579" t="str">
        <f>IF(J579&gt;=5,"많음",IF(J579&gt;=2,"보통",IF(J579&gt;0,"적음","안 옴")))</f>
        <v>많음</v>
      </c>
      <c r="U579">
        <v>13998</v>
      </c>
      <c r="V579">
        <f>IF(T579="안 옴",U579,0)</f>
        <v>0</v>
      </c>
      <c r="W579">
        <f>IF(T579="적음",U579,0)</f>
        <v>0</v>
      </c>
      <c r="X579">
        <f>IF(T579="보통",U579,0)</f>
        <v>0</v>
      </c>
      <c r="Y579">
        <f>IF(T579="많음",U579,0)</f>
        <v>13998</v>
      </c>
    </row>
    <row r="580" spans="1:25" x14ac:dyDescent="0.4">
      <c r="A580">
        <v>579</v>
      </c>
      <c r="B580" t="s">
        <v>6</v>
      </c>
      <c r="C580">
        <v>10073</v>
      </c>
      <c r="D580">
        <f>-1.2409*A580+11268</f>
        <v>10549.518899999999</v>
      </c>
      <c r="E580" t="s">
        <v>50</v>
      </c>
      <c r="F580">
        <f>IF(E580="추움",C580/D580,)</f>
        <v>0</v>
      </c>
      <c r="G580">
        <f t="shared" ref="G580:G643" si="27">IF(E580="선선함",C580/D580,)</f>
        <v>0</v>
      </c>
      <c r="H580">
        <f t="shared" ref="H580:H643" si="28">IF(E580="따뜻함",C580/D580,)</f>
        <v>0</v>
      </c>
      <c r="I580">
        <f t="shared" ref="I580:I643" si="29">IF(E580="더움",C580/D580,)</f>
        <v>0.9548302719283247</v>
      </c>
      <c r="J580" t="s">
        <v>55</v>
      </c>
      <c r="K580">
        <v>3381</v>
      </c>
      <c r="M580">
        <v>1</v>
      </c>
      <c r="N580" t="s">
        <v>10</v>
      </c>
      <c r="O580" t="s">
        <v>11</v>
      </c>
      <c r="P580">
        <v>2010</v>
      </c>
      <c r="Q580">
        <v>8</v>
      </c>
      <c r="R580">
        <v>2</v>
      </c>
      <c r="S580">
        <v>2</v>
      </c>
      <c r="T580" t="str">
        <f>IF(J580&gt;=5,"많음",IF(J580&gt;=2,"보통",IF(J580&gt;0,"적음","안 옴")))</f>
        <v>많음</v>
      </c>
      <c r="U580">
        <v>10073</v>
      </c>
      <c r="V580">
        <f>IF(T580="안 옴",U580,0)</f>
        <v>0</v>
      </c>
      <c r="W580">
        <f>IF(T580="적음",U580,0)</f>
        <v>0</v>
      </c>
      <c r="X580">
        <f>IF(T580="보통",U580,0)</f>
        <v>0</v>
      </c>
      <c r="Y580">
        <f>IF(T580="많음",U580,0)</f>
        <v>10073</v>
      </c>
    </row>
    <row r="581" spans="1:25" x14ac:dyDescent="0.4">
      <c r="A581">
        <v>580</v>
      </c>
      <c r="B581" t="s">
        <v>14</v>
      </c>
      <c r="C581">
        <v>10790</v>
      </c>
      <c r="D581">
        <f>-1.2409*A581+11268</f>
        <v>10548.278</v>
      </c>
      <c r="E581" t="s">
        <v>50</v>
      </c>
      <c r="F581">
        <f>IF(E581="추움",C581/D581,)</f>
        <v>0</v>
      </c>
      <c r="G581">
        <f t="shared" si="27"/>
        <v>0</v>
      </c>
      <c r="H581">
        <f t="shared" si="28"/>
        <v>0</v>
      </c>
      <c r="I581">
        <f t="shared" si="29"/>
        <v>1.0229157782910159</v>
      </c>
      <c r="J581" t="s">
        <v>55</v>
      </c>
      <c r="K581">
        <v>7363</v>
      </c>
      <c r="M581">
        <v>1</v>
      </c>
      <c r="N581" t="s">
        <v>10</v>
      </c>
      <c r="O581" t="s">
        <v>11</v>
      </c>
      <c r="P581">
        <v>2010</v>
      </c>
      <c r="Q581">
        <v>8</v>
      </c>
      <c r="R581">
        <v>3</v>
      </c>
      <c r="S581">
        <v>3</v>
      </c>
      <c r="T581" t="str">
        <f>IF(J581&gt;=5,"많음",IF(J581&gt;=2,"보통",IF(J581&gt;0,"적음","안 옴")))</f>
        <v>많음</v>
      </c>
      <c r="U581">
        <v>10790</v>
      </c>
      <c r="V581">
        <f>IF(T581="안 옴",U581,0)</f>
        <v>0</v>
      </c>
      <c r="W581">
        <f>IF(T581="적음",U581,0)</f>
        <v>0</v>
      </c>
      <c r="X581">
        <f>IF(T581="보통",U581,0)</f>
        <v>0</v>
      </c>
      <c r="Y581">
        <f>IF(T581="많음",U581,0)</f>
        <v>10790</v>
      </c>
    </row>
    <row r="582" spans="1:25" x14ac:dyDescent="0.4">
      <c r="A582">
        <v>581</v>
      </c>
      <c r="B582" t="s">
        <v>15</v>
      </c>
      <c r="C582">
        <v>6515</v>
      </c>
      <c r="D582">
        <f>-1.2409*A582+11268</f>
        <v>10547.0371</v>
      </c>
      <c r="E582" t="s">
        <v>50</v>
      </c>
      <c r="F582">
        <f>IF(E582="추움",C582/D582,)</f>
        <v>0</v>
      </c>
      <c r="G582">
        <f t="shared" si="27"/>
        <v>0</v>
      </c>
      <c r="H582">
        <f t="shared" si="28"/>
        <v>0</v>
      </c>
      <c r="I582">
        <f t="shared" si="29"/>
        <v>0.61770902465110322</v>
      </c>
      <c r="J582" t="s">
        <v>55</v>
      </c>
      <c r="K582">
        <v>4426</v>
      </c>
      <c r="M582">
        <v>1</v>
      </c>
      <c r="N582" t="s">
        <v>10</v>
      </c>
      <c r="O582" t="s">
        <v>11</v>
      </c>
      <c r="P582">
        <v>2010</v>
      </c>
      <c r="Q582">
        <v>8</v>
      </c>
      <c r="R582">
        <v>4</v>
      </c>
      <c r="S582">
        <v>4</v>
      </c>
      <c r="T582" t="str">
        <f>IF(J582&gt;=5,"많음",IF(J582&gt;=2,"보통",IF(J582&gt;0,"적음","안 옴")))</f>
        <v>많음</v>
      </c>
      <c r="U582">
        <v>6515</v>
      </c>
      <c r="V582">
        <f>IF(T582="안 옴",U582,0)</f>
        <v>0</v>
      </c>
      <c r="W582">
        <f>IF(T582="적음",U582,0)</f>
        <v>0</v>
      </c>
      <c r="X582">
        <f>IF(T582="보통",U582,0)</f>
        <v>0</v>
      </c>
      <c r="Y582">
        <f>IF(T582="많음",U582,0)</f>
        <v>6515</v>
      </c>
    </row>
    <row r="583" spans="1:25" x14ac:dyDescent="0.4">
      <c r="A583">
        <v>582</v>
      </c>
      <c r="B583" t="s">
        <v>9</v>
      </c>
      <c r="C583">
        <v>4778</v>
      </c>
      <c r="D583">
        <f>-1.2409*A583+11268</f>
        <v>10545.796200000001</v>
      </c>
      <c r="E583" t="s">
        <v>50</v>
      </c>
      <c r="F583">
        <f>IF(E583="추움",C583/D583,)</f>
        <v>0</v>
      </c>
      <c r="G583">
        <f t="shared" si="27"/>
        <v>0</v>
      </c>
      <c r="H583">
        <f t="shared" si="28"/>
        <v>0</v>
      </c>
      <c r="I583">
        <f t="shared" si="29"/>
        <v>0.45307152816019713</v>
      </c>
      <c r="J583" t="s">
        <v>55</v>
      </c>
      <c r="K583">
        <v>1592</v>
      </c>
      <c r="M583">
        <v>1</v>
      </c>
      <c r="N583" t="s">
        <v>10</v>
      </c>
      <c r="O583" t="s">
        <v>11</v>
      </c>
      <c r="P583">
        <v>2010</v>
      </c>
      <c r="Q583">
        <v>8</v>
      </c>
      <c r="R583">
        <v>5</v>
      </c>
      <c r="S583">
        <v>5</v>
      </c>
      <c r="T583" t="str">
        <f>IF(J583&gt;=5,"많음",IF(J583&gt;=2,"보통",IF(J583&gt;0,"적음","안 옴")))</f>
        <v>많음</v>
      </c>
      <c r="U583">
        <v>4778</v>
      </c>
      <c r="V583">
        <f>IF(T583="안 옴",U583,0)</f>
        <v>0</v>
      </c>
      <c r="W583">
        <f>IF(T583="적음",U583,0)</f>
        <v>0</v>
      </c>
      <c r="X583">
        <f>IF(T583="보통",U583,0)</f>
        <v>0</v>
      </c>
      <c r="Y583">
        <f>IF(T583="많음",U583,0)</f>
        <v>4778</v>
      </c>
    </row>
    <row r="584" spans="1:25" x14ac:dyDescent="0.4">
      <c r="A584">
        <v>583</v>
      </c>
      <c r="B584" t="s">
        <v>12</v>
      </c>
      <c r="C584">
        <v>3882</v>
      </c>
      <c r="D584">
        <f>-1.2409*A584+11268</f>
        <v>10544.5553</v>
      </c>
      <c r="E584" t="s">
        <v>50</v>
      </c>
      <c r="F584">
        <f>IF(E584="추움",C584/D584,)</f>
        <v>0</v>
      </c>
      <c r="G584">
        <f t="shared" si="27"/>
        <v>0</v>
      </c>
      <c r="H584">
        <f t="shared" si="28"/>
        <v>0</v>
      </c>
      <c r="I584">
        <f t="shared" si="29"/>
        <v>0.36815208318932141</v>
      </c>
      <c r="J584" t="s">
        <v>55</v>
      </c>
      <c r="K584">
        <v>1756</v>
      </c>
      <c r="M584">
        <v>1</v>
      </c>
      <c r="N584" t="s">
        <v>10</v>
      </c>
      <c r="O584" t="s">
        <v>11</v>
      </c>
      <c r="P584">
        <v>2010</v>
      </c>
      <c r="Q584">
        <v>8</v>
      </c>
      <c r="R584">
        <v>6</v>
      </c>
      <c r="S584">
        <v>6</v>
      </c>
      <c r="T584" t="str">
        <f>IF(J584&gt;=5,"많음",IF(J584&gt;=2,"보통",IF(J584&gt;0,"적음","안 옴")))</f>
        <v>많음</v>
      </c>
      <c r="U584">
        <v>3882</v>
      </c>
      <c r="V584">
        <f>IF(T584="안 옴",U584,0)</f>
        <v>0</v>
      </c>
      <c r="W584">
        <f>IF(T584="적음",U584,0)</f>
        <v>0</v>
      </c>
      <c r="X584">
        <f>IF(T584="보통",U584,0)</f>
        <v>0</v>
      </c>
      <c r="Y584">
        <f>IF(T584="많음",U584,0)</f>
        <v>3882</v>
      </c>
    </row>
    <row r="585" spans="1:25" x14ac:dyDescent="0.4">
      <c r="A585">
        <v>584</v>
      </c>
      <c r="B585" t="s">
        <v>13</v>
      </c>
      <c r="C585">
        <v>5361</v>
      </c>
      <c r="D585">
        <f>-1.2409*A585+11268</f>
        <v>10543.314399999999</v>
      </c>
      <c r="E585" t="s">
        <v>50</v>
      </c>
      <c r="F585">
        <f>IF(E585="추움",C585/D585,)</f>
        <v>0</v>
      </c>
      <c r="G585">
        <f t="shared" si="27"/>
        <v>0</v>
      </c>
      <c r="H585">
        <f t="shared" si="28"/>
        <v>0</v>
      </c>
      <c r="I585">
        <f t="shared" si="29"/>
        <v>0.5084738817994463</v>
      </c>
      <c r="J585" t="s">
        <v>55</v>
      </c>
      <c r="K585">
        <v>21488</v>
      </c>
      <c r="M585">
        <v>1</v>
      </c>
      <c r="N585" t="s">
        <v>10</v>
      </c>
      <c r="O585" t="s">
        <v>11</v>
      </c>
      <c r="P585">
        <v>2010</v>
      </c>
      <c r="Q585">
        <v>8</v>
      </c>
      <c r="R585">
        <v>7</v>
      </c>
      <c r="S585">
        <v>7</v>
      </c>
      <c r="T585" t="str">
        <f>IF(J585&gt;=5,"많음",IF(J585&gt;=2,"보통",IF(J585&gt;0,"적음","안 옴")))</f>
        <v>많음</v>
      </c>
      <c r="U585">
        <v>5361</v>
      </c>
      <c r="V585">
        <f>IF(T585="안 옴",U585,0)</f>
        <v>0</v>
      </c>
      <c r="W585">
        <f>IF(T585="적음",U585,0)</f>
        <v>0</v>
      </c>
      <c r="X585">
        <f>IF(T585="보통",U585,0)</f>
        <v>0</v>
      </c>
      <c r="Y585">
        <f>IF(T585="많음",U585,0)</f>
        <v>5361</v>
      </c>
    </row>
    <row r="586" spans="1:25" x14ac:dyDescent="0.4">
      <c r="A586">
        <v>585</v>
      </c>
      <c r="B586" t="s">
        <v>8</v>
      </c>
      <c r="C586">
        <v>9831</v>
      </c>
      <c r="D586">
        <f>-1.2409*A586+11268</f>
        <v>10542.0735</v>
      </c>
      <c r="E586" t="s">
        <v>50</v>
      </c>
      <c r="F586">
        <f>IF(E586="추움",C586/D586,)</f>
        <v>0</v>
      </c>
      <c r="G586">
        <f t="shared" si="27"/>
        <v>0</v>
      </c>
      <c r="H586">
        <f t="shared" si="28"/>
        <v>0</v>
      </c>
      <c r="I586">
        <f t="shared" si="29"/>
        <v>0.93254899048085749</v>
      </c>
      <c r="J586" t="s">
        <v>55</v>
      </c>
      <c r="K586">
        <v>9211</v>
      </c>
      <c r="M586">
        <v>1</v>
      </c>
      <c r="N586" t="s">
        <v>10</v>
      </c>
      <c r="O586" t="s">
        <v>11</v>
      </c>
      <c r="P586">
        <v>2010</v>
      </c>
      <c r="Q586">
        <v>8</v>
      </c>
      <c r="R586">
        <v>1</v>
      </c>
      <c r="S586">
        <v>8</v>
      </c>
      <c r="T586" t="str">
        <f>IF(J586&gt;=5,"많음",IF(J586&gt;=2,"보통",IF(J586&gt;0,"적음","안 옴")))</f>
        <v>많음</v>
      </c>
      <c r="U586">
        <v>9831</v>
      </c>
      <c r="V586">
        <f>IF(T586="안 옴",U586,0)</f>
        <v>0</v>
      </c>
      <c r="W586">
        <f>IF(T586="적음",U586,0)</f>
        <v>0</v>
      </c>
      <c r="X586">
        <f>IF(T586="보통",U586,0)</f>
        <v>0</v>
      </c>
      <c r="Y586">
        <f>IF(T586="많음",U586,0)</f>
        <v>9831</v>
      </c>
    </row>
    <row r="587" spans="1:25" x14ac:dyDescent="0.4">
      <c r="A587">
        <v>586</v>
      </c>
      <c r="B587" t="s">
        <v>6</v>
      </c>
      <c r="C587">
        <v>3673</v>
      </c>
      <c r="D587">
        <f>-1.2409*A587+11268</f>
        <v>10540.8326</v>
      </c>
      <c r="E587" t="s">
        <v>50</v>
      </c>
      <c r="F587">
        <f>IF(E587="추움",C587/D587,)</f>
        <v>0</v>
      </c>
      <c r="G587">
        <f t="shared" si="27"/>
        <v>0</v>
      </c>
      <c r="H587">
        <f t="shared" si="28"/>
        <v>0</v>
      </c>
      <c r="I587">
        <f t="shared" si="29"/>
        <v>0.34845444751679294</v>
      </c>
      <c r="J587" t="s">
        <v>55</v>
      </c>
      <c r="K587">
        <v>5666</v>
      </c>
      <c r="M587">
        <v>1</v>
      </c>
      <c r="N587" t="s">
        <v>10</v>
      </c>
      <c r="O587" t="s">
        <v>11</v>
      </c>
      <c r="P587">
        <v>2010</v>
      </c>
      <c r="Q587">
        <v>8</v>
      </c>
      <c r="R587">
        <v>2</v>
      </c>
      <c r="S587">
        <v>9</v>
      </c>
      <c r="T587" t="str">
        <f>IF(J587&gt;=5,"많음",IF(J587&gt;=2,"보통",IF(J587&gt;0,"적음","안 옴")))</f>
        <v>많음</v>
      </c>
      <c r="U587">
        <v>3673</v>
      </c>
      <c r="V587">
        <f>IF(T587="안 옴",U587,0)</f>
        <v>0</v>
      </c>
      <c r="W587">
        <f>IF(T587="적음",U587,0)</f>
        <v>0</v>
      </c>
      <c r="X587">
        <f>IF(T587="보통",U587,0)</f>
        <v>0</v>
      </c>
      <c r="Y587">
        <f>IF(T587="많음",U587,0)</f>
        <v>3673</v>
      </c>
    </row>
    <row r="588" spans="1:25" x14ac:dyDescent="0.4">
      <c r="A588">
        <v>587</v>
      </c>
      <c r="B588" t="s">
        <v>14</v>
      </c>
      <c r="C588">
        <v>2438</v>
      </c>
      <c r="D588">
        <f>-1.2409*A588+11268</f>
        <v>10539.591700000001</v>
      </c>
      <c r="E588" t="s">
        <v>50</v>
      </c>
      <c r="F588">
        <f>IF(E588="추움",C588/D588,)</f>
        <v>0</v>
      </c>
      <c r="G588">
        <f t="shared" si="27"/>
        <v>0</v>
      </c>
      <c r="H588">
        <f t="shared" si="28"/>
        <v>0</v>
      </c>
      <c r="I588">
        <f t="shared" si="29"/>
        <v>0.23131825875190209</v>
      </c>
      <c r="J588" t="s">
        <v>55</v>
      </c>
      <c r="K588">
        <v>4501</v>
      </c>
      <c r="M588">
        <v>1</v>
      </c>
      <c r="N588" t="s">
        <v>10</v>
      </c>
      <c r="O588" t="s">
        <v>11</v>
      </c>
      <c r="P588">
        <v>2010</v>
      </c>
      <c r="Q588">
        <v>8</v>
      </c>
      <c r="R588">
        <v>3</v>
      </c>
      <c r="S588">
        <v>10</v>
      </c>
      <c r="T588" t="str">
        <f>IF(J588&gt;=5,"많음",IF(J588&gt;=2,"보통",IF(J588&gt;0,"적음","안 옴")))</f>
        <v>많음</v>
      </c>
      <c r="U588">
        <v>2438</v>
      </c>
      <c r="V588">
        <f>IF(T588="안 옴",U588,0)</f>
        <v>0</v>
      </c>
      <c r="W588">
        <f>IF(T588="적음",U588,0)</f>
        <v>0</v>
      </c>
      <c r="X588">
        <f>IF(T588="보통",U588,0)</f>
        <v>0</v>
      </c>
      <c r="Y588">
        <f>IF(T588="많음",U588,0)</f>
        <v>2438</v>
      </c>
    </row>
    <row r="589" spans="1:25" x14ac:dyDescent="0.4">
      <c r="A589">
        <v>588</v>
      </c>
      <c r="B589" t="s">
        <v>15</v>
      </c>
      <c r="C589">
        <v>3477</v>
      </c>
      <c r="D589">
        <f>-1.2409*A589+11268</f>
        <v>10538.3508</v>
      </c>
      <c r="E589" t="s">
        <v>50</v>
      </c>
      <c r="F589">
        <f>IF(E589="추움",C589/D589,)</f>
        <v>0</v>
      </c>
      <c r="G589">
        <f t="shared" si="27"/>
        <v>0</v>
      </c>
      <c r="H589">
        <f t="shared" si="28"/>
        <v>0</v>
      </c>
      <c r="I589">
        <f t="shared" si="29"/>
        <v>0.3299377735651009</v>
      </c>
      <c r="J589" t="s">
        <v>55</v>
      </c>
      <c r="K589">
        <v>1153</v>
      </c>
      <c r="M589">
        <v>1</v>
      </c>
      <c r="N589" t="s">
        <v>10</v>
      </c>
      <c r="O589" t="s">
        <v>11</v>
      </c>
      <c r="P589">
        <v>2010</v>
      </c>
      <c r="Q589">
        <v>8</v>
      </c>
      <c r="R589">
        <v>4</v>
      </c>
      <c r="S589">
        <v>11</v>
      </c>
      <c r="T589" t="str">
        <f>IF(J589&gt;=5,"많음",IF(J589&gt;=2,"보통",IF(J589&gt;0,"적음","안 옴")))</f>
        <v>많음</v>
      </c>
      <c r="U589">
        <v>3477</v>
      </c>
      <c r="V589">
        <f>IF(T589="안 옴",U589,0)</f>
        <v>0</v>
      </c>
      <c r="W589">
        <f>IF(T589="적음",U589,0)</f>
        <v>0</v>
      </c>
      <c r="X589">
        <f>IF(T589="보통",U589,0)</f>
        <v>0</v>
      </c>
      <c r="Y589">
        <f>IF(T589="많음",U589,0)</f>
        <v>3477</v>
      </c>
    </row>
    <row r="590" spans="1:25" x14ac:dyDescent="0.4">
      <c r="A590">
        <v>589</v>
      </c>
      <c r="B590" t="s">
        <v>9</v>
      </c>
      <c r="C590">
        <v>3772</v>
      </c>
      <c r="D590">
        <f>-1.2409*A590+11268</f>
        <v>10537.109899999999</v>
      </c>
      <c r="E590" t="s">
        <v>50</v>
      </c>
      <c r="F590">
        <f>IF(E590="추움",C590/D590,)</f>
        <v>0</v>
      </c>
      <c r="G590">
        <f t="shared" si="27"/>
        <v>0</v>
      </c>
      <c r="H590">
        <f t="shared" si="28"/>
        <v>0</v>
      </c>
      <c r="I590">
        <f t="shared" si="29"/>
        <v>0.35797292006985715</v>
      </c>
      <c r="J590" t="s">
        <v>55</v>
      </c>
      <c r="K590">
        <v>1182</v>
      </c>
      <c r="M590">
        <v>1</v>
      </c>
      <c r="N590" t="s">
        <v>10</v>
      </c>
      <c r="O590" t="s">
        <v>11</v>
      </c>
      <c r="P590">
        <v>2010</v>
      </c>
      <c r="Q590">
        <v>8</v>
      </c>
      <c r="R590">
        <v>5</v>
      </c>
      <c r="S590">
        <v>12</v>
      </c>
      <c r="T590" t="str">
        <f>IF(J590&gt;=5,"많음",IF(J590&gt;=2,"보통",IF(J590&gt;0,"적음","안 옴")))</f>
        <v>많음</v>
      </c>
      <c r="U590">
        <v>3772</v>
      </c>
      <c r="V590">
        <f>IF(T590="안 옴",U590,0)</f>
        <v>0</v>
      </c>
      <c r="W590">
        <f>IF(T590="적음",U590,0)</f>
        <v>0</v>
      </c>
      <c r="X590">
        <f>IF(T590="보통",U590,0)</f>
        <v>0</v>
      </c>
      <c r="Y590">
        <f>IF(T590="많음",U590,0)</f>
        <v>3772</v>
      </c>
    </row>
    <row r="591" spans="1:25" x14ac:dyDescent="0.4">
      <c r="A591">
        <v>590</v>
      </c>
      <c r="B591" t="s">
        <v>12</v>
      </c>
      <c r="C591">
        <v>3008</v>
      </c>
      <c r="D591">
        <f>-1.2409*A591+11268</f>
        <v>10535.869000000001</v>
      </c>
      <c r="E591" t="s">
        <v>50</v>
      </c>
      <c r="F591">
        <f>IF(E591="추움",C591/D591,)</f>
        <v>0</v>
      </c>
      <c r="G591">
        <f t="shared" si="27"/>
        <v>0</v>
      </c>
      <c r="H591">
        <f t="shared" si="28"/>
        <v>0</v>
      </c>
      <c r="I591">
        <f t="shared" si="29"/>
        <v>0.28550089223774516</v>
      </c>
      <c r="J591" t="s">
        <v>55</v>
      </c>
      <c r="K591">
        <v>1398</v>
      </c>
      <c r="M591">
        <v>1</v>
      </c>
      <c r="N591" t="s">
        <v>10</v>
      </c>
      <c r="O591" t="s">
        <v>11</v>
      </c>
      <c r="P591">
        <v>2010</v>
      </c>
      <c r="Q591">
        <v>8</v>
      </c>
      <c r="R591">
        <v>6</v>
      </c>
      <c r="S591">
        <v>13</v>
      </c>
      <c r="T591" t="str">
        <f>IF(J591&gt;=5,"많음",IF(J591&gt;=2,"보통",IF(J591&gt;0,"적음","안 옴")))</f>
        <v>많음</v>
      </c>
      <c r="U591">
        <v>3008</v>
      </c>
      <c r="V591">
        <f>IF(T591="안 옴",U591,0)</f>
        <v>0</v>
      </c>
      <c r="W591">
        <f>IF(T591="적음",U591,0)</f>
        <v>0</v>
      </c>
      <c r="X591">
        <f>IF(T591="보통",U591,0)</f>
        <v>0</v>
      </c>
      <c r="Y591">
        <f>IF(T591="많음",U591,0)</f>
        <v>3008</v>
      </c>
    </row>
    <row r="592" spans="1:25" x14ac:dyDescent="0.4">
      <c r="A592">
        <v>591</v>
      </c>
      <c r="B592" t="s">
        <v>13</v>
      </c>
      <c r="C592">
        <v>4430</v>
      </c>
      <c r="D592">
        <f>-1.2409*A592+11268</f>
        <v>10534.6281</v>
      </c>
      <c r="E592" t="s">
        <v>50</v>
      </c>
      <c r="F592">
        <f>IF(E592="추움",C592/D592,)</f>
        <v>0</v>
      </c>
      <c r="G592">
        <f t="shared" si="27"/>
        <v>0</v>
      </c>
      <c r="H592">
        <f t="shared" si="28"/>
        <v>0</v>
      </c>
      <c r="I592">
        <f t="shared" si="29"/>
        <v>0.42051792981662067</v>
      </c>
      <c r="J592" t="s">
        <v>55</v>
      </c>
      <c r="K592">
        <v>1371</v>
      </c>
      <c r="M592">
        <v>1</v>
      </c>
      <c r="N592" t="s">
        <v>10</v>
      </c>
      <c r="O592" t="s">
        <v>11</v>
      </c>
      <c r="P592">
        <v>2010</v>
      </c>
      <c r="Q592">
        <v>8</v>
      </c>
      <c r="R592">
        <v>7</v>
      </c>
      <c r="S592">
        <v>14</v>
      </c>
      <c r="T592" t="str">
        <f>IF(J592&gt;=5,"많음",IF(J592&gt;=2,"보통",IF(J592&gt;0,"적음","안 옴")))</f>
        <v>많음</v>
      </c>
      <c r="U592">
        <v>4430</v>
      </c>
      <c r="V592">
        <f>IF(T592="안 옴",U592,0)</f>
        <v>0</v>
      </c>
      <c r="W592">
        <f>IF(T592="적음",U592,0)</f>
        <v>0</v>
      </c>
      <c r="X592">
        <f>IF(T592="보통",U592,0)</f>
        <v>0</v>
      </c>
      <c r="Y592">
        <f>IF(T592="많음",U592,0)</f>
        <v>4430</v>
      </c>
    </row>
    <row r="593" spans="1:25" x14ac:dyDescent="0.4">
      <c r="A593">
        <v>592</v>
      </c>
      <c r="B593" t="s">
        <v>8</v>
      </c>
      <c r="C593">
        <v>14785</v>
      </c>
      <c r="D593">
        <f>-1.2409*A593+11268</f>
        <v>10533.387200000001</v>
      </c>
      <c r="E593" t="s">
        <v>50</v>
      </c>
      <c r="F593">
        <f>IF(E593="추움",C593/D593,)</f>
        <v>0</v>
      </c>
      <c r="G593">
        <f t="shared" si="27"/>
        <v>0</v>
      </c>
      <c r="H593">
        <f t="shared" si="28"/>
        <v>0</v>
      </c>
      <c r="I593">
        <f t="shared" si="29"/>
        <v>1.4036320624385665</v>
      </c>
      <c r="J593" t="s">
        <v>55</v>
      </c>
      <c r="K593">
        <v>19319</v>
      </c>
      <c r="M593">
        <v>1</v>
      </c>
      <c r="N593" t="s">
        <v>10</v>
      </c>
      <c r="O593" t="s">
        <v>11</v>
      </c>
      <c r="P593">
        <v>2010</v>
      </c>
      <c r="Q593">
        <v>8</v>
      </c>
      <c r="R593">
        <v>1</v>
      </c>
      <c r="S593">
        <v>15</v>
      </c>
      <c r="T593" t="str">
        <f>IF(J593&gt;=5,"많음",IF(J593&gt;=2,"보통",IF(J593&gt;0,"적음","안 옴")))</f>
        <v>많음</v>
      </c>
      <c r="U593">
        <v>14785</v>
      </c>
      <c r="V593">
        <f>IF(T593="안 옴",U593,0)</f>
        <v>0</v>
      </c>
      <c r="W593">
        <f>IF(T593="적음",U593,0)</f>
        <v>0</v>
      </c>
      <c r="X593">
        <f>IF(T593="보통",U593,0)</f>
        <v>0</v>
      </c>
      <c r="Y593">
        <f>IF(T593="많음",U593,0)</f>
        <v>14785</v>
      </c>
    </row>
    <row r="594" spans="1:25" x14ac:dyDescent="0.4">
      <c r="A594">
        <v>593</v>
      </c>
      <c r="B594" t="s">
        <v>6</v>
      </c>
      <c r="C594">
        <v>4022</v>
      </c>
      <c r="D594">
        <f>-1.2409*A594+11268</f>
        <v>10532.1463</v>
      </c>
      <c r="E594" t="s">
        <v>50</v>
      </c>
      <c r="F594">
        <f>IF(E594="추움",C594/D594,)</f>
        <v>0</v>
      </c>
      <c r="G594">
        <f t="shared" si="27"/>
        <v>0</v>
      </c>
      <c r="H594">
        <f t="shared" si="28"/>
        <v>0</v>
      </c>
      <c r="I594">
        <f t="shared" si="29"/>
        <v>0.38187847808380709</v>
      </c>
      <c r="J594" t="s">
        <v>55</v>
      </c>
      <c r="K594">
        <v>3018</v>
      </c>
      <c r="M594">
        <v>1</v>
      </c>
      <c r="N594" t="s">
        <v>10</v>
      </c>
      <c r="O594" t="s">
        <v>11</v>
      </c>
      <c r="P594">
        <v>2010</v>
      </c>
      <c r="Q594">
        <v>8</v>
      </c>
      <c r="R594">
        <v>2</v>
      </c>
      <c r="S594">
        <v>16</v>
      </c>
      <c r="T594" t="str">
        <f>IF(J594&gt;=5,"많음",IF(J594&gt;=2,"보통",IF(J594&gt;0,"적음","안 옴")))</f>
        <v>많음</v>
      </c>
      <c r="U594">
        <v>4022</v>
      </c>
      <c r="V594">
        <f>IF(T594="안 옴",U594,0)</f>
        <v>0</v>
      </c>
      <c r="W594">
        <f>IF(T594="적음",U594,0)</f>
        <v>0</v>
      </c>
      <c r="X594">
        <f>IF(T594="보통",U594,0)</f>
        <v>0</v>
      </c>
      <c r="Y594">
        <f>IF(T594="많음",U594,0)</f>
        <v>4022</v>
      </c>
    </row>
    <row r="595" spans="1:25" x14ac:dyDescent="0.4">
      <c r="A595">
        <v>594</v>
      </c>
      <c r="B595" t="s">
        <v>14</v>
      </c>
      <c r="C595">
        <v>5444</v>
      </c>
      <c r="D595">
        <f>-1.2409*A595+11268</f>
        <v>10530.9054</v>
      </c>
      <c r="E595" t="s">
        <v>50</v>
      </c>
      <c r="F595">
        <f>IF(E595="추움",C595/D595,)</f>
        <v>0</v>
      </c>
      <c r="G595">
        <f t="shared" si="27"/>
        <v>0</v>
      </c>
      <c r="H595">
        <f t="shared" si="28"/>
        <v>0</v>
      </c>
      <c r="I595">
        <f t="shared" si="29"/>
        <v>0.5169546010735222</v>
      </c>
      <c r="J595" t="s">
        <v>55</v>
      </c>
      <c r="K595">
        <v>3160</v>
      </c>
      <c r="M595">
        <v>1</v>
      </c>
      <c r="N595" t="s">
        <v>10</v>
      </c>
      <c r="O595" t="s">
        <v>11</v>
      </c>
      <c r="P595">
        <v>2010</v>
      </c>
      <c r="Q595">
        <v>8</v>
      </c>
      <c r="R595">
        <v>3</v>
      </c>
      <c r="S595">
        <v>17</v>
      </c>
      <c r="T595" t="str">
        <f>IF(J595&gt;=5,"많음",IF(J595&gt;=2,"보통",IF(J595&gt;0,"적음","안 옴")))</f>
        <v>많음</v>
      </c>
      <c r="U595">
        <v>5444</v>
      </c>
      <c r="V595">
        <f>IF(T595="안 옴",U595,0)</f>
        <v>0</v>
      </c>
      <c r="W595">
        <f>IF(T595="적음",U595,0)</f>
        <v>0</v>
      </c>
      <c r="X595">
        <f>IF(T595="보통",U595,0)</f>
        <v>0</v>
      </c>
      <c r="Y595">
        <f>IF(T595="많음",U595,0)</f>
        <v>5444</v>
      </c>
    </row>
    <row r="596" spans="1:25" x14ac:dyDescent="0.4">
      <c r="A596">
        <v>595</v>
      </c>
      <c r="B596" t="s">
        <v>15</v>
      </c>
      <c r="C596">
        <v>3333</v>
      </c>
      <c r="D596">
        <f>-1.2409*A596+11268</f>
        <v>10529.664500000001</v>
      </c>
      <c r="E596" t="s">
        <v>50</v>
      </c>
      <c r="F596">
        <f>IF(E596="추움",C596/D596,)</f>
        <v>0</v>
      </c>
      <c r="G596">
        <f t="shared" si="27"/>
        <v>0</v>
      </c>
      <c r="H596">
        <f t="shared" si="28"/>
        <v>0</v>
      </c>
      <c r="I596">
        <f t="shared" si="29"/>
        <v>0.31653430173392511</v>
      </c>
      <c r="J596" t="s">
        <v>55</v>
      </c>
      <c r="K596">
        <v>20163</v>
      </c>
      <c r="M596">
        <v>1</v>
      </c>
      <c r="N596" t="s">
        <v>10</v>
      </c>
      <c r="O596" t="s">
        <v>11</v>
      </c>
      <c r="P596">
        <v>2010</v>
      </c>
      <c r="Q596">
        <v>8</v>
      </c>
      <c r="R596">
        <v>4</v>
      </c>
      <c r="S596">
        <v>18</v>
      </c>
      <c r="T596" t="str">
        <f>IF(J596&gt;=5,"많음",IF(J596&gt;=2,"보통",IF(J596&gt;0,"적음","안 옴")))</f>
        <v>많음</v>
      </c>
      <c r="U596">
        <v>3333</v>
      </c>
      <c r="V596">
        <f>IF(T596="안 옴",U596,0)</f>
        <v>0</v>
      </c>
      <c r="W596">
        <f>IF(T596="적음",U596,0)</f>
        <v>0</v>
      </c>
      <c r="X596">
        <f>IF(T596="보통",U596,0)</f>
        <v>0</v>
      </c>
      <c r="Y596">
        <f>IF(T596="많음",U596,0)</f>
        <v>3333</v>
      </c>
    </row>
    <row r="597" spans="1:25" x14ac:dyDescent="0.4">
      <c r="A597">
        <v>596</v>
      </c>
      <c r="B597" t="s">
        <v>9</v>
      </c>
      <c r="C597">
        <v>3976</v>
      </c>
      <c r="D597">
        <f>-1.2409*A597+11268</f>
        <v>10528.4236</v>
      </c>
      <c r="E597" t="s">
        <v>50</v>
      </c>
      <c r="F597">
        <f>IF(E597="추움",C597/D597,)</f>
        <v>0</v>
      </c>
      <c r="G597">
        <f t="shared" si="27"/>
        <v>0</v>
      </c>
      <c r="H597">
        <f t="shared" si="28"/>
        <v>0</v>
      </c>
      <c r="I597">
        <f t="shared" si="29"/>
        <v>0.3776443797341133</v>
      </c>
      <c r="J597" t="s">
        <v>55</v>
      </c>
      <c r="K597">
        <v>19970</v>
      </c>
      <c r="M597">
        <v>1</v>
      </c>
      <c r="N597" t="s">
        <v>10</v>
      </c>
      <c r="O597" t="s">
        <v>11</v>
      </c>
      <c r="P597">
        <v>2010</v>
      </c>
      <c r="Q597">
        <v>8</v>
      </c>
      <c r="R597">
        <v>5</v>
      </c>
      <c r="S597">
        <v>19</v>
      </c>
      <c r="T597" t="str">
        <f>IF(J597&gt;=5,"많음",IF(J597&gt;=2,"보통",IF(J597&gt;0,"적음","안 옴")))</f>
        <v>많음</v>
      </c>
      <c r="U597">
        <v>3976</v>
      </c>
      <c r="V597">
        <f>IF(T597="안 옴",U597,0)</f>
        <v>0</v>
      </c>
      <c r="W597">
        <f>IF(T597="적음",U597,0)</f>
        <v>0</v>
      </c>
      <c r="X597">
        <f>IF(T597="보통",U597,0)</f>
        <v>0</v>
      </c>
      <c r="Y597">
        <f>IF(T597="많음",U597,0)</f>
        <v>3976</v>
      </c>
    </row>
    <row r="598" spans="1:25" x14ac:dyDescent="0.4">
      <c r="A598">
        <v>597</v>
      </c>
      <c r="B598" t="s">
        <v>12</v>
      </c>
      <c r="C598">
        <v>3125</v>
      </c>
      <c r="D598">
        <f>-1.2409*A598+11268</f>
        <v>10527.182699999999</v>
      </c>
      <c r="E598" t="s">
        <v>50</v>
      </c>
      <c r="F598">
        <f>IF(E598="추움",C598/D598,)</f>
        <v>0</v>
      </c>
      <c r="G598">
        <f t="shared" si="27"/>
        <v>0</v>
      </c>
      <c r="H598">
        <f t="shared" si="28"/>
        <v>0</v>
      </c>
      <c r="I598">
        <f t="shared" si="29"/>
        <v>0.29685055242747904</v>
      </c>
      <c r="J598" t="s">
        <v>55</v>
      </c>
      <c r="K598">
        <v>3085</v>
      </c>
      <c r="M598">
        <v>1</v>
      </c>
      <c r="N598" t="s">
        <v>10</v>
      </c>
      <c r="O598" t="s">
        <v>11</v>
      </c>
      <c r="P598">
        <v>2010</v>
      </c>
      <c r="Q598">
        <v>8</v>
      </c>
      <c r="R598">
        <v>6</v>
      </c>
      <c r="S598">
        <v>20</v>
      </c>
      <c r="T598" t="str">
        <f>IF(J598&gt;=5,"많음",IF(J598&gt;=2,"보통",IF(J598&gt;0,"적음","안 옴")))</f>
        <v>많음</v>
      </c>
      <c r="U598">
        <v>3125</v>
      </c>
      <c r="V598">
        <f>IF(T598="안 옴",U598,0)</f>
        <v>0</v>
      </c>
      <c r="W598">
        <f>IF(T598="적음",U598,0)</f>
        <v>0</v>
      </c>
      <c r="X598">
        <f>IF(T598="보통",U598,0)</f>
        <v>0</v>
      </c>
      <c r="Y598">
        <f>IF(T598="많음",U598,0)</f>
        <v>3125</v>
      </c>
    </row>
    <row r="599" spans="1:25" x14ac:dyDescent="0.4">
      <c r="A599">
        <v>598</v>
      </c>
      <c r="B599" t="s">
        <v>13</v>
      </c>
      <c r="C599">
        <v>7595</v>
      </c>
      <c r="D599">
        <f>-1.2409*A599+11268</f>
        <v>10525.941800000001</v>
      </c>
      <c r="E599" t="s">
        <v>50</v>
      </c>
      <c r="F599">
        <f>IF(E599="추움",C599/D599,)</f>
        <v>0</v>
      </c>
      <c r="G599">
        <f t="shared" si="27"/>
        <v>0</v>
      </c>
      <c r="H599">
        <f t="shared" si="28"/>
        <v>0</v>
      </c>
      <c r="I599">
        <f t="shared" si="29"/>
        <v>0.72155063597254543</v>
      </c>
      <c r="J599" t="s">
        <v>55</v>
      </c>
      <c r="K599">
        <v>3126</v>
      </c>
      <c r="M599">
        <v>1</v>
      </c>
      <c r="N599" t="s">
        <v>10</v>
      </c>
      <c r="O599" t="s">
        <v>11</v>
      </c>
      <c r="P599">
        <v>2010</v>
      </c>
      <c r="Q599">
        <v>8</v>
      </c>
      <c r="R599">
        <v>7</v>
      </c>
      <c r="S599">
        <v>21</v>
      </c>
      <c r="T599" t="str">
        <f>IF(J599&gt;=5,"많음",IF(J599&gt;=2,"보통",IF(J599&gt;0,"적음","안 옴")))</f>
        <v>많음</v>
      </c>
      <c r="U599">
        <v>7595</v>
      </c>
      <c r="V599">
        <f>IF(T599="안 옴",U599,0)</f>
        <v>0</v>
      </c>
      <c r="W599">
        <f>IF(T599="적음",U599,0)</f>
        <v>0</v>
      </c>
      <c r="X599">
        <f>IF(T599="보통",U599,0)</f>
        <v>0</v>
      </c>
      <c r="Y599">
        <f>IF(T599="많음",U599,0)</f>
        <v>7595</v>
      </c>
    </row>
    <row r="600" spans="1:25" x14ac:dyDescent="0.4">
      <c r="A600">
        <v>599</v>
      </c>
      <c r="B600" t="s">
        <v>8</v>
      </c>
      <c r="C600">
        <v>7067</v>
      </c>
      <c r="D600">
        <f>-1.2409*A600+11268</f>
        <v>10524.7009</v>
      </c>
      <c r="E600" t="s">
        <v>50</v>
      </c>
      <c r="F600">
        <f>IF(E600="추움",C600/D600,)</f>
        <v>0</v>
      </c>
      <c r="G600">
        <f t="shared" si="27"/>
        <v>0</v>
      </c>
      <c r="H600">
        <f t="shared" si="28"/>
        <v>0</v>
      </c>
      <c r="I600">
        <f t="shared" si="29"/>
        <v>0.67146801292946956</v>
      </c>
      <c r="J600" t="s">
        <v>55</v>
      </c>
      <c r="K600">
        <v>3099</v>
      </c>
      <c r="M600">
        <v>1</v>
      </c>
      <c r="N600" t="s">
        <v>10</v>
      </c>
      <c r="O600" t="s">
        <v>11</v>
      </c>
      <c r="P600">
        <v>2010</v>
      </c>
      <c r="Q600">
        <v>8</v>
      </c>
      <c r="R600">
        <v>1</v>
      </c>
      <c r="S600">
        <v>22</v>
      </c>
      <c r="T600" t="str">
        <f>IF(J600&gt;=5,"많음",IF(J600&gt;=2,"보통",IF(J600&gt;0,"적음","안 옴")))</f>
        <v>많음</v>
      </c>
      <c r="U600">
        <v>7067</v>
      </c>
      <c r="V600">
        <f>IF(T600="안 옴",U600,0)</f>
        <v>0</v>
      </c>
      <c r="W600">
        <f>IF(T600="적음",U600,0)</f>
        <v>0</v>
      </c>
      <c r="X600">
        <f>IF(T600="보통",U600,0)</f>
        <v>0</v>
      </c>
      <c r="Y600">
        <f>IF(T600="많음",U600,0)</f>
        <v>7067</v>
      </c>
    </row>
    <row r="601" spans="1:25" x14ac:dyDescent="0.4">
      <c r="A601">
        <v>600</v>
      </c>
      <c r="B601" t="s">
        <v>6</v>
      </c>
      <c r="C601">
        <v>1244</v>
      </c>
      <c r="D601">
        <f>-1.2409*A601+11268</f>
        <v>10523.46</v>
      </c>
      <c r="E601" t="s">
        <v>50</v>
      </c>
      <c r="F601">
        <f>IF(E601="추움",C601/D601,)</f>
        <v>0</v>
      </c>
      <c r="G601">
        <f t="shared" si="27"/>
        <v>0</v>
      </c>
      <c r="H601">
        <f t="shared" si="28"/>
        <v>0</v>
      </c>
      <c r="I601">
        <f t="shared" si="29"/>
        <v>0.11821207093484463</v>
      </c>
      <c r="J601" t="s">
        <v>55</v>
      </c>
      <c r="K601">
        <v>15367</v>
      </c>
      <c r="M601">
        <v>1</v>
      </c>
      <c r="N601" t="s">
        <v>10</v>
      </c>
      <c r="O601" t="s">
        <v>11</v>
      </c>
      <c r="P601">
        <v>2010</v>
      </c>
      <c r="Q601">
        <v>8</v>
      </c>
      <c r="R601">
        <v>2</v>
      </c>
      <c r="S601">
        <v>23</v>
      </c>
      <c r="T601" t="str">
        <f>IF(J601&gt;=5,"많음",IF(J601&gt;=2,"보통",IF(J601&gt;0,"적음","안 옴")))</f>
        <v>많음</v>
      </c>
      <c r="U601">
        <v>1244</v>
      </c>
      <c r="V601">
        <f>IF(T601="안 옴",U601,0)</f>
        <v>0</v>
      </c>
      <c r="W601">
        <f>IF(T601="적음",U601,0)</f>
        <v>0</v>
      </c>
      <c r="X601">
        <f>IF(T601="보통",U601,0)</f>
        <v>0</v>
      </c>
      <c r="Y601">
        <f>IF(T601="많음",U601,0)</f>
        <v>1244</v>
      </c>
    </row>
    <row r="602" spans="1:25" x14ac:dyDescent="0.4">
      <c r="A602">
        <v>601</v>
      </c>
      <c r="B602" t="s">
        <v>14</v>
      </c>
      <c r="C602">
        <v>1802</v>
      </c>
      <c r="D602">
        <f>-1.2409*A602+11268</f>
        <v>10522.2191</v>
      </c>
      <c r="E602" t="s">
        <v>50</v>
      </c>
      <c r="F602">
        <f>IF(E602="추움",C602/D602,)</f>
        <v>0</v>
      </c>
      <c r="G602">
        <f t="shared" si="27"/>
        <v>0</v>
      </c>
      <c r="H602">
        <f t="shared" si="28"/>
        <v>0</v>
      </c>
      <c r="I602">
        <f t="shared" si="29"/>
        <v>0.1712566506051941</v>
      </c>
      <c r="J602" t="s">
        <v>55</v>
      </c>
      <c r="K602">
        <v>16212</v>
      </c>
      <c r="M602">
        <v>1</v>
      </c>
      <c r="N602" t="s">
        <v>10</v>
      </c>
      <c r="O602" t="s">
        <v>11</v>
      </c>
      <c r="P602">
        <v>2010</v>
      </c>
      <c r="Q602">
        <v>8</v>
      </c>
      <c r="R602">
        <v>3</v>
      </c>
      <c r="S602">
        <v>24</v>
      </c>
      <c r="T602" t="str">
        <f>IF(J602&gt;=5,"많음",IF(J602&gt;=2,"보통",IF(J602&gt;0,"적음","안 옴")))</f>
        <v>많음</v>
      </c>
      <c r="U602">
        <v>1802</v>
      </c>
      <c r="V602">
        <f>IF(T602="안 옴",U602,0)</f>
        <v>0</v>
      </c>
      <c r="W602">
        <f>IF(T602="적음",U602,0)</f>
        <v>0</v>
      </c>
      <c r="X602">
        <f>IF(T602="보통",U602,0)</f>
        <v>0</v>
      </c>
      <c r="Y602">
        <f>IF(T602="많음",U602,0)</f>
        <v>1802</v>
      </c>
    </row>
    <row r="603" spans="1:25" hidden="1" x14ac:dyDescent="0.4">
      <c r="A603">
        <v>602</v>
      </c>
      <c r="B603" t="s">
        <v>15</v>
      </c>
      <c r="C603">
        <v>914</v>
      </c>
      <c r="D603">
        <f>-1.2409*A603+11268</f>
        <v>10520.9782</v>
      </c>
      <c r="E603" t="s">
        <v>49</v>
      </c>
      <c r="F603">
        <f>IF(E603="추움",C603/D603,)</f>
        <v>0</v>
      </c>
      <c r="G603">
        <f t="shared" si="27"/>
        <v>0</v>
      </c>
      <c r="H603">
        <f t="shared" si="28"/>
        <v>8.6874051312072861E-2</v>
      </c>
      <c r="I603">
        <f t="shared" si="29"/>
        <v>0</v>
      </c>
      <c r="J603" t="s">
        <v>55</v>
      </c>
      <c r="K603">
        <v>19769</v>
      </c>
      <c r="M603">
        <v>1</v>
      </c>
      <c r="N603" t="s">
        <v>10</v>
      </c>
      <c r="O603" t="s">
        <v>11</v>
      </c>
      <c r="P603">
        <v>2010</v>
      </c>
      <c r="Q603">
        <v>8</v>
      </c>
      <c r="R603">
        <v>4</v>
      </c>
      <c r="S603">
        <v>25</v>
      </c>
      <c r="T603" t="str">
        <f>IF(J603&gt;=5,"많음",IF(J603&gt;=2,"보통",IF(J603&gt;0,"적음","안 옴")))</f>
        <v>많음</v>
      </c>
      <c r="U603">
        <v>914</v>
      </c>
      <c r="V603">
        <f>IF(T603="안 옴",U603,0)</f>
        <v>0</v>
      </c>
      <c r="W603">
        <f>IF(T603="적음",U603,0)</f>
        <v>0</v>
      </c>
      <c r="X603">
        <f>IF(T603="보통",U603,0)</f>
        <v>0</v>
      </c>
      <c r="Y603">
        <f>IF(T603="많음",U603,0)</f>
        <v>914</v>
      </c>
    </row>
    <row r="604" spans="1:25" x14ac:dyDescent="0.4">
      <c r="A604">
        <v>603</v>
      </c>
      <c r="B604" t="s">
        <v>9</v>
      </c>
      <c r="C604">
        <v>2162</v>
      </c>
      <c r="D604">
        <f>-1.2409*A604+11268</f>
        <v>10519.737300000001</v>
      </c>
      <c r="E604" t="s">
        <v>50</v>
      </c>
      <c r="F604">
        <f>IF(E604="추움",C604/D604,)</f>
        <v>0</v>
      </c>
      <c r="G604">
        <f t="shared" si="27"/>
        <v>0</v>
      </c>
      <c r="H604">
        <f t="shared" si="28"/>
        <v>0</v>
      </c>
      <c r="I604">
        <f t="shared" si="29"/>
        <v>0.20551844008500098</v>
      </c>
      <c r="J604" t="s">
        <v>55</v>
      </c>
      <c r="K604">
        <v>3102</v>
      </c>
      <c r="M604">
        <v>1</v>
      </c>
      <c r="N604" t="s">
        <v>10</v>
      </c>
      <c r="O604" t="s">
        <v>11</v>
      </c>
      <c r="P604">
        <v>2010</v>
      </c>
      <c r="Q604">
        <v>8</v>
      </c>
      <c r="R604">
        <v>5</v>
      </c>
      <c r="S604">
        <v>26</v>
      </c>
      <c r="T604" t="str">
        <f>IF(J604&gt;=5,"많음",IF(J604&gt;=2,"보통",IF(J604&gt;0,"적음","안 옴")))</f>
        <v>많음</v>
      </c>
      <c r="U604">
        <v>2162</v>
      </c>
      <c r="V604">
        <f>IF(T604="안 옴",U604,0)</f>
        <v>0</v>
      </c>
      <c r="W604">
        <f>IF(T604="적음",U604,0)</f>
        <v>0</v>
      </c>
      <c r="X604">
        <f>IF(T604="보통",U604,0)</f>
        <v>0</v>
      </c>
      <c r="Y604">
        <f>IF(T604="많음",U604,0)</f>
        <v>2162</v>
      </c>
    </row>
    <row r="605" spans="1:25" x14ac:dyDescent="0.4">
      <c r="A605">
        <v>604</v>
      </c>
      <c r="B605" t="s">
        <v>12</v>
      </c>
      <c r="C605">
        <v>4628</v>
      </c>
      <c r="D605">
        <f>-1.2409*A605+11268</f>
        <v>10518.4964</v>
      </c>
      <c r="E605" t="s">
        <v>50</v>
      </c>
      <c r="F605">
        <f>IF(E605="추움",C605/D605,)</f>
        <v>0</v>
      </c>
      <c r="G605">
        <f t="shared" si="27"/>
        <v>0</v>
      </c>
      <c r="H605">
        <f t="shared" si="28"/>
        <v>0</v>
      </c>
      <c r="I605">
        <f t="shared" si="29"/>
        <v>0.43998684070472277</v>
      </c>
      <c r="J605" t="s">
        <v>55</v>
      </c>
      <c r="K605">
        <v>5142</v>
      </c>
      <c r="M605">
        <v>1</v>
      </c>
      <c r="N605" t="s">
        <v>10</v>
      </c>
      <c r="O605" t="s">
        <v>11</v>
      </c>
      <c r="P605">
        <v>2010</v>
      </c>
      <c r="Q605">
        <v>8</v>
      </c>
      <c r="R605">
        <v>6</v>
      </c>
      <c r="S605">
        <v>27</v>
      </c>
      <c r="T605" t="str">
        <f>IF(J605&gt;=5,"많음",IF(J605&gt;=2,"보통",IF(J605&gt;0,"적음","안 옴")))</f>
        <v>많음</v>
      </c>
      <c r="U605">
        <v>4628</v>
      </c>
      <c r="V605">
        <f>IF(T605="안 옴",U605,0)</f>
        <v>0</v>
      </c>
      <c r="W605">
        <f>IF(T605="적음",U605,0)</f>
        <v>0</v>
      </c>
      <c r="X605">
        <f>IF(T605="보통",U605,0)</f>
        <v>0</v>
      </c>
      <c r="Y605">
        <f>IF(T605="많음",U605,0)</f>
        <v>4628</v>
      </c>
    </row>
    <row r="606" spans="1:25" x14ac:dyDescent="0.4">
      <c r="A606">
        <v>605</v>
      </c>
      <c r="B606" t="s">
        <v>13</v>
      </c>
      <c r="C606">
        <v>5321</v>
      </c>
      <c r="D606">
        <f>-1.2409*A606+11268</f>
        <v>10517.255499999999</v>
      </c>
      <c r="E606" t="s">
        <v>50</v>
      </c>
      <c r="F606">
        <f>IF(E606="추움",C606/D606,)</f>
        <v>0</v>
      </c>
      <c r="G606">
        <f t="shared" si="27"/>
        <v>0</v>
      </c>
      <c r="H606">
        <f t="shared" si="28"/>
        <v>0</v>
      </c>
      <c r="I606">
        <f t="shared" si="29"/>
        <v>0.5059304682671254</v>
      </c>
      <c r="J606" t="s">
        <v>55</v>
      </c>
      <c r="K606">
        <v>12157</v>
      </c>
      <c r="M606">
        <v>1</v>
      </c>
      <c r="N606" t="s">
        <v>10</v>
      </c>
      <c r="O606" t="s">
        <v>11</v>
      </c>
      <c r="P606">
        <v>2010</v>
      </c>
      <c r="Q606">
        <v>8</v>
      </c>
      <c r="R606">
        <v>7</v>
      </c>
      <c r="S606">
        <v>28</v>
      </c>
      <c r="T606" t="str">
        <f>IF(J606&gt;=5,"많음",IF(J606&gt;=2,"보통",IF(J606&gt;0,"적음","안 옴")))</f>
        <v>많음</v>
      </c>
      <c r="U606">
        <v>5321</v>
      </c>
      <c r="V606">
        <f>IF(T606="안 옴",U606,0)</f>
        <v>0</v>
      </c>
      <c r="W606">
        <f>IF(T606="적음",U606,0)</f>
        <v>0</v>
      </c>
      <c r="X606">
        <f>IF(T606="보통",U606,0)</f>
        <v>0</v>
      </c>
      <c r="Y606">
        <f>IF(T606="많음",U606,0)</f>
        <v>5321</v>
      </c>
    </row>
    <row r="607" spans="1:25" x14ac:dyDescent="0.4">
      <c r="A607">
        <v>606</v>
      </c>
      <c r="B607" t="s">
        <v>8</v>
      </c>
      <c r="C607">
        <v>1536</v>
      </c>
      <c r="D607">
        <f>-1.2409*A607+11268</f>
        <v>10516.0146</v>
      </c>
      <c r="E607" t="s">
        <v>50</v>
      </c>
      <c r="F607">
        <f>IF(E607="추움",C607/D607,)</f>
        <v>0</v>
      </c>
      <c r="G607">
        <f t="shared" si="27"/>
        <v>0</v>
      </c>
      <c r="H607">
        <f t="shared" si="28"/>
        <v>0</v>
      </c>
      <c r="I607">
        <f t="shared" si="29"/>
        <v>0.14606293909101267</v>
      </c>
      <c r="J607" t="s">
        <v>55</v>
      </c>
      <c r="K607">
        <v>18747</v>
      </c>
      <c r="M607">
        <v>1</v>
      </c>
      <c r="N607" t="s">
        <v>10</v>
      </c>
      <c r="O607" t="s">
        <v>11</v>
      </c>
      <c r="P607">
        <v>2010</v>
      </c>
      <c r="Q607">
        <v>8</v>
      </c>
      <c r="R607">
        <v>1</v>
      </c>
      <c r="S607">
        <v>29</v>
      </c>
      <c r="T607" t="str">
        <f>IF(J607&gt;=5,"많음",IF(J607&gt;=2,"보통",IF(J607&gt;0,"적음","안 옴")))</f>
        <v>많음</v>
      </c>
      <c r="U607">
        <v>1536</v>
      </c>
      <c r="V607">
        <f>IF(T607="안 옴",U607,0)</f>
        <v>0</v>
      </c>
      <c r="W607">
        <f>IF(T607="적음",U607,0)</f>
        <v>0</v>
      </c>
      <c r="X607">
        <f>IF(T607="보통",U607,0)</f>
        <v>0</v>
      </c>
      <c r="Y607">
        <f>IF(T607="많음",U607,0)</f>
        <v>1536</v>
      </c>
    </row>
    <row r="608" spans="1:25" x14ac:dyDescent="0.4">
      <c r="A608">
        <v>607</v>
      </c>
      <c r="B608" t="s">
        <v>6</v>
      </c>
      <c r="C608">
        <v>3279</v>
      </c>
      <c r="D608">
        <f>-1.2409*A608+11268</f>
        <v>10514.7737</v>
      </c>
      <c r="E608" t="s">
        <v>50</v>
      </c>
      <c r="F608">
        <f>IF(E608="추움",C608/D608,)</f>
        <v>0</v>
      </c>
      <c r="G608">
        <f t="shared" si="27"/>
        <v>0</v>
      </c>
      <c r="H608">
        <f t="shared" si="28"/>
        <v>0</v>
      </c>
      <c r="I608">
        <f t="shared" si="29"/>
        <v>0.31184693970161242</v>
      </c>
      <c r="J608" t="s">
        <v>55</v>
      </c>
      <c r="K608">
        <v>33611</v>
      </c>
      <c r="M608">
        <v>1</v>
      </c>
      <c r="N608" t="s">
        <v>10</v>
      </c>
      <c r="O608" t="s">
        <v>11</v>
      </c>
      <c r="P608">
        <v>2010</v>
      </c>
      <c r="Q608">
        <v>8</v>
      </c>
      <c r="R608">
        <v>2</v>
      </c>
      <c r="S608">
        <v>30</v>
      </c>
      <c r="T608" t="str">
        <f>IF(J608&gt;=5,"많음",IF(J608&gt;=2,"보통",IF(J608&gt;0,"적음","안 옴")))</f>
        <v>많음</v>
      </c>
      <c r="U608">
        <v>3279</v>
      </c>
      <c r="V608">
        <f>IF(T608="안 옴",U608,0)</f>
        <v>0</v>
      </c>
      <c r="W608">
        <f>IF(T608="적음",U608,0)</f>
        <v>0</v>
      </c>
      <c r="X608">
        <f>IF(T608="보통",U608,0)</f>
        <v>0</v>
      </c>
      <c r="Y608">
        <f>IF(T608="많음",U608,0)</f>
        <v>3279</v>
      </c>
    </row>
    <row r="609" spans="1:25" x14ac:dyDescent="0.4">
      <c r="A609">
        <v>608</v>
      </c>
      <c r="B609" t="s">
        <v>14</v>
      </c>
      <c r="C609">
        <v>2549</v>
      </c>
      <c r="D609">
        <f>-1.2409*A609+11268</f>
        <v>10513.532800000001</v>
      </c>
      <c r="E609" t="s">
        <v>50</v>
      </c>
      <c r="F609">
        <f>IF(E609="추움",C609/D609,)</f>
        <v>0</v>
      </c>
      <c r="G609">
        <f t="shared" si="27"/>
        <v>0</v>
      </c>
      <c r="H609">
        <f t="shared" si="28"/>
        <v>0</v>
      </c>
      <c r="I609">
        <f t="shared" si="29"/>
        <v>0.24244942670459921</v>
      </c>
      <c r="J609" t="s">
        <v>55</v>
      </c>
      <c r="K609">
        <v>21813</v>
      </c>
      <c r="M609">
        <v>1</v>
      </c>
      <c r="N609" t="s">
        <v>10</v>
      </c>
      <c r="O609" t="s">
        <v>11</v>
      </c>
      <c r="P609">
        <v>2010</v>
      </c>
      <c r="Q609">
        <v>8</v>
      </c>
      <c r="R609">
        <v>3</v>
      </c>
      <c r="S609">
        <v>31</v>
      </c>
      <c r="T609" t="str">
        <f>IF(J609&gt;=5,"많음",IF(J609&gt;=2,"보통",IF(J609&gt;0,"적음","안 옴")))</f>
        <v>많음</v>
      </c>
      <c r="U609">
        <v>2549</v>
      </c>
      <c r="V609">
        <f>IF(T609="안 옴",U609,0)</f>
        <v>0</v>
      </c>
      <c r="W609">
        <f>IF(T609="적음",U609,0)</f>
        <v>0</v>
      </c>
      <c r="X609">
        <f>IF(T609="보통",U609,0)</f>
        <v>0</v>
      </c>
      <c r="Y609">
        <f>IF(T609="많음",U609,0)</f>
        <v>2549</v>
      </c>
    </row>
    <row r="610" spans="1:25" x14ac:dyDescent="0.4">
      <c r="A610">
        <v>609</v>
      </c>
      <c r="B610" t="s">
        <v>15</v>
      </c>
      <c r="C610">
        <v>2117</v>
      </c>
      <c r="D610">
        <f>-1.2409*A610+11268</f>
        <v>10512.2919</v>
      </c>
      <c r="E610" t="s">
        <v>50</v>
      </c>
      <c r="F610">
        <f>IF(E610="추움",C610/D610,)</f>
        <v>0</v>
      </c>
      <c r="G610">
        <f t="shared" si="27"/>
        <v>0</v>
      </c>
      <c r="H610">
        <f t="shared" si="28"/>
        <v>0</v>
      </c>
      <c r="I610">
        <f t="shared" si="29"/>
        <v>0.20138329682416828</v>
      </c>
      <c r="J610" t="s">
        <v>55</v>
      </c>
      <c r="K610">
        <v>4051</v>
      </c>
      <c r="M610">
        <v>0</v>
      </c>
      <c r="N610" t="s">
        <v>10</v>
      </c>
      <c r="O610" t="s">
        <v>11</v>
      </c>
      <c r="P610">
        <v>2010</v>
      </c>
      <c r="Q610">
        <v>9</v>
      </c>
      <c r="R610">
        <v>4</v>
      </c>
      <c r="S610">
        <v>1</v>
      </c>
      <c r="T610" t="str">
        <f>IF(J610&gt;=5,"많음",IF(J610&gt;=2,"보통",IF(J610&gt;0,"적음","안 옴")))</f>
        <v>많음</v>
      </c>
      <c r="U610">
        <v>2117</v>
      </c>
      <c r="V610">
        <f>IF(T610="안 옴",U610,0)</f>
        <v>0</v>
      </c>
      <c r="W610">
        <f>IF(T610="적음",U610,0)</f>
        <v>0</v>
      </c>
      <c r="X610">
        <f>IF(T610="보통",U610,0)</f>
        <v>0</v>
      </c>
      <c r="Y610">
        <f>IF(T610="많음",U610,0)</f>
        <v>2117</v>
      </c>
    </row>
    <row r="611" spans="1:25" x14ac:dyDescent="0.4">
      <c r="A611">
        <v>610</v>
      </c>
      <c r="B611" t="s">
        <v>9</v>
      </c>
      <c r="C611">
        <v>615</v>
      </c>
      <c r="D611">
        <f>-1.2409*A611+11268</f>
        <v>10511.050999999999</v>
      </c>
      <c r="E611" t="s">
        <v>50</v>
      </c>
      <c r="F611">
        <f>IF(E611="추움",C611/D611,)</f>
        <v>0</v>
      </c>
      <c r="G611">
        <f t="shared" si="27"/>
        <v>0</v>
      </c>
      <c r="H611">
        <f t="shared" si="28"/>
        <v>0</v>
      </c>
      <c r="I611">
        <f t="shared" si="29"/>
        <v>5.850984834913274E-2</v>
      </c>
      <c r="J611" t="s">
        <v>55</v>
      </c>
      <c r="K611">
        <v>2288</v>
      </c>
      <c r="M611">
        <v>0</v>
      </c>
      <c r="N611" t="s">
        <v>10</v>
      </c>
      <c r="O611" t="s">
        <v>11</v>
      </c>
      <c r="P611">
        <v>2010</v>
      </c>
      <c r="Q611">
        <v>9</v>
      </c>
      <c r="R611">
        <v>5</v>
      </c>
      <c r="S611">
        <v>2</v>
      </c>
      <c r="T611" t="str">
        <f>IF(J611&gt;=5,"많음",IF(J611&gt;=2,"보통",IF(J611&gt;0,"적음","안 옴")))</f>
        <v>많음</v>
      </c>
      <c r="U611">
        <v>615</v>
      </c>
      <c r="V611">
        <f>IF(T611="안 옴",U611,0)</f>
        <v>0</v>
      </c>
      <c r="W611">
        <f>IF(T611="적음",U611,0)</f>
        <v>0</v>
      </c>
      <c r="X611">
        <f>IF(T611="보통",U611,0)</f>
        <v>0</v>
      </c>
      <c r="Y611">
        <f>IF(T611="많음",U611,0)</f>
        <v>615</v>
      </c>
    </row>
    <row r="612" spans="1:25" x14ac:dyDescent="0.4">
      <c r="A612">
        <v>611</v>
      </c>
      <c r="B612" t="s">
        <v>12</v>
      </c>
      <c r="C612">
        <v>1788</v>
      </c>
      <c r="D612">
        <f>-1.2409*A612+11268</f>
        <v>10509.810100000001</v>
      </c>
      <c r="E612" t="s">
        <v>50</v>
      </c>
      <c r="F612">
        <f>IF(E612="추움",C612/D612,)</f>
        <v>0</v>
      </c>
      <c r="G612">
        <f t="shared" si="27"/>
        <v>0</v>
      </c>
      <c r="H612">
        <f t="shared" si="28"/>
        <v>0</v>
      </c>
      <c r="I612">
        <f t="shared" si="29"/>
        <v>0.17012676565868681</v>
      </c>
      <c r="J612" t="s">
        <v>55</v>
      </c>
      <c r="K612">
        <v>3048</v>
      </c>
      <c r="M612">
        <v>0</v>
      </c>
      <c r="N612" t="s">
        <v>10</v>
      </c>
      <c r="O612" t="s">
        <v>11</v>
      </c>
      <c r="P612">
        <v>2010</v>
      </c>
      <c r="Q612">
        <v>9</v>
      </c>
      <c r="R612">
        <v>6</v>
      </c>
      <c r="S612">
        <v>3</v>
      </c>
      <c r="T612" t="str">
        <f>IF(J612&gt;=5,"많음",IF(J612&gt;=2,"보통",IF(J612&gt;0,"적음","안 옴")))</f>
        <v>많음</v>
      </c>
      <c r="U612">
        <v>1788</v>
      </c>
      <c r="V612">
        <f>IF(T612="안 옴",U612,0)</f>
        <v>0</v>
      </c>
      <c r="W612">
        <f>IF(T612="적음",U612,0)</f>
        <v>0</v>
      </c>
      <c r="X612">
        <f>IF(T612="보통",U612,0)</f>
        <v>0</v>
      </c>
      <c r="Y612">
        <f>IF(T612="많음",U612,0)</f>
        <v>1788</v>
      </c>
    </row>
    <row r="613" spans="1:25" x14ac:dyDescent="0.4">
      <c r="A613">
        <v>612</v>
      </c>
      <c r="B613" t="s">
        <v>13</v>
      </c>
      <c r="C613">
        <v>11289</v>
      </c>
      <c r="D613">
        <f>-1.2409*A613+11268</f>
        <v>10508.5692</v>
      </c>
      <c r="E613" t="s">
        <v>50</v>
      </c>
      <c r="F613">
        <f>IF(E613="추움",C613/D613,)</f>
        <v>0</v>
      </c>
      <c r="G613">
        <f t="shared" si="27"/>
        <v>0</v>
      </c>
      <c r="H613">
        <f t="shared" si="28"/>
        <v>0</v>
      </c>
      <c r="I613">
        <f t="shared" si="29"/>
        <v>1.0742661332048895</v>
      </c>
      <c r="J613" t="s">
        <v>55</v>
      </c>
      <c r="K613">
        <v>2501</v>
      </c>
      <c r="M613">
        <v>0</v>
      </c>
      <c r="N613" t="s">
        <v>10</v>
      </c>
      <c r="O613" t="s">
        <v>11</v>
      </c>
      <c r="P613">
        <v>2010</v>
      </c>
      <c r="Q613">
        <v>9</v>
      </c>
      <c r="R613">
        <v>7</v>
      </c>
      <c r="S613">
        <v>4</v>
      </c>
      <c r="T613" t="str">
        <f>IF(J613&gt;=5,"많음",IF(J613&gt;=2,"보통",IF(J613&gt;0,"적음","안 옴")))</f>
        <v>많음</v>
      </c>
      <c r="U613">
        <v>11289</v>
      </c>
      <c r="V613">
        <f>IF(T613="안 옴",U613,0)</f>
        <v>0</v>
      </c>
      <c r="W613">
        <f>IF(T613="적음",U613,0)</f>
        <v>0</v>
      </c>
      <c r="X613">
        <f>IF(T613="보통",U613,0)</f>
        <v>0</v>
      </c>
      <c r="Y613">
        <f>IF(T613="많음",U613,0)</f>
        <v>11289</v>
      </c>
    </row>
    <row r="614" spans="1:25" x14ac:dyDescent="0.4">
      <c r="A614">
        <v>613</v>
      </c>
      <c r="B614" t="s">
        <v>8</v>
      </c>
      <c r="C614">
        <v>7678</v>
      </c>
      <c r="D614">
        <f>-1.2409*A614+11268</f>
        <v>10507.328299999999</v>
      </c>
      <c r="E614" t="s">
        <v>50</v>
      </c>
      <c r="F614">
        <f>IF(E614="추움",C614/D614,)</f>
        <v>0</v>
      </c>
      <c r="G614">
        <f t="shared" si="27"/>
        <v>0</v>
      </c>
      <c r="H614">
        <f t="shared" si="28"/>
        <v>0</v>
      </c>
      <c r="I614">
        <f t="shared" si="29"/>
        <v>0.73072809574247344</v>
      </c>
      <c r="J614" t="s">
        <v>55</v>
      </c>
      <c r="K614">
        <v>23945</v>
      </c>
      <c r="M614">
        <v>0</v>
      </c>
      <c r="N614" t="s">
        <v>10</v>
      </c>
      <c r="O614" t="s">
        <v>11</v>
      </c>
      <c r="P614">
        <v>2010</v>
      </c>
      <c r="Q614">
        <v>9</v>
      </c>
      <c r="R614">
        <v>1</v>
      </c>
      <c r="S614">
        <v>5</v>
      </c>
      <c r="T614" t="str">
        <f>IF(J614&gt;=5,"많음",IF(J614&gt;=2,"보통",IF(J614&gt;0,"적음","안 옴")))</f>
        <v>많음</v>
      </c>
      <c r="U614">
        <v>7678</v>
      </c>
      <c r="V614">
        <f>IF(T614="안 옴",U614,0)</f>
        <v>0</v>
      </c>
      <c r="W614">
        <f>IF(T614="적음",U614,0)</f>
        <v>0</v>
      </c>
      <c r="X614">
        <f>IF(T614="보통",U614,0)</f>
        <v>0</v>
      </c>
      <c r="Y614">
        <f>IF(T614="많음",U614,0)</f>
        <v>7678</v>
      </c>
    </row>
    <row r="615" spans="1:25" x14ac:dyDescent="0.4">
      <c r="A615">
        <v>614</v>
      </c>
      <c r="B615" t="s">
        <v>6</v>
      </c>
      <c r="C615">
        <v>1823</v>
      </c>
      <c r="D615">
        <f>-1.2409*A615+11268</f>
        <v>10506.0874</v>
      </c>
      <c r="E615" t="s">
        <v>50</v>
      </c>
      <c r="F615">
        <f>IF(E615="추움",C615/D615,)</f>
        <v>0</v>
      </c>
      <c r="G615">
        <f t="shared" si="27"/>
        <v>0</v>
      </c>
      <c r="H615">
        <f t="shared" si="28"/>
        <v>0</v>
      </c>
      <c r="I615">
        <f t="shared" si="29"/>
        <v>0.17351844988458787</v>
      </c>
      <c r="J615" t="s">
        <v>55</v>
      </c>
      <c r="K615">
        <v>2468</v>
      </c>
      <c r="M615">
        <v>0</v>
      </c>
      <c r="N615" t="s">
        <v>10</v>
      </c>
      <c r="O615" t="s">
        <v>11</v>
      </c>
      <c r="P615">
        <v>2010</v>
      </c>
      <c r="Q615">
        <v>9</v>
      </c>
      <c r="R615">
        <v>2</v>
      </c>
      <c r="S615">
        <v>6</v>
      </c>
      <c r="T615" t="str">
        <f>IF(J615&gt;=5,"많음",IF(J615&gt;=2,"보통",IF(J615&gt;0,"적음","안 옴")))</f>
        <v>많음</v>
      </c>
      <c r="U615">
        <v>1823</v>
      </c>
      <c r="V615">
        <f>IF(T615="안 옴",U615,0)</f>
        <v>0</v>
      </c>
      <c r="W615">
        <f>IF(T615="적음",U615,0)</f>
        <v>0</v>
      </c>
      <c r="X615">
        <f>IF(T615="보통",U615,0)</f>
        <v>0</v>
      </c>
      <c r="Y615">
        <f>IF(T615="많음",U615,0)</f>
        <v>1823</v>
      </c>
    </row>
    <row r="616" spans="1:25" x14ac:dyDescent="0.4">
      <c r="A616">
        <v>615</v>
      </c>
      <c r="B616" t="s">
        <v>14</v>
      </c>
      <c r="C616">
        <v>2704</v>
      </c>
      <c r="D616">
        <f>-1.2409*A616+11268</f>
        <v>10504.8465</v>
      </c>
      <c r="E616" t="s">
        <v>50</v>
      </c>
      <c r="F616">
        <f>IF(E616="추움",C616/D616,)</f>
        <v>0</v>
      </c>
      <c r="G616">
        <f t="shared" si="27"/>
        <v>0</v>
      </c>
      <c r="H616">
        <f t="shared" si="28"/>
        <v>0</v>
      </c>
      <c r="I616">
        <f t="shared" si="29"/>
        <v>0.2574049987308239</v>
      </c>
      <c r="J616" t="s">
        <v>55</v>
      </c>
      <c r="K616">
        <v>6364</v>
      </c>
      <c r="M616">
        <v>0</v>
      </c>
      <c r="N616" t="s">
        <v>10</v>
      </c>
      <c r="O616" t="s">
        <v>11</v>
      </c>
      <c r="P616">
        <v>2010</v>
      </c>
      <c r="Q616">
        <v>9</v>
      </c>
      <c r="R616">
        <v>3</v>
      </c>
      <c r="S616">
        <v>7</v>
      </c>
      <c r="T616" t="str">
        <f>IF(J616&gt;=5,"많음",IF(J616&gt;=2,"보통",IF(J616&gt;0,"적음","안 옴")))</f>
        <v>많음</v>
      </c>
      <c r="U616">
        <v>2704</v>
      </c>
      <c r="V616">
        <f>IF(T616="안 옴",U616,0)</f>
        <v>0</v>
      </c>
      <c r="W616">
        <f>IF(T616="적음",U616,0)</f>
        <v>0</v>
      </c>
      <c r="X616">
        <f>IF(T616="보통",U616,0)</f>
        <v>0</v>
      </c>
      <c r="Y616">
        <f>IF(T616="많음",U616,0)</f>
        <v>2704</v>
      </c>
    </row>
    <row r="617" spans="1:25" hidden="1" x14ac:dyDescent="0.4">
      <c r="A617">
        <v>616</v>
      </c>
      <c r="B617" t="s">
        <v>15</v>
      </c>
      <c r="C617">
        <v>3598</v>
      </c>
      <c r="D617">
        <f>-1.2409*A617+11268</f>
        <v>10503.605600000001</v>
      </c>
      <c r="E617" t="s">
        <v>49</v>
      </c>
      <c r="F617">
        <f>IF(E617="추움",C617/D617,)</f>
        <v>0</v>
      </c>
      <c r="G617">
        <f t="shared" si="27"/>
        <v>0</v>
      </c>
      <c r="H617">
        <f t="shared" si="28"/>
        <v>0.34254903858918689</v>
      </c>
      <c r="I617">
        <f t="shared" si="29"/>
        <v>0</v>
      </c>
      <c r="J617" t="s">
        <v>55</v>
      </c>
      <c r="K617">
        <v>1296</v>
      </c>
      <c r="M617">
        <v>0</v>
      </c>
      <c r="N617" t="s">
        <v>10</v>
      </c>
      <c r="O617" t="s">
        <v>11</v>
      </c>
      <c r="P617">
        <v>2010</v>
      </c>
      <c r="Q617">
        <v>9</v>
      </c>
      <c r="R617">
        <v>4</v>
      </c>
      <c r="S617">
        <v>8</v>
      </c>
      <c r="T617" t="str">
        <f>IF(J617&gt;=5,"많음",IF(J617&gt;=2,"보통",IF(J617&gt;0,"적음","안 옴")))</f>
        <v>많음</v>
      </c>
      <c r="U617">
        <v>3598</v>
      </c>
      <c r="V617">
        <f>IF(T617="안 옴",U617,0)</f>
        <v>0</v>
      </c>
      <c r="W617">
        <f>IF(T617="적음",U617,0)</f>
        <v>0</v>
      </c>
      <c r="X617">
        <f>IF(T617="보통",U617,0)</f>
        <v>0</v>
      </c>
      <c r="Y617">
        <f>IF(T617="많음",U617,0)</f>
        <v>3598</v>
      </c>
    </row>
    <row r="618" spans="1:25" hidden="1" x14ac:dyDescent="0.4">
      <c r="A618">
        <v>617</v>
      </c>
      <c r="B618" t="s">
        <v>9</v>
      </c>
      <c r="C618">
        <v>1368</v>
      </c>
      <c r="D618">
        <f>-1.2409*A618+11268</f>
        <v>10502.3647</v>
      </c>
      <c r="E618" t="s">
        <v>49</v>
      </c>
      <c r="F618">
        <f>IF(E618="추움",C618/D618,)</f>
        <v>0</v>
      </c>
      <c r="G618">
        <f t="shared" si="27"/>
        <v>0</v>
      </c>
      <c r="H618">
        <f t="shared" si="28"/>
        <v>0.13025637930855705</v>
      </c>
      <c r="I618">
        <f t="shared" si="29"/>
        <v>0</v>
      </c>
      <c r="J618" t="s">
        <v>55</v>
      </c>
      <c r="K618">
        <v>2481</v>
      </c>
      <c r="M618">
        <v>0</v>
      </c>
      <c r="N618" t="s">
        <v>10</v>
      </c>
      <c r="O618" t="s">
        <v>11</v>
      </c>
      <c r="P618">
        <v>2010</v>
      </c>
      <c r="Q618">
        <v>9</v>
      </c>
      <c r="R618">
        <v>5</v>
      </c>
      <c r="S618">
        <v>9</v>
      </c>
      <c r="T618" t="str">
        <f>IF(J618&gt;=5,"많음",IF(J618&gt;=2,"보통",IF(J618&gt;0,"적음","안 옴")))</f>
        <v>많음</v>
      </c>
      <c r="U618">
        <v>1368</v>
      </c>
      <c r="V618">
        <f>IF(T618="안 옴",U618,0)</f>
        <v>0</v>
      </c>
      <c r="W618">
        <f>IF(T618="적음",U618,0)</f>
        <v>0</v>
      </c>
      <c r="X618">
        <f>IF(T618="보통",U618,0)</f>
        <v>0</v>
      </c>
      <c r="Y618">
        <f>IF(T618="많음",U618,0)</f>
        <v>1368</v>
      </c>
    </row>
    <row r="619" spans="1:25" x14ac:dyDescent="0.4">
      <c r="A619">
        <v>618</v>
      </c>
      <c r="B619" t="s">
        <v>12</v>
      </c>
      <c r="C619">
        <v>1016</v>
      </c>
      <c r="D619">
        <f>-1.2409*A619+11268</f>
        <v>10501.123799999999</v>
      </c>
      <c r="E619" t="s">
        <v>50</v>
      </c>
      <c r="F619">
        <f>IF(E619="추움",C619/D619,)</f>
        <v>0</v>
      </c>
      <c r="G619">
        <f t="shared" si="27"/>
        <v>0</v>
      </c>
      <c r="H619">
        <f t="shared" si="28"/>
        <v>0</v>
      </c>
      <c r="I619">
        <f t="shared" si="29"/>
        <v>9.6751549581769528E-2</v>
      </c>
      <c r="J619" t="s">
        <v>55</v>
      </c>
      <c r="K619">
        <v>2315</v>
      </c>
      <c r="M619">
        <v>0</v>
      </c>
      <c r="N619" t="s">
        <v>10</v>
      </c>
      <c r="O619" t="s">
        <v>11</v>
      </c>
      <c r="P619">
        <v>2010</v>
      </c>
      <c r="Q619">
        <v>9</v>
      </c>
      <c r="R619">
        <v>6</v>
      </c>
      <c r="S619">
        <v>10</v>
      </c>
      <c r="T619" t="str">
        <f>IF(J619&gt;=5,"많음",IF(J619&gt;=2,"보통",IF(J619&gt;0,"적음","안 옴")))</f>
        <v>많음</v>
      </c>
      <c r="U619">
        <v>1016</v>
      </c>
      <c r="V619">
        <f>IF(T619="안 옴",U619,0)</f>
        <v>0</v>
      </c>
      <c r="W619">
        <f>IF(T619="적음",U619,0)</f>
        <v>0</v>
      </c>
      <c r="X619">
        <f>IF(T619="보통",U619,0)</f>
        <v>0</v>
      </c>
      <c r="Y619">
        <f>IF(T619="많음",U619,0)</f>
        <v>1016</v>
      </c>
    </row>
    <row r="620" spans="1:25" x14ac:dyDescent="0.4">
      <c r="A620">
        <v>619</v>
      </c>
      <c r="B620" t="s">
        <v>13</v>
      </c>
      <c r="C620">
        <v>3031</v>
      </c>
      <c r="D620">
        <f>-1.2409*A620+11268</f>
        <v>10499.882900000001</v>
      </c>
      <c r="E620" t="s">
        <v>50</v>
      </c>
      <c r="F620">
        <f>IF(E620="추움",C620/D620,)</f>
        <v>0</v>
      </c>
      <c r="G620">
        <f t="shared" si="27"/>
        <v>0</v>
      </c>
      <c r="H620">
        <f t="shared" si="28"/>
        <v>0</v>
      </c>
      <c r="I620">
        <f t="shared" si="29"/>
        <v>0.28866988602320509</v>
      </c>
      <c r="J620" t="s">
        <v>55</v>
      </c>
      <c r="K620">
        <v>2416</v>
      </c>
      <c r="M620">
        <v>0</v>
      </c>
      <c r="N620" t="s">
        <v>10</v>
      </c>
      <c r="O620" t="s">
        <v>11</v>
      </c>
      <c r="P620">
        <v>2010</v>
      </c>
      <c r="Q620">
        <v>9</v>
      </c>
      <c r="R620">
        <v>7</v>
      </c>
      <c r="S620">
        <v>11</v>
      </c>
      <c r="T620" t="str">
        <f>IF(J620&gt;=5,"많음",IF(J620&gt;=2,"보통",IF(J620&gt;0,"적음","안 옴")))</f>
        <v>많음</v>
      </c>
      <c r="U620">
        <v>3031</v>
      </c>
      <c r="V620">
        <f>IF(T620="안 옴",U620,0)</f>
        <v>0</v>
      </c>
      <c r="W620">
        <f>IF(T620="적음",U620,0)</f>
        <v>0</v>
      </c>
      <c r="X620">
        <f>IF(T620="보통",U620,0)</f>
        <v>0</v>
      </c>
      <c r="Y620">
        <f>IF(T620="많음",U620,0)</f>
        <v>3031</v>
      </c>
    </row>
    <row r="621" spans="1:25" x14ac:dyDescent="0.4">
      <c r="A621">
        <v>620</v>
      </c>
      <c r="B621" t="s">
        <v>8</v>
      </c>
      <c r="C621">
        <v>9981</v>
      </c>
      <c r="D621">
        <f>-1.2409*A621+11268</f>
        <v>10498.642</v>
      </c>
      <c r="E621" t="s">
        <v>50</v>
      </c>
      <c r="F621">
        <f>IF(E621="추움",C621/D621,)</f>
        <v>0</v>
      </c>
      <c r="G621">
        <f t="shared" si="27"/>
        <v>0</v>
      </c>
      <c r="H621">
        <f t="shared" si="28"/>
        <v>0</v>
      </c>
      <c r="I621">
        <f t="shared" si="29"/>
        <v>0.95069438504522774</v>
      </c>
      <c r="J621" t="s">
        <v>55</v>
      </c>
      <c r="K621">
        <v>2491</v>
      </c>
      <c r="M621">
        <v>0</v>
      </c>
      <c r="N621" t="s">
        <v>10</v>
      </c>
      <c r="O621" t="s">
        <v>11</v>
      </c>
      <c r="P621">
        <v>2010</v>
      </c>
      <c r="Q621">
        <v>9</v>
      </c>
      <c r="R621">
        <v>1</v>
      </c>
      <c r="S621">
        <v>12</v>
      </c>
      <c r="T621" t="str">
        <f>IF(J621&gt;=5,"많음",IF(J621&gt;=2,"보통",IF(J621&gt;0,"적음","안 옴")))</f>
        <v>많음</v>
      </c>
      <c r="U621">
        <v>9981</v>
      </c>
      <c r="V621">
        <f>IF(T621="안 옴",U621,0)</f>
        <v>0</v>
      </c>
      <c r="W621">
        <f>IF(T621="적음",U621,0)</f>
        <v>0</v>
      </c>
      <c r="X621">
        <f>IF(T621="보통",U621,0)</f>
        <v>0</v>
      </c>
      <c r="Y621">
        <f>IF(T621="많음",U621,0)</f>
        <v>9981</v>
      </c>
    </row>
    <row r="622" spans="1:25" x14ac:dyDescent="0.4">
      <c r="A622">
        <v>621</v>
      </c>
      <c r="B622" t="s">
        <v>6</v>
      </c>
      <c r="C622">
        <v>4772</v>
      </c>
      <c r="D622">
        <f>-1.2409*A622+11268</f>
        <v>10497.401099999999</v>
      </c>
      <c r="E622" t="s">
        <v>50</v>
      </c>
      <c r="F622">
        <f>IF(E622="추움",C622/D622,)</f>
        <v>0</v>
      </c>
      <c r="G622">
        <f t="shared" si="27"/>
        <v>0</v>
      </c>
      <c r="H622">
        <f t="shared" si="28"/>
        <v>0</v>
      </c>
      <c r="I622">
        <f t="shared" si="29"/>
        <v>0.45458870767546461</v>
      </c>
      <c r="J622" t="s">
        <v>55</v>
      </c>
      <c r="K622">
        <v>7981</v>
      </c>
      <c r="M622">
        <v>0</v>
      </c>
      <c r="N622" t="s">
        <v>10</v>
      </c>
      <c r="O622" t="s">
        <v>11</v>
      </c>
      <c r="P622">
        <v>2010</v>
      </c>
      <c r="Q622">
        <v>9</v>
      </c>
      <c r="R622">
        <v>2</v>
      </c>
      <c r="S622">
        <v>13</v>
      </c>
      <c r="T622" t="str">
        <f>IF(J622&gt;=5,"많음",IF(J622&gt;=2,"보통",IF(J622&gt;0,"적음","안 옴")))</f>
        <v>많음</v>
      </c>
      <c r="U622">
        <v>4772</v>
      </c>
      <c r="V622">
        <f>IF(T622="안 옴",U622,0)</f>
        <v>0</v>
      </c>
      <c r="W622">
        <f>IF(T622="적음",U622,0)</f>
        <v>0</v>
      </c>
      <c r="X622">
        <f>IF(T622="보통",U622,0)</f>
        <v>0</v>
      </c>
      <c r="Y622">
        <f>IF(T622="많음",U622,0)</f>
        <v>4772</v>
      </c>
    </row>
    <row r="623" spans="1:25" x14ac:dyDescent="0.4">
      <c r="A623">
        <v>622</v>
      </c>
      <c r="B623" t="s">
        <v>14</v>
      </c>
      <c r="C623">
        <v>5157</v>
      </c>
      <c r="D623">
        <f>-1.2409*A623+11268</f>
        <v>10496.1602</v>
      </c>
      <c r="E623" t="s">
        <v>50</v>
      </c>
      <c r="F623">
        <f>IF(E623="추움",C623/D623,)</f>
        <v>0</v>
      </c>
      <c r="G623">
        <f t="shared" si="27"/>
        <v>0</v>
      </c>
      <c r="H623">
        <f t="shared" si="28"/>
        <v>0</v>
      </c>
      <c r="I623">
        <f t="shared" si="29"/>
        <v>0.49132253145297838</v>
      </c>
      <c r="J623" t="s">
        <v>55</v>
      </c>
      <c r="K623">
        <v>1506</v>
      </c>
      <c r="M623">
        <v>0</v>
      </c>
      <c r="N623" t="s">
        <v>10</v>
      </c>
      <c r="O623" t="s">
        <v>11</v>
      </c>
      <c r="P623">
        <v>2010</v>
      </c>
      <c r="Q623">
        <v>9</v>
      </c>
      <c r="R623">
        <v>3</v>
      </c>
      <c r="S623">
        <v>14</v>
      </c>
      <c r="T623" t="str">
        <f>IF(J623&gt;=5,"많음",IF(J623&gt;=2,"보통",IF(J623&gt;0,"적음","안 옴")))</f>
        <v>많음</v>
      </c>
      <c r="U623">
        <v>5157</v>
      </c>
      <c r="V623">
        <f>IF(T623="안 옴",U623,0)</f>
        <v>0</v>
      </c>
      <c r="W623">
        <f>IF(T623="적음",U623,0)</f>
        <v>0</v>
      </c>
      <c r="X623">
        <f>IF(T623="보통",U623,0)</f>
        <v>0</v>
      </c>
      <c r="Y623">
        <f>IF(T623="많음",U623,0)</f>
        <v>5157</v>
      </c>
    </row>
    <row r="624" spans="1:25" x14ac:dyDescent="0.4">
      <c r="A624">
        <v>623</v>
      </c>
      <c r="B624" t="s">
        <v>15</v>
      </c>
      <c r="C624">
        <v>4625</v>
      </c>
      <c r="D624">
        <f>-1.2409*A624+11268</f>
        <v>10494.9193</v>
      </c>
      <c r="E624" t="s">
        <v>50</v>
      </c>
      <c r="F624">
        <f>IF(E624="추움",C624/D624,)</f>
        <v>0</v>
      </c>
      <c r="G624">
        <f t="shared" si="27"/>
        <v>0</v>
      </c>
      <c r="H624">
        <f t="shared" si="28"/>
        <v>0</v>
      </c>
      <c r="I624">
        <f t="shared" si="29"/>
        <v>0.44068942959856777</v>
      </c>
      <c r="J624" t="s">
        <v>55</v>
      </c>
      <c r="K624">
        <v>822</v>
      </c>
      <c r="M624">
        <v>0</v>
      </c>
      <c r="N624" t="s">
        <v>10</v>
      </c>
      <c r="O624" t="s">
        <v>11</v>
      </c>
      <c r="P624">
        <v>2010</v>
      </c>
      <c r="Q624">
        <v>9</v>
      </c>
      <c r="R624">
        <v>4</v>
      </c>
      <c r="S624">
        <v>15</v>
      </c>
      <c r="T624" t="str">
        <f>IF(J624&gt;=5,"많음",IF(J624&gt;=2,"보통",IF(J624&gt;0,"적음","안 옴")))</f>
        <v>많음</v>
      </c>
      <c r="U624">
        <v>4625</v>
      </c>
      <c r="V624">
        <f>IF(T624="안 옴",U624,0)</f>
        <v>0</v>
      </c>
      <c r="W624">
        <f>IF(T624="적음",U624,0)</f>
        <v>0</v>
      </c>
      <c r="X624">
        <f>IF(T624="보통",U624,0)</f>
        <v>0</v>
      </c>
      <c r="Y624">
        <f>IF(T624="많음",U624,0)</f>
        <v>4625</v>
      </c>
    </row>
    <row r="625" spans="1:25" x14ac:dyDescent="0.4">
      <c r="A625">
        <v>624</v>
      </c>
      <c r="B625" t="s">
        <v>9</v>
      </c>
      <c r="C625">
        <v>5396</v>
      </c>
      <c r="D625">
        <f>-1.2409*A625+11268</f>
        <v>10493.678400000001</v>
      </c>
      <c r="E625" t="s">
        <v>50</v>
      </c>
      <c r="F625">
        <f>IF(E625="추움",C625/D625,)</f>
        <v>0</v>
      </c>
      <c r="G625">
        <f t="shared" si="27"/>
        <v>0</v>
      </c>
      <c r="H625">
        <f t="shared" si="28"/>
        <v>0</v>
      </c>
      <c r="I625">
        <f t="shared" si="29"/>
        <v>0.51421434832613122</v>
      </c>
      <c r="J625" t="s">
        <v>55</v>
      </c>
      <c r="K625">
        <v>2151</v>
      </c>
      <c r="M625">
        <v>0</v>
      </c>
      <c r="N625" t="s">
        <v>10</v>
      </c>
      <c r="O625" t="s">
        <v>11</v>
      </c>
      <c r="P625">
        <v>2010</v>
      </c>
      <c r="Q625">
        <v>9</v>
      </c>
      <c r="R625">
        <v>5</v>
      </c>
      <c r="S625">
        <v>16</v>
      </c>
      <c r="T625" t="str">
        <f>IF(J625&gt;=5,"많음",IF(J625&gt;=2,"보통",IF(J625&gt;0,"적음","안 옴")))</f>
        <v>많음</v>
      </c>
      <c r="U625">
        <v>5396</v>
      </c>
      <c r="V625">
        <f>IF(T625="안 옴",U625,0)</f>
        <v>0</v>
      </c>
      <c r="W625">
        <f>IF(T625="적음",U625,0)</f>
        <v>0</v>
      </c>
      <c r="X625">
        <f>IF(T625="보통",U625,0)</f>
        <v>0</v>
      </c>
      <c r="Y625">
        <f>IF(T625="많음",U625,0)</f>
        <v>5396</v>
      </c>
    </row>
    <row r="626" spans="1:25" x14ac:dyDescent="0.4">
      <c r="A626">
        <v>625</v>
      </c>
      <c r="B626" t="s">
        <v>12</v>
      </c>
      <c r="C626">
        <v>4596</v>
      </c>
      <c r="D626">
        <f>-1.2409*A626+11268</f>
        <v>10492.4375</v>
      </c>
      <c r="E626" t="s">
        <v>50</v>
      </c>
      <c r="F626">
        <f>IF(E626="추움",C626/D626,)</f>
        <v>0</v>
      </c>
      <c r="G626">
        <f t="shared" si="27"/>
        <v>0</v>
      </c>
      <c r="H626">
        <f t="shared" si="28"/>
        <v>0</v>
      </c>
      <c r="I626">
        <f t="shared" si="29"/>
        <v>0.43802977144252708</v>
      </c>
      <c r="J626" t="s">
        <v>55</v>
      </c>
      <c r="K626">
        <v>1468</v>
      </c>
      <c r="M626">
        <v>0</v>
      </c>
      <c r="N626" t="s">
        <v>10</v>
      </c>
      <c r="O626" t="s">
        <v>11</v>
      </c>
      <c r="P626">
        <v>2010</v>
      </c>
      <c r="Q626">
        <v>9</v>
      </c>
      <c r="R626">
        <v>6</v>
      </c>
      <c r="S626">
        <v>17</v>
      </c>
      <c r="T626" t="str">
        <f>IF(J626&gt;=5,"많음",IF(J626&gt;=2,"보통",IF(J626&gt;0,"적음","안 옴")))</f>
        <v>많음</v>
      </c>
      <c r="U626">
        <v>4596</v>
      </c>
      <c r="V626">
        <f>IF(T626="안 옴",U626,0)</f>
        <v>0</v>
      </c>
      <c r="W626">
        <f>IF(T626="적음",U626,0)</f>
        <v>0</v>
      </c>
      <c r="X626">
        <f>IF(T626="보통",U626,0)</f>
        <v>0</v>
      </c>
      <c r="Y626">
        <f>IF(T626="많음",U626,0)</f>
        <v>4596</v>
      </c>
    </row>
    <row r="627" spans="1:25" x14ac:dyDescent="0.4">
      <c r="A627">
        <v>626</v>
      </c>
      <c r="B627" t="s">
        <v>13</v>
      </c>
      <c r="C627">
        <v>21627</v>
      </c>
      <c r="D627">
        <f>-1.2409*A627+11268</f>
        <v>10491.196599999999</v>
      </c>
      <c r="E627" t="s">
        <v>50</v>
      </c>
      <c r="F627">
        <f>IF(E627="추움",C627/D627,)</f>
        <v>0</v>
      </c>
      <c r="G627">
        <f t="shared" si="27"/>
        <v>0</v>
      </c>
      <c r="H627">
        <f t="shared" si="28"/>
        <v>0</v>
      </c>
      <c r="I627">
        <f t="shared" si="29"/>
        <v>2.0614426384879683</v>
      </c>
      <c r="J627" t="s">
        <v>55</v>
      </c>
      <c r="K627">
        <v>1450</v>
      </c>
      <c r="M627">
        <v>0</v>
      </c>
      <c r="N627" t="s">
        <v>10</v>
      </c>
      <c r="O627" t="s">
        <v>11</v>
      </c>
      <c r="P627">
        <v>2010</v>
      </c>
      <c r="Q627">
        <v>9</v>
      </c>
      <c r="R627">
        <v>7</v>
      </c>
      <c r="S627">
        <v>18</v>
      </c>
      <c r="T627" t="str">
        <f>IF(J627&gt;=5,"많음",IF(J627&gt;=2,"보통",IF(J627&gt;0,"적음","안 옴")))</f>
        <v>많음</v>
      </c>
      <c r="U627">
        <v>21627</v>
      </c>
      <c r="V627">
        <f>IF(T627="안 옴",U627,0)</f>
        <v>0</v>
      </c>
      <c r="W627">
        <f>IF(T627="적음",U627,0)</f>
        <v>0</v>
      </c>
      <c r="X627">
        <f>IF(T627="보통",U627,0)</f>
        <v>0</v>
      </c>
      <c r="Y627">
        <f>IF(T627="많음",U627,0)</f>
        <v>21627</v>
      </c>
    </row>
    <row r="628" spans="1:25" hidden="1" x14ac:dyDescent="0.4">
      <c r="A628">
        <v>627</v>
      </c>
      <c r="B628" t="s">
        <v>8</v>
      </c>
      <c r="C628">
        <v>5142</v>
      </c>
      <c r="D628">
        <f>-1.2409*A628+11268</f>
        <v>10489.9557</v>
      </c>
      <c r="E628" t="s">
        <v>49</v>
      </c>
      <c r="F628">
        <f>IF(E628="추움",C628/D628,)</f>
        <v>0</v>
      </c>
      <c r="G628">
        <f t="shared" si="27"/>
        <v>0</v>
      </c>
      <c r="H628">
        <f t="shared" si="28"/>
        <v>0.49018319495858309</v>
      </c>
      <c r="I628">
        <f t="shared" si="29"/>
        <v>0</v>
      </c>
      <c r="J628" t="s">
        <v>55</v>
      </c>
      <c r="K628">
        <v>921</v>
      </c>
      <c r="M628">
        <v>0</v>
      </c>
      <c r="N628" t="s">
        <v>10</v>
      </c>
      <c r="O628" t="s">
        <v>11</v>
      </c>
      <c r="P628">
        <v>2010</v>
      </c>
      <c r="Q628">
        <v>9</v>
      </c>
      <c r="R628">
        <v>1</v>
      </c>
      <c r="S628">
        <v>19</v>
      </c>
      <c r="T628" t="str">
        <f>IF(J628&gt;=5,"많음",IF(J628&gt;=2,"보통",IF(J628&gt;0,"적음","안 옴")))</f>
        <v>많음</v>
      </c>
      <c r="U628">
        <v>5142</v>
      </c>
      <c r="V628">
        <f>IF(T628="안 옴",U628,0)</f>
        <v>0</v>
      </c>
      <c r="W628">
        <f>IF(T628="적음",U628,0)</f>
        <v>0</v>
      </c>
      <c r="X628">
        <f>IF(T628="보통",U628,0)</f>
        <v>0</v>
      </c>
      <c r="Y628">
        <f>IF(T628="많음",U628,0)</f>
        <v>5142</v>
      </c>
    </row>
    <row r="629" spans="1:25" hidden="1" x14ac:dyDescent="0.4">
      <c r="A629">
        <v>628</v>
      </c>
      <c r="B629" t="s">
        <v>6</v>
      </c>
      <c r="C629">
        <v>5132</v>
      </c>
      <c r="D629">
        <f>-1.2409*A629+11268</f>
        <v>10488.7148</v>
      </c>
      <c r="E629" t="s">
        <v>49</v>
      </c>
      <c r="F629">
        <f>IF(E629="추움",C629/D629,)</f>
        <v>0</v>
      </c>
      <c r="G629">
        <f t="shared" si="27"/>
        <v>0</v>
      </c>
      <c r="H629">
        <f t="shared" si="28"/>
        <v>0.48928778195017752</v>
      </c>
      <c r="I629">
        <f t="shared" si="29"/>
        <v>0</v>
      </c>
      <c r="J629" t="s">
        <v>55</v>
      </c>
      <c r="K629">
        <v>1807</v>
      </c>
      <c r="M629">
        <v>0</v>
      </c>
      <c r="N629" t="s">
        <v>10</v>
      </c>
      <c r="O629" t="s">
        <v>11</v>
      </c>
      <c r="P629">
        <v>2010</v>
      </c>
      <c r="Q629">
        <v>9</v>
      </c>
      <c r="R629">
        <v>2</v>
      </c>
      <c r="S629">
        <v>20</v>
      </c>
      <c r="T629" t="str">
        <f>IF(J629&gt;=5,"많음",IF(J629&gt;=2,"보통",IF(J629&gt;0,"적음","안 옴")))</f>
        <v>많음</v>
      </c>
      <c r="U629">
        <v>5132</v>
      </c>
      <c r="V629">
        <f>IF(T629="안 옴",U629,0)</f>
        <v>0</v>
      </c>
      <c r="W629">
        <f>IF(T629="적음",U629,0)</f>
        <v>0</v>
      </c>
      <c r="X629">
        <f>IF(T629="보통",U629,0)</f>
        <v>0</v>
      </c>
      <c r="Y629">
        <f>IF(T629="많음",U629,0)</f>
        <v>5132</v>
      </c>
    </row>
    <row r="630" spans="1:25" hidden="1" x14ac:dyDescent="0.4">
      <c r="A630">
        <v>629</v>
      </c>
      <c r="B630" t="s">
        <v>14</v>
      </c>
      <c r="C630">
        <v>1695</v>
      </c>
      <c r="D630">
        <f>-1.2409*A630+11268</f>
        <v>10487.473900000001</v>
      </c>
      <c r="E630" t="s">
        <v>49</v>
      </c>
      <c r="F630">
        <f>IF(E630="추움",C630/D630,)</f>
        <v>0</v>
      </c>
      <c r="G630">
        <f t="shared" si="27"/>
        <v>0</v>
      </c>
      <c r="H630">
        <f t="shared" si="28"/>
        <v>0.16162137957740233</v>
      </c>
      <c r="I630">
        <f t="shared" si="29"/>
        <v>0</v>
      </c>
      <c r="J630" t="s">
        <v>55</v>
      </c>
      <c r="K630">
        <v>3591</v>
      </c>
      <c r="M630">
        <v>0</v>
      </c>
      <c r="N630" t="s">
        <v>10</v>
      </c>
      <c r="O630" t="s">
        <v>11</v>
      </c>
      <c r="P630">
        <v>2010</v>
      </c>
      <c r="Q630">
        <v>9</v>
      </c>
      <c r="R630">
        <v>3</v>
      </c>
      <c r="S630">
        <v>21</v>
      </c>
      <c r="T630" t="str">
        <f>IF(J630&gt;=5,"많음",IF(J630&gt;=2,"보통",IF(J630&gt;0,"적음","안 옴")))</f>
        <v>많음</v>
      </c>
      <c r="U630">
        <v>1695</v>
      </c>
      <c r="V630">
        <f>IF(T630="안 옴",U630,0)</f>
        <v>0</v>
      </c>
      <c r="W630">
        <f>IF(T630="적음",U630,0)</f>
        <v>0</v>
      </c>
      <c r="X630">
        <f>IF(T630="보통",U630,0)</f>
        <v>0</v>
      </c>
      <c r="Y630">
        <f>IF(T630="많음",U630,0)</f>
        <v>1695</v>
      </c>
    </row>
    <row r="631" spans="1:25" hidden="1" x14ac:dyDescent="0.4">
      <c r="A631">
        <v>630</v>
      </c>
      <c r="B631" t="s">
        <v>15</v>
      </c>
      <c r="C631">
        <v>12494</v>
      </c>
      <c r="D631">
        <f>-1.2409*A631+11268</f>
        <v>10486.233</v>
      </c>
      <c r="E631" t="s">
        <v>49</v>
      </c>
      <c r="F631">
        <f>IF(E631="추움",C631/D631,)</f>
        <v>0</v>
      </c>
      <c r="G631">
        <f t="shared" si="27"/>
        <v>0</v>
      </c>
      <c r="H631">
        <f t="shared" si="28"/>
        <v>1.191466945279587</v>
      </c>
      <c r="I631">
        <f t="shared" si="29"/>
        <v>0</v>
      </c>
      <c r="J631" t="s">
        <v>55</v>
      </c>
      <c r="K631">
        <v>350</v>
      </c>
      <c r="M631">
        <v>0</v>
      </c>
      <c r="N631" t="s">
        <v>10</v>
      </c>
      <c r="O631" t="s">
        <v>11</v>
      </c>
      <c r="P631">
        <v>2010</v>
      </c>
      <c r="Q631">
        <v>9</v>
      </c>
      <c r="R631">
        <v>4</v>
      </c>
      <c r="S631">
        <v>22</v>
      </c>
      <c r="T631" t="str">
        <f>IF(J631&gt;=5,"많음",IF(J631&gt;=2,"보통",IF(J631&gt;0,"적음","안 옴")))</f>
        <v>많음</v>
      </c>
      <c r="U631">
        <v>12494</v>
      </c>
      <c r="V631">
        <f>IF(T631="안 옴",U631,0)</f>
        <v>0</v>
      </c>
      <c r="W631">
        <f>IF(T631="적음",U631,0)</f>
        <v>0</v>
      </c>
      <c r="X631">
        <f>IF(T631="보통",U631,0)</f>
        <v>0</v>
      </c>
      <c r="Y631">
        <f>IF(T631="많음",U631,0)</f>
        <v>12494</v>
      </c>
    </row>
    <row r="632" spans="1:25" hidden="1" x14ac:dyDescent="0.4">
      <c r="A632">
        <v>631</v>
      </c>
      <c r="B632" t="s">
        <v>9</v>
      </c>
      <c r="C632">
        <v>43553</v>
      </c>
      <c r="D632">
        <f>-1.2409*A632+11268</f>
        <v>10484.992099999999</v>
      </c>
      <c r="E632" t="s">
        <v>48</v>
      </c>
      <c r="F632">
        <f>IF(E632="추움",C632/D632,)</f>
        <v>0</v>
      </c>
      <c r="G632">
        <f t="shared" si="27"/>
        <v>4.1538419471007524</v>
      </c>
      <c r="H632">
        <f t="shared" si="28"/>
        <v>0</v>
      </c>
      <c r="I632">
        <f t="shared" si="29"/>
        <v>0</v>
      </c>
      <c r="J632" t="s">
        <v>55</v>
      </c>
      <c r="K632">
        <v>1622</v>
      </c>
      <c r="M632">
        <v>0</v>
      </c>
      <c r="N632" t="s">
        <v>10</v>
      </c>
      <c r="O632" t="s">
        <v>11</v>
      </c>
      <c r="P632">
        <v>2010</v>
      </c>
      <c r="Q632">
        <v>9</v>
      </c>
      <c r="R632">
        <v>5</v>
      </c>
      <c r="S632">
        <v>23</v>
      </c>
      <c r="T632" t="str">
        <f>IF(J632&gt;=5,"많음",IF(J632&gt;=2,"보통",IF(J632&gt;0,"적음","안 옴")))</f>
        <v>많음</v>
      </c>
      <c r="U632">
        <v>43553</v>
      </c>
      <c r="V632">
        <f>IF(T632="안 옴",U632,0)</f>
        <v>0</v>
      </c>
      <c r="W632">
        <f>IF(T632="적음",U632,0)</f>
        <v>0</v>
      </c>
      <c r="X632">
        <f>IF(T632="보통",U632,0)</f>
        <v>0</v>
      </c>
      <c r="Y632">
        <f>IF(T632="많음",U632,0)</f>
        <v>43553</v>
      </c>
    </row>
    <row r="633" spans="1:25" hidden="1" x14ac:dyDescent="0.4">
      <c r="A633">
        <v>632</v>
      </c>
      <c r="B633" t="s">
        <v>12</v>
      </c>
      <c r="C633">
        <v>31816</v>
      </c>
      <c r="D633">
        <f>-1.2409*A633+11268</f>
        <v>10483.751200000001</v>
      </c>
      <c r="E633" t="s">
        <v>49</v>
      </c>
      <c r="F633">
        <f>IF(E633="추움",C633/D633,)</f>
        <v>0</v>
      </c>
      <c r="G633">
        <f t="shared" si="27"/>
        <v>0</v>
      </c>
      <c r="H633">
        <f t="shared" si="28"/>
        <v>3.034791592536076</v>
      </c>
      <c r="I633">
        <f t="shared" si="29"/>
        <v>0</v>
      </c>
      <c r="J633" t="s">
        <v>55</v>
      </c>
      <c r="K633">
        <v>1920</v>
      </c>
      <c r="M633">
        <v>0</v>
      </c>
      <c r="N633" t="s">
        <v>10</v>
      </c>
      <c r="O633" t="s">
        <v>11</v>
      </c>
      <c r="P633">
        <v>2010</v>
      </c>
      <c r="Q633">
        <v>9</v>
      </c>
      <c r="R633">
        <v>6</v>
      </c>
      <c r="S633">
        <v>24</v>
      </c>
      <c r="T633" t="str">
        <f>IF(J633&gt;=5,"많음",IF(J633&gt;=2,"보통",IF(J633&gt;0,"적음","안 옴")))</f>
        <v>많음</v>
      </c>
      <c r="U633">
        <v>31816</v>
      </c>
      <c r="V633">
        <f>IF(T633="안 옴",U633,0)</f>
        <v>0</v>
      </c>
      <c r="W633">
        <f>IF(T633="적음",U633,0)</f>
        <v>0</v>
      </c>
      <c r="X633">
        <f>IF(T633="보통",U633,0)</f>
        <v>0</v>
      </c>
      <c r="Y633">
        <f>IF(T633="많음",U633,0)</f>
        <v>31816</v>
      </c>
    </row>
    <row r="634" spans="1:25" hidden="1" x14ac:dyDescent="0.4">
      <c r="A634">
        <v>633</v>
      </c>
      <c r="B634" t="s">
        <v>13</v>
      </c>
      <c r="C634">
        <v>49307</v>
      </c>
      <c r="D634">
        <f>-1.2409*A634+11268</f>
        <v>10482.5103</v>
      </c>
      <c r="E634" t="s">
        <v>49</v>
      </c>
      <c r="F634">
        <f>IF(E634="추움",C634/D634,)</f>
        <v>0</v>
      </c>
      <c r="G634">
        <f t="shared" si="27"/>
        <v>0</v>
      </c>
      <c r="H634">
        <f t="shared" si="28"/>
        <v>4.7037397139500072</v>
      </c>
      <c r="I634">
        <f t="shared" si="29"/>
        <v>0</v>
      </c>
      <c r="J634" t="s">
        <v>55</v>
      </c>
      <c r="K634">
        <v>1233</v>
      </c>
      <c r="M634">
        <v>0</v>
      </c>
      <c r="N634" t="s">
        <v>10</v>
      </c>
      <c r="O634" t="s">
        <v>11</v>
      </c>
      <c r="P634">
        <v>2010</v>
      </c>
      <c r="Q634">
        <v>9</v>
      </c>
      <c r="R634">
        <v>7</v>
      </c>
      <c r="S634">
        <v>25</v>
      </c>
      <c r="T634" t="str">
        <f>IF(J634&gt;=5,"많음",IF(J634&gt;=2,"보통",IF(J634&gt;0,"적음","안 옴")))</f>
        <v>많음</v>
      </c>
      <c r="U634">
        <v>49307</v>
      </c>
      <c r="V634">
        <f>IF(T634="안 옴",U634,0)</f>
        <v>0</v>
      </c>
      <c r="W634">
        <f>IF(T634="적음",U634,0)</f>
        <v>0</v>
      </c>
      <c r="X634">
        <f>IF(T634="보통",U634,0)</f>
        <v>0</v>
      </c>
      <c r="Y634">
        <f>IF(T634="많음",U634,0)</f>
        <v>49307</v>
      </c>
    </row>
    <row r="635" spans="1:25" hidden="1" x14ac:dyDescent="0.4">
      <c r="A635">
        <v>634</v>
      </c>
      <c r="B635" t="s">
        <v>8</v>
      </c>
      <c r="C635">
        <v>29843</v>
      </c>
      <c r="D635">
        <f>-1.2409*A635+11268</f>
        <v>10481.269399999999</v>
      </c>
      <c r="E635" t="s">
        <v>49</v>
      </c>
      <c r="F635">
        <f>IF(E635="추움",C635/D635,)</f>
        <v>0</v>
      </c>
      <c r="G635">
        <f t="shared" si="27"/>
        <v>0</v>
      </c>
      <c r="H635">
        <f t="shared" si="28"/>
        <v>2.8472696255665371</v>
      </c>
      <c r="I635">
        <f t="shared" si="29"/>
        <v>0</v>
      </c>
      <c r="J635" t="s">
        <v>55</v>
      </c>
      <c r="K635">
        <v>1641</v>
      </c>
      <c r="M635">
        <v>0</v>
      </c>
      <c r="N635" t="s">
        <v>10</v>
      </c>
      <c r="O635" t="s">
        <v>11</v>
      </c>
      <c r="P635">
        <v>2010</v>
      </c>
      <c r="Q635">
        <v>9</v>
      </c>
      <c r="R635">
        <v>1</v>
      </c>
      <c r="S635">
        <v>26</v>
      </c>
      <c r="T635" t="str">
        <f>IF(J635&gt;=5,"많음",IF(J635&gt;=2,"보통",IF(J635&gt;0,"적음","안 옴")))</f>
        <v>많음</v>
      </c>
      <c r="U635">
        <v>29843</v>
      </c>
      <c r="V635">
        <f>IF(T635="안 옴",U635,0)</f>
        <v>0</v>
      </c>
      <c r="W635">
        <f>IF(T635="적음",U635,0)</f>
        <v>0</v>
      </c>
      <c r="X635">
        <f>IF(T635="보통",U635,0)</f>
        <v>0</v>
      </c>
      <c r="Y635">
        <f>IF(T635="많음",U635,0)</f>
        <v>29843</v>
      </c>
    </row>
    <row r="636" spans="1:25" hidden="1" x14ac:dyDescent="0.4">
      <c r="A636">
        <v>635</v>
      </c>
      <c r="B636" t="s">
        <v>6</v>
      </c>
      <c r="C636">
        <v>3560</v>
      </c>
      <c r="D636">
        <f>-1.2409*A636+11268</f>
        <v>10480.0285</v>
      </c>
      <c r="E636" t="s">
        <v>49</v>
      </c>
      <c r="F636">
        <f>IF(E636="추움",C636/D636,)</f>
        <v>0</v>
      </c>
      <c r="G636">
        <f t="shared" si="27"/>
        <v>0</v>
      </c>
      <c r="H636">
        <f t="shared" si="28"/>
        <v>0.33969373270311237</v>
      </c>
      <c r="I636">
        <f t="shared" si="29"/>
        <v>0</v>
      </c>
      <c r="J636" t="s">
        <v>55</v>
      </c>
      <c r="K636">
        <v>2095</v>
      </c>
      <c r="M636">
        <v>0</v>
      </c>
      <c r="N636" t="s">
        <v>10</v>
      </c>
      <c r="O636" t="s">
        <v>11</v>
      </c>
      <c r="P636">
        <v>2010</v>
      </c>
      <c r="Q636">
        <v>9</v>
      </c>
      <c r="R636">
        <v>2</v>
      </c>
      <c r="S636">
        <v>27</v>
      </c>
      <c r="T636" t="str">
        <f>IF(J636&gt;=5,"많음",IF(J636&gt;=2,"보통",IF(J636&gt;0,"적음","안 옴")))</f>
        <v>많음</v>
      </c>
      <c r="U636">
        <v>3560</v>
      </c>
      <c r="V636">
        <f>IF(T636="안 옴",U636,0)</f>
        <v>0</v>
      </c>
      <c r="W636">
        <f>IF(T636="적음",U636,0)</f>
        <v>0</v>
      </c>
      <c r="X636">
        <f>IF(T636="보통",U636,0)</f>
        <v>0</v>
      </c>
      <c r="Y636">
        <f>IF(T636="많음",U636,0)</f>
        <v>3560</v>
      </c>
    </row>
    <row r="637" spans="1:25" hidden="1" x14ac:dyDescent="0.4">
      <c r="A637">
        <v>636</v>
      </c>
      <c r="B637" t="s">
        <v>14</v>
      </c>
      <c r="C637">
        <v>6128</v>
      </c>
      <c r="D637">
        <f>-1.2409*A637+11268</f>
        <v>10478.7876</v>
      </c>
      <c r="E637" t="s">
        <v>48</v>
      </c>
      <c r="F637">
        <f>IF(E637="추움",C637/D637,)</f>
        <v>0</v>
      </c>
      <c r="G637">
        <f t="shared" si="27"/>
        <v>0.5848004782538011</v>
      </c>
      <c r="H637">
        <f t="shared" si="28"/>
        <v>0</v>
      </c>
      <c r="I637">
        <f t="shared" si="29"/>
        <v>0</v>
      </c>
      <c r="J637" t="s">
        <v>55</v>
      </c>
      <c r="K637">
        <v>4667</v>
      </c>
      <c r="M637">
        <v>0</v>
      </c>
      <c r="N637" t="s">
        <v>10</v>
      </c>
      <c r="O637" t="s">
        <v>11</v>
      </c>
      <c r="P637">
        <v>2010</v>
      </c>
      <c r="Q637">
        <v>9</v>
      </c>
      <c r="R637">
        <v>3</v>
      </c>
      <c r="S637">
        <v>28</v>
      </c>
      <c r="T637" t="str">
        <f>IF(J637&gt;=5,"많음",IF(J637&gt;=2,"보통",IF(J637&gt;0,"적음","안 옴")))</f>
        <v>많음</v>
      </c>
      <c r="U637">
        <v>6128</v>
      </c>
      <c r="V637">
        <f>IF(T637="안 옴",U637,0)</f>
        <v>0</v>
      </c>
      <c r="W637">
        <f>IF(T637="적음",U637,0)</f>
        <v>0</v>
      </c>
      <c r="X637">
        <f>IF(T637="보통",U637,0)</f>
        <v>0</v>
      </c>
      <c r="Y637">
        <f>IF(T637="많음",U637,0)</f>
        <v>6128</v>
      </c>
    </row>
    <row r="638" spans="1:25" hidden="1" x14ac:dyDescent="0.4">
      <c r="A638">
        <v>637</v>
      </c>
      <c r="B638" t="s">
        <v>15</v>
      </c>
      <c r="C638">
        <v>5980</v>
      </c>
      <c r="D638">
        <f>-1.2409*A638+11268</f>
        <v>10477.546700000001</v>
      </c>
      <c r="E638" t="s">
        <v>48</v>
      </c>
      <c r="F638">
        <f>IF(E638="추움",C638/D638,)</f>
        <v>0</v>
      </c>
      <c r="G638">
        <f t="shared" si="27"/>
        <v>0.57074429455895426</v>
      </c>
      <c r="H638">
        <f t="shared" si="28"/>
        <v>0</v>
      </c>
      <c r="I638">
        <f t="shared" si="29"/>
        <v>0</v>
      </c>
      <c r="J638" t="s">
        <v>55</v>
      </c>
      <c r="K638">
        <v>1230</v>
      </c>
      <c r="M638">
        <v>0</v>
      </c>
      <c r="N638" t="s">
        <v>10</v>
      </c>
      <c r="O638" t="s">
        <v>11</v>
      </c>
      <c r="P638">
        <v>2010</v>
      </c>
      <c r="Q638">
        <v>9</v>
      </c>
      <c r="R638">
        <v>4</v>
      </c>
      <c r="S638">
        <v>29</v>
      </c>
      <c r="T638" t="str">
        <f>IF(J638&gt;=5,"많음",IF(J638&gt;=2,"보통",IF(J638&gt;0,"적음","안 옴")))</f>
        <v>많음</v>
      </c>
      <c r="U638">
        <v>5980</v>
      </c>
      <c r="V638">
        <f>IF(T638="안 옴",U638,0)</f>
        <v>0</v>
      </c>
      <c r="W638">
        <f>IF(T638="적음",U638,0)</f>
        <v>0</v>
      </c>
      <c r="X638">
        <f>IF(T638="보통",U638,0)</f>
        <v>0</v>
      </c>
      <c r="Y638">
        <f>IF(T638="많음",U638,0)</f>
        <v>5980</v>
      </c>
    </row>
    <row r="639" spans="1:25" hidden="1" x14ac:dyDescent="0.4">
      <c r="A639">
        <v>638</v>
      </c>
      <c r="B639" t="s">
        <v>9</v>
      </c>
      <c r="C639">
        <v>9532</v>
      </c>
      <c r="D639">
        <f>-1.2409*A639+11268</f>
        <v>10476.3058</v>
      </c>
      <c r="E639" t="s">
        <v>48</v>
      </c>
      <c r="F639">
        <f>IF(E639="추움",C639/D639,)</f>
        <v>0</v>
      </c>
      <c r="G639">
        <f t="shared" si="27"/>
        <v>0.90986271133857122</v>
      </c>
      <c r="H639">
        <f t="shared" si="28"/>
        <v>0</v>
      </c>
      <c r="I639">
        <f t="shared" si="29"/>
        <v>0</v>
      </c>
      <c r="J639" t="s">
        <v>55</v>
      </c>
      <c r="K639">
        <v>1600</v>
      </c>
      <c r="M639">
        <v>0</v>
      </c>
      <c r="N639" t="s">
        <v>10</v>
      </c>
      <c r="O639" t="s">
        <v>11</v>
      </c>
      <c r="P639">
        <v>2010</v>
      </c>
      <c r="Q639">
        <v>9</v>
      </c>
      <c r="R639">
        <v>5</v>
      </c>
      <c r="S639">
        <v>30</v>
      </c>
      <c r="T639" t="str">
        <f>IF(J639&gt;=5,"많음",IF(J639&gt;=2,"보통",IF(J639&gt;0,"적음","안 옴")))</f>
        <v>많음</v>
      </c>
      <c r="U639">
        <v>9532</v>
      </c>
      <c r="V639">
        <f>IF(T639="안 옴",U639,0)</f>
        <v>0</v>
      </c>
      <c r="W639">
        <f>IF(T639="적음",U639,0)</f>
        <v>0</v>
      </c>
      <c r="X639">
        <f>IF(T639="보통",U639,0)</f>
        <v>0</v>
      </c>
      <c r="Y639">
        <f>IF(T639="많음",U639,0)</f>
        <v>9532</v>
      </c>
    </row>
    <row r="640" spans="1:25" hidden="1" x14ac:dyDescent="0.4">
      <c r="A640">
        <v>639</v>
      </c>
      <c r="B640" t="s">
        <v>12</v>
      </c>
      <c r="C640">
        <v>5804</v>
      </c>
      <c r="D640">
        <f>-1.2409*A640+11268</f>
        <v>10475.064899999999</v>
      </c>
      <c r="E640" t="s">
        <v>48</v>
      </c>
      <c r="F640">
        <f>IF(E640="추움",C640/D640,)</f>
        <v>0</v>
      </c>
      <c r="G640">
        <f t="shared" si="27"/>
        <v>0.55407771268319306</v>
      </c>
      <c r="H640">
        <f t="shared" si="28"/>
        <v>0</v>
      </c>
      <c r="I640">
        <f t="shared" si="29"/>
        <v>0</v>
      </c>
      <c r="J640" t="s">
        <v>55</v>
      </c>
      <c r="K640">
        <v>1222</v>
      </c>
      <c r="M640">
        <v>0</v>
      </c>
      <c r="N640" t="s">
        <v>10</v>
      </c>
      <c r="O640" t="s">
        <v>11</v>
      </c>
      <c r="P640">
        <v>2010</v>
      </c>
      <c r="Q640">
        <v>10</v>
      </c>
      <c r="R640">
        <v>6</v>
      </c>
      <c r="S640">
        <v>1</v>
      </c>
      <c r="T640" t="str">
        <f>IF(J640&gt;=5,"많음",IF(J640&gt;=2,"보통",IF(J640&gt;0,"적음","안 옴")))</f>
        <v>많음</v>
      </c>
      <c r="U640">
        <v>5804</v>
      </c>
      <c r="V640">
        <f>IF(T640="안 옴",U640,0)</f>
        <v>0</v>
      </c>
      <c r="W640">
        <f>IF(T640="적음",U640,0)</f>
        <v>0</v>
      </c>
      <c r="X640">
        <f>IF(T640="보통",U640,0)</f>
        <v>0</v>
      </c>
      <c r="Y640">
        <f>IF(T640="많음",U640,0)</f>
        <v>5804</v>
      </c>
    </row>
    <row r="641" spans="1:25" hidden="1" x14ac:dyDescent="0.4">
      <c r="A641">
        <v>640</v>
      </c>
      <c r="B641" t="s">
        <v>13</v>
      </c>
      <c r="C641">
        <v>13687</v>
      </c>
      <c r="D641">
        <f>-1.2409*A641+11268</f>
        <v>10473.824000000001</v>
      </c>
      <c r="E641" t="s">
        <v>48</v>
      </c>
      <c r="F641">
        <f>IF(E641="추움",C641/D641,)</f>
        <v>0</v>
      </c>
      <c r="G641">
        <f t="shared" si="27"/>
        <v>1.3067815537095142</v>
      </c>
      <c r="H641">
        <f t="shared" si="28"/>
        <v>0</v>
      </c>
      <c r="I641">
        <f t="shared" si="29"/>
        <v>0</v>
      </c>
      <c r="J641" t="s">
        <v>55</v>
      </c>
      <c r="K641">
        <v>1012</v>
      </c>
      <c r="M641">
        <v>0</v>
      </c>
      <c r="N641" t="s">
        <v>10</v>
      </c>
      <c r="O641" t="s">
        <v>11</v>
      </c>
      <c r="P641">
        <v>2010</v>
      </c>
      <c r="Q641">
        <v>10</v>
      </c>
      <c r="R641">
        <v>7</v>
      </c>
      <c r="S641">
        <v>2</v>
      </c>
      <c r="T641" t="str">
        <f>IF(J641&gt;=5,"많음",IF(J641&gt;=2,"보통",IF(J641&gt;0,"적음","안 옴")))</f>
        <v>많음</v>
      </c>
      <c r="U641">
        <v>13687</v>
      </c>
      <c r="V641">
        <f>IF(T641="안 옴",U641,0)</f>
        <v>0</v>
      </c>
      <c r="W641">
        <f>IF(T641="적음",U641,0)</f>
        <v>0</v>
      </c>
      <c r="X641">
        <f>IF(T641="보통",U641,0)</f>
        <v>0</v>
      </c>
      <c r="Y641">
        <f>IF(T641="많음",U641,0)</f>
        <v>13687</v>
      </c>
    </row>
    <row r="642" spans="1:25" hidden="1" x14ac:dyDescent="0.4">
      <c r="A642">
        <v>641</v>
      </c>
      <c r="B642" t="s">
        <v>8</v>
      </c>
      <c r="C642">
        <v>13444</v>
      </c>
      <c r="D642">
        <f>-1.2409*A642+11268</f>
        <v>10472.5831</v>
      </c>
      <c r="E642" t="s">
        <v>49</v>
      </c>
      <c r="F642">
        <f>IF(E642="추움",C642/D642,)</f>
        <v>0</v>
      </c>
      <c r="G642">
        <f t="shared" si="27"/>
        <v>0</v>
      </c>
      <c r="H642">
        <f t="shared" si="28"/>
        <v>1.2837329502785231</v>
      </c>
      <c r="I642">
        <f t="shared" si="29"/>
        <v>0</v>
      </c>
      <c r="J642" t="s">
        <v>55</v>
      </c>
      <c r="K642">
        <v>1315</v>
      </c>
      <c r="M642">
        <v>0</v>
      </c>
      <c r="N642" t="s">
        <v>10</v>
      </c>
      <c r="O642" t="s">
        <v>11</v>
      </c>
      <c r="P642">
        <v>2010</v>
      </c>
      <c r="Q642">
        <v>10</v>
      </c>
      <c r="R642">
        <v>1</v>
      </c>
      <c r="S642">
        <v>3</v>
      </c>
      <c r="T642" t="str">
        <f>IF(J642&gt;=5,"많음",IF(J642&gt;=2,"보통",IF(J642&gt;0,"적음","안 옴")))</f>
        <v>많음</v>
      </c>
      <c r="U642">
        <v>13444</v>
      </c>
      <c r="V642">
        <f>IF(T642="안 옴",U642,0)</f>
        <v>0</v>
      </c>
      <c r="W642">
        <f>IF(T642="적음",U642,0)</f>
        <v>0</v>
      </c>
      <c r="X642">
        <f>IF(T642="보통",U642,0)</f>
        <v>0</v>
      </c>
      <c r="Y642">
        <f>IF(T642="많음",U642,0)</f>
        <v>13444</v>
      </c>
    </row>
    <row r="643" spans="1:25" hidden="1" x14ac:dyDescent="0.4">
      <c r="A643">
        <v>642</v>
      </c>
      <c r="B643" t="s">
        <v>6</v>
      </c>
      <c r="C643">
        <v>2893</v>
      </c>
      <c r="D643">
        <f>-1.2409*A643+11268</f>
        <v>10471.342199999999</v>
      </c>
      <c r="E643" t="s">
        <v>48</v>
      </c>
      <c r="F643">
        <f>IF(E643="추움",C643/D643,)</f>
        <v>0</v>
      </c>
      <c r="G643">
        <f t="shared" si="27"/>
        <v>0.27627785863019549</v>
      </c>
      <c r="H643">
        <f t="shared" si="28"/>
        <v>0</v>
      </c>
      <c r="I643">
        <f t="shared" si="29"/>
        <v>0</v>
      </c>
      <c r="J643" t="s">
        <v>55</v>
      </c>
      <c r="K643">
        <v>2688</v>
      </c>
      <c r="M643">
        <v>0</v>
      </c>
      <c r="N643" t="s">
        <v>10</v>
      </c>
      <c r="O643" t="s">
        <v>11</v>
      </c>
      <c r="P643">
        <v>2010</v>
      </c>
      <c r="Q643">
        <v>10</v>
      </c>
      <c r="R643">
        <v>2</v>
      </c>
      <c r="S643">
        <v>4</v>
      </c>
      <c r="T643" t="str">
        <f>IF(J643&gt;=5,"많음",IF(J643&gt;=2,"보통",IF(J643&gt;0,"적음","안 옴")))</f>
        <v>많음</v>
      </c>
      <c r="U643">
        <v>2893</v>
      </c>
      <c r="V643">
        <f>IF(T643="안 옴",U643,0)</f>
        <v>0</v>
      </c>
      <c r="W643">
        <f>IF(T643="적음",U643,0)</f>
        <v>0</v>
      </c>
      <c r="X643">
        <f>IF(T643="보통",U643,0)</f>
        <v>0</v>
      </c>
      <c r="Y643">
        <f>IF(T643="많음",U643,0)</f>
        <v>2893</v>
      </c>
    </row>
    <row r="644" spans="1:25" hidden="1" x14ac:dyDescent="0.4">
      <c r="A644">
        <v>643</v>
      </c>
      <c r="B644" t="s">
        <v>14</v>
      </c>
      <c r="C644">
        <v>6518</v>
      </c>
      <c r="D644">
        <f>-1.2409*A644+11268</f>
        <v>10470.1013</v>
      </c>
      <c r="E644" t="s">
        <v>48</v>
      </c>
      <c r="F644">
        <f>IF(E644="추움",C644/D644,)</f>
        <v>0</v>
      </c>
      <c r="G644">
        <f t="shared" ref="G644:G707" si="30">IF(E644="선선함",C644/D644,)</f>
        <v>0.62253456898263249</v>
      </c>
      <c r="H644">
        <f t="shared" ref="H644:H707" si="31">IF(E644="따뜻함",C644/D644,)</f>
        <v>0</v>
      </c>
      <c r="I644">
        <f t="shared" ref="I644:I707" si="32">IF(E644="더움",C644/D644,)</f>
        <v>0</v>
      </c>
      <c r="J644" t="s">
        <v>55</v>
      </c>
      <c r="K644">
        <v>752</v>
      </c>
      <c r="M644">
        <v>0</v>
      </c>
      <c r="N644" t="s">
        <v>10</v>
      </c>
      <c r="O644" t="s">
        <v>11</v>
      </c>
      <c r="P644">
        <v>2010</v>
      </c>
      <c r="Q644">
        <v>10</v>
      </c>
      <c r="R644">
        <v>3</v>
      </c>
      <c r="S644">
        <v>5</v>
      </c>
      <c r="T644" t="str">
        <f>IF(J644&gt;=5,"많음",IF(J644&gt;=2,"보통",IF(J644&gt;0,"적음","안 옴")))</f>
        <v>많음</v>
      </c>
      <c r="U644">
        <v>6518</v>
      </c>
      <c r="V644">
        <f>IF(T644="안 옴",U644,0)</f>
        <v>0</v>
      </c>
      <c r="W644">
        <f>IF(T644="적음",U644,0)</f>
        <v>0</v>
      </c>
      <c r="X644">
        <f>IF(T644="보통",U644,0)</f>
        <v>0</v>
      </c>
      <c r="Y644">
        <f>IF(T644="많음",U644,0)</f>
        <v>6518</v>
      </c>
    </row>
    <row r="645" spans="1:25" hidden="1" x14ac:dyDescent="0.4">
      <c r="A645">
        <v>644</v>
      </c>
      <c r="B645" t="s">
        <v>15</v>
      </c>
      <c r="C645">
        <v>6068</v>
      </c>
      <c r="D645">
        <f>-1.2409*A645+11268</f>
        <v>10468.8604</v>
      </c>
      <c r="E645" t="s">
        <v>48</v>
      </c>
      <c r="F645">
        <f>IF(E645="추움",C645/D645,)</f>
        <v>0</v>
      </c>
      <c r="G645">
        <f t="shared" si="30"/>
        <v>0.57962373822464952</v>
      </c>
      <c r="H645">
        <f t="shared" si="31"/>
        <v>0</v>
      </c>
      <c r="I645">
        <f t="shared" si="32"/>
        <v>0</v>
      </c>
      <c r="J645" t="s">
        <v>55</v>
      </c>
      <c r="K645">
        <v>753</v>
      </c>
      <c r="M645">
        <v>0</v>
      </c>
      <c r="N645" t="s">
        <v>10</v>
      </c>
      <c r="O645" t="s">
        <v>11</v>
      </c>
      <c r="P645">
        <v>2010</v>
      </c>
      <c r="Q645">
        <v>10</v>
      </c>
      <c r="R645">
        <v>4</v>
      </c>
      <c r="S645">
        <v>6</v>
      </c>
      <c r="T645" t="str">
        <f>IF(J645&gt;=5,"많음",IF(J645&gt;=2,"보통",IF(J645&gt;0,"적음","안 옴")))</f>
        <v>많음</v>
      </c>
      <c r="U645">
        <v>6068</v>
      </c>
      <c r="V645">
        <f>IF(T645="안 옴",U645,0)</f>
        <v>0</v>
      </c>
      <c r="W645">
        <f>IF(T645="적음",U645,0)</f>
        <v>0</v>
      </c>
      <c r="X645">
        <f>IF(T645="보통",U645,0)</f>
        <v>0</v>
      </c>
      <c r="Y645">
        <f>IF(T645="많음",U645,0)</f>
        <v>6068</v>
      </c>
    </row>
    <row r="646" spans="1:25" hidden="1" x14ac:dyDescent="0.4">
      <c r="A646">
        <v>645</v>
      </c>
      <c r="B646" t="s">
        <v>9</v>
      </c>
      <c r="C646">
        <v>7606</v>
      </c>
      <c r="D646">
        <f>-1.2409*A646+11268</f>
        <v>10467.619500000001</v>
      </c>
      <c r="E646" t="s">
        <v>49</v>
      </c>
      <c r="F646">
        <f>IF(E646="추움",C646/D646,)</f>
        <v>0</v>
      </c>
      <c r="G646">
        <f t="shared" si="30"/>
        <v>0</v>
      </c>
      <c r="H646">
        <f t="shared" si="31"/>
        <v>0.72662175005501484</v>
      </c>
      <c r="I646">
        <f t="shared" si="32"/>
        <v>0</v>
      </c>
      <c r="J646" t="s">
        <v>55</v>
      </c>
      <c r="K646">
        <v>1416</v>
      </c>
      <c r="M646">
        <v>0</v>
      </c>
      <c r="N646" t="s">
        <v>10</v>
      </c>
      <c r="O646" t="s">
        <v>11</v>
      </c>
      <c r="P646">
        <v>2010</v>
      </c>
      <c r="Q646">
        <v>10</v>
      </c>
      <c r="R646">
        <v>5</v>
      </c>
      <c r="S646">
        <v>7</v>
      </c>
      <c r="T646" t="str">
        <f>IF(J646&gt;=5,"많음",IF(J646&gt;=2,"보통",IF(J646&gt;0,"적음","안 옴")))</f>
        <v>많음</v>
      </c>
      <c r="U646">
        <v>7606</v>
      </c>
      <c r="V646">
        <f>IF(T646="안 옴",U646,0)</f>
        <v>0</v>
      </c>
      <c r="W646">
        <f>IF(T646="적음",U646,0)</f>
        <v>0</v>
      </c>
      <c r="X646">
        <f>IF(T646="보통",U646,0)</f>
        <v>0</v>
      </c>
      <c r="Y646">
        <f>IF(T646="많음",U646,0)</f>
        <v>7606</v>
      </c>
    </row>
    <row r="647" spans="1:25" hidden="1" x14ac:dyDescent="0.4">
      <c r="A647">
        <v>646</v>
      </c>
      <c r="B647" t="s">
        <v>12</v>
      </c>
      <c r="C647">
        <v>12457</v>
      </c>
      <c r="D647">
        <f>-1.2409*A647+11268</f>
        <v>10466.3786</v>
      </c>
      <c r="E647" t="s">
        <v>49</v>
      </c>
      <c r="F647">
        <f>IF(E647="추움",C647/D647,)</f>
        <v>0</v>
      </c>
      <c r="G647">
        <f t="shared" si="30"/>
        <v>0</v>
      </c>
      <c r="H647">
        <f t="shared" si="31"/>
        <v>1.1901919924815256</v>
      </c>
      <c r="I647">
        <f t="shared" si="32"/>
        <v>0</v>
      </c>
      <c r="J647" t="s">
        <v>55</v>
      </c>
      <c r="K647">
        <v>1367</v>
      </c>
      <c r="M647">
        <v>1</v>
      </c>
      <c r="N647" t="s">
        <v>10</v>
      </c>
      <c r="O647" t="s">
        <v>11</v>
      </c>
      <c r="P647">
        <v>2010</v>
      </c>
      <c r="Q647">
        <v>10</v>
      </c>
      <c r="R647">
        <v>6</v>
      </c>
      <c r="S647">
        <v>8</v>
      </c>
      <c r="T647" t="str">
        <f>IF(J647&gt;=5,"많음",IF(J647&gt;=2,"보통",IF(J647&gt;0,"적음","안 옴")))</f>
        <v>많음</v>
      </c>
      <c r="U647">
        <v>12457</v>
      </c>
      <c r="V647">
        <f>IF(T647="안 옴",U647,0)</f>
        <v>0</v>
      </c>
      <c r="W647">
        <f>IF(T647="적음",U647,0)</f>
        <v>0</v>
      </c>
      <c r="X647">
        <f>IF(T647="보통",U647,0)</f>
        <v>0</v>
      </c>
      <c r="Y647">
        <f>IF(T647="많음",U647,0)</f>
        <v>12457</v>
      </c>
    </row>
    <row r="648" spans="1:25" hidden="1" x14ac:dyDescent="0.4">
      <c r="A648">
        <v>647</v>
      </c>
      <c r="B648" t="s">
        <v>13</v>
      </c>
      <c r="C648">
        <v>27471</v>
      </c>
      <c r="D648">
        <f>-1.2409*A648+11268</f>
        <v>10465.137699999999</v>
      </c>
      <c r="E648" t="s">
        <v>49</v>
      </c>
      <c r="F648">
        <f>IF(E648="추움",C648/D648,)</f>
        <v>0</v>
      </c>
      <c r="G648">
        <f t="shared" si="30"/>
        <v>0</v>
      </c>
      <c r="H648">
        <f t="shared" si="31"/>
        <v>2.6250012935806857</v>
      </c>
      <c r="I648">
        <f t="shared" si="32"/>
        <v>0</v>
      </c>
      <c r="J648" t="s">
        <v>55</v>
      </c>
      <c r="K648">
        <v>20056</v>
      </c>
      <c r="M648">
        <v>1</v>
      </c>
      <c r="N648" t="s">
        <v>10</v>
      </c>
      <c r="O648" t="s">
        <v>11</v>
      </c>
      <c r="P648">
        <v>2010</v>
      </c>
      <c r="Q648">
        <v>10</v>
      </c>
      <c r="R648">
        <v>7</v>
      </c>
      <c r="S648">
        <v>9</v>
      </c>
      <c r="T648" t="str">
        <f>IF(J648&gt;=5,"많음",IF(J648&gt;=2,"보통",IF(J648&gt;0,"적음","안 옴")))</f>
        <v>많음</v>
      </c>
      <c r="U648">
        <v>27471</v>
      </c>
      <c r="V648">
        <f>IF(T648="안 옴",U648,0)</f>
        <v>0</v>
      </c>
      <c r="W648">
        <f>IF(T648="적음",U648,0)</f>
        <v>0</v>
      </c>
      <c r="X648">
        <f>IF(T648="보통",U648,0)</f>
        <v>0</v>
      </c>
      <c r="Y648">
        <f>IF(T648="많음",U648,0)</f>
        <v>27471</v>
      </c>
    </row>
    <row r="649" spans="1:25" hidden="1" x14ac:dyDescent="0.4">
      <c r="A649">
        <v>648</v>
      </c>
      <c r="B649" t="s">
        <v>8</v>
      </c>
      <c r="C649">
        <v>32091</v>
      </c>
      <c r="D649">
        <f>-1.2409*A649+11268</f>
        <v>10463.8968</v>
      </c>
      <c r="E649" t="s">
        <v>49</v>
      </c>
      <c r="F649">
        <f>IF(E649="추움",C649/D649,)</f>
        <v>0</v>
      </c>
      <c r="G649">
        <f t="shared" si="30"/>
        <v>0</v>
      </c>
      <c r="H649">
        <f t="shared" si="31"/>
        <v>3.0668307049817232</v>
      </c>
      <c r="I649">
        <f t="shared" si="32"/>
        <v>0</v>
      </c>
      <c r="J649" t="s">
        <v>55</v>
      </c>
      <c r="K649">
        <v>819</v>
      </c>
      <c r="M649">
        <v>1</v>
      </c>
      <c r="N649" t="s">
        <v>10</v>
      </c>
      <c r="O649" t="s">
        <v>11</v>
      </c>
      <c r="P649">
        <v>2010</v>
      </c>
      <c r="Q649">
        <v>10</v>
      </c>
      <c r="R649">
        <v>1</v>
      </c>
      <c r="S649">
        <v>10</v>
      </c>
      <c r="T649" t="str">
        <f>IF(J649&gt;=5,"많음",IF(J649&gt;=2,"보통",IF(J649&gt;0,"적음","안 옴")))</f>
        <v>많음</v>
      </c>
      <c r="U649">
        <v>32091</v>
      </c>
      <c r="V649">
        <f>IF(T649="안 옴",U649,0)</f>
        <v>0</v>
      </c>
      <c r="W649">
        <f>IF(T649="적음",U649,0)</f>
        <v>0</v>
      </c>
      <c r="X649">
        <f>IF(T649="보통",U649,0)</f>
        <v>0</v>
      </c>
      <c r="Y649">
        <f>IF(T649="많음",U649,0)</f>
        <v>32091</v>
      </c>
    </row>
    <row r="650" spans="1:25" hidden="1" x14ac:dyDescent="0.4">
      <c r="A650">
        <v>649</v>
      </c>
      <c r="B650" t="s">
        <v>6</v>
      </c>
      <c r="C650">
        <v>5393</v>
      </c>
      <c r="D650">
        <f>-1.2409*A650+11268</f>
        <v>10462.6559</v>
      </c>
      <c r="E650" t="s">
        <v>49</v>
      </c>
      <c r="F650">
        <f>IF(E650="추움",C650/D650,)</f>
        <v>0</v>
      </c>
      <c r="G650">
        <f t="shared" si="30"/>
        <v>0</v>
      </c>
      <c r="H650">
        <f t="shared" si="31"/>
        <v>0.51545229543485227</v>
      </c>
      <c r="I650">
        <f t="shared" si="32"/>
        <v>0</v>
      </c>
      <c r="J650" t="s">
        <v>55</v>
      </c>
      <c r="K650">
        <v>6014</v>
      </c>
      <c r="M650">
        <v>1</v>
      </c>
      <c r="N650" t="s">
        <v>10</v>
      </c>
      <c r="O650" t="s">
        <v>11</v>
      </c>
      <c r="P650">
        <v>2010</v>
      </c>
      <c r="Q650">
        <v>10</v>
      </c>
      <c r="R650">
        <v>2</v>
      </c>
      <c r="S650">
        <v>11</v>
      </c>
      <c r="T650" t="str">
        <f>IF(J650&gt;=5,"많음",IF(J650&gt;=2,"보통",IF(J650&gt;0,"적음","안 옴")))</f>
        <v>많음</v>
      </c>
      <c r="U650">
        <v>5393</v>
      </c>
      <c r="V650">
        <f>IF(T650="안 옴",U650,0)</f>
        <v>0</v>
      </c>
      <c r="W650">
        <f>IF(T650="적음",U650,0)</f>
        <v>0</v>
      </c>
      <c r="X650">
        <f>IF(T650="보통",U650,0)</f>
        <v>0</v>
      </c>
      <c r="Y650">
        <f>IF(T650="많음",U650,0)</f>
        <v>5393</v>
      </c>
    </row>
    <row r="651" spans="1:25" hidden="1" x14ac:dyDescent="0.4">
      <c r="A651">
        <v>650</v>
      </c>
      <c r="B651" t="s">
        <v>14</v>
      </c>
      <c r="C651">
        <v>5482</v>
      </c>
      <c r="D651">
        <f>-1.2409*A651+11268</f>
        <v>10461.415000000001</v>
      </c>
      <c r="E651" t="s">
        <v>48</v>
      </c>
      <c r="F651">
        <f>IF(E651="추움",C651/D651,)</f>
        <v>0</v>
      </c>
      <c r="G651">
        <f t="shared" si="30"/>
        <v>0.52402089009947506</v>
      </c>
      <c r="H651">
        <f t="shared" si="31"/>
        <v>0</v>
      </c>
      <c r="I651">
        <f t="shared" si="32"/>
        <v>0</v>
      </c>
      <c r="J651" t="s">
        <v>55</v>
      </c>
      <c r="K651">
        <v>6117</v>
      </c>
      <c r="M651">
        <v>1</v>
      </c>
      <c r="N651" t="s">
        <v>10</v>
      </c>
      <c r="O651" t="s">
        <v>11</v>
      </c>
      <c r="P651">
        <v>2010</v>
      </c>
      <c r="Q651">
        <v>10</v>
      </c>
      <c r="R651">
        <v>3</v>
      </c>
      <c r="S651">
        <v>12</v>
      </c>
      <c r="T651" t="str">
        <f>IF(J651&gt;=5,"많음",IF(J651&gt;=2,"보통",IF(J651&gt;0,"적음","안 옴")))</f>
        <v>많음</v>
      </c>
      <c r="U651">
        <v>5482</v>
      </c>
      <c r="V651">
        <f>IF(T651="안 옴",U651,0)</f>
        <v>0</v>
      </c>
      <c r="W651">
        <f>IF(T651="적음",U651,0)</f>
        <v>0</v>
      </c>
      <c r="X651">
        <f>IF(T651="보통",U651,0)</f>
        <v>0</v>
      </c>
      <c r="Y651">
        <f>IF(T651="많음",U651,0)</f>
        <v>5482</v>
      </c>
    </row>
    <row r="652" spans="1:25" hidden="1" x14ac:dyDescent="0.4">
      <c r="A652">
        <v>651</v>
      </c>
      <c r="B652" t="s">
        <v>15</v>
      </c>
      <c r="C652">
        <v>6053</v>
      </c>
      <c r="D652">
        <f>-1.2409*A652+11268</f>
        <v>10460.1741</v>
      </c>
      <c r="E652" t="s">
        <v>48</v>
      </c>
      <c r="F652">
        <f>IF(E652="추움",C652/D652,)</f>
        <v>0</v>
      </c>
      <c r="G652">
        <f t="shared" si="30"/>
        <v>0.57867105672744013</v>
      </c>
      <c r="H652">
        <f t="shared" si="31"/>
        <v>0</v>
      </c>
      <c r="I652">
        <f t="shared" si="32"/>
        <v>0</v>
      </c>
      <c r="J652" t="s">
        <v>55</v>
      </c>
      <c r="K652">
        <v>1826</v>
      </c>
      <c r="M652">
        <v>1</v>
      </c>
      <c r="N652" t="s">
        <v>10</v>
      </c>
      <c r="O652" t="s">
        <v>11</v>
      </c>
      <c r="P652">
        <v>2010</v>
      </c>
      <c r="Q652">
        <v>10</v>
      </c>
      <c r="R652">
        <v>4</v>
      </c>
      <c r="S652">
        <v>13</v>
      </c>
      <c r="T652" t="str">
        <f>IF(J652&gt;=5,"많음",IF(J652&gt;=2,"보통",IF(J652&gt;0,"적음","안 옴")))</f>
        <v>많음</v>
      </c>
      <c r="U652">
        <v>6053</v>
      </c>
      <c r="V652">
        <f>IF(T652="안 옴",U652,0)</f>
        <v>0</v>
      </c>
      <c r="W652">
        <f>IF(T652="적음",U652,0)</f>
        <v>0</v>
      </c>
      <c r="X652">
        <f>IF(T652="보통",U652,0)</f>
        <v>0</v>
      </c>
      <c r="Y652">
        <f>IF(T652="많음",U652,0)</f>
        <v>6053</v>
      </c>
    </row>
    <row r="653" spans="1:25" hidden="1" x14ac:dyDescent="0.4">
      <c r="A653">
        <v>652</v>
      </c>
      <c r="B653" t="s">
        <v>9</v>
      </c>
      <c r="C653">
        <v>11849</v>
      </c>
      <c r="D653">
        <f>-1.2409*A653+11268</f>
        <v>10458.933199999999</v>
      </c>
      <c r="E653" t="s">
        <v>48</v>
      </c>
      <c r="F653">
        <f>IF(E653="추움",C653/D653,)</f>
        <v>0</v>
      </c>
      <c r="G653">
        <f t="shared" si="30"/>
        <v>1.1329071305283793</v>
      </c>
      <c r="H653">
        <f t="shared" si="31"/>
        <v>0</v>
      </c>
      <c r="I653">
        <f t="shared" si="32"/>
        <v>0</v>
      </c>
      <c r="J653" t="s">
        <v>55</v>
      </c>
      <c r="K653">
        <v>4139</v>
      </c>
      <c r="M653">
        <v>1</v>
      </c>
      <c r="N653" t="s">
        <v>10</v>
      </c>
      <c r="O653" t="s">
        <v>11</v>
      </c>
      <c r="P653">
        <v>2010</v>
      </c>
      <c r="Q653">
        <v>10</v>
      </c>
      <c r="R653">
        <v>5</v>
      </c>
      <c r="S653">
        <v>14</v>
      </c>
      <c r="T653" t="str">
        <f>IF(J653&gt;=5,"많음",IF(J653&gt;=2,"보통",IF(J653&gt;0,"적음","안 옴")))</f>
        <v>많음</v>
      </c>
      <c r="U653">
        <v>11849</v>
      </c>
      <c r="V653">
        <f>IF(T653="안 옴",U653,0)</f>
        <v>0</v>
      </c>
      <c r="W653">
        <f>IF(T653="적음",U653,0)</f>
        <v>0</v>
      </c>
      <c r="X653">
        <f>IF(T653="보통",U653,0)</f>
        <v>0</v>
      </c>
      <c r="Y653">
        <f>IF(T653="많음",U653,0)</f>
        <v>11849</v>
      </c>
    </row>
    <row r="654" spans="1:25" hidden="1" x14ac:dyDescent="0.4">
      <c r="A654">
        <v>653</v>
      </c>
      <c r="B654" t="s">
        <v>12</v>
      </c>
      <c r="C654">
        <v>9677</v>
      </c>
      <c r="D654">
        <f>-1.2409*A654+11268</f>
        <v>10457.692300000001</v>
      </c>
      <c r="E654" t="s">
        <v>48</v>
      </c>
      <c r="F654">
        <f>IF(E654="추움",C654/D654,)</f>
        <v>0</v>
      </c>
      <c r="G654">
        <f t="shared" si="30"/>
        <v>0.92534755492853804</v>
      </c>
      <c r="H654">
        <f t="shared" si="31"/>
        <v>0</v>
      </c>
      <c r="I654">
        <f t="shared" si="32"/>
        <v>0</v>
      </c>
      <c r="J654" t="s">
        <v>55</v>
      </c>
      <c r="K654">
        <v>2033</v>
      </c>
      <c r="M654">
        <v>1</v>
      </c>
      <c r="N654" t="s">
        <v>10</v>
      </c>
      <c r="O654" t="s">
        <v>11</v>
      </c>
      <c r="P654">
        <v>2010</v>
      </c>
      <c r="Q654">
        <v>10</v>
      </c>
      <c r="R654">
        <v>6</v>
      </c>
      <c r="S654">
        <v>15</v>
      </c>
      <c r="T654" t="str">
        <f>IF(J654&gt;=5,"많음",IF(J654&gt;=2,"보통",IF(J654&gt;0,"적음","안 옴")))</f>
        <v>많음</v>
      </c>
      <c r="U654">
        <v>9677</v>
      </c>
      <c r="V654">
        <f>IF(T654="안 옴",U654,0)</f>
        <v>0</v>
      </c>
      <c r="W654">
        <f>IF(T654="적음",U654,0)</f>
        <v>0</v>
      </c>
      <c r="X654">
        <f>IF(T654="보통",U654,0)</f>
        <v>0</v>
      </c>
      <c r="Y654">
        <f>IF(T654="많음",U654,0)</f>
        <v>9677</v>
      </c>
    </row>
    <row r="655" spans="1:25" hidden="1" x14ac:dyDescent="0.4">
      <c r="A655">
        <v>654</v>
      </c>
      <c r="B655" t="s">
        <v>13</v>
      </c>
      <c r="C655">
        <v>20473</v>
      </c>
      <c r="D655">
        <f>-1.2409*A655+11268</f>
        <v>10456.4514</v>
      </c>
      <c r="E655" t="s">
        <v>48</v>
      </c>
      <c r="F655">
        <f>IF(E655="추움",C655/D655,)</f>
        <v>0</v>
      </c>
      <c r="G655">
        <f t="shared" si="30"/>
        <v>1.9579300105578838</v>
      </c>
      <c r="H655">
        <f t="shared" si="31"/>
        <v>0</v>
      </c>
      <c r="I655">
        <f t="shared" si="32"/>
        <v>0</v>
      </c>
      <c r="J655" t="s">
        <v>55</v>
      </c>
      <c r="K655">
        <v>2104</v>
      </c>
      <c r="M655">
        <v>1</v>
      </c>
      <c r="N655" t="s">
        <v>10</v>
      </c>
      <c r="O655" t="s">
        <v>11</v>
      </c>
      <c r="P655">
        <v>2010</v>
      </c>
      <c r="Q655">
        <v>10</v>
      </c>
      <c r="R655">
        <v>7</v>
      </c>
      <c r="S655">
        <v>16</v>
      </c>
      <c r="T655" t="str">
        <f>IF(J655&gt;=5,"많음",IF(J655&gt;=2,"보통",IF(J655&gt;0,"적음","안 옴")))</f>
        <v>많음</v>
      </c>
      <c r="U655">
        <v>20473</v>
      </c>
      <c r="V655">
        <f>IF(T655="안 옴",U655,0)</f>
        <v>0</v>
      </c>
      <c r="W655">
        <f>IF(T655="적음",U655,0)</f>
        <v>0</v>
      </c>
      <c r="X655">
        <f>IF(T655="보통",U655,0)</f>
        <v>0</v>
      </c>
      <c r="Y655">
        <f>IF(T655="많음",U655,0)</f>
        <v>20473</v>
      </c>
    </row>
    <row r="656" spans="1:25" hidden="1" x14ac:dyDescent="0.4">
      <c r="A656">
        <v>655</v>
      </c>
      <c r="B656" t="s">
        <v>8</v>
      </c>
      <c r="C656">
        <v>31265</v>
      </c>
      <c r="D656">
        <f>-1.2409*A656+11268</f>
        <v>10455.210499999999</v>
      </c>
      <c r="E656" t="s">
        <v>48</v>
      </c>
      <c r="F656">
        <f>IF(E656="추움",C656/D656,)</f>
        <v>0</v>
      </c>
      <c r="G656">
        <f t="shared" si="30"/>
        <v>2.9903749905370152</v>
      </c>
      <c r="H656">
        <f t="shared" si="31"/>
        <v>0</v>
      </c>
      <c r="I656">
        <f t="shared" si="32"/>
        <v>0</v>
      </c>
      <c r="J656" t="s">
        <v>55</v>
      </c>
      <c r="K656">
        <v>2262</v>
      </c>
      <c r="M656">
        <v>1</v>
      </c>
      <c r="N656" t="s">
        <v>10</v>
      </c>
      <c r="O656" t="s">
        <v>11</v>
      </c>
      <c r="P656">
        <v>2010</v>
      </c>
      <c r="Q656">
        <v>10</v>
      </c>
      <c r="R656">
        <v>1</v>
      </c>
      <c r="S656">
        <v>17</v>
      </c>
      <c r="T656" t="str">
        <f>IF(J656&gt;=5,"많음",IF(J656&gt;=2,"보통",IF(J656&gt;0,"적음","안 옴")))</f>
        <v>많음</v>
      </c>
      <c r="U656">
        <v>31265</v>
      </c>
      <c r="V656">
        <f>IF(T656="안 옴",U656,0)</f>
        <v>0</v>
      </c>
      <c r="W656">
        <f>IF(T656="적음",U656,0)</f>
        <v>0</v>
      </c>
      <c r="X656">
        <f>IF(T656="보통",U656,0)</f>
        <v>0</v>
      </c>
      <c r="Y656">
        <f>IF(T656="많음",U656,0)</f>
        <v>31265</v>
      </c>
    </row>
    <row r="657" spans="1:25" hidden="1" x14ac:dyDescent="0.4">
      <c r="A657">
        <v>656</v>
      </c>
      <c r="B657" t="s">
        <v>6</v>
      </c>
      <c r="C657">
        <v>5971</v>
      </c>
      <c r="D657">
        <f>-1.2409*A657+11268</f>
        <v>10453.9696</v>
      </c>
      <c r="E657" t="s">
        <v>48</v>
      </c>
      <c r="F657">
        <f>IF(E657="추움",C657/D657,)</f>
        <v>0</v>
      </c>
      <c r="G657">
        <f t="shared" si="30"/>
        <v>0.57117059150430283</v>
      </c>
      <c r="H657">
        <f t="shared" si="31"/>
        <v>0</v>
      </c>
      <c r="I657">
        <f t="shared" si="32"/>
        <v>0</v>
      </c>
      <c r="J657" t="s">
        <v>55</v>
      </c>
      <c r="K657">
        <v>2910</v>
      </c>
      <c r="M657">
        <v>1</v>
      </c>
      <c r="N657" t="s">
        <v>10</v>
      </c>
      <c r="O657" t="s">
        <v>11</v>
      </c>
      <c r="P657">
        <v>2010</v>
      </c>
      <c r="Q657">
        <v>10</v>
      </c>
      <c r="R657">
        <v>2</v>
      </c>
      <c r="S657">
        <v>18</v>
      </c>
      <c r="T657" t="str">
        <f>IF(J657&gt;=5,"많음",IF(J657&gt;=2,"보통",IF(J657&gt;0,"적음","안 옴")))</f>
        <v>많음</v>
      </c>
      <c r="U657">
        <v>5971</v>
      </c>
      <c r="V657">
        <f>IF(T657="안 옴",U657,0)</f>
        <v>0</v>
      </c>
      <c r="W657">
        <f>IF(T657="적음",U657,0)</f>
        <v>0</v>
      </c>
      <c r="X657">
        <f>IF(T657="보통",U657,0)</f>
        <v>0</v>
      </c>
      <c r="Y657">
        <f>IF(T657="많음",U657,0)</f>
        <v>5971</v>
      </c>
    </row>
    <row r="658" spans="1:25" hidden="1" x14ac:dyDescent="0.4">
      <c r="A658">
        <v>657</v>
      </c>
      <c r="B658" t="s">
        <v>14</v>
      </c>
      <c r="C658">
        <v>6670</v>
      </c>
      <c r="D658">
        <f>-1.2409*A658+11268</f>
        <v>10452.7287</v>
      </c>
      <c r="E658" t="s">
        <v>48</v>
      </c>
      <c r="F658">
        <f>IF(E658="추움",C658/D658,)</f>
        <v>0</v>
      </c>
      <c r="G658">
        <f t="shared" si="30"/>
        <v>0.63811088869072052</v>
      </c>
      <c r="H658">
        <f t="shared" si="31"/>
        <v>0</v>
      </c>
      <c r="I658">
        <f t="shared" si="32"/>
        <v>0</v>
      </c>
      <c r="J658" t="s">
        <v>55</v>
      </c>
      <c r="K658">
        <v>2455</v>
      </c>
      <c r="M658">
        <v>1</v>
      </c>
      <c r="N658" t="s">
        <v>10</v>
      </c>
      <c r="O658" t="s">
        <v>11</v>
      </c>
      <c r="P658">
        <v>2010</v>
      </c>
      <c r="Q658">
        <v>10</v>
      </c>
      <c r="R658">
        <v>3</v>
      </c>
      <c r="S658">
        <v>19</v>
      </c>
      <c r="T658" t="str">
        <f>IF(J658&gt;=5,"많음",IF(J658&gt;=2,"보통",IF(J658&gt;0,"적음","안 옴")))</f>
        <v>많음</v>
      </c>
      <c r="U658">
        <v>6670</v>
      </c>
      <c r="V658">
        <f>IF(T658="안 옴",U658,0)</f>
        <v>0</v>
      </c>
      <c r="W658">
        <f>IF(T658="적음",U658,0)</f>
        <v>0</v>
      </c>
      <c r="X658">
        <f>IF(T658="보통",U658,0)</f>
        <v>0</v>
      </c>
      <c r="Y658">
        <f>IF(T658="많음",U658,0)</f>
        <v>6670</v>
      </c>
    </row>
    <row r="659" spans="1:25" hidden="1" x14ac:dyDescent="0.4">
      <c r="A659">
        <v>658</v>
      </c>
      <c r="B659" t="s">
        <v>15</v>
      </c>
      <c r="C659">
        <v>6814</v>
      </c>
      <c r="D659">
        <f>-1.2409*A659+11268</f>
        <v>10451.487800000001</v>
      </c>
      <c r="E659" t="s">
        <v>48</v>
      </c>
      <c r="F659">
        <f>IF(E659="추움",C659/D659,)</f>
        <v>0</v>
      </c>
      <c r="G659">
        <f t="shared" si="30"/>
        <v>0.65196459397866779</v>
      </c>
      <c r="H659">
        <f t="shared" si="31"/>
        <v>0</v>
      </c>
      <c r="I659">
        <f t="shared" si="32"/>
        <v>0</v>
      </c>
      <c r="J659" t="s">
        <v>55</v>
      </c>
      <c r="K659">
        <v>1298</v>
      </c>
      <c r="M659">
        <v>1</v>
      </c>
      <c r="N659" t="s">
        <v>10</v>
      </c>
      <c r="O659" t="s">
        <v>11</v>
      </c>
      <c r="P659">
        <v>2010</v>
      </c>
      <c r="Q659">
        <v>10</v>
      </c>
      <c r="R659">
        <v>4</v>
      </c>
      <c r="S659">
        <v>20</v>
      </c>
      <c r="T659" t="str">
        <f>IF(J659&gt;=5,"많음",IF(J659&gt;=2,"보통",IF(J659&gt;0,"적음","안 옴")))</f>
        <v>많음</v>
      </c>
      <c r="U659">
        <v>6814</v>
      </c>
      <c r="V659">
        <f>IF(T659="안 옴",U659,0)</f>
        <v>0</v>
      </c>
      <c r="W659">
        <f>IF(T659="적음",U659,0)</f>
        <v>0</v>
      </c>
      <c r="X659">
        <f>IF(T659="보통",U659,0)</f>
        <v>0</v>
      </c>
      <c r="Y659">
        <f>IF(T659="많음",U659,0)</f>
        <v>6814</v>
      </c>
    </row>
    <row r="660" spans="1:25" hidden="1" x14ac:dyDescent="0.4">
      <c r="A660">
        <v>659</v>
      </c>
      <c r="B660" t="s">
        <v>9</v>
      </c>
      <c r="C660">
        <v>7240</v>
      </c>
      <c r="D660">
        <f>-1.2409*A660+11268</f>
        <v>10450.2469</v>
      </c>
      <c r="E660" t="s">
        <v>48</v>
      </c>
      <c r="F660">
        <f>IF(E660="추움",C660/D660,)</f>
        <v>0</v>
      </c>
      <c r="G660">
        <f t="shared" si="30"/>
        <v>0.69280659770823216</v>
      </c>
      <c r="H660">
        <f t="shared" si="31"/>
        <v>0</v>
      </c>
      <c r="I660">
        <f t="shared" si="32"/>
        <v>0</v>
      </c>
      <c r="J660" t="s">
        <v>55</v>
      </c>
      <c r="K660">
        <v>1621</v>
      </c>
      <c r="M660">
        <v>1</v>
      </c>
      <c r="N660" t="s">
        <v>10</v>
      </c>
      <c r="O660" t="s">
        <v>11</v>
      </c>
      <c r="P660">
        <v>2010</v>
      </c>
      <c r="Q660">
        <v>10</v>
      </c>
      <c r="R660">
        <v>5</v>
      </c>
      <c r="S660">
        <v>21</v>
      </c>
      <c r="T660" t="str">
        <f>IF(J660&gt;=5,"많음",IF(J660&gt;=2,"보통",IF(J660&gt;0,"적음","안 옴")))</f>
        <v>많음</v>
      </c>
      <c r="U660">
        <v>7240</v>
      </c>
      <c r="V660">
        <f>IF(T660="안 옴",U660,0)</f>
        <v>0</v>
      </c>
      <c r="W660">
        <f>IF(T660="적음",U660,0)</f>
        <v>0</v>
      </c>
      <c r="X660">
        <f>IF(T660="보통",U660,0)</f>
        <v>0</v>
      </c>
      <c r="Y660">
        <f>IF(T660="많음",U660,0)</f>
        <v>7240</v>
      </c>
    </row>
    <row r="661" spans="1:25" hidden="1" x14ac:dyDescent="0.4">
      <c r="A661">
        <v>660</v>
      </c>
      <c r="B661" t="s">
        <v>12</v>
      </c>
      <c r="C661">
        <v>9312</v>
      </c>
      <c r="D661">
        <f>-1.2409*A661+11268</f>
        <v>10449.005999999999</v>
      </c>
      <c r="E661" t="s">
        <v>48</v>
      </c>
      <c r="F661">
        <f>IF(E661="추움",C661/D661,)</f>
        <v>0</v>
      </c>
      <c r="G661">
        <f t="shared" si="30"/>
        <v>0.89118524766853424</v>
      </c>
      <c r="H661">
        <f t="shared" si="31"/>
        <v>0</v>
      </c>
      <c r="I661">
        <f t="shared" si="32"/>
        <v>0</v>
      </c>
      <c r="J661" t="s">
        <v>55</v>
      </c>
      <c r="K661">
        <v>1690</v>
      </c>
      <c r="M661">
        <v>1</v>
      </c>
      <c r="N661" t="s">
        <v>10</v>
      </c>
      <c r="O661" t="s">
        <v>11</v>
      </c>
      <c r="P661">
        <v>2010</v>
      </c>
      <c r="Q661">
        <v>10</v>
      </c>
      <c r="R661">
        <v>6</v>
      </c>
      <c r="S661">
        <v>22</v>
      </c>
      <c r="T661" t="str">
        <f>IF(J661&gt;=5,"많음",IF(J661&gt;=2,"보통",IF(J661&gt;0,"적음","안 옴")))</f>
        <v>많음</v>
      </c>
      <c r="U661">
        <v>9312</v>
      </c>
      <c r="V661">
        <f>IF(T661="안 옴",U661,0)</f>
        <v>0</v>
      </c>
      <c r="W661">
        <f>IF(T661="적음",U661,0)</f>
        <v>0</v>
      </c>
      <c r="X661">
        <f>IF(T661="보통",U661,0)</f>
        <v>0</v>
      </c>
      <c r="Y661">
        <f>IF(T661="많음",U661,0)</f>
        <v>9312</v>
      </c>
    </row>
    <row r="662" spans="1:25" hidden="1" x14ac:dyDescent="0.4">
      <c r="A662">
        <v>661</v>
      </c>
      <c r="B662" t="s">
        <v>13</v>
      </c>
      <c r="C662">
        <v>32709</v>
      </c>
      <c r="D662">
        <f>-1.2409*A662+11268</f>
        <v>10447.765100000001</v>
      </c>
      <c r="E662" t="s">
        <v>48</v>
      </c>
      <c r="F662">
        <f>IF(E662="추움",C662/D662,)</f>
        <v>0</v>
      </c>
      <c r="G662">
        <f t="shared" si="30"/>
        <v>3.1307174009875087</v>
      </c>
      <c r="H662">
        <f t="shared" si="31"/>
        <v>0</v>
      </c>
      <c r="I662">
        <f t="shared" si="32"/>
        <v>0</v>
      </c>
      <c r="J662" t="s">
        <v>55</v>
      </c>
      <c r="K662">
        <v>1027</v>
      </c>
      <c r="M662">
        <v>1</v>
      </c>
      <c r="N662" t="s">
        <v>10</v>
      </c>
      <c r="O662" t="s">
        <v>11</v>
      </c>
      <c r="P662">
        <v>2010</v>
      </c>
      <c r="Q662">
        <v>10</v>
      </c>
      <c r="R662">
        <v>7</v>
      </c>
      <c r="S662">
        <v>23</v>
      </c>
      <c r="T662" t="str">
        <f>IF(J662&gt;=5,"많음",IF(J662&gt;=2,"보통",IF(J662&gt;0,"적음","안 옴")))</f>
        <v>많음</v>
      </c>
      <c r="U662">
        <v>32709</v>
      </c>
      <c r="V662">
        <f>IF(T662="안 옴",U662,0)</f>
        <v>0</v>
      </c>
      <c r="W662">
        <f>IF(T662="적음",U662,0)</f>
        <v>0</v>
      </c>
      <c r="X662">
        <f>IF(T662="보통",U662,0)</f>
        <v>0</v>
      </c>
      <c r="Y662">
        <f>IF(T662="많음",U662,0)</f>
        <v>32709</v>
      </c>
    </row>
    <row r="663" spans="1:25" hidden="1" x14ac:dyDescent="0.4">
      <c r="A663">
        <v>662</v>
      </c>
      <c r="B663" t="s">
        <v>8</v>
      </c>
      <c r="C663">
        <v>31779</v>
      </c>
      <c r="D663">
        <f>-1.2409*A663+11268</f>
        <v>10446.5242</v>
      </c>
      <c r="E663" t="s">
        <v>49</v>
      </c>
      <c r="F663">
        <f>IF(E663="추움",C663/D663,)</f>
        <v>0</v>
      </c>
      <c r="G663">
        <f t="shared" si="30"/>
        <v>0</v>
      </c>
      <c r="H663">
        <f t="shared" si="31"/>
        <v>3.0420644600622282</v>
      </c>
      <c r="I663">
        <f t="shared" si="32"/>
        <v>0</v>
      </c>
      <c r="J663" t="s">
        <v>55</v>
      </c>
      <c r="K663">
        <v>2048</v>
      </c>
      <c r="M663">
        <v>1</v>
      </c>
      <c r="N663" t="s">
        <v>10</v>
      </c>
      <c r="O663" t="s">
        <v>11</v>
      </c>
      <c r="P663">
        <v>2010</v>
      </c>
      <c r="Q663">
        <v>10</v>
      </c>
      <c r="R663">
        <v>1</v>
      </c>
      <c r="S663">
        <v>24</v>
      </c>
      <c r="T663" t="str">
        <f>IF(J663&gt;=5,"많음",IF(J663&gt;=2,"보통",IF(J663&gt;0,"적음","안 옴")))</f>
        <v>많음</v>
      </c>
      <c r="U663">
        <v>31779</v>
      </c>
      <c r="V663">
        <f>IF(T663="안 옴",U663,0)</f>
        <v>0</v>
      </c>
      <c r="W663">
        <f>IF(T663="적음",U663,0)</f>
        <v>0</v>
      </c>
      <c r="X663">
        <f>IF(T663="보통",U663,0)</f>
        <v>0</v>
      </c>
      <c r="Y663">
        <f>IF(T663="많음",U663,0)</f>
        <v>31779</v>
      </c>
    </row>
    <row r="664" spans="1:25" hidden="1" x14ac:dyDescent="0.4">
      <c r="A664">
        <v>663</v>
      </c>
      <c r="B664" t="s">
        <v>6</v>
      </c>
      <c r="C664">
        <v>4041</v>
      </c>
      <c r="D664">
        <f>-1.2409*A664+11268</f>
        <v>10445.283299999999</v>
      </c>
      <c r="E664" t="s">
        <v>48</v>
      </c>
      <c r="F664">
        <f>IF(E664="추움",C664/D664,)</f>
        <v>0</v>
      </c>
      <c r="G664">
        <f t="shared" si="30"/>
        <v>0.38687318322902742</v>
      </c>
      <c r="H664">
        <f t="shared" si="31"/>
        <v>0</v>
      </c>
      <c r="I664">
        <f t="shared" si="32"/>
        <v>0</v>
      </c>
      <c r="J664" t="s">
        <v>55</v>
      </c>
      <c r="K664">
        <v>6527</v>
      </c>
      <c r="M664">
        <v>1</v>
      </c>
      <c r="N664" t="s">
        <v>10</v>
      </c>
      <c r="O664" t="s">
        <v>11</v>
      </c>
      <c r="P664">
        <v>2010</v>
      </c>
      <c r="Q664">
        <v>10</v>
      </c>
      <c r="R664">
        <v>2</v>
      </c>
      <c r="S664">
        <v>25</v>
      </c>
      <c r="T664" t="str">
        <f>IF(J664&gt;=5,"많음",IF(J664&gt;=2,"보통",IF(J664&gt;0,"적음","안 옴")))</f>
        <v>많음</v>
      </c>
      <c r="U664">
        <v>4041</v>
      </c>
      <c r="V664">
        <f>IF(T664="안 옴",U664,0)</f>
        <v>0</v>
      </c>
      <c r="W664">
        <f>IF(T664="적음",U664,0)</f>
        <v>0</v>
      </c>
      <c r="X664">
        <f>IF(T664="보통",U664,0)</f>
        <v>0</v>
      </c>
      <c r="Y664">
        <f>IF(T664="많음",U664,0)</f>
        <v>4041</v>
      </c>
    </row>
    <row r="665" spans="1:25" hidden="1" x14ac:dyDescent="0.4">
      <c r="A665">
        <v>664</v>
      </c>
      <c r="B665" t="s">
        <v>14</v>
      </c>
      <c r="C665">
        <v>2866</v>
      </c>
      <c r="D665">
        <f>-1.2409*A665+11268</f>
        <v>10444.0424</v>
      </c>
      <c r="E665" t="s">
        <v>47</v>
      </c>
      <c r="F665">
        <f>IF(E665="추움",C665/D665,)</f>
        <v>0.2744148185380787</v>
      </c>
      <c r="G665">
        <f t="shared" si="30"/>
        <v>0</v>
      </c>
      <c r="H665">
        <f t="shared" si="31"/>
        <v>0</v>
      </c>
      <c r="I665">
        <f t="shared" si="32"/>
        <v>0</v>
      </c>
      <c r="J665" t="s">
        <v>55</v>
      </c>
      <c r="K665">
        <v>10761</v>
      </c>
      <c r="M665">
        <v>1</v>
      </c>
      <c r="N665" t="s">
        <v>10</v>
      </c>
      <c r="O665" t="s">
        <v>11</v>
      </c>
      <c r="P665">
        <v>2010</v>
      </c>
      <c r="Q665">
        <v>10</v>
      </c>
      <c r="R665">
        <v>3</v>
      </c>
      <c r="S665">
        <v>26</v>
      </c>
      <c r="T665" t="str">
        <f>IF(J665&gt;=5,"많음",IF(J665&gt;=2,"보통",IF(J665&gt;0,"적음","안 옴")))</f>
        <v>많음</v>
      </c>
      <c r="U665">
        <v>2866</v>
      </c>
      <c r="V665">
        <f>IF(T665="안 옴",U665,0)</f>
        <v>0</v>
      </c>
      <c r="W665">
        <f>IF(T665="적음",U665,0)</f>
        <v>0</v>
      </c>
      <c r="X665">
        <f>IF(T665="보통",U665,0)</f>
        <v>0</v>
      </c>
      <c r="Y665">
        <f>IF(T665="많음",U665,0)</f>
        <v>2866</v>
      </c>
    </row>
    <row r="666" spans="1:25" hidden="1" x14ac:dyDescent="0.4">
      <c r="A666">
        <v>665</v>
      </c>
      <c r="B666" t="s">
        <v>15</v>
      </c>
      <c r="C666">
        <v>3756</v>
      </c>
      <c r="D666">
        <f>-1.2409*A666+11268</f>
        <v>10442.8015</v>
      </c>
      <c r="E666" t="s">
        <v>47</v>
      </c>
      <c r="F666">
        <f>IF(E666="추움",C666/D666,)</f>
        <v>0.35967359908162577</v>
      </c>
      <c r="G666">
        <f t="shared" si="30"/>
        <v>0</v>
      </c>
      <c r="H666">
        <f t="shared" si="31"/>
        <v>0</v>
      </c>
      <c r="I666">
        <f t="shared" si="32"/>
        <v>0</v>
      </c>
      <c r="J666" t="s">
        <v>55</v>
      </c>
      <c r="K666">
        <v>1996</v>
      </c>
      <c r="M666">
        <v>0</v>
      </c>
      <c r="N666" t="s">
        <v>10</v>
      </c>
      <c r="O666" t="s">
        <v>11</v>
      </c>
      <c r="P666">
        <v>2010</v>
      </c>
      <c r="Q666">
        <v>10</v>
      </c>
      <c r="R666">
        <v>4</v>
      </c>
      <c r="S666">
        <v>27</v>
      </c>
      <c r="T666" t="str">
        <f>IF(J666&gt;=5,"많음",IF(J666&gt;=2,"보통",IF(J666&gt;0,"적음","안 옴")))</f>
        <v>많음</v>
      </c>
      <c r="U666">
        <v>3756</v>
      </c>
      <c r="V666">
        <f>IF(T666="안 옴",U666,0)</f>
        <v>0</v>
      </c>
      <c r="W666">
        <f>IF(T666="적음",U666,0)</f>
        <v>0</v>
      </c>
      <c r="X666">
        <f>IF(T666="보통",U666,0)</f>
        <v>0</v>
      </c>
      <c r="Y666">
        <f>IF(T666="많음",U666,0)</f>
        <v>3756</v>
      </c>
    </row>
    <row r="667" spans="1:25" hidden="1" x14ac:dyDescent="0.4">
      <c r="A667">
        <v>666</v>
      </c>
      <c r="B667" t="s">
        <v>9</v>
      </c>
      <c r="C667">
        <v>4225</v>
      </c>
      <c r="D667">
        <f>-1.2409*A667+11268</f>
        <v>10441.560600000001</v>
      </c>
      <c r="E667" t="s">
        <v>47</v>
      </c>
      <c r="F667">
        <f>IF(E667="추움",C667/D667,)</f>
        <v>0.40463300093282989</v>
      </c>
      <c r="G667">
        <f t="shared" si="30"/>
        <v>0</v>
      </c>
      <c r="H667">
        <f t="shared" si="31"/>
        <v>0</v>
      </c>
      <c r="I667">
        <f t="shared" si="32"/>
        <v>0</v>
      </c>
      <c r="J667" t="s">
        <v>55</v>
      </c>
      <c r="K667">
        <v>2057</v>
      </c>
      <c r="M667">
        <v>0</v>
      </c>
      <c r="N667" t="s">
        <v>10</v>
      </c>
      <c r="O667" t="s">
        <v>11</v>
      </c>
      <c r="P667">
        <v>2010</v>
      </c>
      <c r="Q667">
        <v>10</v>
      </c>
      <c r="R667">
        <v>5</v>
      </c>
      <c r="S667">
        <v>28</v>
      </c>
      <c r="T667" t="str">
        <f>IF(J667&gt;=5,"많음",IF(J667&gt;=2,"보통",IF(J667&gt;0,"적음","안 옴")))</f>
        <v>많음</v>
      </c>
      <c r="U667">
        <v>4225</v>
      </c>
      <c r="V667">
        <f>IF(T667="안 옴",U667,0)</f>
        <v>0</v>
      </c>
      <c r="W667">
        <f>IF(T667="적음",U667,0)</f>
        <v>0</v>
      </c>
      <c r="X667">
        <f>IF(T667="보통",U667,0)</f>
        <v>0</v>
      </c>
      <c r="Y667">
        <f>IF(T667="많음",U667,0)</f>
        <v>4225</v>
      </c>
    </row>
    <row r="668" spans="1:25" hidden="1" x14ac:dyDescent="0.4">
      <c r="A668">
        <v>667</v>
      </c>
      <c r="B668" t="s">
        <v>12</v>
      </c>
      <c r="C668">
        <v>6314</v>
      </c>
      <c r="D668">
        <f>-1.2409*A668+11268</f>
        <v>10440.3197</v>
      </c>
      <c r="E668" t="s">
        <v>48</v>
      </c>
      <c r="F668">
        <f>IF(E668="추움",C668/D668,)</f>
        <v>0</v>
      </c>
      <c r="G668">
        <f t="shared" si="30"/>
        <v>0.60477075237456568</v>
      </c>
      <c r="H668">
        <f t="shared" si="31"/>
        <v>0</v>
      </c>
      <c r="I668">
        <f t="shared" si="32"/>
        <v>0</v>
      </c>
      <c r="J668" t="s">
        <v>55</v>
      </c>
      <c r="K668">
        <v>1950</v>
      </c>
      <c r="M668">
        <v>0</v>
      </c>
      <c r="N668" t="s">
        <v>10</v>
      </c>
      <c r="O668" t="s">
        <v>11</v>
      </c>
      <c r="P668">
        <v>2010</v>
      </c>
      <c r="Q668">
        <v>10</v>
      </c>
      <c r="R668">
        <v>6</v>
      </c>
      <c r="S668">
        <v>29</v>
      </c>
      <c r="T668" t="str">
        <f>IF(J668&gt;=5,"많음",IF(J668&gt;=2,"보통",IF(J668&gt;0,"적음","안 옴")))</f>
        <v>많음</v>
      </c>
      <c r="U668">
        <v>6314</v>
      </c>
      <c r="V668">
        <f>IF(T668="안 옴",U668,0)</f>
        <v>0</v>
      </c>
      <c r="W668">
        <f>IF(T668="적음",U668,0)</f>
        <v>0</v>
      </c>
      <c r="X668">
        <f>IF(T668="보통",U668,0)</f>
        <v>0</v>
      </c>
      <c r="Y668">
        <f>IF(T668="많음",U668,0)</f>
        <v>6314</v>
      </c>
    </row>
    <row r="669" spans="1:25" hidden="1" x14ac:dyDescent="0.4">
      <c r="A669">
        <v>668</v>
      </c>
      <c r="B669" t="s">
        <v>13</v>
      </c>
      <c r="C669">
        <v>19458</v>
      </c>
      <c r="D669">
        <f>-1.2409*A669+11268</f>
        <v>10439.078799999999</v>
      </c>
      <c r="E669" t="s">
        <v>48</v>
      </c>
      <c r="F669">
        <f>IF(E669="추움",C669/D669,)</f>
        <v>0</v>
      </c>
      <c r="G669">
        <f t="shared" si="30"/>
        <v>1.8639575744940253</v>
      </c>
      <c r="H669">
        <f t="shared" si="31"/>
        <v>0</v>
      </c>
      <c r="I669">
        <f t="shared" si="32"/>
        <v>0</v>
      </c>
      <c r="J669" t="s">
        <v>55</v>
      </c>
      <c r="K669">
        <v>2905</v>
      </c>
      <c r="M669">
        <v>0</v>
      </c>
      <c r="N669" t="s">
        <v>10</v>
      </c>
      <c r="O669" t="s">
        <v>11</v>
      </c>
      <c r="P669">
        <v>2010</v>
      </c>
      <c r="Q669">
        <v>10</v>
      </c>
      <c r="R669">
        <v>7</v>
      </c>
      <c r="S669">
        <v>30</v>
      </c>
      <c r="T669" t="str">
        <f>IF(J669&gt;=5,"많음",IF(J669&gt;=2,"보통",IF(J669&gt;0,"적음","안 옴")))</f>
        <v>많음</v>
      </c>
      <c r="U669">
        <v>19458</v>
      </c>
      <c r="V669">
        <f>IF(T669="안 옴",U669,0)</f>
        <v>0</v>
      </c>
      <c r="W669">
        <f>IF(T669="적음",U669,0)</f>
        <v>0</v>
      </c>
      <c r="X669">
        <f>IF(T669="보통",U669,0)</f>
        <v>0</v>
      </c>
      <c r="Y669">
        <f>IF(T669="많음",U669,0)</f>
        <v>19458</v>
      </c>
    </row>
    <row r="670" spans="1:25" hidden="1" x14ac:dyDescent="0.4">
      <c r="A670">
        <v>669</v>
      </c>
      <c r="B670" t="s">
        <v>8</v>
      </c>
      <c r="C670">
        <v>26559</v>
      </c>
      <c r="D670">
        <f>-1.2409*A670+11268</f>
        <v>10437.8379</v>
      </c>
      <c r="E670" t="s">
        <v>48</v>
      </c>
      <c r="F670">
        <f>IF(E670="추움",C670/D670,)</f>
        <v>0</v>
      </c>
      <c r="G670">
        <f t="shared" si="30"/>
        <v>2.5444924757837062</v>
      </c>
      <c r="H670">
        <f t="shared" si="31"/>
        <v>0</v>
      </c>
      <c r="I670">
        <f t="shared" si="32"/>
        <v>0</v>
      </c>
      <c r="J670" t="s">
        <v>55</v>
      </c>
      <c r="K670">
        <v>10912</v>
      </c>
      <c r="M670">
        <v>0</v>
      </c>
      <c r="N670" t="s">
        <v>10</v>
      </c>
      <c r="O670" t="s">
        <v>11</v>
      </c>
      <c r="P670">
        <v>2010</v>
      </c>
      <c r="Q670">
        <v>10</v>
      </c>
      <c r="R670">
        <v>1</v>
      </c>
      <c r="S670">
        <v>31</v>
      </c>
      <c r="T670" t="str">
        <f>IF(J670&gt;=5,"많음",IF(J670&gt;=2,"보통",IF(J670&gt;0,"적음","안 옴")))</f>
        <v>많음</v>
      </c>
      <c r="U670">
        <v>26559</v>
      </c>
      <c r="V670">
        <f>IF(T670="안 옴",U670,0)</f>
        <v>0</v>
      </c>
      <c r="W670">
        <f>IF(T670="적음",U670,0)</f>
        <v>0</v>
      </c>
      <c r="X670">
        <f>IF(T670="보통",U670,0)</f>
        <v>0</v>
      </c>
      <c r="Y670">
        <f>IF(T670="많음",U670,0)</f>
        <v>26559</v>
      </c>
    </row>
    <row r="671" spans="1:25" hidden="1" x14ac:dyDescent="0.4">
      <c r="A671">
        <v>670</v>
      </c>
      <c r="B671" t="s">
        <v>6</v>
      </c>
      <c r="C671">
        <v>10041</v>
      </c>
      <c r="D671">
        <f>-1.2409*A671+11268</f>
        <v>10436.597</v>
      </c>
      <c r="E671" t="s">
        <v>48</v>
      </c>
      <c r="F671">
        <f>IF(E671="추움",C671/D671,)</f>
        <v>0</v>
      </c>
      <c r="G671">
        <f t="shared" si="30"/>
        <v>0.96209521168633805</v>
      </c>
      <c r="H671">
        <f t="shared" si="31"/>
        <v>0</v>
      </c>
      <c r="I671">
        <f t="shared" si="32"/>
        <v>0</v>
      </c>
      <c r="J671" t="s">
        <v>55</v>
      </c>
      <c r="K671">
        <v>1504</v>
      </c>
      <c r="M671">
        <v>0</v>
      </c>
      <c r="N671" t="s">
        <v>10</v>
      </c>
      <c r="O671" t="s">
        <v>11</v>
      </c>
      <c r="P671">
        <v>2010</v>
      </c>
      <c r="Q671">
        <v>11</v>
      </c>
      <c r="R671">
        <v>2</v>
      </c>
      <c r="S671">
        <v>1</v>
      </c>
      <c r="T671" t="str">
        <f>IF(J671&gt;=5,"많음",IF(J671&gt;=2,"보통",IF(J671&gt;0,"적음","안 옴")))</f>
        <v>많음</v>
      </c>
      <c r="U671">
        <v>10041</v>
      </c>
      <c r="V671">
        <f>IF(T671="안 옴",U671,0)</f>
        <v>0</v>
      </c>
      <c r="W671">
        <f>IF(T671="적음",U671,0)</f>
        <v>0</v>
      </c>
      <c r="X671">
        <f>IF(T671="보통",U671,0)</f>
        <v>0</v>
      </c>
      <c r="Y671">
        <f>IF(T671="많음",U671,0)</f>
        <v>10041</v>
      </c>
    </row>
    <row r="672" spans="1:25" hidden="1" x14ac:dyDescent="0.4">
      <c r="A672">
        <v>671</v>
      </c>
      <c r="B672" t="s">
        <v>14</v>
      </c>
      <c r="C672">
        <v>5404</v>
      </c>
      <c r="D672">
        <f>-1.2409*A672+11268</f>
        <v>10435.356100000001</v>
      </c>
      <c r="E672" t="s">
        <v>47</v>
      </c>
      <c r="F672">
        <f>IF(E672="추움",C672/D672,)</f>
        <v>0.51785487224532756</v>
      </c>
      <c r="G672">
        <f t="shared" si="30"/>
        <v>0</v>
      </c>
      <c r="H672">
        <f t="shared" si="31"/>
        <v>0</v>
      </c>
      <c r="I672">
        <f t="shared" si="32"/>
        <v>0</v>
      </c>
      <c r="J672" t="s">
        <v>55</v>
      </c>
      <c r="K672">
        <v>7596</v>
      </c>
      <c r="M672">
        <v>0</v>
      </c>
      <c r="N672" t="s">
        <v>10</v>
      </c>
      <c r="O672" t="s">
        <v>11</v>
      </c>
      <c r="P672">
        <v>2010</v>
      </c>
      <c r="Q672">
        <v>11</v>
      </c>
      <c r="R672">
        <v>3</v>
      </c>
      <c r="S672">
        <v>2</v>
      </c>
      <c r="T672" t="str">
        <f>IF(J672&gt;=5,"많음",IF(J672&gt;=2,"보통",IF(J672&gt;0,"적음","안 옴")))</f>
        <v>많음</v>
      </c>
      <c r="U672">
        <v>5404</v>
      </c>
      <c r="V672">
        <f>IF(T672="안 옴",U672,0)</f>
        <v>0</v>
      </c>
      <c r="W672">
        <f>IF(T672="적음",U672,0)</f>
        <v>0</v>
      </c>
      <c r="X672">
        <f>IF(T672="보통",U672,0)</f>
        <v>0</v>
      </c>
      <c r="Y672">
        <f>IF(T672="많음",U672,0)</f>
        <v>5404</v>
      </c>
    </row>
    <row r="673" spans="1:25" hidden="1" x14ac:dyDescent="0.4">
      <c r="A673">
        <v>672</v>
      </c>
      <c r="B673" t="s">
        <v>15</v>
      </c>
      <c r="C673">
        <v>6677</v>
      </c>
      <c r="D673">
        <f>-1.2409*A673+11268</f>
        <v>10434.1152</v>
      </c>
      <c r="E673" t="s">
        <v>47</v>
      </c>
      <c r="F673">
        <f>IF(E673="추움",C673/D673,)</f>
        <v>0.63992009595600396</v>
      </c>
      <c r="G673">
        <f t="shared" si="30"/>
        <v>0</v>
      </c>
      <c r="H673">
        <f t="shared" si="31"/>
        <v>0</v>
      </c>
      <c r="I673">
        <f t="shared" si="32"/>
        <v>0</v>
      </c>
      <c r="J673" t="s">
        <v>55</v>
      </c>
      <c r="K673">
        <v>2491</v>
      </c>
      <c r="M673">
        <v>0</v>
      </c>
      <c r="N673" t="s">
        <v>10</v>
      </c>
      <c r="O673" t="s">
        <v>11</v>
      </c>
      <c r="P673">
        <v>2010</v>
      </c>
      <c r="Q673">
        <v>11</v>
      </c>
      <c r="R673">
        <v>4</v>
      </c>
      <c r="S673">
        <v>3</v>
      </c>
      <c r="T673" t="str">
        <f>IF(J673&gt;=5,"많음",IF(J673&gt;=2,"보통",IF(J673&gt;0,"적음","안 옴")))</f>
        <v>많음</v>
      </c>
      <c r="U673">
        <v>6677</v>
      </c>
      <c r="V673">
        <f>IF(T673="안 옴",U673,0)</f>
        <v>0</v>
      </c>
      <c r="W673">
        <f>IF(T673="적음",U673,0)</f>
        <v>0</v>
      </c>
      <c r="X673">
        <f>IF(T673="보통",U673,0)</f>
        <v>0</v>
      </c>
      <c r="Y673">
        <f>IF(T673="많음",U673,0)</f>
        <v>6677</v>
      </c>
    </row>
    <row r="674" spans="1:25" hidden="1" x14ac:dyDescent="0.4">
      <c r="A674">
        <v>673</v>
      </c>
      <c r="B674" t="s">
        <v>9</v>
      </c>
      <c r="C674">
        <v>8979</v>
      </c>
      <c r="D674">
        <f>-1.2409*A674+11268</f>
        <v>10432.874299999999</v>
      </c>
      <c r="E674" t="s">
        <v>48</v>
      </c>
      <c r="F674">
        <f>IF(E674="추움",C674/D674,)</f>
        <v>0</v>
      </c>
      <c r="G674">
        <f t="shared" si="30"/>
        <v>0.86064489437968217</v>
      </c>
      <c r="H674">
        <f t="shared" si="31"/>
        <v>0</v>
      </c>
      <c r="I674">
        <f t="shared" si="32"/>
        <v>0</v>
      </c>
      <c r="J674" t="s">
        <v>55</v>
      </c>
      <c r="K674">
        <v>748</v>
      </c>
      <c r="M674">
        <v>0</v>
      </c>
      <c r="N674" t="s">
        <v>10</v>
      </c>
      <c r="O674" t="s">
        <v>11</v>
      </c>
      <c r="P674">
        <v>2010</v>
      </c>
      <c r="Q674">
        <v>11</v>
      </c>
      <c r="R674">
        <v>5</v>
      </c>
      <c r="S674">
        <v>4</v>
      </c>
      <c r="T674" t="str">
        <f>IF(J674&gt;=5,"많음",IF(J674&gt;=2,"보통",IF(J674&gt;0,"적음","안 옴")))</f>
        <v>많음</v>
      </c>
      <c r="U674">
        <v>8979</v>
      </c>
      <c r="V674">
        <f>IF(T674="안 옴",U674,0)</f>
        <v>0</v>
      </c>
      <c r="W674">
        <f>IF(T674="적음",U674,0)</f>
        <v>0</v>
      </c>
      <c r="X674">
        <f>IF(T674="보통",U674,0)</f>
        <v>0</v>
      </c>
      <c r="Y674">
        <f>IF(T674="많음",U674,0)</f>
        <v>8979</v>
      </c>
    </row>
    <row r="675" spans="1:25" hidden="1" x14ac:dyDescent="0.4">
      <c r="A675">
        <v>674</v>
      </c>
      <c r="B675" t="s">
        <v>12</v>
      </c>
      <c r="C675">
        <v>7363</v>
      </c>
      <c r="D675">
        <f>-1.2409*A675+11268</f>
        <v>10431.633400000001</v>
      </c>
      <c r="E675" t="s">
        <v>48</v>
      </c>
      <c r="F675">
        <f>IF(E675="추움",C675/D675,)</f>
        <v>0</v>
      </c>
      <c r="G675">
        <f t="shared" si="30"/>
        <v>0.70583385340209515</v>
      </c>
      <c r="H675">
        <f t="shared" si="31"/>
        <v>0</v>
      </c>
      <c r="I675">
        <f t="shared" si="32"/>
        <v>0</v>
      </c>
      <c r="J675" t="s">
        <v>55</v>
      </c>
      <c r="K675">
        <v>595</v>
      </c>
      <c r="M675">
        <v>0</v>
      </c>
      <c r="N675" t="s">
        <v>10</v>
      </c>
      <c r="O675" t="s">
        <v>11</v>
      </c>
      <c r="P675">
        <v>2010</v>
      </c>
      <c r="Q675">
        <v>11</v>
      </c>
      <c r="R675">
        <v>6</v>
      </c>
      <c r="S675">
        <v>5</v>
      </c>
      <c r="T675" t="str">
        <f>IF(J675&gt;=5,"많음",IF(J675&gt;=2,"보통",IF(J675&gt;0,"적음","안 옴")))</f>
        <v>많음</v>
      </c>
      <c r="U675">
        <v>7363</v>
      </c>
      <c r="V675">
        <f>IF(T675="안 옴",U675,0)</f>
        <v>0</v>
      </c>
      <c r="W675">
        <f>IF(T675="적음",U675,0)</f>
        <v>0</v>
      </c>
      <c r="X675">
        <f>IF(T675="보통",U675,0)</f>
        <v>0</v>
      </c>
      <c r="Y675">
        <f>IF(T675="많음",U675,0)</f>
        <v>7363</v>
      </c>
    </row>
    <row r="676" spans="1:25" hidden="1" x14ac:dyDescent="0.4">
      <c r="A676">
        <v>675</v>
      </c>
      <c r="B676" t="s">
        <v>13</v>
      </c>
      <c r="C676">
        <v>17887</v>
      </c>
      <c r="D676">
        <f>-1.2409*A676+11268</f>
        <v>10430.3925</v>
      </c>
      <c r="E676" t="s">
        <v>48</v>
      </c>
      <c r="F676">
        <f>IF(E676="추움",C676/D676,)</f>
        <v>0</v>
      </c>
      <c r="G676">
        <f t="shared" si="30"/>
        <v>1.7148923206868774</v>
      </c>
      <c r="H676">
        <f t="shared" si="31"/>
        <v>0</v>
      </c>
      <c r="I676">
        <f t="shared" si="32"/>
        <v>0</v>
      </c>
      <c r="J676" t="s">
        <v>55</v>
      </c>
      <c r="K676">
        <v>2347</v>
      </c>
      <c r="M676">
        <v>0</v>
      </c>
      <c r="N676" t="s">
        <v>10</v>
      </c>
      <c r="O676" t="s">
        <v>11</v>
      </c>
      <c r="P676">
        <v>2010</v>
      </c>
      <c r="Q676">
        <v>11</v>
      </c>
      <c r="R676">
        <v>7</v>
      </c>
      <c r="S676">
        <v>6</v>
      </c>
      <c r="T676" t="str">
        <f>IF(J676&gt;=5,"많음",IF(J676&gt;=2,"보통",IF(J676&gt;0,"적음","안 옴")))</f>
        <v>많음</v>
      </c>
      <c r="U676">
        <v>17887</v>
      </c>
      <c r="V676">
        <f>IF(T676="안 옴",U676,0)</f>
        <v>0</v>
      </c>
      <c r="W676">
        <f>IF(T676="적음",U676,0)</f>
        <v>0</v>
      </c>
      <c r="X676">
        <f>IF(T676="보통",U676,0)</f>
        <v>0</v>
      </c>
      <c r="Y676">
        <f>IF(T676="많음",U676,0)</f>
        <v>17887</v>
      </c>
    </row>
    <row r="677" spans="1:25" hidden="1" x14ac:dyDescent="0.4">
      <c r="A677">
        <v>676</v>
      </c>
      <c r="B677" t="s">
        <v>8</v>
      </c>
      <c r="C677">
        <v>21146</v>
      </c>
      <c r="D677">
        <f>-1.2409*A677+11268</f>
        <v>10429.151599999999</v>
      </c>
      <c r="E677" t="s">
        <v>48</v>
      </c>
      <c r="F677">
        <f>IF(E677="추움",C677/D677,)</f>
        <v>0</v>
      </c>
      <c r="G677">
        <f t="shared" si="30"/>
        <v>2.0275858297044986</v>
      </c>
      <c r="H677">
        <f t="shared" si="31"/>
        <v>0</v>
      </c>
      <c r="I677">
        <f t="shared" si="32"/>
        <v>0</v>
      </c>
      <c r="J677" t="s">
        <v>55</v>
      </c>
      <c r="K677">
        <v>14688</v>
      </c>
      <c r="M677">
        <v>0</v>
      </c>
      <c r="N677" t="s">
        <v>10</v>
      </c>
      <c r="O677" t="s">
        <v>11</v>
      </c>
      <c r="P677">
        <v>2010</v>
      </c>
      <c r="Q677">
        <v>11</v>
      </c>
      <c r="R677">
        <v>1</v>
      </c>
      <c r="S677">
        <v>7</v>
      </c>
      <c r="T677" t="str">
        <f>IF(J677&gt;=5,"많음",IF(J677&gt;=2,"보통",IF(J677&gt;0,"적음","안 옴")))</f>
        <v>많음</v>
      </c>
      <c r="U677">
        <v>21146</v>
      </c>
      <c r="V677">
        <f>IF(T677="안 옴",U677,0)</f>
        <v>0</v>
      </c>
      <c r="W677">
        <f>IF(T677="적음",U677,0)</f>
        <v>0</v>
      </c>
      <c r="X677">
        <f>IF(T677="보통",U677,0)</f>
        <v>0</v>
      </c>
      <c r="Y677">
        <f>IF(T677="많음",U677,0)</f>
        <v>21146</v>
      </c>
    </row>
    <row r="678" spans="1:25" hidden="1" x14ac:dyDescent="0.4">
      <c r="A678">
        <v>677</v>
      </c>
      <c r="B678" t="s">
        <v>6</v>
      </c>
      <c r="C678">
        <v>1461</v>
      </c>
      <c r="D678">
        <f>-1.2409*A678+11268</f>
        <v>10427.9107</v>
      </c>
      <c r="E678" t="s">
        <v>47</v>
      </c>
      <c r="F678">
        <f>IF(E678="추움",C678/D678,)</f>
        <v>0.14010476710353878</v>
      </c>
      <c r="G678">
        <f t="shared" si="30"/>
        <v>0</v>
      </c>
      <c r="H678">
        <f t="shared" si="31"/>
        <v>0</v>
      </c>
      <c r="I678">
        <f t="shared" si="32"/>
        <v>0</v>
      </c>
      <c r="J678" t="s">
        <v>55</v>
      </c>
      <c r="K678">
        <v>24231</v>
      </c>
      <c r="M678">
        <v>0</v>
      </c>
      <c r="N678" t="s">
        <v>10</v>
      </c>
      <c r="O678" t="s">
        <v>11</v>
      </c>
      <c r="P678">
        <v>2010</v>
      </c>
      <c r="Q678">
        <v>11</v>
      </c>
      <c r="R678">
        <v>2</v>
      </c>
      <c r="S678">
        <v>8</v>
      </c>
      <c r="T678" t="str">
        <f>IF(J678&gt;=5,"많음",IF(J678&gt;=2,"보통",IF(J678&gt;0,"적음","안 옴")))</f>
        <v>많음</v>
      </c>
      <c r="U678">
        <v>1461</v>
      </c>
      <c r="V678">
        <f>IF(T678="안 옴",U678,0)</f>
        <v>0</v>
      </c>
      <c r="W678">
        <f>IF(T678="적음",U678,0)</f>
        <v>0</v>
      </c>
      <c r="X678">
        <f>IF(T678="보통",U678,0)</f>
        <v>0</v>
      </c>
      <c r="Y678">
        <f>IF(T678="많음",U678,0)</f>
        <v>1461</v>
      </c>
    </row>
    <row r="679" spans="1:25" hidden="1" x14ac:dyDescent="0.4">
      <c r="A679">
        <v>678</v>
      </c>
      <c r="B679" t="s">
        <v>14</v>
      </c>
      <c r="C679">
        <v>1962</v>
      </c>
      <c r="D679">
        <f>-1.2409*A679+11268</f>
        <v>10426.6698</v>
      </c>
      <c r="E679" t="s">
        <v>47</v>
      </c>
      <c r="F679">
        <f>IF(E679="추움",C679/D679,)</f>
        <v>0.18817129895108026</v>
      </c>
      <c r="G679">
        <f t="shared" si="30"/>
        <v>0</v>
      </c>
      <c r="H679">
        <f t="shared" si="31"/>
        <v>0</v>
      </c>
      <c r="I679">
        <f t="shared" si="32"/>
        <v>0</v>
      </c>
      <c r="J679" t="s">
        <v>55</v>
      </c>
      <c r="K679">
        <v>3073</v>
      </c>
      <c r="M679">
        <v>0</v>
      </c>
      <c r="N679" t="s">
        <v>10</v>
      </c>
      <c r="O679" t="s">
        <v>11</v>
      </c>
      <c r="P679">
        <v>2010</v>
      </c>
      <c r="Q679">
        <v>11</v>
      </c>
      <c r="R679">
        <v>3</v>
      </c>
      <c r="S679">
        <v>9</v>
      </c>
      <c r="T679" t="str">
        <f>IF(J679&gt;=5,"많음",IF(J679&gt;=2,"보통",IF(J679&gt;0,"적음","안 옴")))</f>
        <v>많음</v>
      </c>
      <c r="U679">
        <v>1962</v>
      </c>
      <c r="V679">
        <f>IF(T679="안 옴",U679,0)</f>
        <v>0</v>
      </c>
      <c r="W679">
        <f>IF(T679="적음",U679,0)</f>
        <v>0</v>
      </c>
      <c r="X679">
        <f>IF(T679="보통",U679,0)</f>
        <v>0</v>
      </c>
      <c r="Y679">
        <f>IF(T679="많음",U679,0)</f>
        <v>1962</v>
      </c>
    </row>
    <row r="680" spans="1:25" hidden="1" x14ac:dyDescent="0.4">
      <c r="A680">
        <v>679</v>
      </c>
      <c r="B680" t="s">
        <v>15</v>
      </c>
      <c r="C680">
        <v>2710</v>
      </c>
      <c r="D680">
        <f>-1.2409*A680+11268</f>
        <v>10425.428900000001</v>
      </c>
      <c r="E680" t="s">
        <v>47</v>
      </c>
      <c r="F680">
        <f>IF(E680="추움",C680/D680,)</f>
        <v>0.259941343995929</v>
      </c>
      <c r="G680">
        <f t="shared" si="30"/>
        <v>0</v>
      </c>
      <c r="H680">
        <f t="shared" si="31"/>
        <v>0</v>
      </c>
      <c r="I680">
        <f t="shared" si="32"/>
        <v>0</v>
      </c>
      <c r="J680" t="s">
        <v>55</v>
      </c>
      <c r="K680">
        <v>5710</v>
      </c>
      <c r="M680">
        <v>0</v>
      </c>
      <c r="N680" t="s">
        <v>10</v>
      </c>
      <c r="O680" t="s">
        <v>11</v>
      </c>
      <c r="P680">
        <v>2010</v>
      </c>
      <c r="Q680">
        <v>11</v>
      </c>
      <c r="R680">
        <v>4</v>
      </c>
      <c r="S680">
        <v>10</v>
      </c>
      <c r="T680" t="str">
        <f>IF(J680&gt;=5,"많음",IF(J680&gt;=2,"보통",IF(J680&gt;0,"적음","안 옴")))</f>
        <v>많음</v>
      </c>
      <c r="U680">
        <v>2710</v>
      </c>
      <c r="V680">
        <f>IF(T680="안 옴",U680,0)</f>
        <v>0</v>
      </c>
      <c r="W680">
        <f>IF(T680="적음",U680,0)</f>
        <v>0</v>
      </c>
      <c r="X680">
        <f>IF(T680="보통",U680,0)</f>
        <v>0</v>
      </c>
      <c r="Y680">
        <f>IF(T680="많음",U680,0)</f>
        <v>2710</v>
      </c>
    </row>
    <row r="681" spans="1:25" hidden="1" x14ac:dyDescent="0.4">
      <c r="A681">
        <v>680</v>
      </c>
      <c r="B681" t="s">
        <v>9</v>
      </c>
      <c r="C681">
        <v>5987</v>
      </c>
      <c r="D681">
        <f>-1.2409*A681+11268</f>
        <v>10424.188</v>
      </c>
      <c r="E681" t="s">
        <v>48</v>
      </c>
      <c r="F681">
        <f>IF(E681="추움",C681/D681,)</f>
        <v>0</v>
      </c>
      <c r="G681">
        <f t="shared" si="30"/>
        <v>0.57433730090055934</v>
      </c>
      <c r="H681">
        <f t="shared" si="31"/>
        <v>0</v>
      </c>
      <c r="I681">
        <f t="shared" si="32"/>
        <v>0</v>
      </c>
      <c r="J681" t="s">
        <v>55</v>
      </c>
      <c r="K681">
        <v>17725</v>
      </c>
      <c r="M681">
        <v>0</v>
      </c>
      <c r="N681" t="s">
        <v>10</v>
      </c>
      <c r="O681" t="s">
        <v>11</v>
      </c>
      <c r="P681">
        <v>2010</v>
      </c>
      <c r="Q681">
        <v>11</v>
      </c>
      <c r="R681">
        <v>5</v>
      </c>
      <c r="S681">
        <v>11</v>
      </c>
      <c r="T681" t="str">
        <f>IF(J681&gt;=5,"많음",IF(J681&gt;=2,"보통",IF(J681&gt;0,"적음","안 옴")))</f>
        <v>많음</v>
      </c>
      <c r="U681">
        <v>5987</v>
      </c>
      <c r="V681">
        <f>IF(T681="안 옴",U681,0)</f>
        <v>0</v>
      </c>
      <c r="W681">
        <f>IF(T681="적음",U681,0)</f>
        <v>0</v>
      </c>
      <c r="X681">
        <f>IF(T681="보통",U681,0)</f>
        <v>0</v>
      </c>
      <c r="Y681">
        <f>IF(T681="많음",U681,0)</f>
        <v>5987</v>
      </c>
    </row>
    <row r="682" spans="1:25" hidden="1" x14ac:dyDescent="0.4">
      <c r="A682">
        <v>681</v>
      </c>
      <c r="B682" t="s">
        <v>12</v>
      </c>
      <c r="C682">
        <v>3113</v>
      </c>
      <c r="D682">
        <f>-1.2409*A682+11268</f>
        <v>10422.947099999999</v>
      </c>
      <c r="E682" t="s">
        <v>48</v>
      </c>
      <c r="F682">
        <f>IF(E682="추움",C682/D682,)</f>
        <v>0</v>
      </c>
      <c r="G682">
        <f t="shared" si="30"/>
        <v>0.298667926655792</v>
      </c>
      <c r="H682">
        <f t="shared" si="31"/>
        <v>0</v>
      </c>
      <c r="I682">
        <f t="shared" si="32"/>
        <v>0</v>
      </c>
      <c r="J682" t="s">
        <v>55</v>
      </c>
      <c r="K682">
        <v>4604</v>
      </c>
      <c r="M682">
        <v>0</v>
      </c>
      <c r="N682" t="s">
        <v>10</v>
      </c>
      <c r="O682" t="s">
        <v>11</v>
      </c>
      <c r="P682">
        <v>2010</v>
      </c>
      <c r="Q682">
        <v>11</v>
      </c>
      <c r="R682">
        <v>6</v>
      </c>
      <c r="S682">
        <v>12</v>
      </c>
      <c r="T682" t="str">
        <f>IF(J682&gt;=5,"많음",IF(J682&gt;=2,"보통",IF(J682&gt;0,"적음","안 옴")))</f>
        <v>많음</v>
      </c>
      <c r="U682">
        <v>3113</v>
      </c>
      <c r="V682">
        <f>IF(T682="안 옴",U682,0)</f>
        <v>0</v>
      </c>
      <c r="W682">
        <f>IF(T682="적음",U682,0)</f>
        <v>0</v>
      </c>
      <c r="X682">
        <f>IF(T682="보통",U682,0)</f>
        <v>0</v>
      </c>
      <c r="Y682">
        <f>IF(T682="많음",U682,0)</f>
        <v>3113</v>
      </c>
    </row>
    <row r="683" spans="1:25" hidden="1" x14ac:dyDescent="0.4">
      <c r="A683">
        <v>682</v>
      </c>
      <c r="B683" t="s">
        <v>13</v>
      </c>
      <c r="C683">
        <v>19133</v>
      </c>
      <c r="D683">
        <f>-1.2409*A683+11268</f>
        <v>10421.706200000001</v>
      </c>
      <c r="E683" t="s">
        <v>48</v>
      </c>
      <c r="F683">
        <f>IF(E683="추움",C683/D683,)</f>
        <v>0</v>
      </c>
      <c r="G683">
        <f t="shared" si="30"/>
        <v>1.8358798101600675</v>
      </c>
      <c r="H683">
        <f t="shared" si="31"/>
        <v>0</v>
      </c>
      <c r="I683">
        <f t="shared" si="32"/>
        <v>0</v>
      </c>
      <c r="J683" t="s">
        <v>55</v>
      </c>
      <c r="K683">
        <v>2647</v>
      </c>
      <c r="M683">
        <v>0</v>
      </c>
      <c r="N683" t="s">
        <v>10</v>
      </c>
      <c r="O683" t="s">
        <v>11</v>
      </c>
      <c r="P683">
        <v>2010</v>
      </c>
      <c r="Q683">
        <v>11</v>
      </c>
      <c r="R683">
        <v>7</v>
      </c>
      <c r="S683">
        <v>13</v>
      </c>
      <c r="T683" t="str">
        <f>IF(J683&gt;=5,"많음",IF(J683&gt;=2,"보통",IF(J683&gt;0,"적음","안 옴")))</f>
        <v>많음</v>
      </c>
      <c r="U683">
        <v>19133</v>
      </c>
      <c r="V683">
        <f>IF(T683="안 옴",U683,0)</f>
        <v>0</v>
      </c>
      <c r="W683">
        <f>IF(T683="적음",U683,0)</f>
        <v>0</v>
      </c>
      <c r="X683">
        <f>IF(T683="보통",U683,0)</f>
        <v>0</v>
      </c>
      <c r="Y683">
        <f>IF(T683="많음",U683,0)</f>
        <v>19133</v>
      </c>
    </row>
    <row r="684" spans="1:25" hidden="1" x14ac:dyDescent="0.4">
      <c r="A684">
        <v>683</v>
      </c>
      <c r="B684" t="s">
        <v>8</v>
      </c>
      <c r="C684">
        <v>11674</v>
      </c>
      <c r="D684">
        <f>-1.2409*A684+11268</f>
        <v>10420.4653</v>
      </c>
      <c r="E684" t="s">
        <v>47</v>
      </c>
      <c r="F684">
        <f>IF(E684="추움",C684/D684,)</f>
        <v>1.1202954631977902</v>
      </c>
      <c r="G684">
        <f t="shared" si="30"/>
        <v>0</v>
      </c>
      <c r="H684">
        <f t="shared" si="31"/>
        <v>0</v>
      </c>
      <c r="I684">
        <f t="shared" si="32"/>
        <v>0</v>
      </c>
      <c r="J684" t="s">
        <v>55</v>
      </c>
      <c r="K684">
        <v>29533</v>
      </c>
      <c r="M684">
        <v>0</v>
      </c>
      <c r="N684" t="s">
        <v>10</v>
      </c>
      <c r="O684" t="s">
        <v>11</v>
      </c>
      <c r="P684">
        <v>2010</v>
      </c>
      <c r="Q684">
        <v>11</v>
      </c>
      <c r="R684">
        <v>1</v>
      </c>
      <c r="S684">
        <v>14</v>
      </c>
      <c r="T684" t="str">
        <f>IF(J684&gt;=5,"많음",IF(J684&gt;=2,"보통",IF(J684&gt;0,"적음","안 옴")))</f>
        <v>많음</v>
      </c>
      <c r="U684">
        <v>11674</v>
      </c>
      <c r="V684">
        <f>IF(T684="안 옴",U684,0)</f>
        <v>0</v>
      </c>
      <c r="W684">
        <f>IF(T684="적음",U684,0)</f>
        <v>0</v>
      </c>
      <c r="X684">
        <f>IF(T684="보통",U684,0)</f>
        <v>0</v>
      </c>
      <c r="Y684">
        <f>IF(T684="많음",U684,0)</f>
        <v>11674</v>
      </c>
    </row>
    <row r="685" spans="1:25" hidden="1" x14ac:dyDescent="0.4">
      <c r="A685">
        <v>684</v>
      </c>
      <c r="B685" t="s">
        <v>6</v>
      </c>
      <c r="C685">
        <v>1748</v>
      </c>
      <c r="D685">
        <f>-1.2409*A685+11268</f>
        <v>10419.224399999999</v>
      </c>
      <c r="E685" t="s">
        <v>47</v>
      </c>
      <c r="F685">
        <f>IF(E685="추움",C685/D685,)</f>
        <v>0.1677668061357811</v>
      </c>
      <c r="G685">
        <f t="shared" si="30"/>
        <v>0</v>
      </c>
      <c r="H685">
        <f t="shared" si="31"/>
        <v>0</v>
      </c>
      <c r="I685">
        <f t="shared" si="32"/>
        <v>0</v>
      </c>
      <c r="J685" t="s">
        <v>55</v>
      </c>
      <c r="K685">
        <v>9005</v>
      </c>
      <c r="M685">
        <v>0</v>
      </c>
      <c r="N685" t="s">
        <v>10</v>
      </c>
      <c r="O685" t="s">
        <v>11</v>
      </c>
      <c r="P685">
        <v>2010</v>
      </c>
      <c r="Q685">
        <v>11</v>
      </c>
      <c r="R685">
        <v>2</v>
      </c>
      <c r="S685">
        <v>15</v>
      </c>
      <c r="T685" t="str">
        <f>IF(J685&gt;=5,"많음",IF(J685&gt;=2,"보통",IF(J685&gt;0,"적음","안 옴")))</f>
        <v>많음</v>
      </c>
      <c r="U685">
        <v>1748</v>
      </c>
      <c r="V685">
        <f>IF(T685="안 옴",U685,0)</f>
        <v>0</v>
      </c>
      <c r="W685">
        <f>IF(T685="적음",U685,0)</f>
        <v>0</v>
      </c>
      <c r="X685">
        <f>IF(T685="보통",U685,0)</f>
        <v>0</v>
      </c>
      <c r="Y685">
        <f>IF(T685="많음",U685,0)</f>
        <v>1748</v>
      </c>
    </row>
    <row r="686" spans="1:25" hidden="1" x14ac:dyDescent="0.4">
      <c r="A686">
        <v>685</v>
      </c>
      <c r="B686" t="s">
        <v>14</v>
      </c>
      <c r="C686">
        <v>1622</v>
      </c>
      <c r="D686">
        <f>-1.2409*A686+11268</f>
        <v>10417.9835</v>
      </c>
      <c r="E686" t="s">
        <v>47</v>
      </c>
      <c r="F686">
        <f>IF(E686="추움",C686/D686,)</f>
        <v>0.15569231799992772</v>
      </c>
      <c r="G686">
        <f t="shared" si="30"/>
        <v>0</v>
      </c>
      <c r="H686">
        <f t="shared" si="31"/>
        <v>0</v>
      </c>
      <c r="I686">
        <f t="shared" si="32"/>
        <v>0</v>
      </c>
      <c r="J686" t="s">
        <v>55</v>
      </c>
      <c r="K686">
        <v>6776</v>
      </c>
      <c r="M686">
        <v>0</v>
      </c>
      <c r="N686" t="s">
        <v>10</v>
      </c>
      <c r="O686" t="s">
        <v>11</v>
      </c>
      <c r="P686">
        <v>2010</v>
      </c>
      <c r="Q686">
        <v>11</v>
      </c>
      <c r="R686">
        <v>3</v>
      </c>
      <c r="S686">
        <v>16</v>
      </c>
      <c r="T686" t="str">
        <f>IF(J686&gt;=5,"많음",IF(J686&gt;=2,"보통",IF(J686&gt;0,"적음","안 옴")))</f>
        <v>많음</v>
      </c>
      <c r="U686">
        <v>1622</v>
      </c>
      <c r="V686">
        <f>IF(T686="안 옴",U686,0)</f>
        <v>0</v>
      </c>
      <c r="W686">
        <f>IF(T686="적음",U686,0)</f>
        <v>0</v>
      </c>
      <c r="X686">
        <f>IF(T686="보통",U686,0)</f>
        <v>0</v>
      </c>
      <c r="Y686">
        <f>IF(T686="많음",U686,0)</f>
        <v>1622</v>
      </c>
    </row>
    <row r="687" spans="1:25" hidden="1" x14ac:dyDescent="0.4">
      <c r="A687">
        <v>686</v>
      </c>
      <c r="B687" t="s">
        <v>15</v>
      </c>
      <c r="C687">
        <v>2158</v>
      </c>
      <c r="D687">
        <f>-1.2409*A687+11268</f>
        <v>10416.7426</v>
      </c>
      <c r="E687" t="s">
        <v>47</v>
      </c>
      <c r="F687">
        <f>IF(E687="추움",C687/D687,)</f>
        <v>0.20716648983915567</v>
      </c>
      <c r="G687">
        <f t="shared" si="30"/>
        <v>0</v>
      </c>
      <c r="H687">
        <f t="shared" si="31"/>
        <v>0</v>
      </c>
      <c r="I687">
        <f t="shared" si="32"/>
        <v>0</v>
      </c>
      <c r="J687" t="s">
        <v>55</v>
      </c>
      <c r="K687">
        <v>2548</v>
      </c>
      <c r="M687">
        <v>0</v>
      </c>
      <c r="N687" t="s">
        <v>10</v>
      </c>
      <c r="O687" t="s">
        <v>11</v>
      </c>
      <c r="P687">
        <v>2010</v>
      </c>
      <c r="Q687">
        <v>11</v>
      </c>
      <c r="R687">
        <v>4</v>
      </c>
      <c r="S687">
        <v>17</v>
      </c>
      <c r="T687" t="str">
        <f>IF(J687&gt;=5,"많음",IF(J687&gt;=2,"보통",IF(J687&gt;0,"적음","안 옴")))</f>
        <v>많음</v>
      </c>
      <c r="U687">
        <v>2158</v>
      </c>
      <c r="V687">
        <f>IF(T687="안 옴",U687,0)</f>
        <v>0</v>
      </c>
      <c r="W687">
        <f>IF(T687="적음",U687,0)</f>
        <v>0</v>
      </c>
      <c r="X687">
        <f>IF(T687="보통",U687,0)</f>
        <v>0</v>
      </c>
      <c r="Y687">
        <f>IF(T687="많음",U687,0)</f>
        <v>2158</v>
      </c>
    </row>
    <row r="688" spans="1:25" hidden="1" x14ac:dyDescent="0.4">
      <c r="A688">
        <v>687</v>
      </c>
      <c r="B688" t="s">
        <v>9</v>
      </c>
      <c r="C688">
        <v>3855</v>
      </c>
      <c r="D688">
        <f>-1.2409*A688+11268</f>
        <v>10415.501700000001</v>
      </c>
      <c r="E688" t="s">
        <v>47</v>
      </c>
      <c r="F688">
        <f>IF(E688="추움",C688/D688,)</f>
        <v>0.37012139319222614</v>
      </c>
      <c r="G688">
        <f t="shared" si="30"/>
        <v>0</v>
      </c>
      <c r="H688">
        <f t="shared" si="31"/>
        <v>0</v>
      </c>
      <c r="I688">
        <f t="shared" si="32"/>
        <v>0</v>
      </c>
      <c r="J688" t="s">
        <v>55</v>
      </c>
      <c r="K688">
        <v>14197</v>
      </c>
      <c r="M688">
        <v>0</v>
      </c>
      <c r="N688" t="s">
        <v>10</v>
      </c>
      <c r="O688" t="s">
        <v>11</v>
      </c>
      <c r="P688">
        <v>2010</v>
      </c>
      <c r="Q688">
        <v>11</v>
      </c>
      <c r="R688">
        <v>5</v>
      </c>
      <c r="S688">
        <v>18</v>
      </c>
      <c r="T688" t="str">
        <f>IF(J688&gt;=5,"많음",IF(J688&gt;=2,"보통",IF(J688&gt;0,"적음","안 옴")))</f>
        <v>많음</v>
      </c>
      <c r="U688">
        <v>3855</v>
      </c>
      <c r="V688">
        <f>IF(T688="안 옴",U688,0)</f>
        <v>0</v>
      </c>
      <c r="W688">
        <f>IF(T688="적음",U688,0)</f>
        <v>0</v>
      </c>
      <c r="X688">
        <f>IF(T688="보통",U688,0)</f>
        <v>0</v>
      </c>
      <c r="Y688">
        <f>IF(T688="많음",U688,0)</f>
        <v>3855</v>
      </c>
    </row>
    <row r="689" spans="1:25" hidden="1" x14ac:dyDescent="0.4">
      <c r="A689">
        <v>688</v>
      </c>
      <c r="B689" t="s">
        <v>12</v>
      </c>
      <c r="C689">
        <v>2393</v>
      </c>
      <c r="D689">
        <f>-1.2409*A689+11268</f>
        <v>10414.2608</v>
      </c>
      <c r="E689" t="s">
        <v>47</v>
      </c>
      <c r="F689">
        <f>IF(E689="추움",C689/D689,)</f>
        <v>0.22978107097145101</v>
      </c>
      <c r="G689">
        <f t="shared" si="30"/>
        <v>0</v>
      </c>
      <c r="H689">
        <f t="shared" si="31"/>
        <v>0</v>
      </c>
      <c r="I689">
        <f t="shared" si="32"/>
        <v>0</v>
      </c>
      <c r="J689" t="s">
        <v>55</v>
      </c>
      <c r="K689">
        <v>3311</v>
      </c>
      <c r="M689">
        <v>0</v>
      </c>
      <c r="N689" t="s">
        <v>10</v>
      </c>
      <c r="O689" t="s">
        <v>11</v>
      </c>
      <c r="P689">
        <v>2010</v>
      </c>
      <c r="Q689">
        <v>11</v>
      </c>
      <c r="R689">
        <v>6</v>
      </c>
      <c r="S689">
        <v>19</v>
      </c>
      <c r="T689" t="str">
        <f>IF(J689&gt;=5,"많음",IF(J689&gt;=2,"보통",IF(J689&gt;0,"적음","안 옴")))</f>
        <v>많음</v>
      </c>
      <c r="U689">
        <v>2393</v>
      </c>
      <c r="V689">
        <f>IF(T689="안 옴",U689,0)</f>
        <v>0</v>
      </c>
      <c r="W689">
        <f>IF(T689="적음",U689,0)</f>
        <v>0</v>
      </c>
      <c r="X689">
        <f>IF(T689="보통",U689,0)</f>
        <v>0</v>
      </c>
      <c r="Y689">
        <f>IF(T689="많음",U689,0)</f>
        <v>2393</v>
      </c>
    </row>
    <row r="690" spans="1:25" hidden="1" x14ac:dyDescent="0.4">
      <c r="A690">
        <v>689</v>
      </c>
      <c r="B690" t="s">
        <v>13</v>
      </c>
      <c r="C690">
        <v>9380</v>
      </c>
      <c r="D690">
        <f>-1.2409*A690+11268</f>
        <v>10413.019899999999</v>
      </c>
      <c r="E690" t="s">
        <v>47</v>
      </c>
      <c r="F690">
        <f>IF(E690="추움",C690/D690,)</f>
        <v>0.90079535908694464</v>
      </c>
      <c r="G690">
        <f t="shared" si="30"/>
        <v>0</v>
      </c>
      <c r="H690">
        <f t="shared" si="31"/>
        <v>0</v>
      </c>
      <c r="I690">
        <f t="shared" si="32"/>
        <v>0</v>
      </c>
      <c r="J690" t="s">
        <v>55</v>
      </c>
      <c r="K690">
        <v>1885</v>
      </c>
      <c r="M690">
        <v>0</v>
      </c>
      <c r="N690" t="s">
        <v>10</v>
      </c>
      <c r="O690" t="s">
        <v>11</v>
      </c>
      <c r="P690">
        <v>2010</v>
      </c>
      <c r="Q690">
        <v>11</v>
      </c>
      <c r="R690">
        <v>7</v>
      </c>
      <c r="S690">
        <v>20</v>
      </c>
      <c r="T690" t="str">
        <f>IF(J690&gt;=5,"많음",IF(J690&gt;=2,"보통",IF(J690&gt;0,"적음","안 옴")))</f>
        <v>많음</v>
      </c>
      <c r="U690">
        <v>9380</v>
      </c>
      <c r="V690">
        <f>IF(T690="안 옴",U690,0)</f>
        <v>0</v>
      </c>
      <c r="W690">
        <f>IF(T690="적음",U690,0)</f>
        <v>0</v>
      </c>
      <c r="X690">
        <f>IF(T690="보통",U690,0)</f>
        <v>0</v>
      </c>
      <c r="Y690">
        <f>IF(T690="많음",U690,0)</f>
        <v>9380</v>
      </c>
    </row>
    <row r="691" spans="1:25" hidden="1" x14ac:dyDescent="0.4">
      <c r="A691">
        <v>690</v>
      </c>
      <c r="B691" t="s">
        <v>8</v>
      </c>
      <c r="C691">
        <v>15278</v>
      </c>
      <c r="D691">
        <f>-1.2409*A691+11268</f>
        <v>10411.779</v>
      </c>
      <c r="E691" t="s">
        <v>48</v>
      </c>
      <c r="F691">
        <f>IF(E691="추움",C691/D691,)</f>
        <v>0</v>
      </c>
      <c r="G691">
        <f t="shared" si="30"/>
        <v>1.4673765165395847</v>
      </c>
      <c r="H691">
        <f t="shared" si="31"/>
        <v>0</v>
      </c>
      <c r="I691">
        <f t="shared" si="32"/>
        <v>0</v>
      </c>
      <c r="J691" t="s">
        <v>55</v>
      </c>
      <c r="K691">
        <v>1651</v>
      </c>
      <c r="M691">
        <v>0</v>
      </c>
      <c r="N691" t="s">
        <v>10</v>
      </c>
      <c r="O691" t="s">
        <v>11</v>
      </c>
      <c r="P691">
        <v>2010</v>
      </c>
      <c r="Q691">
        <v>11</v>
      </c>
      <c r="R691">
        <v>1</v>
      </c>
      <c r="S691">
        <v>21</v>
      </c>
      <c r="T691" t="str">
        <f>IF(J691&gt;=5,"많음",IF(J691&gt;=2,"보통",IF(J691&gt;0,"적음","안 옴")))</f>
        <v>많음</v>
      </c>
      <c r="U691">
        <v>15278</v>
      </c>
      <c r="V691">
        <f>IF(T691="안 옴",U691,0)</f>
        <v>0</v>
      </c>
      <c r="W691">
        <f>IF(T691="적음",U691,0)</f>
        <v>0</v>
      </c>
      <c r="X691">
        <f>IF(T691="보통",U691,0)</f>
        <v>0</v>
      </c>
      <c r="Y691">
        <f>IF(T691="많음",U691,0)</f>
        <v>15278</v>
      </c>
    </row>
    <row r="692" spans="1:25" hidden="1" x14ac:dyDescent="0.4">
      <c r="A692">
        <v>691</v>
      </c>
      <c r="B692" t="s">
        <v>6</v>
      </c>
      <c r="C692">
        <v>1647</v>
      </c>
      <c r="D692">
        <f>-1.2409*A692+11268</f>
        <v>10410.5381</v>
      </c>
      <c r="E692" t="s">
        <v>47</v>
      </c>
      <c r="F692">
        <f>IF(E692="추움",C692/D692,)</f>
        <v>0.15820507875572734</v>
      </c>
      <c r="G692">
        <f t="shared" si="30"/>
        <v>0</v>
      </c>
      <c r="H692">
        <f t="shared" si="31"/>
        <v>0</v>
      </c>
      <c r="I692">
        <f t="shared" si="32"/>
        <v>0</v>
      </c>
      <c r="J692" t="s">
        <v>55</v>
      </c>
      <c r="K692">
        <v>1336</v>
      </c>
      <c r="M692">
        <v>0</v>
      </c>
      <c r="N692" t="s">
        <v>10</v>
      </c>
      <c r="O692" t="s">
        <v>11</v>
      </c>
      <c r="P692">
        <v>2010</v>
      </c>
      <c r="Q692">
        <v>11</v>
      </c>
      <c r="R692">
        <v>2</v>
      </c>
      <c r="S692">
        <v>22</v>
      </c>
      <c r="T692" t="str">
        <f>IF(J692&gt;=5,"많음",IF(J692&gt;=2,"보통",IF(J692&gt;0,"적음","안 옴")))</f>
        <v>많음</v>
      </c>
      <c r="U692">
        <v>1647</v>
      </c>
      <c r="V692">
        <f>IF(T692="안 옴",U692,0)</f>
        <v>0</v>
      </c>
      <c r="W692">
        <f>IF(T692="적음",U692,0)</f>
        <v>0</v>
      </c>
      <c r="X692">
        <f>IF(T692="보통",U692,0)</f>
        <v>0</v>
      </c>
      <c r="Y692">
        <f>IF(T692="많음",U692,0)</f>
        <v>1647</v>
      </c>
    </row>
    <row r="693" spans="1:25" hidden="1" x14ac:dyDescent="0.4">
      <c r="A693">
        <v>692</v>
      </c>
      <c r="B693" t="s">
        <v>14</v>
      </c>
      <c r="C693">
        <v>2599</v>
      </c>
      <c r="D693">
        <f>-1.2409*A693+11268</f>
        <v>10409.297200000001</v>
      </c>
      <c r="E693" t="s">
        <v>47</v>
      </c>
      <c r="F693">
        <f>IF(E693="추움",C693/D693,)</f>
        <v>0.24968064126365802</v>
      </c>
      <c r="G693">
        <f t="shared" si="30"/>
        <v>0</v>
      </c>
      <c r="H693">
        <f t="shared" si="31"/>
        <v>0</v>
      </c>
      <c r="I693">
        <f t="shared" si="32"/>
        <v>0</v>
      </c>
      <c r="J693" t="s">
        <v>55</v>
      </c>
      <c r="K693">
        <v>2601</v>
      </c>
      <c r="M693">
        <v>0</v>
      </c>
      <c r="N693" t="s">
        <v>10</v>
      </c>
      <c r="O693" t="s">
        <v>11</v>
      </c>
      <c r="P693">
        <v>2010</v>
      </c>
      <c r="Q693">
        <v>11</v>
      </c>
      <c r="R693">
        <v>3</v>
      </c>
      <c r="S693">
        <v>23</v>
      </c>
      <c r="T693" t="str">
        <f>IF(J693&gt;=5,"많음",IF(J693&gt;=2,"보통",IF(J693&gt;0,"적음","안 옴")))</f>
        <v>많음</v>
      </c>
      <c r="U693">
        <v>2599</v>
      </c>
      <c r="V693">
        <f>IF(T693="안 옴",U693,0)</f>
        <v>0</v>
      </c>
      <c r="W693">
        <f>IF(T693="적음",U693,0)</f>
        <v>0</v>
      </c>
      <c r="X693">
        <f>IF(T693="보통",U693,0)</f>
        <v>0</v>
      </c>
      <c r="Y693">
        <f>IF(T693="많음",U693,0)</f>
        <v>2599</v>
      </c>
    </row>
    <row r="694" spans="1:25" hidden="1" x14ac:dyDescent="0.4">
      <c r="A694">
        <v>693</v>
      </c>
      <c r="B694" t="s">
        <v>15</v>
      </c>
      <c r="C694">
        <v>2508</v>
      </c>
      <c r="D694">
        <f>-1.2409*A694+11268</f>
        <v>10408.0563</v>
      </c>
      <c r="E694" t="s">
        <v>47</v>
      </c>
      <c r="F694">
        <f>IF(E694="추움",C694/D694,)</f>
        <v>0.24096718231626013</v>
      </c>
      <c r="G694">
        <f t="shared" si="30"/>
        <v>0</v>
      </c>
      <c r="H694">
        <f t="shared" si="31"/>
        <v>0</v>
      </c>
      <c r="I694">
        <f t="shared" si="32"/>
        <v>0</v>
      </c>
      <c r="J694" t="s">
        <v>55</v>
      </c>
      <c r="K694">
        <v>11346</v>
      </c>
      <c r="M694">
        <v>0</v>
      </c>
      <c r="N694" t="s">
        <v>10</v>
      </c>
      <c r="O694" t="s">
        <v>11</v>
      </c>
      <c r="P694">
        <v>2010</v>
      </c>
      <c r="Q694">
        <v>11</v>
      </c>
      <c r="R694">
        <v>4</v>
      </c>
      <c r="S694">
        <v>24</v>
      </c>
      <c r="T694" t="str">
        <f>IF(J694&gt;=5,"많음",IF(J694&gt;=2,"보통",IF(J694&gt;0,"적음","안 옴")))</f>
        <v>많음</v>
      </c>
      <c r="U694">
        <v>2508</v>
      </c>
      <c r="V694">
        <f>IF(T694="안 옴",U694,0)</f>
        <v>0</v>
      </c>
      <c r="W694">
        <f>IF(T694="적음",U694,0)</f>
        <v>0</v>
      </c>
      <c r="X694">
        <f>IF(T694="보통",U694,0)</f>
        <v>0</v>
      </c>
      <c r="Y694">
        <f>IF(T694="많음",U694,0)</f>
        <v>2508</v>
      </c>
    </row>
    <row r="695" spans="1:25" hidden="1" x14ac:dyDescent="0.4">
      <c r="A695">
        <v>694</v>
      </c>
      <c r="B695" t="s">
        <v>9</v>
      </c>
      <c r="C695">
        <v>2344</v>
      </c>
      <c r="D695">
        <f>-1.2409*A695+11268</f>
        <v>10406.815399999999</v>
      </c>
      <c r="E695" t="s">
        <v>47</v>
      </c>
      <c r="F695">
        <f>IF(E695="추움",C695/D695,)</f>
        <v>0.22523701150690154</v>
      </c>
      <c r="G695">
        <f t="shared" si="30"/>
        <v>0</v>
      </c>
      <c r="H695">
        <f t="shared" si="31"/>
        <v>0</v>
      </c>
      <c r="I695">
        <f t="shared" si="32"/>
        <v>0</v>
      </c>
      <c r="J695" t="s">
        <v>55</v>
      </c>
      <c r="K695">
        <v>1709</v>
      </c>
      <c r="M695">
        <v>0</v>
      </c>
      <c r="N695" t="s">
        <v>10</v>
      </c>
      <c r="O695" t="s">
        <v>11</v>
      </c>
      <c r="P695">
        <v>2010</v>
      </c>
      <c r="Q695">
        <v>11</v>
      </c>
      <c r="R695">
        <v>5</v>
      </c>
      <c r="S695">
        <v>25</v>
      </c>
      <c r="T695" t="str">
        <f>IF(J695&gt;=5,"많음",IF(J695&gt;=2,"보통",IF(J695&gt;0,"적음","안 옴")))</f>
        <v>많음</v>
      </c>
      <c r="U695">
        <v>2344</v>
      </c>
      <c r="V695">
        <f>IF(T695="안 옴",U695,0)</f>
        <v>0</v>
      </c>
      <c r="W695">
        <f>IF(T695="적음",U695,0)</f>
        <v>0</v>
      </c>
      <c r="X695">
        <f>IF(T695="보통",U695,0)</f>
        <v>0</v>
      </c>
      <c r="Y695">
        <f>IF(T695="많음",U695,0)</f>
        <v>2344</v>
      </c>
    </row>
    <row r="696" spans="1:25" hidden="1" x14ac:dyDescent="0.4">
      <c r="A696">
        <v>695</v>
      </c>
      <c r="B696" t="s">
        <v>12</v>
      </c>
      <c r="C696">
        <v>1364</v>
      </c>
      <c r="D696">
        <f>-1.2409*A696+11268</f>
        <v>10405.574500000001</v>
      </c>
      <c r="E696" t="s">
        <v>47</v>
      </c>
      <c r="F696">
        <f>IF(E696="추움",C696/D696,)</f>
        <v>0.13108358409235357</v>
      </c>
      <c r="G696">
        <f t="shared" si="30"/>
        <v>0</v>
      </c>
      <c r="H696">
        <f t="shared" si="31"/>
        <v>0</v>
      </c>
      <c r="I696">
        <f t="shared" si="32"/>
        <v>0</v>
      </c>
      <c r="J696" t="s">
        <v>55</v>
      </c>
      <c r="K696">
        <v>1473</v>
      </c>
      <c r="M696">
        <v>0</v>
      </c>
      <c r="N696" t="s">
        <v>10</v>
      </c>
      <c r="O696" t="s">
        <v>11</v>
      </c>
      <c r="P696">
        <v>2010</v>
      </c>
      <c r="Q696">
        <v>11</v>
      </c>
      <c r="R696">
        <v>6</v>
      </c>
      <c r="S696">
        <v>26</v>
      </c>
      <c r="T696" t="str">
        <f>IF(J696&gt;=5,"많음",IF(J696&gt;=2,"보통",IF(J696&gt;0,"적음","안 옴")))</f>
        <v>많음</v>
      </c>
      <c r="U696">
        <v>1364</v>
      </c>
      <c r="V696">
        <f>IF(T696="안 옴",U696,0)</f>
        <v>0</v>
      </c>
      <c r="W696">
        <f>IF(T696="적음",U696,0)</f>
        <v>0</v>
      </c>
      <c r="X696">
        <f>IF(T696="보통",U696,0)</f>
        <v>0</v>
      </c>
      <c r="Y696">
        <f>IF(T696="많음",U696,0)</f>
        <v>1364</v>
      </c>
    </row>
    <row r="697" spans="1:25" hidden="1" x14ac:dyDescent="0.4">
      <c r="A697">
        <v>696</v>
      </c>
      <c r="B697" t="s">
        <v>13</v>
      </c>
      <c r="C697">
        <v>2583</v>
      </c>
      <c r="D697">
        <f>-1.2409*A697+11268</f>
        <v>10404.3336</v>
      </c>
      <c r="E697" t="s">
        <v>47</v>
      </c>
      <c r="F697">
        <f>IF(E697="추움",C697/D697,)</f>
        <v>0.24826193577645378</v>
      </c>
      <c r="G697">
        <f t="shared" si="30"/>
        <v>0</v>
      </c>
      <c r="H697">
        <f t="shared" si="31"/>
        <v>0</v>
      </c>
      <c r="I697">
        <f t="shared" si="32"/>
        <v>0</v>
      </c>
      <c r="J697" t="s">
        <v>55</v>
      </c>
      <c r="K697">
        <v>3484</v>
      </c>
      <c r="M697">
        <v>0</v>
      </c>
      <c r="N697" t="s">
        <v>10</v>
      </c>
      <c r="O697" t="s">
        <v>11</v>
      </c>
      <c r="P697">
        <v>2010</v>
      </c>
      <c r="Q697">
        <v>11</v>
      </c>
      <c r="R697">
        <v>7</v>
      </c>
      <c r="S697">
        <v>27</v>
      </c>
      <c r="T697" t="str">
        <f>IF(J697&gt;=5,"많음",IF(J697&gt;=2,"보통",IF(J697&gt;0,"적음","안 옴")))</f>
        <v>많음</v>
      </c>
      <c r="U697">
        <v>2583</v>
      </c>
      <c r="V697">
        <f>IF(T697="안 옴",U697,0)</f>
        <v>0</v>
      </c>
      <c r="W697">
        <f>IF(T697="적음",U697,0)</f>
        <v>0</v>
      </c>
      <c r="X697">
        <f>IF(T697="보통",U697,0)</f>
        <v>0</v>
      </c>
      <c r="Y697">
        <f>IF(T697="많음",U697,0)</f>
        <v>2583</v>
      </c>
    </row>
    <row r="698" spans="1:25" hidden="1" x14ac:dyDescent="0.4">
      <c r="A698">
        <v>697</v>
      </c>
      <c r="B698" t="s">
        <v>8</v>
      </c>
      <c r="C698">
        <v>3217</v>
      </c>
      <c r="D698">
        <f>-1.2409*A698+11268</f>
        <v>10403.092699999999</v>
      </c>
      <c r="E698" t="s">
        <v>47</v>
      </c>
      <c r="F698">
        <f>IF(E698="추움",C698/D698,)</f>
        <v>0.30923496432940561</v>
      </c>
      <c r="G698">
        <f t="shared" si="30"/>
        <v>0</v>
      </c>
      <c r="H698">
        <f t="shared" si="31"/>
        <v>0</v>
      </c>
      <c r="I698">
        <f t="shared" si="32"/>
        <v>0</v>
      </c>
      <c r="J698" t="s">
        <v>55</v>
      </c>
      <c r="K698">
        <v>1464</v>
      </c>
      <c r="M698">
        <v>0</v>
      </c>
      <c r="N698" t="s">
        <v>10</v>
      </c>
      <c r="O698" t="s">
        <v>11</v>
      </c>
      <c r="P698">
        <v>2010</v>
      </c>
      <c r="Q698">
        <v>11</v>
      </c>
      <c r="R698">
        <v>1</v>
      </c>
      <c r="S698">
        <v>28</v>
      </c>
      <c r="T698" t="str">
        <f>IF(J698&gt;=5,"많음",IF(J698&gt;=2,"보통",IF(J698&gt;0,"적음","안 옴")))</f>
        <v>많음</v>
      </c>
      <c r="U698">
        <v>3217</v>
      </c>
      <c r="V698">
        <f>IF(T698="안 옴",U698,0)</f>
        <v>0</v>
      </c>
      <c r="W698">
        <f>IF(T698="적음",U698,0)</f>
        <v>0</v>
      </c>
      <c r="X698">
        <f>IF(T698="보통",U698,0)</f>
        <v>0</v>
      </c>
      <c r="Y698">
        <f>IF(T698="많음",U698,0)</f>
        <v>3217</v>
      </c>
    </row>
    <row r="699" spans="1:25" hidden="1" x14ac:dyDescent="0.4">
      <c r="A699">
        <v>698</v>
      </c>
      <c r="B699" t="s">
        <v>6</v>
      </c>
      <c r="C699">
        <v>1286</v>
      </c>
      <c r="D699">
        <f>-1.2409*A699+11268</f>
        <v>10401.8518</v>
      </c>
      <c r="E699" t="s">
        <v>47</v>
      </c>
      <c r="F699">
        <f>IF(E699="추움",C699/D699,)</f>
        <v>0.12363183255504563</v>
      </c>
      <c r="G699">
        <f t="shared" si="30"/>
        <v>0</v>
      </c>
      <c r="H699">
        <f t="shared" si="31"/>
        <v>0</v>
      </c>
      <c r="I699">
        <f t="shared" si="32"/>
        <v>0</v>
      </c>
      <c r="J699" t="s">
        <v>55</v>
      </c>
      <c r="K699">
        <v>4043</v>
      </c>
      <c r="M699">
        <v>0</v>
      </c>
      <c r="N699" t="s">
        <v>10</v>
      </c>
      <c r="O699" t="s">
        <v>11</v>
      </c>
      <c r="P699">
        <v>2010</v>
      </c>
      <c r="Q699">
        <v>11</v>
      </c>
      <c r="R699">
        <v>2</v>
      </c>
      <c r="S699">
        <v>29</v>
      </c>
      <c r="T699" t="str">
        <f>IF(J699&gt;=5,"많음",IF(J699&gt;=2,"보통",IF(J699&gt;0,"적음","안 옴")))</f>
        <v>많음</v>
      </c>
      <c r="U699">
        <v>1286</v>
      </c>
      <c r="V699">
        <f>IF(T699="안 옴",U699,0)</f>
        <v>0</v>
      </c>
      <c r="W699">
        <f>IF(T699="적음",U699,0)</f>
        <v>0</v>
      </c>
      <c r="X699">
        <f>IF(T699="보통",U699,0)</f>
        <v>0</v>
      </c>
      <c r="Y699">
        <f>IF(T699="많음",U699,0)</f>
        <v>1286</v>
      </c>
    </row>
    <row r="700" spans="1:25" hidden="1" x14ac:dyDescent="0.4">
      <c r="A700">
        <v>699</v>
      </c>
      <c r="B700" t="s">
        <v>14</v>
      </c>
      <c r="C700">
        <v>1476</v>
      </c>
      <c r="D700">
        <f>-1.2409*A700+11268</f>
        <v>10400.6109</v>
      </c>
      <c r="E700" t="s">
        <v>47</v>
      </c>
      <c r="F700">
        <f>IF(E700="추움",C700/D700,)</f>
        <v>0.14191474079661995</v>
      </c>
      <c r="G700">
        <f t="shared" si="30"/>
        <v>0</v>
      </c>
      <c r="H700">
        <f t="shared" si="31"/>
        <v>0</v>
      </c>
      <c r="I700">
        <f t="shared" si="32"/>
        <v>0</v>
      </c>
      <c r="J700" t="s">
        <v>55</v>
      </c>
      <c r="K700">
        <v>3136</v>
      </c>
      <c r="M700">
        <v>0</v>
      </c>
      <c r="N700" t="s">
        <v>10</v>
      </c>
      <c r="O700" t="s">
        <v>11</v>
      </c>
      <c r="P700">
        <v>2010</v>
      </c>
      <c r="Q700">
        <v>11</v>
      </c>
      <c r="R700">
        <v>3</v>
      </c>
      <c r="S700">
        <v>30</v>
      </c>
      <c r="T700" t="str">
        <f>IF(J700&gt;=5,"많음",IF(J700&gt;=2,"보통",IF(J700&gt;0,"적음","안 옴")))</f>
        <v>많음</v>
      </c>
      <c r="U700">
        <v>1476</v>
      </c>
      <c r="V700">
        <f>IF(T700="안 옴",U700,0)</f>
        <v>0</v>
      </c>
      <c r="W700">
        <f>IF(T700="적음",U700,0)</f>
        <v>0</v>
      </c>
      <c r="X700">
        <f>IF(T700="보통",U700,0)</f>
        <v>0</v>
      </c>
      <c r="Y700">
        <f>IF(T700="많음",U700,0)</f>
        <v>1476</v>
      </c>
    </row>
    <row r="701" spans="1:25" hidden="1" x14ac:dyDescent="0.4">
      <c r="A701">
        <v>700</v>
      </c>
      <c r="B701" t="s">
        <v>15</v>
      </c>
      <c r="C701">
        <v>1720</v>
      </c>
      <c r="D701">
        <f>-1.2409*A701+11268</f>
        <v>10399.370000000001</v>
      </c>
      <c r="E701" t="s">
        <v>47</v>
      </c>
      <c r="F701">
        <f>IF(E701="추움",C701/D701,)</f>
        <v>0.16539463448266575</v>
      </c>
      <c r="G701">
        <f t="shared" si="30"/>
        <v>0</v>
      </c>
      <c r="H701">
        <f t="shared" si="31"/>
        <v>0</v>
      </c>
      <c r="I701">
        <f t="shared" si="32"/>
        <v>0</v>
      </c>
      <c r="J701" t="s">
        <v>55</v>
      </c>
      <c r="K701">
        <v>894</v>
      </c>
      <c r="M701">
        <v>0</v>
      </c>
      <c r="N701" t="s">
        <v>10</v>
      </c>
      <c r="O701" t="s">
        <v>11</v>
      </c>
      <c r="P701">
        <v>2010</v>
      </c>
      <c r="Q701">
        <v>12</v>
      </c>
      <c r="R701">
        <v>4</v>
      </c>
      <c r="S701">
        <v>1</v>
      </c>
      <c r="T701" t="str">
        <f>IF(J701&gt;=5,"많음",IF(J701&gt;=2,"보통",IF(J701&gt;0,"적음","안 옴")))</f>
        <v>많음</v>
      </c>
      <c r="U701">
        <v>1720</v>
      </c>
      <c r="V701">
        <f>IF(T701="안 옴",U701,0)</f>
        <v>0</v>
      </c>
      <c r="W701">
        <f>IF(T701="적음",U701,0)</f>
        <v>0</v>
      </c>
      <c r="X701">
        <f>IF(T701="보통",U701,0)</f>
        <v>0</v>
      </c>
      <c r="Y701">
        <f>IF(T701="많음",U701,0)</f>
        <v>1720</v>
      </c>
    </row>
    <row r="702" spans="1:25" hidden="1" x14ac:dyDescent="0.4">
      <c r="A702">
        <v>701</v>
      </c>
      <c r="B702" t="s">
        <v>9</v>
      </c>
      <c r="C702">
        <v>1576</v>
      </c>
      <c r="D702">
        <f>-1.2409*A702+11268</f>
        <v>10398.1291</v>
      </c>
      <c r="E702" t="s">
        <v>48</v>
      </c>
      <c r="F702">
        <f>IF(E702="추움",C702/D702,)</f>
        <v>0</v>
      </c>
      <c r="G702">
        <f t="shared" si="30"/>
        <v>0.15156572733839205</v>
      </c>
      <c r="H702">
        <f t="shared" si="31"/>
        <v>0</v>
      </c>
      <c r="I702">
        <f t="shared" si="32"/>
        <v>0</v>
      </c>
      <c r="J702" t="s">
        <v>55</v>
      </c>
      <c r="K702">
        <v>1392</v>
      </c>
      <c r="M702">
        <v>0</v>
      </c>
      <c r="N702" t="s">
        <v>10</v>
      </c>
      <c r="O702" t="s">
        <v>11</v>
      </c>
      <c r="P702">
        <v>2010</v>
      </c>
      <c r="Q702">
        <v>12</v>
      </c>
      <c r="R702">
        <v>5</v>
      </c>
      <c r="S702">
        <v>2</v>
      </c>
      <c r="T702" t="str">
        <f>IF(J702&gt;=5,"많음",IF(J702&gt;=2,"보통",IF(J702&gt;0,"적음","안 옴")))</f>
        <v>많음</v>
      </c>
      <c r="U702">
        <v>1576</v>
      </c>
      <c r="V702">
        <f>IF(T702="안 옴",U702,0)</f>
        <v>0</v>
      </c>
      <c r="W702">
        <f>IF(T702="적음",U702,0)</f>
        <v>0</v>
      </c>
      <c r="X702">
        <f>IF(T702="보통",U702,0)</f>
        <v>0</v>
      </c>
      <c r="Y702">
        <f>IF(T702="많음",U702,0)</f>
        <v>1576</v>
      </c>
    </row>
    <row r="703" spans="1:25" hidden="1" x14ac:dyDescent="0.4">
      <c r="A703">
        <v>702</v>
      </c>
      <c r="B703" t="s">
        <v>12</v>
      </c>
      <c r="C703">
        <v>1196</v>
      </c>
      <c r="D703">
        <f>-1.2409*A703+11268</f>
        <v>10396.888199999999</v>
      </c>
      <c r="E703" t="s">
        <v>47</v>
      </c>
      <c r="F703">
        <f>IF(E703="추움",C703/D703,)</f>
        <v>0.11503441962567224</v>
      </c>
      <c r="G703">
        <f t="shared" si="30"/>
        <v>0</v>
      </c>
      <c r="H703">
        <f t="shared" si="31"/>
        <v>0</v>
      </c>
      <c r="I703">
        <f t="shared" si="32"/>
        <v>0</v>
      </c>
      <c r="J703" t="s">
        <v>55</v>
      </c>
      <c r="K703">
        <v>25606</v>
      </c>
      <c r="M703">
        <v>0</v>
      </c>
      <c r="N703" t="s">
        <v>10</v>
      </c>
      <c r="O703" t="s">
        <v>11</v>
      </c>
      <c r="P703">
        <v>2010</v>
      </c>
      <c r="Q703">
        <v>12</v>
      </c>
      <c r="R703">
        <v>6</v>
      </c>
      <c r="S703">
        <v>3</v>
      </c>
      <c r="T703" t="str">
        <f>IF(J703&gt;=5,"많음",IF(J703&gt;=2,"보통",IF(J703&gt;0,"적음","안 옴")))</f>
        <v>많음</v>
      </c>
      <c r="U703">
        <v>1196</v>
      </c>
      <c r="V703">
        <f>IF(T703="안 옴",U703,0)</f>
        <v>0</v>
      </c>
      <c r="W703">
        <f>IF(T703="적음",U703,0)</f>
        <v>0</v>
      </c>
      <c r="X703">
        <f>IF(T703="보통",U703,0)</f>
        <v>0</v>
      </c>
      <c r="Y703">
        <f>IF(T703="많음",U703,0)</f>
        <v>1196</v>
      </c>
    </row>
    <row r="704" spans="1:25" hidden="1" x14ac:dyDescent="0.4">
      <c r="A704">
        <v>703</v>
      </c>
      <c r="B704" t="s">
        <v>13</v>
      </c>
      <c r="C704">
        <v>3545</v>
      </c>
      <c r="D704">
        <f>-1.2409*A704+11268</f>
        <v>10395.647300000001</v>
      </c>
      <c r="E704" t="s">
        <v>47</v>
      </c>
      <c r="F704">
        <f>IF(E704="추움",C704/D704,)</f>
        <v>0.34100810634466211</v>
      </c>
      <c r="G704">
        <f t="shared" si="30"/>
        <v>0</v>
      </c>
      <c r="H704">
        <f t="shared" si="31"/>
        <v>0</v>
      </c>
      <c r="I704">
        <f t="shared" si="32"/>
        <v>0</v>
      </c>
      <c r="J704" t="s">
        <v>55</v>
      </c>
      <c r="K704">
        <v>957</v>
      </c>
      <c r="M704">
        <v>0</v>
      </c>
      <c r="N704" t="s">
        <v>10</v>
      </c>
      <c r="O704" t="s">
        <v>11</v>
      </c>
      <c r="P704">
        <v>2010</v>
      </c>
      <c r="Q704">
        <v>12</v>
      </c>
      <c r="R704">
        <v>7</v>
      </c>
      <c r="S704">
        <v>4</v>
      </c>
      <c r="T704" t="str">
        <f>IF(J704&gt;=5,"많음",IF(J704&gt;=2,"보통",IF(J704&gt;0,"적음","안 옴")))</f>
        <v>많음</v>
      </c>
      <c r="U704">
        <v>3545</v>
      </c>
      <c r="V704">
        <f>IF(T704="안 옴",U704,0)</f>
        <v>0</v>
      </c>
      <c r="W704">
        <f>IF(T704="적음",U704,0)</f>
        <v>0</v>
      </c>
      <c r="X704">
        <f>IF(T704="보통",U704,0)</f>
        <v>0</v>
      </c>
      <c r="Y704">
        <f>IF(T704="많음",U704,0)</f>
        <v>3545</v>
      </c>
    </row>
    <row r="705" spans="1:25" hidden="1" x14ac:dyDescent="0.4">
      <c r="A705">
        <v>704</v>
      </c>
      <c r="B705" t="s">
        <v>8</v>
      </c>
      <c r="C705">
        <v>5928</v>
      </c>
      <c r="D705">
        <f>-1.2409*A705+11268</f>
        <v>10394.4064</v>
      </c>
      <c r="E705" t="s">
        <v>48</v>
      </c>
      <c r="F705">
        <f>IF(E705="추움",C705/D705,)</f>
        <v>0</v>
      </c>
      <c r="G705">
        <f t="shared" si="30"/>
        <v>0.57030673728516135</v>
      </c>
      <c r="H705">
        <f t="shared" si="31"/>
        <v>0</v>
      </c>
      <c r="I705">
        <f t="shared" si="32"/>
        <v>0</v>
      </c>
      <c r="J705" t="s">
        <v>55</v>
      </c>
      <c r="K705">
        <v>844</v>
      </c>
      <c r="M705">
        <v>0</v>
      </c>
      <c r="N705" t="s">
        <v>10</v>
      </c>
      <c r="O705" t="s">
        <v>11</v>
      </c>
      <c r="P705">
        <v>2010</v>
      </c>
      <c r="Q705">
        <v>12</v>
      </c>
      <c r="R705">
        <v>1</v>
      </c>
      <c r="S705">
        <v>5</v>
      </c>
      <c r="T705" t="str">
        <f>IF(J705&gt;=5,"많음",IF(J705&gt;=2,"보통",IF(J705&gt;0,"적음","안 옴")))</f>
        <v>많음</v>
      </c>
      <c r="U705">
        <v>5928</v>
      </c>
      <c r="V705">
        <f>IF(T705="안 옴",U705,0)</f>
        <v>0</v>
      </c>
      <c r="W705">
        <f>IF(T705="적음",U705,0)</f>
        <v>0</v>
      </c>
      <c r="X705">
        <f>IF(T705="보통",U705,0)</f>
        <v>0</v>
      </c>
      <c r="Y705">
        <f>IF(T705="많음",U705,0)</f>
        <v>5928</v>
      </c>
    </row>
    <row r="706" spans="1:25" hidden="1" x14ac:dyDescent="0.4">
      <c r="A706">
        <v>705</v>
      </c>
      <c r="B706" t="s">
        <v>6</v>
      </c>
      <c r="C706">
        <v>1348</v>
      </c>
      <c r="D706">
        <f>-1.2409*A706+11268</f>
        <v>10393.165499999999</v>
      </c>
      <c r="E706" t="s">
        <v>47</v>
      </c>
      <c r="F706">
        <f>IF(E706="추움",C706/D706,)</f>
        <v>0.12970061912321132</v>
      </c>
      <c r="G706">
        <f t="shared" si="30"/>
        <v>0</v>
      </c>
      <c r="H706">
        <f t="shared" si="31"/>
        <v>0</v>
      </c>
      <c r="I706">
        <f t="shared" si="32"/>
        <v>0</v>
      </c>
      <c r="J706" t="s">
        <v>55</v>
      </c>
      <c r="K706">
        <v>1609</v>
      </c>
      <c r="M706">
        <v>0</v>
      </c>
      <c r="N706" t="s">
        <v>10</v>
      </c>
      <c r="O706" t="s">
        <v>11</v>
      </c>
      <c r="P706">
        <v>2010</v>
      </c>
      <c r="Q706">
        <v>12</v>
      </c>
      <c r="R706">
        <v>2</v>
      </c>
      <c r="S706">
        <v>6</v>
      </c>
      <c r="T706" t="str">
        <f>IF(J706&gt;=5,"많음",IF(J706&gt;=2,"보통",IF(J706&gt;0,"적음","안 옴")))</f>
        <v>많음</v>
      </c>
      <c r="U706">
        <v>1348</v>
      </c>
      <c r="V706">
        <f>IF(T706="안 옴",U706,0)</f>
        <v>0</v>
      </c>
      <c r="W706">
        <f>IF(T706="적음",U706,0)</f>
        <v>0</v>
      </c>
      <c r="X706">
        <f>IF(T706="보통",U706,0)</f>
        <v>0</v>
      </c>
      <c r="Y706">
        <f>IF(T706="많음",U706,0)</f>
        <v>1348</v>
      </c>
    </row>
    <row r="707" spans="1:25" hidden="1" x14ac:dyDescent="0.4">
      <c r="A707">
        <v>706</v>
      </c>
      <c r="B707" t="s">
        <v>14</v>
      </c>
      <c r="C707">
        <v>1019</v>
      </c>
      <c r="D707">
        <f>-1.2409*A707+11268</f>
        <v>10391.9246</v>
      </c>
      <c r="E707" t="s">
        <v>47</v>
      </c>
      <c r="F707">
        <f>IF(E707="추움",C707/D707,)</f>
        <v>9.805690853453651E-2</v>
      </c>
      <c r="G707">
        <f t="shared" si="30"/>
        <v>0</v>
      </c>
      <c r="H707">
        <f t="shared" si="31"/>
        <v>0</v>
      </c>
      <c r="I707">
        <f t="shared" si="32"/>
        <v>0</v>
      </c>
      <c r="J707" t="s">
        <v>55</v>
      </c>
      <c r="K707">
        <v>1357</v>
      </c>
      <c r="M707">
        <v>0</v>
      </c>
      <c r="N707" t="s">
        <v>10</v>
      </c>
      <c r="O707" t="s">
        <v>11</v>
      </c>
      <c r="P707">
        <v>2010</v>
      </c>
      <c r="Q707">
        <v>12</v>
      </c>
      <c r="R707">
        <v>3</v>
      </c>
      <c r="S707">
        <v>7</v>
      </c>
      <c r="T707" t="str">
        <f>IF(J707&gt;=5,"많음",IF(J707&gt;=2,"보통",IF(J707&gt;0,"적음","안 옴")))</f>
        <v>많음</v>
      </c>
      <c r="U707">
        <v>1019</v>
      </c>
      <c r="V707">
        <f>IF(T707="안 옴",U707,0)</f>
        <v>0</v>
      </c>
      <c r="W707">
        <f>IF(T707="적음",U707,0)</f>
        <v>0</v>
      </c>
      <c r="X707">
        <f>IF(T707="보통",U707,0)</f>
        <v>0</v>
      </c>
      <c r="Y707">
        <f>IF(T707="많음",U707,0)</f>
        <v>1019</v>
      </c>
    </row>
    <row r="708" spans="1:25" hidden="1" x14ac:dyDescent="0.4">
      <c r="A708">
        <v>707</v>
      </c>
      <c r="B708" t="s">
        <v>15</v>
      </c>
      <c r="C708">
        <v>743</v>
      </c>
      <c r="D708">
        <f>-1.2409*A708+11268</f>
        <v>10390.6837</v>
      </c>
      <c r="E708" t="s">
        <v>47</v>
      </c>
      <c r="F708">
        <f>IF(E708="추움",C708/D708,)</f>
        <v>7.1506362954730313E-2</v>
      </c>
      <c r="G708">
        <f t="shared" ref="G708:G771" si="33">IF(E708="선선함",C708/D708,)</f>
        <v>0</v>
      </c>
      <c r="H708">
        <f t="shared" ref="H708:H771" si="34">IF(E708="따뜻함",C708/D708,)</f>
        <v>0</v>
      </c>
      <c r="I708">
        <f t="shared" ref="I708:I771" si="35">IF(E708="더움",C708/D708,)</f>
        <v>0</v>
      </c>
      <c r="J708" t="s">
        <v>55</v>
      </c>
      <c r="K708">
        <v>619</v>
      </c>
      <c r="M708">
        <v>0</v>
      </c>
      <c r="N708" t="s">
        <v>10</v>
      </c>
      <c r="O708" t="s">
        <v>11</v>
      </c>
      <c r="P708">
        <v>2010</v>
      </c>
      <c r="Q708">
        <v>12</v>
      </c>
      <c r="R708">
        <v>4</v>
      </c>
      <c r="S708">
        <v>8</v>
      </c>
      <c r="T708" t="str">
        <f>IF(J708&gt;=5,"많음",IF(J708&gt;=2,"보통",IF(J708&gt;0,"적음","안 옴")))</f>
        <v>많음</v>
      </c>
      <c r="U708">
        <v>743</v>
      </c>
      <c r="V708">
        <f>IF(T708="안 옴",U708,0)</f>
        <v>0</v>
      </c>
      <c r="W708">
        <f>IF(T708="적음",U708,0)</f>
        <v>0</v>
      </c>
      <c r="X708">
        <f>IF(T708="보통",U708,0)</f>
        <v>0</v>
      </c>
      <c r="Y708">
        <f>IF(T708="많음",U708,0)</f>
        <v>743</v>
      </c>
    </row>
    <row r="709" spans="1:25" hidden="1" x14ac:dyDescent="0.4">
      <c r="A709">
        <v>708</v>
      </c>
      <c r="B709" t="s">
        <v>9</v>
      </c>
      <c r="C709">
        <v>1364</v>
      </c>
      <c r="D709">
        <f>-1.2409*A709+11268</f>
        <v>10389.442800000001</v>
      </c>
      <c r="E709" t="s">
        <v>47</v>
      </c>
      <c r="F709">
        <f>IF(E709="추움",C709/D709,)</f>
        <v>0.13128711772685248</v>
      </c>
      <c r="G709">
        <f t="shared" si="33"/>
        <v>0</v>
      </c>
      <c r="H709">
        <f t="shared" si="34"/>
        <v>0</v>
      </c>
      <c r="I709">
        <f t="shared" si="35"/>
        <v>0</v>
      </c>
      <c r="J709" t="s">
        <v>55</v>
      </c>
      <c r="K709">
        <v>575</v>
      </c>
      <c r="M709">
        <v>0</v>
      </c>
      <c r="N709" t="s">
        <v>10</v>
      </c>
      <c r="O709" t="s">
        <v>11</v>
      </c>
      <c r="P709">
        <v>2010</v>
      </c>
      <c r="Q709">
        <v>12</v>
      </c>
      <c r="R709">
        <v>5</v>
      </c>
      <c r="S709">
        <v>9</v>
      </c>
      <c r="T709" t="str">
        <f>IF(J709&gt;=5,"많음",IF(J709&gt;=2,"보통",IF(J709&gt;0,"적음","안 옴")))</f>
        <v>많음</v>
      </c>
      <c r="U709">
        <v>1364</v>
      </c>
      <c r="V709">
        <f>IF(T709="안 옴",U709,0)</f>
        <v>0</v>
      </c>
      <c r="W709">
        <f>IF(T709="적음",U709,0)</f>
        <v>0</v>
      </c>
      <c r="X709">
        <f>IF(T709="보통",U709,0)</f>
        <v>0</v>
      </c>
      <c r="Y709">
        <f>IF(T709="많음",U709,0)</f>
        <v>1364</v>
      </c>
    </row>
    <row r="710" spans="1:25" hidden="1" x14ac:dyDescent="0.4">
      <c r="A710">
        <v>709</v>
      </c>
      <c r="B710" t="s">
        <v>12</v>
      </c>
      <c r="C710">
        <v>889</v>
      </c>
      <c r="D710">
        <f>-1.2409*A710+11268</f>
        <v>10388.2019</v>
      </c>
      <c r="E710" t="s">
        <v>47</v>
      </c>
      <c r="F710">
        <f>IF(E710="추움",C710/D710,)</f>
        <v>8.5577851543297404E-2</v>
      </c>
      <c r="G710">
        <f t="shared" si="33"/>
        <v>0</v>
      </c>
      <c r="H710">
        <f t="shared" si="34"/>
        <v>0</v>
      </c>
      <c r="I710">
        <f t="shared" si="35"/>
        <v>0</v>
      </c>
      <c r="J710" t="s">
        <v>55</v>
      </c>
      <c r="K710">
        <v>693</v>
      </c>
      <c r="M710">
        <v>0</v>
      </c>
      <c r="N710" t="s">
        <v>10</v>
      </c>
      <c r="O710" t="s">
        <v>11</v>
      </c>
      <c r="P710">
        <v>2010</v>
      </c>
      <c r="Q710">
        <v>12</v>
      </c>
      <c r="R710">
        <v>6</v>
      </c>
      <c r="S710">
        <v>10</v>
      </c>
      <c r="T710" t="str">
        <f>IF(J710&gt;=5,"많음",IF(J710&gt;=2,"보통",IF(J710&gt;0,"적음","안 옴")))</f>
        <v>많음</v>
      </c>
      <c r="U710">
        <v>889</v>
      </c>
      <c r="V710">
        <f>IF(T710="안 옴",U710,0)</f>
        <v>0</v>
      </c>
      <c r="W710">
        <f>IF(T710="적음",U710,0)</f>
        <v>0</v>
      </c>
      <c r="X710">
        <f>IF(T710="보통",U710,0)</f>
        <v>0</v>
      </c>
      <c r="Y710">
        <f>IF(T710="많음",U710,0)</f>
        <v>889</v>
      </c>
    </row>
    <row r="711" spans="1:25" hidden="1" x14ac:dyDescent="0.4">
      <c r="A711">
        <v>710</v>
      </c>
      <c r="B711" t="s">
        <v>13</v>
      </c>
      <c r="C711">
        <v>2250</v>
      </c>
      <c r="D711">
        <f>-1.2409*A711+11268</f>
        <v>10386.960999999999</v>
      </c>
      <c r="E711" t="s">
        <v>47</v>
      </c>
      <c r="F711">
        <f>IF(E711="추움",C711/D711,)</f>
        <v>0.21661773833559211</v>
      </c>
      <c r="G711">
        <f t="shared" si="33"/>
        <v>0</v>
      </c>
      <c r="H711">
        <f t="shared" si="34"/>
        <v>0</v>
      </c>
      <c r="I711">
        <f t="shared" si="35"/>
        <v>0</v>
      </c>
      <c r="J711" t="s">
        <v>55</v>
      </c>
      <c r="K711">
        <v>733</v>
      </c>
      <c r="M711">
        <v>0</v>
      </c>
      <c r="N711" t="s">
        <v>10</v>
      </c>
      <c r="O711" t="s">
        <v>11</v>
      </c>
      <c r="P711">
        <v>2010</v>
      </c>
      <c r="Q711">
        <v>12</v>
      </c>
      <c r="R711">
        <v>7</v>
      </c>
      <c r="S711">
        <v>11</v>
      </c>
      <c r="T711" t="str">
        <f>IF(J711&gt;=5,"많음",IF(J711&gt;=2,"보통",IF(J711&gt;0,"적음","안 옴")))</f>
        <v>많음</v>
      </c>
      <c r="U711">
        <v>2250</v>
      </c>
      <c r="V711">
        <f>IF(T711="안 옴",U711,0)</f>
        <v>0</v>
      </c>
      <c r="W711">
        <f>IF(T711="적음",U711,0)</f>
        <v>0</v>
      </c>
      <c r="X711">
        <f>IF(T711="보통",U711,0)</f>
        <v>0</v>
      </c>
      <c r="Y711">
        <f>IF(T711="많음",U711,0)</f>
        <v>2250</v>
      </c>
    </row>
    <row r="712" spans="1:25" hidden="1" x14ac:dyDescent="0.4">
      <c r="A712">
        <v>711</v>
      </c>
      <c r="B712" t="s">
        <v>8</v>
      </c>
      <c r="C712">
        <v>2505</v>
      </c>
      <c r="D712">
        <f>-1.2409*A712+11268</f>
        <v>10385.7201</v>
      </c>
      <c r="E712" t="s">
        <v>47</v>
      </c>
      <c r="F712">
        <f>IF(E712="추움",C712/D712,)</f>
        <v>0.24119656373177242</v>
      </c>
      <c r="G712">
        <f t="shared" si="33"/>
        <v>0</v>
      </c>
      <c r="H712">
        <f t="shared" si="34"/>
        <v>0</v>
      </c>
      <c r="I712">
        <f t="shared" si="35"/>
        <v>0</v>
      </c>
      <c r="J712" t="s">
        <v>55</v>
      </c>
      <c r="K712">
        <v>3039</v>
      </c>
      <c r="M712">
        <v>0</v>
      </c>
      <c r="N712" t="s">
        <v>10</v>
      </c>
      <c r="O712" t="s">
        <v>11</v>
      </c>
      <c r="P712">
        <v>2010</v>
      </c>
      <c r="Q712">
        <v>12</v>
      </c>
      <c r="R712">
        <v>1</v>
      </c>
      <c r="S712">
        <v>12</v>
      </c>
      <c r="T712" t="str">
        <f>IF(J712&gt;=5,"많음",IF(J712&gt;=2,"보통",IF(J712&gt;0,"적음","안 옴")))</f>
        <v>많음</v>
      </c>
      <c r="U712">
        <v>2505</v>
      </c>
      <c r="V712">
        <f>IF(T712="안 옴",U712,0)</f>
        <v>0</v>
      </c>
      <c r="W712">
        <f>IF(T712="적음",U712,0)</f>
        <v>0</v>
      </c>
      <c r="X712">
        <f>IF(T712="보통",U712,0)</f>
        <v>0</v>
      </c>
      <c r="Y712">
        <f>IF(T712="많음",U712,0)</f>
        <v>2505</v>
      </c>
    </row>
    <row r="713" spans="1:25" hidden="1" x14ac:dyDescent="0.4">
      <c r="A713">
        <v>712</v>
      </c>
      <c r="B713" t="s">
        <v>6</v>
      </c>
      <c r="C713">
        <v>952</v>
      </c>
      <c r="D713">
        <f>-1.2409*A713+11268</f>
        <v>10384.4792</v>
      </c>
      <c r="E713" t="s">
        <v>47</v>
      </c>
      <c r="F713">
        <f>IF(E713="추움",C713/D713,)</f>
        <v>9.1675276310438369E-2</v>
      </c>
      <c r="G713">
        <f t="shared" si="33"/>
        <v>0</v>
      </c>
      <c r="H713">
        <f t="shared" si="34"/>
        <v>0</v>
      </c>
      <c r="I713">
        <f t="shared" si="35"/>
        <v>0</v>
      </c>
      <c r="J713" t="s">
        <v>55</v>
      </c>
      <c r="K713">
        <v>1543</v>
      </c>
      <c r="M713">
        <v>0</v>
      </c>
      <c r="N713" t="s">
        <v>10</v>
      </c>
      <c r="O713" t="s">
        <v>11</v>
      </c>
      <c r="P713">
        <v>2010</v>
      </c>
      <c r="Q713">
        <v>12</v>
      </c>
      <c r="R713">
        <v>2</v>
      </c>
      <c r="S713">
        <v>13</v>
      </c>
      <c r="T713" t="str">
        <f>IF(J713&gt;=5,"많음",IF(J713&gt;=2,"보통",IF(J713&gt;0,"적음","안 옴")))</f>
        <v>많음</v>
      </c>
      <c r="U713">
        <v>952</v>
      </c>
      <c r="V713">
        <f>IF(T713="안 옴",U713,0)</f>
        <v>0</v>
      </c>
      <c r="W713">
        <f>IF(T713="적음",U713,0)</f>
        <v>0</v>
      </c>
      <c r="X713">
        <f>IF(T713="보통",U713,0)</f>
        <v>0</v>
      </c>
      <c r="Y713">
        <f>IF(T713="많음",U713,0)</f>
        <v>952</v>
      </c>
    </row>
    <row r="714" spans="1:25" hidden="1" x14ac:dyDescent="0.4">
      <c r="A714">
        <v>713</v>
      </c>
      <c r="B714" t="s">
        <v>14</v>
      </c>
      <c r="C714">
        <v>1681</v>
      </c>
      <c r="D714">
        <f>-1.2409*A714+11268</f>
        <v>10383.238300000001</v>
      </c>
      <c r="E714" t="s">
        <v>47</v>
      </c>
      <c r="F714">
        <f>IF(E714="추움",C714/D714,)</f>
        <v>0.16189554274219053</v>
      </c>
      <c r="G714">
        <f t="shared" si="33"/>
        <v>0</v>
      </c>
      <c r="H714">
        <f t="shared" si="34"/>
        <v>0</v>
      </c>
      <c r="I714">
        <f t="shared" si="35"/>
        <v>0</v>
      </c>
      <c r="J714" t="s">
        <v>55</v>
      </c>
      <c r="K714">
        <v>1699</v>
      </c>
      <c r="M714">
        <v>0</v>
      </c>
      <c r="N714" t="s">
        <v>10</v>
      </c>
      <c r="O714" t="s">
        <v>11</v>
      </c>
      <c r="P714">
        <v>2010</v>
      </c>
      <c r="Q714">
        <v>12</v>
      </c>
      <c r="R714">
        <v>3</v>
      </c>
      <c r="S714">
        <v>14</v>
      </c>
      <c r="T714" t="str">
        <f>IF(J714&gt;=5,"많음",IF(J714&gt;=2,"보통",IF(J714&gt;0,"적음","안 옴")))</f>
        <v>많음</v>
      </c>
      <c r="U714">
        <v>1681</v>
      </c>
      <c r="V714">
        <f>IF(T714="안 옴",U714,0)</f>
        <v>0</v>
      </c>
      <c r="W714">
        <f>IF(T714="적음",U714,0)</f>
        <v>0</v>
      </c>
      <c r="X714">
        <f>IF(T714="보통",U714,0)</f>
        <v>0</v>
      </c>
      <c r="Y714">
        <f>IF(T714="많음",U714,0)</f>
        <v>1681</v>
      </c>
    </row>
    <row r="715" spans="1:25" hidden="1" x14ac:dyDescent="0.4">
      <c r="A715">
        <v>714</v>
      </c>
      <c r="B715" t="s">
        <v>15</v>
      </c>
      <c r="C715">
        <v>558</v>
      </c>
      <c r="D715">
        <f>-1.2409*A715+11268</f>
        <v>10381.9974</v>
      </c>
      <c r="E715" t="s">
        <v>47</v>
      </c>
      <c r="F715">
        <f>IF(E715="추움",C715/D715,)</f>
        <v>5.3746883041985737E-2</v>
      </c>
      <c r="G715">
        <f t="shared" si="33"/>
        <v>0</v>
      </c>
      <c r="H715">
        <f t="shared" si="34"/>
        <v>0</v>
      </c>
      <c r="I715">
        <f t="shared" si="35"/>
        <v>0</v>
      </c>
      <c r="J715" t="s">
        <v>55</v>
      </c>
      <c r="K715">
        <v>952</v>
      </c>
      <c r="M715">
        <v>0</v>
      </c>
      <c r="N715" t="s">
        <v>10</v>
      </c>
      <c r="O715" t="s">
        <v>11</v>
      </c>
      <c r="P715">
        <v>2010</v>
      </c>
      <c r="Q715">
        <v>12</v>
      </c>
      <c r="R715">
        <v>4</v>
      </c>
      <c r="S715">
        <v>15</v>
      </c>
      <c r="T715" t="str">
        <f>IF(J715&gt;=5,"많음",IF(J715&gt;=2,"보통",IF(J715&gt;0,"적음","안 옴")))</f>
        <v>많음</v>
      </c>
      <c r="U715">
        <v>558</v>
      </c>
      <c r="V715">
        <f>IF(T715="안 옴",U715,0)</f>
        <v>0</v>
      </c>
      <c r="W715">
        <f>IF(T715="적음",U715,0)</f>
        <v>0</v>
      </c>
      <c r="X715">
        <f>IF(T715="보통",U715,0)</f>
        <v>0</v>
      </c>
      <c r="Y715">
        <f>IF(T715="많음",U715,0)</f>
        <v>558</v>
      </c>
    </row>
    <row r="716" spans="1:25" hidden="1" x14ac:dyDescent="0.4">
      <c r="A716">
        <v>715</v>
      </c>
      <c r="B716" t="s">
        <v>9</v>
      </c>
      <c r="C716">
        <v>1640</v>
      </c>
      <c r="D716">
        <f>-1.2409*A716+11268</f>
        <v>10380.7565</v>
      </c>
      <c r="E716" t="s">
        <v>47</v>
      </c>
      <c r="F716">
        <f>IF(E716="추움",C716/D716,)</f>
        <v>0.15798463243020874</v>
      </c>
      <c r="G716">
        <f t="shared" si="33"/>
        <v>0</v>
      </c>
      <c r="H716">
        <f t="shared" si="34"/>
        <v>0</v>
      </c>
      <c r="I716">
        <f t="shared" si="35"/>
        <v>0</v>
      </c>
      <c r="J716" t="s">
        <v>55</v>
      </c>
      <c r="K716">
        <v>853</v>
      </c>
      <c r="M716">
        <v>0</v>
      </c>
      <c r="N716" t="s">
        <v>10</v>
      </c>
      <c r="O716" t="s">
        <v>11</v>
      </c>
      <c r="P716">
        <v>2010</v>
      </c>
      <c r="Q716">
        <v>12</v>
      </c>
      <c r="R716">
        <v>5</v>
      </c>
      <c r="S716">
        <v>16</v>
      </c>
      <c r="T716" t="str">
        <f>IF(J716&gt;=5,"많음",IF(J716&gt;=2,"보통",IF(J716&gt;0,"적음","안 옴")))</f>
        <v>많음</v>
      </c>
      <c r="U716">
        <v>1640</v>
      </c>
      <c r="V716">
        <f>IF(T716="안 옴",U716,0)</f>
        <v>0</v>
      </c>
      <c r="W716">
        <f>IF(T716="적음",U716,0)</f>
        <v>0</v>
      </c>
      <c r="X716">
        <f>IF(T716="보통",U716,0)</f>
        <v>0</v>
      </c>
      <c r="Y716">
        <f>IF(T716="많음",U716,0)</f>
        <v>1640</v>
      </c>
    </row>
    <row r="717" spans="1:25" hidden="1" x14ac:dyDescent="0.4">
      <c r="A717">
        <v>716</v>
      </c>
      <c r="B717" t="s">
        <v>12</v>
      </c>
      <c r="C717">
        <v>1027</v>
      </c>
      <c r="D717">
        <f>-1.2409*A717+11268</f>
        <v>10379.515600000001</v>
      </c>
      <c r="E717" t="s">
        <v>47</v>
      </c>
      <c r="F717">
        <f>IF(E717="추움",C717/D717,)</f>
        <v>9.894488717758658E-2</v>
      </c>
      <c r="G717">
        <f t="shared" si="33"/>
        <v>0</v>
      </c>
      <c r="H717">
        <f t="shared" si="34"/>
        <v>0</v>
      </c>
      <c r="I717">
        <f t="shared" si="35"/>
        <v>0</v>
      </c>
      <c r="J717" t="s">
        <v>55</v>
      </c>
      <c r="K717">
        <v>618</v>
      </c>
      <c r="M717">
        <v>0</v>
      </c>
      <c r="N717" t="s">
        <v>10</v>
      </c>
      <c r="O717" t="s">
        <v>11</v>
      </c>
      <c r="P717">
        <v>2010</v>
      </c>
      <c r="Q717">
        <v>12</v>
      </c>
      <c r="R717">
        <v>6</v>
      </c>
      <c r="S717">
        <v>17</v>
      </c>
      <c r="T717" t="str">
        <f>IF(J717&gt;=5,"많음",IF(J717&gt;=2,"보통",IF(J717&gt;0,"적음","안 옴")))</f>
        <v>많음</v>
      </c>
      <c r="U717">
        <v>1027</v>
      </c>
      <c r="V717">
        <f>IF(T717="안 옴",U717,0)</f>
        <v>0</v>
      </c>
      <c r="W717">
        <f>IF(T717="적음",U717,0)</f>
        <v>0</v>
      </c>
      <c r="X717">
        <f>IF(T717="보통",U717,0)</f>
        <v>0</v>
      </c>
      <c r="Y717">
        <f>IF(T717="많음",U717,0)</f>
        <v>1027</v>
      </c>
    </row>
    <row r="718" spans="1:25" hidden="1" x14ac:dyDescent="0.4">
      <c r="A718">
        <v>717</v>
      </c>
      <c r="B718" t="s">
        <v>13</v>
      </c>
      <c r="C718">
        <v>3068</v>
      </c>
      <c r="D718">
        <f>-1.2409*A718+11268</f>
        <v>10378.2747</v>
      </c>
      <c r="E718" t="s">
        <v>47</v>
      </c>
      <c r="F718">
        <f>IF(E718="추움",C718/D718,)</f>
        <v>0.29561753650633277</v>
      </c>
      <c r="G718">
        <f t="shared" si="33"/>
        <v>0</v>
      </c>
      <c r="H718">
        <f t="shared" si="34"/>
        <v>0</v>
      </c>
      <c r="I718">
        <f t="shared" si="35"/>
        <v>0</v>
      </c>
      <c r="J718" t="s">
        <v>55</v>
      </c>
      <c r="K718">
        <v>856</v>
      </c>
      <c r="M718">
        <v>0</v>
      </c>
      <c r="N718" t="s">
        <v>10</v>
      </c>
      <c r="O718" t="s">
        <v>11</v>
      </c>
      <c r="P718">
        <v>2010</v>
      </c>
      <c r="Q718">
        <v>12</v>
      </c>
      <c r="R718">
        <v>7</v>
      </c>
      <c r="S718">
        <v>18</v>
      </c>
      <c r="T718" t="str">
        <f>IF(J718&gt;=5,"많음",IF(J718&gt;=2,"보통",IF(J718&gt;0,"적음","안 옴")))</f>
        <v>많음</v>
      </c>
      <c r="U718">
        <v>3068</v>
      </c>
      <c r="V718">
        <f>IF(T718="안 옴",U718,0)</f>
        <v>0</v>
      </c>
      <c r="W718">
        <f>IF(T718="적음",U718,0)</f>
        <v>0</v>
      </c>
      <c r="X718">
        <f>IF(T718="보통",U718,0)</f>
        <v>0</v>
      </c>
      <c r="Y718">
        <f>IF(T718="많음",U718,0)</f>
        <v>3068</v>
      </c>
    </row>
    <row r="719" spans="1:25" hidden="1" x14ac:dyDescent="0.4">
      <c r="A719">
        <v>718</v>
      </c>
      <c r="B719" t="s">
        <v>8</v>
      </c>
      <c r="C719">
        <v>5393</v>
      </c>
      <c r="D719">
        <f>-1.2409*A719+11268</f>
        <v>10377.033799999999</v>
      </c>
      <c r="E719" t="s">
        <v>47</v>
      </c>
      <c r="F719">
        <f>IF(E719="추움",C719/D719,)</f>
        <v>0.5197053516391168</v>
      </c>
      <c r="G719">
        <f t="shared" si="33"/>
        <v>0</v>
      </c>
      <c r="H719">
        <f t="shared" si="34"/>
        <v>0</v>
      </c>
      <c r="I719">
        <f t="shared" si="35"/>
        <v>0</v>
      </c>
      <c r="J719" t="s">
        <v>55</v>
      </c>
      <c r="K719">
        <v>814</v>
      </c>
      <c r="M719">
        <v>0</v>
      </c>
      <c r="N719" t="s">
        <v>10</v>
      </c>
      <c r="O719" t="s">
        <v>11</v>
      </c>
      <c r="P719">
        <v>2010</v>
      </c>
      <c r="Q719">
        <v>12</v>
      </c>
      <c r="R719">
        <v>1</v>
      </c>
      <c r="S719">
        <v>19</v>
      </c>
      <c r="T719" t="str">
        <f>IF(J719&gt;=5,"많음",IF(J719&gt;=2,"보통",IF(J719&gt;0,"적음","안 옴")))</f>
        <v>많음</v>
      </c>
      <c r="U719">
        <v>5393</v>
      </c>
      <c r="V719">
        <f>IF(T719="안 옴",U719,0)</f>
        <v>0</v>
      </c>
      <c r="W719">
        <f>IF(T719="적음",U719,0)</f>
        <v>0</v>
      </c>
      <c r="X719">
        <f>IF(T719="보통",U719,0)</f>
        <v>0</v>
      </c>
      <c r="Y719">
        <f>IF(T719="많음",U719,0)</f>
        <v>5393</v>
      </c>
    </row>
    <row r="720" spans="1:25" hidden="1" x14ac:dyDescent="0.4">
      <c r="A720">
        <v>719</v>
      </c>
      <c r="B720" t="s">
        <v>6</v>
      </c>
      <c r="C720">
        <v>1783</v>
      </c>
      <c r="D720">
        <f>-1.2409*A720+11268</f>
        <v>10375.7929</v>
      </c>
      <c r="E720" t="s">
        <v>47</v>
      </c>
      <c r="F720">
        <f>IF(E720="추움",C720/D720,)</f>
        <v>0.17184228879510499</v>
      </c>
      <c r="G720">
        <f t="shared" si="33"/>
        <v>0</v>
      </c>
      <c r="H720">
        <f t="shared" si="34"/>
        <v>0</v>
      </c>
      <c r="I720">
        <f t="shared" si="35"/>
        <v>0</v>
      </c>
      <c r="J720" t="s">
        <v>55</v>
      </c>
      <c r="K720">
        <v>1695</v>
      </c>
      <c r="M720">
        <v>0</v>
      </c>
      <c r="N720" t="s">
        <v>10</v>
      </c>
      <c r="O720" t="s">
        <v>11</v>
      </c>
      <c r="P720">
        <v>2010</v>
      </c>
      <c r="Q720">
        <v>12</v>
      </c>
      <c r="R720">
        <v>2</v>
      </c>
      <c r="S720">
        <v>20</v>
      </c>
      <c r="T720" t="str">
        <f>IF(J720&gt;=5,"많음",IF(J720&gt;=2,"보통",IF(J720&gt;0,"적음","안 옴")))</f>
        <v>많음</v>
      </c>
      <c r="U720">
        <v>1783</v>
      </c>
      <c r="V720">
        <f>IF(T720="안 옴",U720,0)</f>
        <v>0</v>
      </c>
      <c r="W720">
        <f>IF(T720="적음",U720,0)</f>
        <v>0</v>
      </c>
      <c r="X720">
        <f>IF(T720="보통",U720,0)</f>
        <v>0</v>
      </c>
      <c r="Y720">
        <f>IF(T720="많음",U720,0)</f>
        <v>1783</v>
      </c>
    </row>
    <row r="721" spans="1:25" hidden="1" x14ac:dyDescent="0.4">
      <c r="A721">
        <v>720</v>
      </c>
      <c r="B721" t="s">
        <v>14</v>
      </c>
      <c r="C721">
        <v>2551</v>
      </c>
      <c r="D721">
        <f>-1.2409*A721+11268</f>
        <v>10374.552</v>
      </c>
      <c r="E721" t="s">
        <v>47</v>
      </c>
      <c r="F721">
        <f>IF(E721="추움",C721/D721,)</f>
        <v>0.2458901357861043</v>
      </c>
      <c r="G721">
        <f t="shared" si="33"/>
        <v>0</v>
      </c>
      <c r="H721">
        <f t="shared" si="34"/>
        <v>0</v>
      </c>
      <c r="I721">
        <f t="shared" si="35"/>
        <v>0</v>
      </c>
      <c r="J721" t="s">
        <v>55</v>
      </c>
      <c r="K721">
        <v>1717</v>
      </c>
      <c r="M721">
        <v>0</v>
      </c>
      <c r="N721" t="s">
        <v>10</v>
      </c>
      <c r="O721" t="s">
        <v>11</v>
      </c>
      <c r="P721">
        <v>2010</v>
      </c>
      <c r="Q721">
        <v>12</v>
      </c>
      <c r="R721">
        <v>3</v>
      </c>
      <c r="S721">
        <v>21</v>
      </c>
      <c r="T721" t="str">
        <f>IF(J721&gt;=5,"많음",IF(J721&gt;=2,"보통",IF(J721&gt;0,"적음","안 옴")))</f>
        <v>많음</v>
      </c>
      <c r="U721">
        <v>2551</v>
      </c>
      <c r="V721">
        <f>IF(T721="안 옴",U721,0)</f>
        <v>0</v>
      </c>
      <c r="W721">
        <f>IF(T721="적음",U721,0)</f>
        <v>0</v>
      </c>
      <c r="X721">
        <f>IF(T721="보통",U721,0)</f>
        <v>0</v>
      </c>
      <c r="Y721">
        <f>IF(T721="많음",U721,0)</f>
        <v>2551</v>
      </c>
    </row>
    <row r="722" spans="1:25" hidden="1" x14ac:dyDescent="0.4">
      <c r="A722">
        <v>721</v>
      </c>
      <c r="B722" t="s">
        <v>15</v>
      </c>
      <c r="C722">
        <v>2508</v>
      </c>
      <c r="D722">
        <f>-1.2409*A722+11268</f>
        <v>10373.311100000001</v>
      </c>
      <c r="E722" t="s">
        <v>47</v>
      </c>
      <c r="F722">
        <f>IF(E722="추움",C722/D722,)</f>
        <v>0.24177429711907511</v>
      </c>
      <c r="G722">
        <f t="shared" si="33"/>
        <v>0</v>
      </c>
      <c r="H722">
        <f t="shared" si="34"/>
        <v>0</v>
      </c>
      <c r="I722">
        <f t="shared" si="35"/>
        <v>0</v>
      </c>
      <c r="J722" t="s">
        <v>55</v>
      </c>
      <c r="K722">
        <v>852</v>
      </c>
      <c r="M722">
        <v>1</v>
      </c>
      <c r="N722" t="s">
        <v>10</v>
      </c>
      <c r="O722" t="s">
        <v>11</v>
      </c>
      <c r="P722">
        <v>2010</v>
      </c>
      <c r="Q722">
        <v>12</v>
      </c>
      <c r="R722">
        <v>4</v>
      </c>
      <c r="S722">
        <v>22</v>
      </c>
      <c r="T722" t="str">
        <f>IF(J722&gt;=5,"많음",IF(J722&gt;=2,"보통",IF(J722&gt;0,"적음","안 옴")))</f>
        <v>많음</v>
      </c>
      <c r="U722">
        <v>2508</v>
      </c>
      <c r="V722">
        <f>IF(T722="안 옴",U722,0)</f>
        <v>0</v>
      </c>
      <c r="W722">
        <f>IF(T722="적음",U722,0)</f>
        <v>0</v>
      </c>
      <c r="X722">
        <f>IF(T722="보통",U722,0)</f>
        <v>0</v>
      </c>
      <c r="Y722">
        <f>IF(T722="많음",U722,0)</f>
        <v>2508</v>
      </c>
    </row>
    <row r="723" spans="1:25" hidden="1" x14ac:dyDescent="0.4">
      <c r="A723">
        <v>722</v>
      </c>
      <c r="B723" t="s">
        <v>9</v>
      </c>
      <c r="C723">
        <v>2422</v>
      </c>
      <c r="D723">
        <f>-1.2409*A723+11268</f>
        <v>10372.0702</v>
      </c>
      <c r="E723" t="s">
        <v>47</v>
      </c>
      <c r="F723">
        <f>IF(E723="추움",C723/D723,)</f>
        <v>0.23351172459283973</v>
      </c>
      <c r="G723">
        <f t="shared" si="33"/>
        <v>0</v>
      </c>
      <c r="H723">
        <f t="shared" si="34"/>
        <v>0</v>
      </c>
      <c r="I723">
        <f t="shared" si="35"/>
        <v>0</v>
      </c>
      <c r="J723" t="s">
        <v>55</v>
      </c>
      <c r="K723">
        <v>870</v>
      </c>
      <c r="M723">
        <v>1</v>
      </c>
      <c r="N723" t="s">
        <v>10</v>
      </c>
      <c r="O723" t="s">
        <v>11</v>
      </c>
      <c r="P723">
        <v>2010</v>
      </c>
      <c r="Q723">
        <v>12</v>
      </c>
      <c r="R723">
        <v>5</v>
      </c>
      <c r="S723">
        <v>23</v>
      </c>
      <c r="T723" t="str">
        <f>IF(J723&gt;=5,"많음",IF(J723&gt;=2,"보통",IF(J723&gt;0,"적음","안 옴")))</f>
        <v>많음</v>
      </c>
      <c r="U723">
        <v>2422</v>
      </c>
      <c r="V723">
        <f>IF(T723="안 옴",U723,0)</f>
        <v>0</v>
      </c>
      <c r="W723">
        <f>IF(T723="적음",U723,0)</f>
        <v>0</v>
      </c>
      <c r="X723">
        <f>IF(T723="보통",U723,0)</f>
        <v>0</v>
      </c>
      <c r="Y723">
        <f>IF(T723="많음",U723,0)</f>
        <v>2422</v>
      </c>
    </row>
    <row r="724" spans="1:25" hidden="1" x14ac:dyDescent="0.4">
      <c r="A724">
        <v>723</v>
      </c>
      <c r="B724" t="s">
        <v>12</v>
      </c>
      <c r="C724">
        <v>609</v>
      </c>
      <c r="D724">
        <f>-1.2409*A724+11268</f>
        <v>10370.829299999999</v>
      </c>
      <c r="E724" t="s">
        <v>47</v>
      </c>
      <c r="F724">
        <f>IF(E724="추움",C724/D724,)</f>
        <v>5.8722401303047199E-2</v>
      </c>
      <c r="G724">
        <f t="shared" si="33"/>
        <v>0</v>
      </c>
      <c r="H724">
        <f t="shared" si="34"/>
        <v>0</v>
      </c>
      <c r="I724">
        <f t="shared" si="35"/>
        <v>0</v>
      </c>
      <c r="J724" t="s">
        <v>55</v>
      </c>
      <c r="K724">
        <v>800</v>
      </c>
      <c r="M724">
        <v>1</v>
      </c>
      <c r="N724" t="s">
        <v>10</v>
      </c>
      <c r="O724" t="s">
        <v>11</v>
      </c>
      <c r="P724">
        <v>2010</v>
      </c>
      <c r="Q724">
        <v>12</v>
      </c>
      <c r="R724">
        <v>6</v>
      </c>
      <c r="S724">
        <v>24</v>
      </c>
      <c r="T724" t="str">
        <f>IF(J724&gt;=5,"많음",IF(J724&gt;=2,"보통",IF(J724&gt;0,"적음","안 옴")))</f>
        <v>많음</v>
      </c>
      <c r="U724">
        <v>609</v>
      </c>
      <c r="V724">
        <f>IF(T724="안 옴",U724,0)</f>
        <v>0</v>
      </c>
      <c r="W724">
        <f>IF(T724="적음",U724,0)</f>
        <v>0</v>
      </c>
      <c r="X724">
        <f>IF(T724="보통",U724,0)</f>
        <v>0</v>
      </c>
      <c r="Y724">
        <f>IF(T724="많음",U724,0)</f>
        <v>609</v>
      </c>
    </row>
    <row r="725" spans="1:25" hidden="1" x14ac:dyDescent="0.4">
      <c r="A725">
        <v>724</v>
      </c>
      <c r="B725" t="s">
        <v>13</v>
      </c>
      <c r="C725">
        <v>1560</v>
      </c>
      <c r="D725">
        <f>-1.2409*A725+11268</f>
        <v>10369.588400000001</v>
      </c>
      <c r="E725" t="s">
        <v>47</v>
      </c>
      <c r="F725">
        <f>IF(E725="추움",C725/D725,)</f>
        <v>0.15043991524292324</v>
      </c>
      <c r="G725">
        <f t="shared" si="33"/>
        <v>0</v>
      </c>
      <c r="H725">
        <f t="shared" si="34"/>
        <v>0</v>
      </c>
      <c r="I725">
        <f t="shared" si="35"/>
        <v>0</v>
      </c>
      <c r="J725" t="s">
        <v>55</v>
      </c>
      <c r="K725">
        <v>1345</v>
      </c>
      <c r="M725">
        <v>1</v>
      </c>
      <c r="N725" t="s">
        <v>10</v>
      </c>
      <c r="O725" t="s">
        <v>11</v>
      </c>
      <c r="P725">
        <v>2010</v>
      </c>
      <c r="Q725">
        <v>12</v>
      </c>
      <c r="R725">
        <v>7</v>
      </c>
      <c r="S725">
        <v>25</v>
      </c>
      <c r="T725" t="str">
        <f>IF(J725&gt;=5,"많음",IF(J725&gt;=2,"보통",IF(J725&gt;0,"적음","안 옴")))</f>
        <v>많음</v>
      </c>
      <c r="U725">
        <v>1560</v>
      </c>
      <c r="V725">
        <f>IF(T725="안 옴",U725,0)</f>
        <v>0</v>
      </c>
      <c r="W725">
        <f>IF(T725="적음",U725,0)</f>
        <v>0</v>
      </c>
      <c r="X725">
        <f>IF(T725="보통",U725,0)</f>
        <v>0</v>
      </c>
      <c r="Y725">
        <f>IF(T725="많음",U725,0)</f>
        <v>1560</v>
      </c>
    </row>
    <row r="726" spans="1:25" hidden="1" x14ac:dyDescent="0.4">
      <c r="A726">
        <v>725</v>
      </c>
      <c r="B726" t="s">
        <v>8</v>
      </c>
      <c r="C726">
        <v>1629</v>
      </c>
      <c r="D726">
        <f>-1.2409*A726+11268</f>
        <v>10368.3475</v>
      </c>
      <c r="E726" t="s">
        <v>47</v>
      </c>
      <c r="F726">
        <f>IF(E726="추움",C726/D726,)</f>
        <v>0.15711278967067799</v>
      </c>
      <c r="G726">
        <f t="shared" si="33"/>
        <v>0</v>
      </c>
      <c r="H726">
        <f t="shared" si="34"/>
        <v>0</v>
      </c>
      <c r="I726">
        <f t="shared" si="35"/>
        <v>0</v>
      </c>
      <c r="J726" t="s">
        <v>55</v>
      </c>
      <c r="K726">
        <v>762</v>
      </c>
      <c r="M726">
        <v>1</v>
      </c>
      <c r="N726" t="s">
        <v>10</v>
      </c>
      <c r="O726" t="s">
        <v>11</v>
      </c>
      <c r="P726">
        <v>2010</v>
      </c>
      <c r="Q726">
        <v>12</v>
      </c>
      <c r="R726">
        <v>1</v>
      </c>
      <c r="S726">
        <v>26</v>
      </c>
      <c r="T726" t="str">
        <f>IF(J726&gt;=5,"많음",IF(J726&gt;=2,"보통",IF(J726&gt;0,"적음","안 옴")))</f>
        <v>많음</v>
      </c>
      <c r="U726">
        <v>1629</v>
      </c>
      <c r="V726">
        <f>IF(T726="안 옴",U726,0)</f>
        <v>0</v>
      </c>
      <c r="W726">
        <f>IF(T726="적음",U726,0)</f>
        <v>0</v>
      </c>
      <c r="X726">
        <f>IF(T726="보통",U726,0)</f>
        <v>0</v>
      </c>
      <c r="Y726">
        <f>IF(T726="많음",U726,0)</f>
        <v>1629</v>
      </c>
    </row>
    <row r="727" spans="1:25" hidden="1" x14ac:dyDescent="0.4">
      <c r="A727">
        <v>726</v>
      </c>
      <c r="B727" t="s">
        <v>6</v>
      </c>
      <c r="C727">
        <v>1375</v>
      </c>
      <c r="D727">
        <f>-1.2409*A727+11268</f>
        <v>10367.106599999999</v>
      </c>
      <c r="E727" t="s">
        <v>47</v>
      </c>
      <c r="F727">
        <f>IF(E727="추움",C727/D727,)</f>
        <v>0.13263102744597996</v>
      </c>
      <c r="G727">
        <f t="shared" si="33"/>
        <v>0</v>
      </c>
      <c r="H727">
        <f t="shared" si="34"/>
        <v>0</v>
      </c>
      <c r="I727">
        <f t="shared" si="35"/>
        <v>0</v>
      </c>
      <c r="J727" t="s">
        <v>55</v>
      </c>
      <c r="K727">
        <v>2127</v>
      </c>
      <c r="M727">
        <v>1</v>
      </c>
      <c r="N727" t="s">
        <v>10</v>
      </c>
      <c r="O727" t="s">
        <v>11</v>
      </c>
      <c r="P727">
        <v>2010</v>
      </c>
      <c r="Q727">
        <v>12</v>
      </c>
      <c r="R727">
        <v>2</v>
      </c>
      <c r="S727">
        <v>27</v>
      </c>
      <c r="T727" t="str">
        <f>IF(J727&gt;=5,"많음",IF(J727&gt;=2,"보통",IF(J727&gt;0,"적음","안 옴")))</f>
        <v>많음</v>
      </c>
      <c r="U727">
        <v>1375</v>
      </c>
      <c r="V727">
        <f>IF(T727="안 옴",U727,0)</f>
        <v>0</v>
      </c>
      <c r="W727">
        <f>IF(T727="적음",U727,0)</f>
        <v>0</v>
      </c>
      <c r="X727">
        <f>IF(T727="보통",U727,0)</f>
        <v>0</v>
      </c>
      <c r="Y727">
        <f>IF(T727="많음",U727,0)</f>
        <v>1375</v>
      </c>
    </row>
    <row r="728" spans="1:25" hidden="1" x14ac:dyDescent="0.4">
      <c r="A728">
        <v>727</v>
      </c>
      <c r="B728" t="s">
        <v>14</v>
      </c>
      <c r="C728">
        <v>964</v>
      </c>
      <c r="D728">
        <f>-1.2409*A728+11268</f>
        <v>10365.8657</v>
      </c>
      <c r="E728" t="s">
        <v>47</v>
      </c>
      <c r="F728">
        <f>IF(E728="추움",C728/D728,)</f>
        <v>9.2997539028505841E-2</v>
      </c>
      <c r="G728">
        <f t="shared" si="33"/>
        <v>0</v>
      </c>
      <c r="H728">
        <f t="shared" si="34"/>
        <v>0</v>
      </c>
      <c r="I728">
        <f t="shared" si="35"/>
        <v>0</v>
      </c>
      <c r="J728" t="s">
        <v>55</v>
      </c>
      <c r="K728">
        <v>3884</v>
      </c>
      <c r="M728">
        <v>1</v>
      </c>
      <c r="N728" t="s">
        <v>10</v>
      </c>
      <c r="O728" t="s">
        <v>11</v>
      </c>
      <c r="P728">
        <v>2010</v>
      </c>
      <c r="Q728">
        <v>12</v>
      </c>
      <c r="R728">
        <v>3</v>
      </c>
      <c r="S728">
        <v>28</v>
      </c>
      <c r="T728" t="str">
        <f>IF(J728&gt;=5,"많음",IF(J728&gt;=2,"보통",IF(J728&gt;0,"적음","안 옴")))</f>
        <v>많음</v>
      </c>
      <c r="U728">
        <v>964</v>
      </c>
      <c r="V728">
        <f>IF(T728="안 옴",U728,0)</f>
        <v>0</v>
      </c>
      <c r="W728">
        <f>IF(T728="적음",U728,0)</f>
        <v>0</v>
      </c>
      <c r="X728">
        <f>IF(T728="보통",U728,0)</f>
        <v>0</v>
      </c>
      <c r="Y728">
        <f>IF(T728="많음",U728,0)</f>
        <v>964</v>
      </c>
    </row>
    <row r="729" spans="1:25" hidden="1" x14ac:dyDescent="0.4">
      <c r="A729">
        <v>728</v>
      </c>
      <c r="B729" t="s">
        <v>15</v>
      </c>
      <c r="C729">
        <v>1381</v>
      </c>
      <c r="D729">
        <f>-1.2409*A729+11268</f>
        <v>10364.6248</v>
      </c>
      <c r="E729" t="s">
        <v>47</v>
      </c>
      <c r="F729">
        <f>IF(E729="추움",C729/D729,)</f>
        <v>0.13324167798143546</v>
      </c>
      <c r="G729">
        <f t="shared" si="33"/>
        <v>0</v>
      </c>
      <c r="H729">
        <f t="shared" si="34"/>
        <v>0</v>
      </c>
      <c r="I729">
        <f t="shared" si="35"/>
        <v>0</v>
      </c>
      <c r="J729" t="s">
        <v>55</v>
      </c>
      <c r="K729">
        <v>927</v>
      </c>
      <c r="M729">
        <v>1</v>
      </c>
      <c r="N729" t="s">
        <v>10</v>
      </c>
      <c r="O729" t="s">
        <v>11</v>
      </c>
      <c r="P729">
        <v>2010</v>
      </c>
      <c r="Q729">
        <v>12</v>
      </c>
      <c r="R729">
        <v>4</v>
      </c>
      <c r="S729">
        <v>29</v>
      </c>
      <c r="T729" t="str">
        <f>IF(J729&gt;=5,"많음",IF(J729&gt;=2,"보통",IF(J729&gt;0,"적음","안 옴")))</f>
        <v>많음</v>
      </c>
      <c r="U729">
        <v>1381</v>
      </c>
      <c r="V729">
        <f>IF(T729="안 옴",U729,0)</f>
        <v>0</v>
      </c>
      <c r="W729">
        <f>IF(T729="적음",U729,0)</f>
        <v>0</v>
      </c>
      <c r="X729">
        <f>IF(T729="보통",U729,0)</f>
        <v>0</v>
      </c>
      <c r="Y729">
        <f>IF(T729="많음",U729,0)</f>
        <v>1381</v>
      </c>
    </row>
    <row r="730" spans="1:25" hidden="1" x14ac:dyDescent="0.4">
      <c r="A730">
        <v>729</v>
      </c>
      <c r="B730" t="s">
        <v>9</v>
      </c>
      <c r="C730">
        <v>1091</v>
      </c>
      <c r="D730">
        <f>-1.2409*A730+11268</f>
        <v>10363.383900000001</v>
      </c>
      <c r="E730" t="s">
        <v>47</v>
      </c>
      <c r="F730">
        <f>IF(E730="추움",C730/D730,)</f>
        <v>0.1052744943666518</v>
      </c>
      <c r="G730">
        <f t="shared" si="33"/>
        <v>0</v>
      </c>
      <c r="H730">
        <f t="shared" si="34"/>
        <v>0</v>
      </c>
      <c r="I730">
        <f t="shared" si="35"/>
        <v>0</v>
      </c>
      <c r="J730" t="s">
        <v>55</v>
      </c>
      <c r="K730">
        <v>981</v>
      </c>
      <c r="M730">
        <v>1</v>
      </c>
      <c r="N730" t="s">
        <v>10</v>
      </c>
      <c r="O730" t="s">
        <v>11</v>
      </c>
      <c r="P730">
        <v>2010</v>
      </c>
      <c r="Q730">
        <v>12</v>
      </c>
      <c r="R730">
        <v>5</v>
      </c>
      <c r="S730">
        <v>30</v>
      </c>
      <c r="T730" t="str">
        <f>IF(J730&gt;=5,"많음",IF(J730&gt;=2,"보통",IF(J730&gt;0,"적음","안 옴")))</f>
        <v>많음</v>
      </c>
      <c r="U730">
        <v>1091</v>
      </c>
      <c r="V730">
        <f>IF(T730="안 옴",U730,0)</f>
        <v>0</v>
      </c>
      <c r="W730">
        <f>IF(T730="적음",U730,0)</f>
        <v>0</v>
      </c>
      <c r="X730">
        <f>IF(T730="보통",U730,0)</f>
        <v>0</v>
      </c>
      <c r="Y730">
        <f>IF(T730="많음",U730,0)</f>
        <v>1091</v>
      </c>
    </row>
    <row r="731" spans="1:25" hidden="1" x14ac:dyDescent="0.4">
      <c r="A731">
        <v>730</v>
      </c>
      <c r="B731" t="s">
        <v>12</v>
      </c>
      <c r="C731">
        <v>954</v>
      </c>
      <c r="D731">
        <f>-1.2409*A731+11268</f>
        <v>10362.143</v>
      </c>
      <c r="E731" t="s">
        <v>47</v>
      </c>
      <c r="F731">
        <f>IF(E731="추움",C731/D731,)</f>
        <v>9.206589795180399E-2</v>
      </c>
      <c r="G731">
        <f t="shared" si="33"/>
        <v>0</v>
      </c>
      <c r="H731">
        <f t="shared" si="34"/>
        <v>0</v>
      </c>
      <c r="I731">
        <f t="shared" si="35"/>
        <v>0</v>
      </c>
      <c r="J731" t="s">
        <v>55</v>
      </c>
      <c r="K731">
        <v>1826</v>
      </c>
      <c r="M731">
        <v>1</v>
      </c>
      <c r="N731" t="s">
        <v>10</v>
      </c>
      <c r="O731" t="s">
        <v>11</v>
      </c>
      <c r="P731">
        <v>2010</v>
      </c>
      <c r="Q731">
        <v>12</v>
      </c>
      <c r="R731">
        <v>6</v>
      </c>
      <c r="S731">
        <v>31</v>
      </c>
      <c r="T731" t="str">
        <f>IF(J731&gt;=5,"많음",IF(J731&gt;=2,"보통",IF(J731&gt;0,"적음","안 옴")))</f>
        <v>많음</v>
      </c>
      <c r="U731">
        <v>954</v>
      </c>
      <c r="V731">
        <f>IF(T731="안 옴",U731,0)</f>
        <v>0</v>
      </c>
      <c r="W731">
        <f>IF(T731="적음",U731,0)</f>
        <v>0</v>
      </c>
      <c r="X731">
        <f>IF(T731="보통",U731,0)</f>
        <v>0</v>
      </c>
      <c r="Y731">
        <f>IF(T731="많음",U731,0)</f>
        <v>954</v>
      </c>
    </row>
    <row r="732" spans="1:25" hidden="1" x14ac:dyDescent="0.4">
      <c r="A732">
        <v>731</v>
      </c>
      <c r="B732" t="s">
        <v>13</v>
      </c>
      <c r="C732">
        <v>6334</v>
      </c>
      <c r="D732">
        <f>-1.2409*A732+11268</f>
        <v>10360.902099999999</v>
      </c>
      <c r="E732" t="s">
        <v>47</v>
      </c>
      <c r="F732">
        <f>IF(E732="추움",C732/D732,)</f>
        <v>0.6113367290672499</v>
      </c>
      <c r="G732">
        <f t="shared" si="33"/>
        <v>0</v>
      </c>
      <c r="H732">
        <f t="shared" si="34"/>
        <v>0</v>
      </c>
      <c r="I732">
        <f t="shared" si="35"/>
        <v>0</v>
      </c>
      <c r="J732" t="s">
        <v>55</v>
      </c>
      <c r="K732">
        <v>768</v>
      </c>
      <c r="M732">
        <v>1</v>
      </c>
      <c r="N732" t="s">
        <v>10</v>
      </c>
      <c r="O732" t="s">
        <v>11</v>
      </c>
      <c r="P732">
        <v>2011</v>
      </c>
      <c r="Q732">
        <v>1</v>
      </c>
      <c r="R732">
        <v>7</v>
      </c>
      <c r="S732">
        <v>1</v>
      </c>
      <c r="T732" t="str">
        <f>IF(J732&gt;=5,"많음",IF(J732&gt;=2,"보통",IF(J732&gt;0,"적음","안 옴")))</f>
        <v>많음</v>
      </c>
      <c r="U732">
        <v>6334</v>
      </c>
      <c r="V732">
        <f>IF(T732="안 옴",U732,0)</f>
        <v>0</v>
      </c>
      <c r="W732">
        <f>IF(T732="적음",U732,0)</f>
        <v>0</v>
      </c>
      <c r="X732">
        <f>IF(T732="보통",U732,0)</f>
        <v>0</v>
      </c>
      <c r="Y732">
        <f>IF(T732="많음",U732,0)</f>
        <v>6334</v>
      </c>
    </row>
    <row r="733" spans="1:25" hidden="1" x14ac:dyDescent="0.4">
      <c r="A733">
        <v>732</v>
      </c>
      <c r="B733" t="s">
        <v>8</v>
      </c>
      <c r="C733">
        <v>2764</v>
      </c>
      <c r="D733">
        <f>-1.2409*A733+11268</f>
        <v>10359.6612</v>
      </c>
      <c r="E733" t="s">
        <v>47</v>
      </c>
      <c r="F733">
        <f>IF(E733="추움",C733/D733,)</f>
        <v>0.26680409201026767</v>
      </c>
      <c r="G733">
        <f t="shared" si="33"/>
        <v>0</v>
      </c>
      <c r="H733">
        <f t="shared" si="34"/>
        <v>0</v>
      </c>
      <c r="I733">
        <f t="shared" si="35"/>
        <v>0</v>
      </c>
      <c r="J733" t="s">
        <v>55</v>
      </c>
      <c r="K733">
        <v>2070</v>
      </c>
      <c r="M733">
        <v>1</v>
      </c>
      <c r="N733" t="s">
        <v>10</v>
      </c>
      <c r="O733" t="s">
        <v>11</v>
      </c>
      <c r="P733">
        <v>2011</v>
      </c>
      <c r="Q733">
        <v>1</v>
      </c>
      <c r="R733">
        <v>1</v>
      </c>
      <c r="S733">
        <v>2</v>
      </c>
      <c r="T733" t="str">
        <f>IF(J733&gt;=5,"많음",IF(J733&gt;=2,"보통",IF(J733&gt;0,"적음","안 옴")))</f>
        <v>많음</v>
      </c>
      <c r="U733">
        <v>2764</v>
      </c>
      <c r="V733">
        <f>IF(T733="안 옴",U733,0)</f>
        <v>0</v>
      </c>
      <c r="W733">
        <f>IF(T733="적음",U733,0)</f>
        <v>0</v>
      </c>
      <c r="X733">
        <f>IF(T733="보통",U733,0)</f>
        <v>0</v>
      </c>
      <c r="Y733">
        <f>IF(T733="많음",U733,0)</f>
        <v>2764</v>
      </c>
    </row>
    <row r="734" spans="1:25" hidden="1" x14ac:dyDescent="0.4">
      <c r="A734">
        <v>733</v>
      </c>
      <c r="B734" t="s">
        <v>6</v>
      </c>
      <c r="C734">
        <v>2687</v>
      </c>
      <c r="D734">
        <f>-1.2409*A734+11268</f>
        <v>10358.4203</v>
      </c>
      <c r="E734" t="s">
        <v>47</v>
      </c>
      <c r="F734">
        <f>IF(E734="추움",C734/D734,)</f>
        <v>0.25940248823462009</v>
      </c>
      <c r="G734">
        <f t="shared" si="33"/>
        <v>0</v>
      </c>
      <c r="H734">
        <f t="shared" si="34"/>
        <v>0</v>
      </c>
      <c r="I734">
        <f t="shared" si="35"/>
        <v>0</v>
      </c>
      <c r="J734" t="s">
        <v>55</v>
      </c>
      <c r="K734">
        <v>7973</v>
      </c>
      <c r="M734">
        <v>1</v>
      </c>
      <c r="N734" t="s">
        <v>10</v>
      </c>
      <c r="O734" t="s">
        <v>11</v>
      </c>
      <c r="P734">
        <v>2011</v>
      </c>
      <c r="Q734">
        <v>1</v>
      </c>
      <c r="R734">
        <v>2</v>
      </c>
      <c r="S734">
        <v>3</v>
      </c>
      <c r="T734" t="str">
        <f>IF(J734&gt;=5,"많음",IF(J734&gt;=2,"보통",IF(J734&gt;0,"적음","안 옴")))</f>
        <v>많음</v>
      </c>
      <c r="U734">
        <v>2687</v>
      </c>
      <c r="V734">
        <f>IF(T734="안 옴",U734,0)</f>
        <v>0</v>
      </c>
      <c r="W734">
        <f>IF(T734="적음",U734,0)</f>
        <v>0</v>
      </c>
      <c r="X734">
        <f>IF(T734="보통",U734,0)</f>
        <v>0</v>
      </c>
      <c r="Y734">
        <f>IF(T734="많음",U734,0)</f>
        <v>2687</v>
      </c>
    </row>
    <row r="735" spans="1:25" hidden="1" x14ac:dyDescent="0.4">
      <c r="A735">
        <v>734</v>
      </c>
      <c r="B735" t="s">
        <v>14</v>
      </c>
      <c r="C735">
        <v>765</v>
      </c>
      <c r="D735">
        <f>-1.2409*A735+11268</f>
        <v>10357.179400000001</v>
      </c>
      <c r="E735" t="s">
        <v>47</v>
      </c>
      <c r="F735">
        <f>IF(E735="추움",C735/D735,)</f>
        <v>7.3861808360681666E-2</v>
      </c>
      <c r="G735">
        <f t="shared" si="33"/>
        <v>0</v>
      </c>
      <c r="H735">
        <f t="shared" si="34"/>
        <v>0</v>
      </c>
      <c r="I735">
        <f t="shared" si="35"/>
        <v>0</v>
      </c>
      <c r="J735" t="s">
        <v>55</v>
      </c>
      <c r="K735">
        <v>7451</v>
      </c>
      <c r="M735">
        <v>1</v>
      </c>
      <c r="N735" t="s">
        <v>10</v>
      </c>
      <c r="O735" t="s">
        <v>11</v>
      </c>
      <c r="P735">
        <v>2011</v>
      </c>
      <c r="Q735">
        <v>1</v>
      </c>
      <c r="R735">
        <v>3</v>
      </c>
      <c r="S735">
        <v>4</v>
      </c>
      <c r="T735" t="str">
        <f>IF(J735&gt;=5,"많음",IF(J735&gt;=2,"보통",IF(J735&gt;0,"적음","안 옴")))</f>
        <v>많음</v>
      </c>
      <c r="U735">
        <v>765</v>
      </c>
      <c r="V735">
        <f>IF(T735="안 옴",U735,0)</f>
        <v>0</v>
      </c>
      <c r="W735">
        <f>IF(T735="적음",U735,0)</f>
        <v>0</v>
      </c>
      <c r="X735">
        <f>IF(T735="보통",U735,0)</f>
        <v>0</v>
      </c>
      <c r="Y735">
        <f>IF(T735="많음",U735,0)</f>
        <v>765</v>
      </c>
    </row>
    <row r="736" spans="1:25" hidden="1" x14ac:dyDescent="0.4">
      <c r="A736">
        <v>735</v>
      </c>
      <c r="B736" t="s">
        <v>15</v>
      </c>
      <c r="C736">
        <v>4367</v>
      </c>
      <c r="D736">
        <f>-1.2409*A736+11268</f>
        <v>10355.9385</v>
      </c>
      <c r="E736" t="s">
        <v>47</v>
      </c>
      <c r="F736">
        <f>IF(E736="추움",C736/D736,)</f>
        <v>0.42169041463504248</v>
      </c>
      <c r="G736">
        <f t="shared" si="33"/>
        <v>0</v>
      </c>
      <c r="H736">
        <f t="shared" si="34"/>
        <v>0</v>
      </c>
      <c r="I736">
        <f t="shared" si="35"/>
        <v>0</v>
      </c>
      <c r="J736" t="s">
        <v>55</v>
      </c>
      <c r="K736">
        <v>1345</v>
      </c>
      <c r="M736">
        <v>1</v>
      </c>
      <c r="N736" t="s">
        <v>10</v>
      </c>
      <c r="O736" t="s">
        <v>11</v>
      </c>
      <c r="P736">
        <v>2011</v>
      </c>
      <c r="Q736">
        <v>1</v>
      </c>
      <c r="R736">
        <v>4</v>
      </c>
      <c r="S736">
        <v>5</v>
      </c>
      <c r="T736" t="str">
        <f>IF(J736&gt;=5,"많음",IF(J736&gt;=2,"보통",IF(J736&gt;0,"적음","안 옴")))</f>
        <v>많음</v>
      </c>
      <c r="U736">
        <v>4367</v>
      </c>
      <c r="V736">
        <f>IF(T736="안 옴",U736,0)</f>
        <v>0</v>
      </c>
      <c r="W736">
        <f>IF(T736="적음",U736,0)</f>
        <v>0</v>
      </c>
      <c r="X736">
        <f>IF(T736="보통",U736,0)</f>
        <v>0</v>
      </c>
      <c r="Y736">
        <f>IF(T736="많음",U736,0)</f>
        <v>4367</v>
      </c>
    </row>
    <row r="737" spans="1:25" hidden="1" x14ac:dyDescent="0.4">
      <c r="A737">
        <v>736</v>
      </c>
      <c r="B737" t="s">
        <v>9</v>
      </c>
      <c r="C737">
        <v>3511</v>
      </c>
      <c r="D737">
        <f>-1.2409*A737+11268</f>
        <v>10354.6976</v>
      </c>
      <c r="E737" t="s">
        <v>47</v>
      </c>
      <c r="F737">
        <f>IF(E737="추움",C737/D737,)</f>
        <v>0.33907315651593728</v>
      </c>
      <c r="G737">
        <f t="shared" si="33"/>
        <v>0</v>
      </c>
      <c r="H737">
        <f t="shared" si="34"/>
        <v>0</v>
      </c>
      <c r="I737">
        <f t="shared" si="35"/>
        <v>0</v>
      </c>
      <c r="J737" t="s">
        <v>55</v>
      </c>
      <c r="K737">
        <v>1214</v>
      </c>
      <c r="M737">
        <v>1</v>
      </c>
      <c r="N737" t="s">
        <v>10</v>
      </c>
      <c r="O737" t="s">
        <v>11</v>
      </c>
      <c r="P737">
        <v>2011</v>
      </c>
      <c r="Q737">
        <v>1</v>
      </c>
      <c r="R737">
        <v>5</v>
      </c>
      <c r="S737">
        <v>6</v>
      </c>
      <c r="T737" t="str">
        <f>IF(J737&gt;=5,"많음",IF(J737&gt;=2,"보통",IF(J737&gt;0,"적음","안 옴")))</f>
        <v>많음</v>
      </c>
      <c r="U737">
        <v>3511</v>
      </c>
      <c r="V737">
        <f>IF(T737="안 옴",U737,0)</f>
        <v>0</v>
      </c>
      <c r="W737">
        <f>IF(T737="적음",U737,0)</f>
        <v>0</v>
      </c>
      <c r="X737">
        <f>IF(T737="보통",U737,0)</f>
        <v>0</v>
      </c>
      <c r="Y737">
        <f>IF(T737="많음",U737,0)</f>
        <v>3511</v>
      </c>
    </row>
    <row r="738" spans="1:25" hidden="1" x14ac:dyDescent="0.4">
      <c r="A738">
        <v>737</v>
      </c>
      <c r="B738" t="s">
        <v>12</v>
      </c>
      <c r="C738">
        <v>2066</v>
      </c>
      <c r="D738">
        <f>-1.2409*A738+11268</f>
        <v>10353.456700000001</v>
      </c>
      <c r="E738" t="s">
        <v>47</v>
      </c>
      <c r="F738">
        <f>IF(E738="추움",C738/D738,)</f>
        <v>0.19954688176751634</v>
      </c>
      <c r="G738">
        <f t="shared" si="33"/>
        <v>0</v>
      </c>
      <c r="H738">
        <f t="shared" si="34"/>
        <v>0</v>
      </c>
      <c r="I738">
        <f t="shared" si="35"/>
        <v>0</v>
      </c>
      <c r="J738" t="s">
        <v>55</v>
      </c>
      <c r="K738">
        <v>1957</v>
      </c>
      <c r="M738">
        <v>1</v>
      </c>
      <c r="N738" t="s">
        <v>10</v>
      </c>
      <c r="O738" t="s">
        <v>11</v>
      </c>
      <c r="P738">
        <v>2011</v>
      </c>
      <c r="Q738">
        <v>1</v>
      </c>
      <c r="R738">
        <v>6</v>
      </c>
      <c r="S738">
        <v>7</v>
      </c>
      <c r="T738" t="str">
        <f>IF(J738&gt;=5,"많음",IF(J738&gt;=2,"보통",IF(J738&gt;0,"적음","안 옴")))</f>
        <v>많음</v>
      </c>
      <c r="U738">
        <v>2066</v>
      </c>
      <c r="V738">
        <f>IF(T738="안 옴",U738,0)</f>
        <v>0</v>
      </c>
      <c r="W738">
        <f>IF(T738="적음",U738,0)</f>
        <v>0</v>
      </c>
      <c r="X738">
        <f>IF(T738="보통",U738,0)</f>
        <v>0</v>
      </c>
      <c r="Y738">
        <f>IF(T738="많음",U738,0)</f>
        <v>2066</v>
      </c>
    </row>
    <row r="739" spans="1:25" hidden="1" x14ac:dyDescent="0.4">
      <c r="A739">
        <v>738</v>
      </c>
      <c r="B739" t="s">
        <v>13</v>
      </c>
      <c r="C739">
        <v>2369</v>
      </c>
      <c r="D739">
        <f>-1.2409*A739+11268</f>
        <v>10352.2158</v>
      </c>
      <c r="E739" t="s">
        <v>47</v>
      </c>
      <c r="F739">
        <f>IF(E739="추움",C739/D739,)</f>
        <v>0.22883989725175552</v>
      </c>
      <c r="G739">
        <f t="shared" si="33"/>
        <v>0</v>
      </c>
      <c r="H739">
        <f t="shared" si="34"/>
        <v>0</v>
      </c>
      <c r="I739">
        <f t="shared" si="35"/>
        <v>0</v>
      </c>
      <c r="J739" t="s">
        <v>55</v>
      </c>
      <c r="K739">
        <v>556</v>
      </c>
      <c r="M739">
        <v>1</v>
      </c>
      <c r="N739" t="s">
        <v>10</v>
      </c>
      <c r="O739" t="s">
        <v>11</v>
      </c>
      <c r="P739">
        <v>2011</v>
      </c>
      <c r="Q739">
        <v>1</v>
      </c>
      <c r="R739">
        <v>7</v>
      </c>
      <c r="S739">
        <v>8</v>
      </c>
      <c r="T739" t="str">
        <f>IF(J739&gt;=5,"많음",IF(J739&gt;=2,"보통",IF(J739&gt;0,"적음","안 옴")))</f>
        <v>많음</v>
      </c>
      <c r="U739">
        <v>2369</v>
      </c>
      <c r="V739">
        <f>IF(T739="안 옴",U739,0)</f>
        <v>0</v>
      </c>
      <c r="W739">
        <f>IF(T739="적음",U739,0)</f>
        <v>0</v>
      </c>
      <c r="X739">
        <f>IF(T739="보통",U739,0)</f>
        <v>0</v>
      </c>
      <c r="Y739">
        <f>IF(T739="많음",U739,0)</f>
        <v>2369</v>
      </c>
    </row>
    <row r="740" spans="1:25" hidden="1" x14ac:dyDescent="0.4">
      <c r="A740">
        <v>739</v>
      </c>
      <c r="B740" t="s">
        <v>8</v>
      </c>
      <c r="C740">
        <v>2057</v>
      </c>
      <c r="D740">
        <f>-1.2409*A740+11268</f>
        <v>10350.974899999999</v>
      </c>
      <c r="E740" t="s">
        <v>47</v>
      </c>
      <c r="F740">
        <f>IF(E740="추움",C740/D740,)</f>
        <v>0.19872524277882272</v>
      </c>
      <c r="G740">
        <f t="shared" si="33"/>
        <v>0</v>
      </c>
      <c r="H740">
        <f t="shared" si="34"/>
        <v>0</v>
      </c>
      <c r="I740">
        <f t="shared" si="35"/>
        <v>0</v>
      </c>
      <c r="J740" t="s">
        <v>55</v>
      </c>
      <c r="K740">
        <v>503</v>
      </c>
      <c r="M740">
        <v>1</v>
      </c>
      <c r="N740" t="s">
        <v>10</v>
      </c>
      <c r="O740" t="s">
        <v>11</v>
      </c>
      <c r="P740">
        <v>2011</v>
      </c>
      <c r="Q740">
        <v>1</v>
      </c>
      <c r="R740">
        <v>1</v>
      </c>
      <c r="S740">
        <v>9</v>
      </c>
      <c r="T740" t="str">
        <f>IF(J740&gt;=5,"많음",IF(J740&gt;=2,"보통",IF(J740&gt;0,"적음","안 옴")))</f>
        <v>많음</v>
      </c>
      <c r="U740">
        <v>2057</v>
      </c>
      <c r="V740">
        <f>IF(T740="안 옴",U740,0)</f>
        <v>0</v>
      </c>
      <c r="W740">
        <f>IF(T740="적음",U740,0)</f>
        <v>0</v>
      </c>
      <c r="X740">
        <f>IF(T740="보통",U740,0)</f>
        <v>0</v>
      </c>
      <c r="Y740">
        <f>IF(T740="많음",U740,0)</f>
        <v>2057</v>
      </c>
    </row>
    <row r="741" spans="1:25" hidden="1" x14ac:dyDescent="0.4">
      <c r="A741">
        <v>740</v>
      </c>
      <c r="B741" t="s">
        <v>6</v>
      </c>
      <c r="C741">
        <v>2753</v>
      </c>
      <c r="D741">
        <f>-1.2409*A741+11268</f>
        <v>10349.734</v>
      </c>
      <c r="E741" t="s">
        <v>47</v>
      </c>
      <c r="F741">
        <f>IF(E741="추움",C741/D741,)</f>
        <v>0.26599717442013482</v>
      </c>
      <c r="G741">
        <f t="shared" si="33"/>
        <v>0</v>
      </c>
      <c r="H741">
        <f t="shared" si="34"/>
        <v>0</v>
      </c>
      <c r="I741">
        <f t="shared" si="35"/>
        <v>0</v>
      </c>
      <c r="J741" t="s">
        <v>55</v>
      </c>
      <c r="K741">
        <v>10346</v>
      </c>
      <c r="M741">
        <v>1</v>
      </c>
      <c r="N741" t="s">
        <v>10</v>
      </c>
      <c r="O741" t="s">
        <v>11</v>
      </c>
      <c r="P741">
        <v>2011</v>
      </c>
      <c r="Q741">
        <v>1</v>
      </c>
      <c r="R741">
        <v>2</v>
      </c>
      <c r="S741">
        <v>10</v>
      </c>
      <c r="T741" t="str">
        <f>IF(J741&gt;=5,"많음",IF(J741&gt;=2,"보통",IF(J741&gt;0,"적음","안 옴")))</f>
        <v>많음</v>
      </c>
      <c r="U741">
        <v>2753</v>
      </c>
      <c r="V741">
        <f>IF(T741="안 옴",U741,0)</f>
        <v>0</v>
      </c>
      <c r="W741">
        <f>IF(T741="적음",U741,0)</f>
        <v>0</v>
      </c>
      <c r="X741">
        <f>IF(T741="보통",U741,0)</f>
        <v>0</v>
      </c>
      <c r="Y741">
        <f>IF(T741="많음",U741,0)</f>
        <v>2753</v>
      </c>
    </row>
    <row r="742" spans="1:25" hidden="1" x14ac:dyDescent="0.4">
      <c r="A742">
        <v>741</v>
      </c>
      <c r="B742" t="s">
        <v>14</v>
      </c>
      <c r="C742">
        <v>1032</v>
      </c>
      <c r="D742">
        <f>-1.2409*A742+11268</f>
        <v>10348.4931</v>
      </c>
      <c r="E742" t="s">
        <v>47</v>
      </c>
      <c r="F742">
        <f>IF(E742="추움",C742/D742,)</f>
        <v>9.9724664260538567E-2</v>
      </c>
      <c r="G742">
        <f t="shared" si="33"/>
        <v>0</v>
      </c>
      <c r="H742">
        <f t="shared" si="34"/>
        <v>0</v>
      </c>
      <c r="I742">
        <f t="shared" si="35"/>
        <v>0</v>
      </c>
      <c r="J742" t="s">
        <v>55</v>
      </c>
      <c r="K742">
        <v>715</v>
      </c>
      <c r="M742">
        <v>1</v>
      </c>
      <c r="N742" t="s">
        <v>10</v>
      </c>
      <c r="O742" t="s">
        <v>11</v>
      </c>
      <c r="P742">
        <v>2011</v>
      </c>
      <c r="Q742">
        <v>1</v>
      </c>
      <c r="R742">
        <v>3</v>
      </c>
      <c r="S742">
        <v>11</v>
      </c>
      <c r="T742" t="str">
        <f>IF(J742&gt;=5,"많음",IF(J742&gt;=2,"보통",IF(J742&gt;0,"적음","안 옴")))</f>
        <v>많음</v>
      </c>
      <c r="U742">
        <v>1032</v>
      </c>
      <c r="V742">
        <f>IF(T742="안 옴",U742,0)</f>
        <v>0</v>
      </c>
      <c r="W742">
        <f>IF(T742="적음",U742,0)</f>
        <v>0</v>
      </c>
      <c r="X742">
        <f>IF(T742="보통",U742,0)</f>
        <v>0</v>
      </c>
      <c r="Y742">
        <f>IF(T742="많음",U742,0)</f>
        <v>1032</v>
      </c>
    </row>
    <row r="743" spans="1:25" hidden="1" x14ac:dyDescent="0.4">
      <c r="A743">
        <v>742</v>
      </c>
      <c r="B743" t="s">
        <v>15</v>
      </c>
      <c r="C743">
        <v>1063</v>
      </c>
      <c r="D743">
        <f>-1.2409*A743+11268</f>
        <v>10347.252200000001</v>
      </c>
      <c r="E743" t="s">
        <v>47</v>
      </c>
      <c r="F743">
        <f>IF(E743="추움",C743/D743,)</f>
        <v>0.10273258827111606</v>
      </c>
      <c r="G743">
        <f t="shared" si="33"/>
        <v>0</v>
      </c>
      <c r="H743">
        <f t="shared" si="34"/>
        <v>0</v>
      </c>
      <c r="I743">
        <f t="shared" si="35"/>
        <v>0</v>
      </c>
      <c r="J743" t="s">
        <v>55</v>
      </c>
      <c r="K743">
        <v>8075</v>
      </c>
      <c r="M743">
        <v>1</v>
      </c>
      <c r="N743" t="s">
        <v>10</v>
      </c>
      <c r="O743" t="s">
        <v>11</v>
      </c>
      <c r="P743">
        <v>2011</v>
      </c>
      <c r="Q743">
        <v>1</v>
      </c>
      <c r="R743">
        <v>4</v>
      </c>
      <c r="S743">
        <v>12</v>
      </c>
      <c r="T743" t="str">
        <f>IF(J743&gt;=5,"많음",IF(J743&gt;=2,"보통",IF(J743&gt;0,"적음","안 옴")))</f>
        <v>많음</v>
      </c>
      <c r="U743">
        <v>1063</v>
      </c>
      <c r="V743">
        <f>IF(T743="안 옴",U743,0)</f>
        <v>0</v>
      </c>
      <c r="W743">
        <f>IF(T743="적음",U743,0)</f>
        <v>0</v>
      </c>
      <c r="X743">
        <f>IF(T743="보통",U743,0)</f>
        <v>0</v>
      </c>
      <c r="Y743">
        <f>IF(T743="많음",U743,0)</f>
        <v>1063</v>
      </c>
    </row>
    <row r="744" spans="1:25" hidden="1" x14ac:dyDescent="0.4">
      <c r="A744">
        <v>743</v>
      </c>
      <c r="B744" t="s">
        <v>9</v>
      </c>
      <c r="C744">
        <v>2316</v>
      </c>
      <c r="D744">
        <f>-1.2409*A744+11268</f>
        <v>10346.0113</v>
      </c>
      <c r="E744" t="s">
        <v>47</v>
      </c>
      <c r="F744">
        <f>IF(E744="추움",C744/D744,)</f>
        <v>0.22385438531272434</v>
      </c>
      <c r="G744">
        <f t="shared" si="33"/>
        <v>0</v>
      </c>
      <c r="H744">
        <f t="shared" si="34"/>
        <v>0</v>
      </c>
      <c r="I744">
        <f t="shared" si="35"/>
        <v>0</v>
      </c>
      <c r="J744" t="s">
        <v>55</v>
      </c>
      <c r="K744">
        <v>1096</v>
      </c>
      <c r="M744">
        <v>1</v>
      </c>
      <c r="N744" t="s">
        <v>10</v>
      </c>
      <c r="O744" t="s">
        <v>11</v>
      </c>
      <c r="P744">
        <v>2011</v>
      </c>
      <c r="Q744">
        <v>1</v>
      </c>
      <c r="R744">
        <v>5</v>
      </c>
      <c r="S744">
        <v>13</v>
      </c>
      <c r="T744" t="str">
        <f>IF(J744&gt;=5,"많음",IF(J744&gt;=2,"보통",IF(J744&gt;0,"적음","안 옴")))</f>
        <v>많음</v>
      </c>
      <c r="U744">
        <v>2316</v>
      </c>
      <c r="V744">
        <f>IF(T744="안 옴",U744,0)</f>
        <v>0</v>
      </c>
      <c r="W744">
        <f>IF(T744="적음",U744,0)</f>
        <v>0</v>
      </c>
      <c r="X744">
        <f>IF(T744="보통",U744,0)</f>
        <v>0</v>
      </c>
      <c r="Y744">
        <f>IF(T744="많음",U744,0)</f>
        <v>2316</v>
      </c>
    </row>
    <row r="745" spans="1:25" hidden="1" x14ac:dyDescent="0.4">
      <c r="A745">
        <v>744</v>
      </c>
      <c r="B745" t="s">
        <v>12</v>
      </c>
      <c r="C745">
        <v>2396</v>
      </c>
      <c r="D745">
        <f>-1.2409*A745+11268</f>
        <v>10344.770399999999</v>
      </c>
      <c r="E745" t="s">
        <v>47</v>
      </c>
      <c r="F745">
        <f>IF(E745="추움",C745/D745,)</f>
        <v>0.23161461369891786</v>
      </c>
      <c r="G745">
        <f t="shared" si="33"/>
        <v>0</v>
      </c>
      <c r="H745">
        <f t="shared" si="34"/>
        <v>0</v>
      </c>
      <c r="I745">
        <f t="shared" si="35"/>
        <v>0</v>
      </c>
      <c r="J745" t="s">
        <v>55</v>
      </c>
      <c r="K745">
        <v>2124</v>
      </c>
      <c r="M745">
        <v>1</v>
      </c>
      <c r="N745" t="s">
        <v>10</v>
      </c>
      <c r="O745" t="s">
        <v>11</v>
      </c>
      <c r="P745">
        <v>2011</v>
      </c>
      <c r="Q745">
        <v>1</v>
      </c>
      <c r="R745">
        <v>6</v>
      </c>
      <c r="S745">
        <v>14</v>
      </c>
      <c r="T745" t="str">
        <f>IF(J745&gt;=5,"많음",IF(J745&gt;=2,"보통",IF(J745&gt;0,"적음","안 옴")))</f>
        <v>많음</v>
      </c>
      <c r="U745">
        <v>2396</v>
      </c>
      <c r="V745">
        <f>IF(T745="안 옴",U745,0)</f>
        <v>0</v>
      </c>
      <c r="W745">
        <f>IF(T745="적음",U745,0)</f>
        <v>0</v>
      </c>
      <c r="X745">
        <f>IF(T745="보통",U745,0)</f>
        <v>0</v>
      </c>
      <c r="Y745">
        <f>IF(T745="많음",U745,0)</f>
        <v>2396</v>
      </c>
    </row>
    <row r="746" spans="1:25" hidden="1" x14ac:dyDescent="0.4">
      <c r="A746">
        <v>745</v>
      </c>
      <c r="B746" t="s">
        <v>13</v>
      </c>
      <c r="C746">
        <v>2764</v>
      </c>
      <c r="D746">
        <f>-1.2409*A746+11268</f>
        <v>10343.529500000001</v>
      </c>
      <c r="E746" t="s">
        <v>47</v>
      </c>
      <c r="F746">
        <f>IF(E746="추움",C746/D746,)</f>
        <v>0.26722019790246643</v>
      </c>
      <c r="G746">
        <f t="shared" si="33"/>
        <v>0</v>
      </c>
      <c r="H746">
        <f t="shared" si="34"/>
        <v>0</v>
      </c>
      <c r="I746">
        <f t="shared" si="35"/>
        <v>0</v>
      </c>
      <c r="J746" t="s">
        <v>55</v>
      </c>
      <c r="K746">
        <v>15299</v>
      </c>
      <c r="M746">
        <v>1</v>
      </c>
      <c r="N746" t="s">
        <v>10</v>
      </c>
      <c r="O746" t="s">
        <v>11</v>
      </c>
      <c r="P746">
        <v>2011</v>
      </c>
      <c r="Q746">
        <v>1</v>
      </c>
      <c r="R746">
        <v>7</v>
      </c>
      <c r="S746">
        <v>15</v>
      </c>
      <c r="T746" t="str">
        <f>IF(J746&gt;=5,"많음",IF(J746&gt;=2,"보통",IF(J746&gt;0,"적음","안 옴")))</f>
        <v>많음</v>
      </c>
      <c r="U746">
        <v>2764</v>
      </c>
      <c r="V746">
        <f>IF(T746="안 옴",U746,0)</f>
        <v>0</v>
      </c>
      <c r="W746">
        <f>IF(T746="적음",U746,0)</f>
        <v>0</v>
      </c>
      <c r="X746">
        <f>IF(T746="보통",U746,0)</f>
        <v>0</v>
      </c>
      <c r="Y746">
        <f>IF(T746="많음",U746,0)</f>
        <v>2764</v>
      </c>
    </row>
    <row r="747" spans="1:25" hidden="1" x14ac:dyDescent="0.4">
      <c r="A747">
        <v>746</v>
      </c>
      <c r="B747" t="s">
        <v>8</v>
      </c>
      <c r="C747">
        <v>2793</v>
      </c>
      <c r="D747">
        <f>-1.2409*A747+11268</f>
        <v>10342.2886</v>
      </c>
      <c r="E747" t="s">
        <v>47</v>
      </c>
      <c r="F747">
        <f>IF(E747="추움",C747/D747,)</f>
        <v>0.27005628135343274</v>
      </c>
      <c r="G747">
        <f t="shared" si="33"/>
        <v>0</v>
      </c>
      <c r="H747">
        <f t="shared" si="34"/>
        <v>0</v>
      </c>
      <c r="I747">
        <f t="shared" si="35"/>
        <v>0</v>
      </c>
      <c r="J747" t="s">
        <v>55</v>
      </c>
      <c r="K747">
        <v>15602</v>
      </c>
      <c r="M747">
        <v>1</v>
      </c>
      <c r="N747" t="s">
        <v>10</v>
      </c>
      <c r="O747" t="s">
        <v>11</v>
      </c>
      <c r="P747">
        <v>2011</v>
      </c>
      <c r="Q747">
        <v>1</v>
      </c>
      <c r="R747">
        <v>1</v>
      </c>
      <c r="S747">
        <v>16</v>
      </c>
      <c r="T747" t="str">
        <f>IF(J747&gt;=5,"많음",IF(J747&gt;=2,"보통",IF(J747&gt;0,"적음","안 옴")))</f>
        <v>많음</v>
      </c>
      <c r="U747">
        <v>2793</v>
      </c>
      <c r="V747">
        <f>IF(T747="안 옴",U747,0)</f>
        <v>0</v>
      </c>
      <c r="W747">
        <f>IF(T747="적음",U747,0)</f>
        <v>0</v>
      </c>
      <c r="X747">
        <f>IF(T747="보통",U747,0)</f>
        <v>0</v>
      </c>
      <c r="Y747">
        <f>IF(T747="많음",U747,0)</f>
        <v>2793</v>
      </c>
    </row>
    <row r="748" spans="1:25" hidden="1" x14ac:dyDescent="0.4">
      <c r="A748">
        <v>747</v>
      </c>
      <c r="B748" t="s">
        <v>6</v>
      </c>
      <c r="C748">
        <v>3928</v>
      </c>
      <c r="D748">
        <f>-1.2409*A748+11268</f>
        <v>10341.047699999999</v>
      </c>
      <c r="E748" t="s">
        <v>47</v>
      </c>
      <c r="F748">
        <f>IF(E748="추움",C748/D748,)</f>
        <v>0.37984545801872671</v>
      </c>
      <c r="G748">
        <f t="shared" si="33"/>
        <v>0</v>
      </c>
      <c r="H748">
        <f t="shared" si="34"/>
        <v>0</v>
      </c>
      <c r="I748">
        <f t="shared" si="35"/>
        <v>0</v>
      </c>
      <c r="J748" t="s">
        <v>55</v>
      </c>
      <c r="K748">
        <v>754</v>
      </c>
      <c r="M748">
        <v>1</v>
      </c>
      <c r="N748" t="s">
        <v>10</v>
      </c>
      <c r="O748" t="s">
        <v>11</v>
      </c>
      <c r="P748">
        <v>2011</v>
      </c>
      <c r="Q748">
        <v>1</v>
      </c>
      <c r="R748">
        <v>2</v>
      </c>
      <c r="S748">
        <v>17</v>
      </c>
      <c r="T748" t="str">
        <f>IF(J748&gt;=5,"많음",IF(J748&gt;=2,"보통",IF(J748&gt;0,"적음","안 옴")))</f>
        <v>많음</v>
      </c>
      <c r="U748">
        <v>3928</v>
      </c>
      <c r="V748">
        <f>IF(T748="안 옴",U748,0)</f>
        <v>0</v>
      </c>
      <c r="W748">
        <f>IF(T748="적음",U748,0)</f>
        <v>0</v>
      </c>
      <c r="X748">
        <f>IF(T748="보통",U748,0)</f>
        <v>0</v>
      </c>
      <c r="Y748">
        <f>IF(T748="많음",U748,0)</f>
        <v>3928</v>
      </c>
    </row>
    <row r="749" spans="1:25" hidden="1" x14ac:dyDescent="0.4">
      <c r="A749">
        <v>748</v>
      </c>
      <c r="B749" t="s">
        <v>14</v>
      </c>
      <c r="C749">
        <v>1607</v>
      </c>
      <c r="D749">
        <f>-1.2409*A749+11268</f>
        <v>10339.8068</v>
      </c>
      <c r="E749" t="s">
        <v>47</v>
      </c>
      <c r="F749">
        <f>IF(E749="추움",C749/D749,)</f>
        <v>0.15541876469103852</v>
      </c>
      <c r="G749">
        <f t="shared" si="33"/>
        <v>0</v>
      </c>
      <c r="H749">
        <f t="shared" si="34"/>
        <v>0</v>
      </c>
      <c r="I749">
        <f t="shared" si="35"/>
        <v>0</v>
      </c>
      <c r="J749" t="s">
        <v>55</v>
      </c>
      <c r="K749">
        <v>2383</v>
      </c>
      <c r="M749">
        <v>1</v>
      </c>
      <c r="N749" t="s">
        <v>10</v>
      </c>
      <c r="O749" t="s">
        <v>11</v>
      </c>
      <c r="P749">
        <v>2011</v>
      </c>
      <c r="Q749">
        <v>1</v>
      </c>
      <c r="R749">
        <v>3</v>
      </c>
      <c r="S749">
        <v>18</v>
      </c>
      <c r="T749" t="str">
        <f>IF(J749&gt;=5,"많음",IF(J749&gt;=2,"보통",IF(J749&gt;0,"적음","안 옴")))</f>
        <v>많음</v>
      </c>
      <c r="U749">
        <v>1607</v>
      </c>
      <c r="V749">
        <f>IF(T749="안 옴",U749,0)</f>
        <v>0</v>
      </c>
      <c r="W749">
        <f>IF(T749="적음",U749,0)</f>
        <v>0</v>
      </c>
      <c r="X749">
        <f>IF(T749="보통",U749,0)</f>
        <v>0</v>
      </c>
      <c r="Y749">
        <f>IF(T749="많음",U749,0)</f>
        <v>1607</v>
      </c>
    </row>
    <row r="750" spans="1:25" hidden="1" x14ac:dyDescent="0.4">
      <c r="A750">
        <v>749</v>
      </c>
      <c r="B750" t="s">
        <v>15</v>
      </c>
      <c r="C750">
        <v>1864</v>
      </c>
      <c r="D750">
        <f>-1.2409*A750+11268</f>
        <v>10338.5659</v>
      </c>
      <c r="E750" t="s">
        <v>47</v>
      </c>
      <c r="F750">
        <f>IF(E750="추움",C750/D750,)</f>
        <v>0.1802957990527487</v>
      </c>
      <c r="G750">
        <f t="shared" si="33"/>
        <v>0</v>
      </c>
      <c r="H750">
        <f t="shared" si="34"/>
        <v>0</v>
      </c>
      <c r="I750">
        <f t="shared" si="35"/>
        <v>0</v>
      </c>
      <c r="J750" t="s">
        <v>55</v>
      </c>
      <c r="K750">
        <v>3307</v>
      </c>
      <c r="M750">
        <v>1</v>
      </c>
      <c r="N750" t="s">
        <v>10</v>
      </c>
      <c r="O750" t="s">
        <v>11</v>
      </c>
      <c r="P750">
        <v>2011</v>
      </c>
      <c r="Q750">
        <v>1</v>
      </c>
      <c r="R750">
        <v>4</v>
      </c>
      <c r="S750">
        <v>19</v>
      </c>
      <c r="T750" t="str">
        <f>IF(J750&gt;=5,"많음",IF(J750&gt;=2,"보통",IF(J750&gt;0,"적음","안 옴")))</f>
        <v>많음</v>
      </c>
      <c r="U750">
        <v>1864</v>
      </c>
      <c r="V750">
        <f>IF(T750="안 옴",U750,0)</f>
        <v>0</v>
      </c>
      <c r="W750">
        <f>IF(T750="적음",U750,0)</f>
        <v>0</v>
      </c>
      <c r="X750">
        <f>IF(T750="보통",U750,0)</f>
        <v>0</v>
      </c>
      <c r="Y750">
        <f>IF(T750="많음",U750,0)</f>
        <v>1864</v>
      </c>
    </row>
    <row r="751" spans="1:25" hidden="1" x14ac:dyDescent="0.4">
      <c r="A751">
        <v>750</v>
      </c>
      <c r="B751" t="s">
        <v>9</v>
      </c>
      <c r="C751">
        <v>1573</v>
      </c>
      <c r="D751">
        <f>-1.2409*A751+11268</f>
        <v>10337.325000000001</v>
      </c>
      <c r="E751" t="s">
        <v>47</v>
      </c>
      <c r="F751">
        <f>IF(E751="추움",C751/D751,)</f>
        <v>0.15216702580212965</v>
      </c>
      <c r="G751">
        <f t="shared" si="33"/>
        <v>0</v>
      </c>
      <c r="H751">
        <f t="shared" si="34"/>
        <v>0</v>
      </c>
      <c r="I751">
        <f t="shared" si="35"/>
        <v>0</v>
      </c>
      <c r="J751" t="s">
        <v>55</v>
      </c>
      <c r="K751">
        <v>2550</v>
      </c>
      <c r="M751">
        <v>1</v>
      </c>
      <c r="N751" t="s">
        <v>10</v>
      </c>
      <c r="O751" t="s">
        <v>11</v>
      </c>
      <c r="P751">
        <v>2011</v>
      </c>
      <c r="Q751">
        <v>1</v>
      </c>
      <c r="R751">
        <v>5</v>
      </c>
      <c r="S751">
        <v>20</v>
      </c>
      <c r="T751" t="str">
        <f>IF(J751&gt;=5,"많음",IF(J751&gt;=2,"보통",IF(J751&gt;0,"적음","안 옴")))</f>
        <v>많음</v>
      </c>
      <c r="U751">
        <v>1573</v>
      </c>
      <c r="V751">
        <f>IF(T751="안 옴",U751,0)</f>
        <v>0</v>
      </c>
      <c r="W751">
        <f>IF(T751="적음",U751,0)</f>
        <v>0</v>
      </c>
      <c r="X751">
        <f>IF(T751="보통",U751,0)</f>
        <v>0</v>
      </c>
      <c r="Y751">
        <f>IF(T751="많음",U751,0)</f>
        <v>1573</v>
      </c>
    </row>
    <row r="752" spans="1:25" hidden="1" x14ac:dyDescent="0.4">
      <c r="A752">
        <v>751</v>
      </c>
      <c r="B752" t="s">
        <v>12</v>
      </c>
      <c r="C752">
        <v>1946</v>
      </c>
      <c r="D752">
        <f>-1.2409*A752+11268</f>
        <v>10336.0841</v>
      </c>
      <c r="E752" t="s">
        <v>47</v>
      </c>
      <c r="F752">
        <f>IF(E752="추움",C752/D752,)</f>
        <v>0.18827246190847075</v>
      </c>
      <c r="G752">
        <f t="shared" si="33"/>
        <v>0</v>
      </c>
      <c r="H752">
        <f t="shared" si="34"/>
        <v>0</v>
      </c>
      <c r="I752">
        <f t="shared" si="35"/>
        <v>0</v>
      </c>
      <c r="J752" t="s">
        <v>55</v>
      </c>
      <c r="K752">
        <v>3545</v>
      </c>
      <c r="M752">
        <v>1</v>
      </c>
      <c r="N752" t="s">
        <v>10</v>
      </c>
      <c r="O752" t="s">
        <v>11</v>
      </c>
      <c r="P752">
        <v>2011</v>
      </c>
      <c r="Q752">
        <v>1</v>
      </c>
      <c r="R752">
        <v>6</v>
      </c>
      <c r="S752">
        <v>21</v>
      </c>
      <c r="T752" t="str">
        <f>IF(J752&gt;=5,"많음",IF(J752&gt;=2,"보통",IF(J752&gt;0,"적음","안 옴")))</f>
        <v>많음</v>
      </c>
      <c r="U752">
        <v>1946</v>
      </c>
      <c r="V752">
        <f>IF(T752="안 옴",U752,0)</f>
        <v>0</v>
      </c>
      <c r="W752">
        <f>IF(T752="적음",U752,0)</f>
        <v>0</v>
      </c>
      <c r="X752">
        <f>IF(T752="보통",U752,0)</f>
        <v>0</v>
      </c>
      <c r="Y752">
        <f>IF(T752="많음",U752,0)</f>
        <v>1946</v>
      </c>
    </row>
    <row r="753" spans="1:25" hidden="1" x14ac:dyDescent="0.4">
      <c r="A753">
        <v>752</v>
      </c>
      <c r="B753" t="s">
        <v>13</v>
      </c>
      <c r="C753">
        <v>1278</v>
      </c>
      <c r="D753">
        <f>-1.2409*A753+11268</f>
        <v>10334.843199999999</v>
      </c>
      <c r="E753" t="s">
        <v>47</v>
      </c>
      <c r="F753">
        <f>IF(E753="추움",C753/D753,)</f>
        <v>0.12365935072919153</v>
      </c>
      <c r="G753">
        <f t="shared" si="33"/>
        <v>0</v>
      </c>
      <c r="H753">
        <f t="shared" si="34"/>
        <v>0</v>
      </c>
      <c r="I753">
        <f t="shared" si="35"/>
        <v>0</v>
      </c>
      <c r="J753" t="s">
        <v>55</v>
      </c>
      <c r="K753">
        <v>3953</v>
      </c>
      <c r="M753">
        <v>1</v>
      </c>
      <c r="N753" t="s">
        <v>10</v>
      </c>
      <c r="O753" t="s">
        <v>11</v>
      </c>
      <c r="P753">
        <v>2011</v>
      </c>
      <c r="Q753">
        <v>1</v>
      </c>
      <c r="R753">
        <v>7</v>
      </c>
      <c r="S753">
        <v>22</v>
      </c>
      <c r="T753" t="str">
        <f>IF(J753&gt;=5,"많음",IF(J753&gt;=2,"보통",IF(J753&gt;0,"적음","안 옴")))</f>
        <v>많음</v>
      </c>
      <c r="U753">
        <v>1278</v>
      </c>
      <c r="V753">
        <f>IF(T753="안 옴",U753,0)</f>
        <v>0</v>
      </c>
      <c r="W753">
        <f>IF(T753="적음",U753,0)</f>
        <v>0</v>
      </c>
      <c r="X753">
        <f>IF(T753="보통",U753,0)</f>
        <v>0</v>
      </c>
      <c r="Y753">
        <f>IF(T753="많음",U753,0)</f>
        <v>1278</v>
      </c>
    </row>
    <row r="754" spans="1:25" hidden="1" x14ac:dyDescent="0.4">
      <c r="A754">
        <v>753</v>
      </c>
      <c r="B754" t="s">
        <v>8</v>
      </c>
      <c r="C754">
        <v>2553</v>
      </c>
      <c r="D754">
        <f>-1.2409*A754+11268</f>
        <v>10333.6023</v>
      </c>
      <c r="E754" t="s">
        <v>47</v>
      </c>
      <c r="F754">
        <f>IF(E754="추움",C754/D754,)</f>
        <v>0.24705808544615657</v>
      </c>
      <c r="G754">
        <f t="shared" si="33"/>
        <v>0</v>
      </c>
      <c r="H754">
        <f t="shared" si="34"/>
        <v>0</v>
      </c>
      <c r="I754">
        <f t="shared" si="35"/>
        <v>0</v>
      </c>
      <c r="M754">
        <v>1</v>
      </c>
      <c r="N754" t="s">
        <v>10</v>
      </c>
      <c r="O754" t="s">
        <v>11</v>
      </c>
      <c r="P754">
        <v>2011</v>
      </c>
      <c r="Q754">
        <v>1</v>
      </c>
      <c r="R754">
        <v>1</v>
      </c>
      <c r="S754">
        <v>23</v>
      </c>
      <c r="T754" t="str">
        <f>IF(J754&gt;=5,"많음",IF(J754&gt;=2,"보통",IF(J754&gt;0,"적음","안 옴")))</f>
        <v>안 옴</v>
      </c>
      <c r="U754">
        <v>2553</v>
      </c>
      <c r="V754">
        <f>IF(T754="안 옴",U754,0)</f>
        <v>2553</v>
      </c>
      <c r="W754">
        <f>IF(T754="적음",U754,0)</f>
        <v>0</v>
      </c>
      <c r="X754">
        <f>IF(T754="보통",U754,0)</f>
        <v>0</v>
      </c>
      <c r="Y754">
        <f>IF(T754="많음",U754,0)</f>
        <v>0</v>
      </c>
    </row>
    <row r="755" spans="1:25" hidden="1" x14ac:dyDescent="0.4">
      <c r="A755">
        <v>754</v>
      </c>
      <c r="B755" t="s">
        <v>6</v>
      </c>
      <c r="C755">
        <v>4516</v>
      </c>
      <c r="D755">
        <f>-1.2409*A755+11268</f>
        <v>10332.3614</v>
      </c>
      <c r="E755" t="s">
        <v>47</v>
      </c>
      <c r="F755">
        <f>IF(E755="추움",C755/D755,)</f>
        <v>0.4370733683395937</v>
      </c>
      <c r="G755">
        <f t="shared" si="33"/>
        <v>0</v>
      </c>
      <c r="H755">
        <f t="shared" si="34"/>
        <v>0</v>
      </c>
      <c r="I755">
        <f t="shared" si="35"/>
        <v>0</v>
      </c>
      <c r="M755">
        <v>1</v>
      </c>
      <c r="N755" t="s">
        <v>10</v>
      </c>
      <c r="O755" t="s">
        <v>11</v>
      </c>
      <c r="P755">
        <v>2011</v>
      </c>
      <c r="Q755">
        <v>1</v>
      </c>
      <c r="R755">
        <v>2</v>
      </c>
      <c r="S755">
        <v>24</v>
      </c>
      <c r="T755" t="str">
        <f>IF(J755&gt;=5,"많음",IF(J755&gt;=2,"보통",IF(J755&gt;0,"적음","안 옴")))</f>
        <v>안 옴</v>
      </c>
      <c r="U755">
        <v>4516</v>
      </c>
      <c r="V755">
        <f>IF(T755="안 옴",U755,0)</f>
        <v>4516</v>
      </c>
      <c r="W755">
        <f>IF(T755="적음",U755,0)</f>
        <v>0</v>
      </c>
      <c r="X755">
        <f>IF(T755="보통",U755,0)</f>
        <v>0</v>
      </c>
      <c r="Y755">
        <f>IF(T755="많음",U755,0)</f>
        <v>0</v>
      </c>
    </row>
    <row r="756" spans="1:25" hidden="1" x14ac:dyDescent="0.4">
      <c r="A756">
        <v>755</v>
      </c>
      <c r="B756" t="s">
        <v>14</v>
      </c>
      <c r="C756">
        <v>9</v>
      </c>
      <c r="D756">
        <f>-1.2409*A756+11268</f>
        <v>10331.120500000001</v>
      </c>
      <c r="E756" t="s">
        <v>47</v>
      </c>
      <c r="F756">
        <f>IF(E756="추움",C756/D756,)</f>
        <v>8.7115429541258368E-4</v>
      </c>
      <c r="G756">
        <f t="shared" si="33"/>
        <v>0</v>
      </c>
      <c r="H756">
        <f t="shared" si="34"/>
        <v>0</v>
      </c>
      <c r="I756">
        <f t="shared" si="35"/>
        <v>0</v>
      </c>
      <c r="M756">
        <v>1</v>
      </c>
      <c r="N756" t="s">
        <v>10</v>
      </c>
      <c r="O756" t="s">
        <v>11</v>
      </c>
      <c r="P756">
        <v>2011</v>
      </c>
      <c r="Q756">
        <v>1</v>
      </c>
      <c r="R756">
        <v>3</v>
      </c>
      <c r="S756">
        <v>25</v>
      </c>
      <c r="T756" t="str">
        <f>IF(J756&gt;=5,"많음",IF(J756&gt;=2,"보통",IF(J756&gt;0,"적음","안 옴")))</f>
        <v>안 옴</v>
      </c>
      <c r="U756">
        <v>9</v>
      </c>
      <c r="V756">
        <f>IF(T756="안 옴",U756,0)</f>
        <v>9</v>
      </c>
      <c r="W756">
        <f>IF(T756="적음",U756,0)</f>
        <v>0</v>
      </c>
      <c r="X756">
        <f>IF(T756="보통",U756,0)</f>
        <v>0</v>
      </c>
      <c r="Y756">
        <f>IF(T756="많음",U756,0)</f>
        <v>0</v>
      </c>
    </row>
    <row r="757" spans="1:25" hidden="1" x14ac:dyDescent="0.4">
      <c r="A757">
        <v>756</v>
      </c>
      <c r="B757" t="s">
        <v>15</v>
      </c>
      <c r="C757">
        <v>729</v>
      </c>
      <c r="D757">
        <f>-1.2409*A757+11268</f>
        <v>10329.8796</v>
      </c>
      <c r="E757" t="s">
        <v>47</v>
      </c>
      <c r="F757">
        <f>IF(E757="추움",C757/D757,)</f>
        <v>7.0571974527176479E-2</v>
      </c>
      <c r="G757">
        <f t="shared" si="33"/>
        <v>0</v>
      </c>
      <c r="H757">
        <f t="shared" si="34"/>
        <v>0</v>
      </c>
      <c r="I757">
        <f t="shared" si="35"/>
        <v>0</v>
      </c>
      <c r="M757">
        <v>1</v>
      </c>
      <c r="N757" t="s">
        <v>10</v>
      </c>
      <c r="O757" t="s">
        <v>11</v>
      </c>
      <c r="P757">
        <v>2011</v>
      </c>
      <c r="Q757">
        <v>1</v>
      </c>
      <c r="R757">
        <v>4</v>
      </c>
      <c r="S757">
        <v>26</v>
      </c>
      <c r="T757" t="str">
        <f>IF(J757&gt;=5,"많음",IF(J757&gt;=2,"보통",IF(J757&gt;0,"적음","안 옴")))</f>
        <v>안 옴</v>
      </c>
      <c r="U757">
        <v>729</v>
      </c>
      <c r="V757">
        <f>IF(T757="안 옴",U757,0)</f>
        <v>729</v>
      </c>
      <c r="W757">
        <f>IF(T757="적음",U757,0)</f>
        <v>0</v>
      </c>
      <c r="X757">
        <f>IF(T757="보통",U757,0)</f>
        <v>0</v>
      </c>
      <c r="Y757">
        <f>IF(T757="많음",U757,0)</f>
        <v>0</v>
      </c>
    </row>
    <row r="758" spans="1:25" hidden="1" x14ac:dyDescent="0.4">
      <c r="A758">
        <v>757</v>
      </c>
      <c r="B758" t="s">
        <v>9</v>
      </c>
      <c r="C758">
        <v>3499</v>
      </c>
      <c r="D758">
        <f>-1.2409*A758+11268</f>
        <v>10328.6387</v>
      </c>
      <c r="E758" t="s">
        <v>47</v>
      </c>
      <c r="F758">
        <f>IF(E758="추움",C758/D758,)</f>
        <v>0.33876681154506838</v>
      </c>
      <c r="G758">
        <f t="shared" si="33"/>
        <v>0</v>
      </c>
      <c r="H758">
        <f t="shared" si="34"/>
        <v>0</v>
      </c>
      <c r="I758">
        <f t="shared" si="35"/>
        <v>0</v>
      </c>
      <c r="M758">
        <v>1</v>
      </c>
      <c r="N758" t="s">
        <v>10</v>
      </c>
      <c r="O758" t="s">
        <v>11</v>
      </c>
      <c r="P758">
        <v>2011</v>
      </c>
      <c r="Q758">
        <v>1</v>
      </c>
      <c r="R758">
        <v>5</v>
      </c>
      <c r="S758">
        <v>27</v>
      </c>
      <c r="T758" t="str">
        <f>IF(J758&gt;=5,"많음",IF(J758&gt;=2,"보통",IF(J758&gt;0,"적음","안 옴")))</f>
        <v>안 옴</v>
      </c>
      <c r="U758">
        <v>3499</v>
      </c>
      <c r="V758">
        <f>IF(T758="안 옴",U758,0)</f>
        <v>3499</v>
      </c>
      <c r="W758">
        <f>IF(T758="적음",U758,0)</f>
        <v>0</v>
      </c>
      <c r="X758">
        <f>IF(T758="보통",U758,0)</f>
        <v>0</v>
      </c>
      <c r="Y758">
        <f>IF(T758="많음",U758,0)</f>
        <v>0</v>
      </c>
    </row>
    <row r="759" spans="1:25" hidden="1" x14ac:dyDescent="0.4">
      <c r="A759">
        <v>758</v>
      </c>
      <c r="B759" t="s">
        <v>12</v>
      </c>
      <c r="C759">
        <v>681</v>
      </c>
      <c r="D759">
        <f>-1.2409*A759+11268</f>
        <v>10327.397800000001</v>
      </c>
      <c r="E759" t="s">
        <v>47</v>
      </c>
      <c r="F759">
        <f>IF(E759="추움",C759/D759,)</f>
        <v>6.5941102801327159E-2</v>
      </c>
      <c r="G759">
        <f t="shared" si="33"/>
        <v>0</v>
      </c>
      <c r="H759">
        <f t="shared" si="34"/>
        <v>0</v>
      </c>
      <c r="I759">
        <f t="shared" si="35"/>
        <v>0</v>
      </c>
      <c r="M759">
        <v>1</v>
      </c>
      <c r="N759" t="s">
        <v>10</v>
      </c>
      <c r="O759" t="s">
        <v>11</v>
      </c>
      <c r="P759">
        <v>2011</v>
      </c>
      <c r="Q759">
        <v>1</v>
      </c>
      <c r="R759">
        <v>6</v>
      </c>
      <c r="S759">
        <v>28</v>
      </c>
      <c r="T759" t="str">
        <f>IF(J759&gt;=5,"많음",IF(J759&gt;=2,"보통",IF(J759&gt;0,"적음","안 옴")))</f>
        <v>안 옴</v>
      </c>
      <c r="U759">
        <v>681</v>
      </c>
      <c r="V759">
        <f>IF(T759="안 옴",U759,0)</f>
        <v>681</v>
      </c>
      <c r="W759">
        <f>IF(T759="적음",U759,0)</f>
        <v>0</v>
      </c>
      <c r="X759">
        <f>IF(T759="보통",U759,0)</f>
        <v>0</v>
      </c>
      <c r="Y759">
        <f>IF(T759="많음",U759,0)</f>
        <v>0</v>
      </c>
    </row>
    <row r="760" spans="1:25" hidden="1" x14ac:dyDescent="0.4">
      <c r="A760">
        <v>759</v>
      </c>
      <c r="B760" t="s">
        <v>13</v>
      </c>
      <c r="C760">
        <v>1427</v>
      </c>
      <c r="D760">
        <f>-1.2409*A760+11268</f>
        <v>10326.1569</v>
      </c>
      <c r="E760" t="s">
        <v>47</v>
      </c>
      <c r="F760">
        <f>IF(E760="추움",C760/D760,)</f>
        <v>0.13819274816558327</v>
      </c>
      <c r="G760">
        <f t="shared" si="33"/>
        <v>0</v>
      </c>
      <c r="H760">
        <f t="shared" si="34"/>
        <v>0</v>
      </c>
      <c r="I760">
        <f t="shared" si="35"/>
        <v>0</v>
      </c>
      <c r="M760">
        <v>1</v>
      </c>
      <c r="N760" t="s">
        <v>10</v>
      </c>
      <c r="O760" t="s">
        <v>11</v>
      </c>
      <c r="P760">
        <v>2011</v>
      </c>
      <c r="Q760">
        <v>1</v>
      </c>
      <c r="R760">
        <v>7</v>
      </c>
      <c r="S760">
        <v>29</v>
      </c>
      <c r="T760" t="str">
        <f>IF(J760&gt;=5,"많음",IF(J760&gt;=2,"보통",IF(J760&gt;0,"적음","안 옴")))</f>
        <v>안 옴</v>
      </c>
      <c r="U760">
        <v>1427</v>
      </c>
      <c r="V760">
        <f>IF(T760="안 옴",U760,0)</f>
        <v>1427</v>
      </c>
      <c r="W760">
        <f>IF(T760="적음",U760,0)</f>
        <v>0</v>
      </c>
      <c r="X760">
        <f>IF(T760="보통",U760,0)</f>
        <v>0</v>
      </c>
      <c r="Y760">
        <f>IF(T760="많음",U760,0)</f>
        <v>0</v>
      </c>
    </row>
    <row r="761" spans="1:25" hidden="1" x14ac:dyDescent="0.4">
      <c r="A761">
        <v>760</v>
      </c>
      <c r="B761" t="s">
        <v>8</v>
      </c>
      <c r="C761">
        <v>976</v>
      </c>
      <c r="D761">
        <f>-1.2409*A761+11268</f>
        <v>10324.915999999999</v>
      </c>
      <c r="E761" t="s">
        <v>47</v>
      </c>
      <c r="F761">
        <f>IF(E761="추움",C761/D761,)</f>
        <v>9.4528614082671478E-2</v>
      </c>
      <c r="G761">
        <f t="shared" si="33"/>
        <v>0</v>
      </c>
      <c r="H761">
        <f t="shared" si="34"/>
        <v>0</v>
      </c>
      <c r="I761">
        <f t="shared" si="35"/>
        <v>0</v>
      </c>
      <c r="M761">
        <v>1</v>
      </c>
      <c r="N761" t="s">
        <v>10</v>
      </c>
      <c r="O761" t="s">
        <v>11</v>
      </c>
      <c r="P761">
        <v>2011</v>
      </c>
      <c r="Q761">
        <v>1</v>
      </c>
      <c r="R761">
        <v>1</v>
      </c>
      <c r="S761">
        <v>30</v>
      </c>
      <c r="T761" t="str">
        <f>IF(J761&gt;=5,"많음",IF(J761&gt;=2,"보통",IF(J761&gt;0,"적음","안 옴")))</f>
        <v>안 옴</v>
      </c>
      <c r="U761">
        <v>976</v>
      </c>
      <c r="V761">
        <f>IF(T761="안 옴",U761,0)</f>
        <v>976</v>
      </c>
      <c r="W761">
        <f>IF(T761="적음",U761,0)</f>
        <v>0</v>
      </c>
      <c r="X761">
        <f>IF(T761="보통",U761,0)</f>
        <v>0</v>
      </c>
      <c r="Y761">
        <f>IF(T761="많음",U761,0)</f>
        <v>0</v>
      </c>
    </row>
    <row r="762" spans="1:25" hidden="1" x14ac:dyDescent="0.4">
      <c r="A762">
        <v>761</v>
      </c>
      <c r="B762" t="s">
        <v>6</v>
      </c>
      <c r="C762">
        <v>686</v>
      </c>
      <c r="D762">
        <f>-1.2409*A762+11268</f>
        <v>10323.6751</v>
      </c>
      <c r="E762" t="s">
        <v>47</v>
      </c>
      <c r="F762">
        <f>IF(E762="추움",C762/D762,)</f>
        <v>6.6449204702306058E-2</v>
      </c>
      <c r="G762">
        <f t="shared" si="33"/>
        <v>0</v>
      </c>
      <c r="H762">
        <f t="shared" si="34"/>
        <v>0</v>
      </c>
      <c r="I762">
        <f t="shared" si="35"/>
        <v>0</v>
      </c>
      <c r="M762">
        <v>1</v>
      </c>
      <c r="N762" t="s">
        <v>10</v>
      </c>
      <c r="O762" t="s">
        <v>11</v>
      </c>
      <c r="P762">
        <v>2011</v>
      </c>
      <c r="Q762">
        <v>1</v>
      </c>
      <c r="R762">
        <v>2</v>
      </c>
      <c r="S762">
        <v>31</v>
      </c>
      <c r="T762" t="str">
        <f>IF(J762&gt;=5,"많음",IF(J762&gt;=2,"보통",IF(J762&gt;0,"적음","안 옴")))</f>
        <v>안 옴</v>
      </c>
      <c r="U762">
        <v>686</v>
      </c>
      <c r="V762">
        <f>IF(T762="안 옴",U762,0)</f>
        <v>686</v>
      </c>
      <c r="W762">
        <f>IF(T762="적음",U762,0)</f>
        <v>0</v>
      </c>
      <c r="X762">
        <f>IF(T762="보통",U762,0)</f>
        <v>0</v>
      </c>
      <c r="Y762">
        <f>IF(T762="많음",U762,0)</f>
        <v>0</v>
      </c>
    </row>
    <row r="763" spans="1:25" hidden="1" x14ac:dyDescent="0.4">
      <c r="A763">
        <v>762</v>
      </c>
      <c r="B763" t="s">
        <v>14</v>
      </c>
      <c r="C763">
        <v>1270</v>
      </c>
      <c r="D763">
        <f>-1.2409*A763+11268</f>
        <v>10322.4342</v>
      </c>
      <c r="E763" t="s">
        <v>47</v>
      </c>
      <c r="F763">
        <f>IF(E763="추움",C763/D763,)</f>
        <v>0.12303299545372738</v>
      </c>
      <c r="G763">
        <f t="shared" si="33"/>
        <v>0</v>
      </c>
      <c r="H763">
        <f t="shared" si="34"/>
        <v>0</v>
      </c>
      <c r="I763">
        <f t="shared" si="35"/>
        <v>0</v>
      </c>
      <c r="M763">
        <v>1</v>
      </c>
      <c r="N763" t="s">
        <v>10</v>
      </c>
      <c r="O763" t="s">
        <v>11</v>
      </c>
      <c r="P763">
        <v>2011</v>
      </c>
      <c r="Q763">
        <v>2</v>
      </c>
      <c r="R763">
        <v>3</v>
      </c>
      <c r="S763">
        <v>1</v>
      </c>
      <c r="T763" t="str">
        <f>IF(J763&gt;=5,"많음",IF(J763&gt;=2,"보통",IF(J763&gt;0,"적음","안 옴")))</f>
        <v>안 옴</v>
      </c>
      <c r="U763">
        <v>1270</v>
      </c>
      <c r="V763">
        <f>IF(T763="안 옴",U763,0)</f>
        <v>1270</v>
      </c>
      <c r="W763">
        <f>IF(T763="적음",U763,0)</f>
        <v>0</v>
      </c>
      <c r="X763">
        <f>IF(T763="보통",U763,0)</f>
        <v>0</v>
      </c>
      <c r="Y763">
        <f>IF(T763="많음",U763,0)</f>
        <v>0</v>
      </c>
    </row>
    <row r="764" spans="1:25" hidden="1" x14ac:dyDescent="0.4">
      <c r="A764">
        <v>763</v>
      </c>
      <c r="B764" t="s">
        <v>15</v>
      </c>
      <c r="C764">
        <v>2783</v>
      </c>
      <c r="D764">
        <f>-1.2409*A764+11268</f>
        <v>10321.193300000001</v>
      </c>
      <c r="E764" t="s">
        <v>47</v>
      </c>
      <c r="F764">
        <f>IF(E764="추움",C764/D764,)</f>
        <v>0.26963936427777202</v>
      </c>
      <c r="G764">
        <f t="shared" si="33"/>
        <v>0</v>
      </c>
      <c r="H764">
        <f t="shared" si="34"/>
        <v>0</v>
      </c>
      <c r="I764">
        <f t="shared" si="35"/>
        <v>0</v>
      </c>
      <c r="M764">
        <v>1</v>
      </c>
      <c r="N764" t="s">
        <v>10</v>
      </c>
      <c r="O764" t="s">
        <v>11</v>
      </c>
      <c r="P764">
        <v>2011</v>
      </c>
      <c r="Q764">
        <v>2</v>
      </c>
      <c r="R764">
        <v>4</v>
      </c>
      <c r="S764">
        <v>2</v>
      </c>
      <c r="T764" t="str">
        <f>IF(J764&gt;=5,"많음",IF(J764&gt;=2,"보통",IF(J764&gt;0,"적음","안 옴")))</f>
        <v>안 옴</v>
      </c>
      <c r="U764">
        <v>2783</v>
      </c>
      <c r="V764">
        <f>IF(T764="안 옴",U764,0)</f>
        <v>2783</v>
      </c>
      <c r="W764">
        <f>IF(T764="적음",U764,0)</f>
        <v>0</v>
      </c>
      <c r="X764">
        <f>IF(T764="보통",U764,0)</f>
        <v>0</v>
      </c>
      <c r="Y764">
        <f>IF(T764="많음",U764,0)</f>
        <v>0</v>
      </c>
    </row>
    <row r="765" spans="1:25" hidden="1" x14ac:dyDescent="0.4">
      <c r="A765">
        <v>764</v>
      </c>
      <c r="B765" t="s">
        <v>9</v>
      </c>
      <c r="C765">
        <v>3832</v>
      </c>
      <c r="D765">
        <f>-1.2409*A765+11268</f>
        <v>10319.9524</v>
      </c>
      <c r="E765" t="s">
        <v>47</v>
      </c>
      <c r="F765">
        <f>IF(E765="추움",C765/D765,)</f>
        <v>0.37131954213277185</v>
      </c>
      <c r="G765">
        <f t="shared" si="33"/>
        <v>0</v>
      </c>
      <c r="H765">
        <f t="shared" si="34"/>
        <v>0</v>
      </c>
      <c r="I765">
        <f t="shared" si="35"/>
        <v>0</v>
      </c>
      <c r="M765">
        <v>1</v>
      </c>
      <c r="N765" t="s">
        <v>10</v>
      </c>
      <c r="O765" t="s">
        <v>11</v>
      </c>
      <c r="P765">
        <v>2011</v>
      </c>
      <c r="Q765">
        <v>2</v>
      </c>
      <c r="R765">
        <v>5</v>
      </c>
      <c r="S765">
        <v>3</v>
      </c>
      <c r="T765" t="str">
        <f>IF(J765&gt;=5,"많음",IF(J765&gt;=2,"보통",IF(J765&gt;0,"적음","안 옴")))</f>
        <v>안 옴</v>
      </c>
      <c r="U765">
        <v>3832</v>
      </c>
      <c r="V765">
        <f>IF(T765="안 옴",U765,0)</f>
        <v>3832</v>
      </c>
      <c r="W765">
        <f>IF(T765="적음",U765,0)</f>
        <v>0</v>
      </c>
      <c r="X765">
        <f>IF(T765="보통",U765,0)</f>
        <v>0</v>
      </c>
      <c r="Y765">
        <f>IF(T765="많음",U765,0)</f>
        <v>0</v>
      </c>
    </row>
    <row r="766" spans="1:25" hidden="1" x14ac:dyDescent="0.4">
      <c r="A766">
        <v>765</v>
      </c>
      <c r="B766" t="s">
        <v>12</v>
      </c>
      <c r="C766">
        <v>5810</v>
      </c>
      <c r="D766">
        <f>-1.2409*A766+11268</f>
        <v>10318.711499999999</v>
      </c>
      <c r="E766" t="s">
        <v>47</v>
      </c>
      <c r="F766">
        <f>IF(E766="추움",C766/D766,)</f>
        <v>0.56305479613418796</v>
      </c>
      <c r="G766">
        <f t="shared" si="33"/>
        <v>0</v>
      </c>
      <c r="H766">
        <f t="shared" si="34"/>
        <v>0</v>
      </c>
      <c r="I766">
        <f t="shared" si="35"/>
        <v>0</v>
      </c>
      <c r="M766">
        <v>1</v>
      </c>
      <c r="N766" t="s">
        <v>10</v>
      </c>
      <c r="O766" t="s">
        <v>11</v>
      </c>
      <c r="P766">
        <v>2011</v>
      </c>
      <c r="Q766">
        <v>2</v>
      </c>
      <c r="R766">
        <v>6</v>
      </c>
      <c r="S766">
        <v>4</v>
      </c>
      <c r="T766" t="str">
        <f>IF(J766&gt;=5,"많음",IF(J766&gt;=2,"보통",IF(J766&gt;0,"적음","안 옴")))</f>
        <v>안 옴</v>
      </c>
      <c r="U766">
        <v>5810</v>
      </c>
      <c r="V766">
        <f>IF(T766="안 옴",U766,0)</f>
        <v>5810</v>
      </c>
      <c r="W766">
        <f>IF(T766="적음",U766,0)</f>
        <v>0</v>
      </c>
      <c r="X766">
        <f>IF(T766="보통",U766,0)</f>
        <v>0</v>
      </c>
      <c r="Y766">
        <f>IF(T766="많음",U766,0)</f>
        <v>0</v>
      </c>
    </row>
    <row r="767" spans="1:25" hidden="1" x14ac:dyDescent="0.4">
      <c r="A767">
        <v>766</v>
      </c>
      <c r="B767" t="s">
        <v>13</v>
      </c>
      <c r="C767">
        <v>7947</v>
      </c>
      <c r="D767">
        <f>-1.2409*A767+11268</f>
        <v>10317.470600000001</v>
      </c>
      <c r="E767" t="s">
        <v>47</v>
      </c>
      <c r="F767">
        <f>IF(E767="추움",C767/D767,)</f>
        <v>0.77024692466775724</v>
      </c>
      <c r="G767">
        <f t="shared" si="33"/>
        <v>0</v>
      </c>
      <c r="H767">
        <f t="shared" si="34"/>
        <v>0</v>
      </c>
      <c r="I767">
        <f t="shared" si="35"/>
        <v>0</v>
      </c>
      <c r="M767">
        <v>1</v>
      </c>
      <c r="N767" t="s">
        <v>10</v>
      </c>
      <c r="O767" t="s">
        <v>11</v>
      </c>
      <c r="P767">
        <v>2011</v>
      </c>
      <c r="Q767">
        <v>2</v>
      </c>
      <c r="R767">
        <v>7</v>
      </c>
      <c r="S767">
        <v>5</v>
      </c>
      <c r="T767" t="str">
        <f>IF(J767&gt;=5,"많음",IF(J767&gt;=2,"보통",IF(J767&gt;0,"적음","안 옴")))</f>
        <v>안 옴</v>
      </c>
      <c r="U767">
        <v>7947</v>
      </c>
      <c r="V767">
        <f>IF(T767="안 옴",U767,0)</f>
        <v>7947</v>
      </c>
      <c r="W767">
        <f>IF(T767="적음",U767,0)</f>
        <v>0</v>
      </c>
      <c r="X767">
        <f>IF(T767="보통",U767,0)</f>
        <v>0</v>
      </c>
      <c r="Y767">
        <f>IF(T767="많음",U767,0)</f>
        <v>0</v>
      </c>
    </row>
    <row r="768" spans="1:25" hidden="1" x14ac:dyDescent="0.4">
      <c r="A768">
        <v>767</v>
      </c>
      <c r="B768" t="s">
        <v>8</v>
      </c>
      <c r="C768">
        <v>4081</v>
      </c>
      <c r="D768">
        <f>-1.2409*A768+11268</f>
        <v>10316.2297</v>
      </c>
      <c r="E768" t="s">
        <v>47</v>
      </c>
      <c r="F768">
        <f>IF(E768="추움",C768/D768,)</f>
        <v>0.39559026104275286</v>
      </c>
      <c r="G768">
        <f t="shared" si="33"/>
        <v>0</v>
      </c>
      <c r="H768">
        <f t="shared" si="34"/>
        <v>0</v>
      </c>
      <c r="I768">
        <f t="shared" si="35"/>
        <v>0</v>
      </c>
      <c r="M768">
        <v>1</v>
      </c>
      <c r="N768" t="s">
        <v>10</v>
      </c>
      <c r="O768" t="s">
        <v>11</v>
      </c>
      <c r="P768">
        <v>2011</v>
      </c>
      <c r="Q768">
        <v>2</v>
      </c>
      <c r="R768">
        <v>1</v>
      </c>
      <c r="S768">
        <v>6</v>
      </c>
      <c r="T768" t="str">
        <f>IF(J768&gt;=5,"많음",IF(J768&gt;=2,"보통",IF(J768&gt;0,"적음","안 옴")))</f>
        <v>안 옴</v>
      </c>
      <c r="U768">
        <v>4081</v>
      </c>
      <c r="V768">
        <f>IF(T768="안 옴",U768,0)</f>
        <v>4081</v>
      </c>
      <c r="W768">
        <f>IF(T768="적음",U768,0)</f>
        <v>0</v>
      </c>
      <c r="X768">
        <f>IF(T768="보통",U768,0)</f>
        <v>0</v>
      </c>
      <c r="Y768">
        <f>IF(T768="많음",U768,0)</f>
        <v>0</v>
      </c>
    </row>
    <row r="769" spans="1:25" hidden="1" x14ac:dyDescent="0.4">
      <c r="A769">
        <v>768</v>
      </c>
      <c r="B769" t="s">
        <v>6</v>
      </c>
      <c r="C769">
        <v>1394</v>
      </c>
      <c r="D769">
        <f>-1.2409*A769+11268</f>
        <v>10314.988799999999</v>
      </c>
      <c r="E769" t="s">
        <v>47</v>
      </c>
      <c r="F769">
        <f>IF(E769="추움",C769/D769,)</f>
        <v>0.13514314237549149</v>
      </c>
      <c r="G769">
        <f t="shared" si="33"/>
        <v>0</v>
      </c>
      <c r="H769">
        <f t="shared" si="34"/>
        <v>0</v>
      </c>
      <c r="I769">
        <f t="shared" si="35"/>
        <v>0</v>
      </c>
      <c r="M769">
        <v>0</v>
      </c>
      <c r="N769" t="s">
        <v>10</v>
      </c>
      <c r="O769" t="s">
        <v>11</v>
      </c>
      <c r="P769">
        <v>2011</v>
      </c>
      <c r="Q769">
        <v>2</v>
      </c>
      <c r="R769">
        <v>2</v>
      </c>
      <c r="S769">
        <v>7</v>
      </c>
      <c r="T769" t="str">
        <f>IF(J769&gt;=5,"많음",IF(J769&gt;=2,"보통",IF(J769&gt;0,"적음","안 옴")))</f>
        <v>안 옴</v>
      </c>
      <c r="U769">
        <v>1394</v>
      </c>
      <c r="V769">
        <f>IF(T769="안 옴",U769,0)</f>
        <v>1394</v>
      </c>
      <c r="W769">
        <f>IF(T769="적음",U769,0)</f>
        <v>0</v>
      </c>
      <c r="X769">
        <f>IF(T769="보통",U769,0)</f>
        <v>0</v>
      </c>
      <c r="Y769">
        <f>IF(T769="많음",U769,0)</f>
        <v>0</v>
      </c>
    </row>
    <row r="770" spans="1:25" hidden="1" x14ac:dyDescent="0.4">
      <c r="A770">
        <v>769</v>
      </c>
      <c r="B770" t="s">
        <v>14</v>
      </c>
      <c r="C770">
        <v>1633</v>
      </c>
      <c r="D770">
        <f>-1.2409*A770+11268</f>
        <v>10313.7479</v>
      </c>
      <c r="E770" t="s">
        <v>47</v>
      </c>
      <c r="F770">
        <f>IF(E770="추움",C770/D770,)</f>
        <v>0.15833235559306233</v>
      </c>
      <c r="G770">
        <f t="shared" si="33"/>
        <v>0</v>
      </c>
      <c r="H770">
        <f t="shared" si="34"/>
        <v>0</v>
      </c>
      <c r="I770">
        <f t="shared" si="35"/>
        <v>0</v>
      </c>
      <c r="M770">
        <v>0</v>
      </c>
      <c r="N770" t="s">
        <v>10</v>
      </c>
      <c r="O770" t="s">
        <v>11</v>
      </c>
      <c r="P770">
        <v>2011</v>
      </c>
      <c r="Q770">
        <v>2</v>
      </c>
      <c r="R770">
        <v>3</v>
      </c>
      <c r="S770">
        <v>8</v>
      </c>
      <c r="T770" t="str">
        <f>IF(J770&gt;=5,"많음",IF(J770&gt;=2,"보통",IF(J770&gt;0,"적음","안 옴")))</f>
        <v>안 옴</v>
      </c>
      <c r="U770">
        <v>1633</v>
      </c>
      <c r="V770">
        <f>IF(T770="안 옴",U770,0)</f>
        <v>1633</v>
      </c>
      <c r="W770">
        <f>IF(T770="적음",U770,0)</f>
        <v>0</v>
      </c>
      <c r="X770">
        <f>IF(T770="보통",U770,0)</f>
        <v>0</v>
      </c>
      <c r="Y770">
        <f>IF(T770="많음",U770,0)</f>
        <v>0</v>
      </c>
    </row>
    <row r="771" spans="1:25" hidden="1" x14ac:dyDescent="0.4">
      <c r="A771">
        <v>770</v>
      </c>
      <c r="B771" t="s">
        <v>15</v>
      </c>
      <c r="C771">
        <v>1378</v>
      </c>
      <c r="D771">
        <f>-1.2409*A771+11268</f>
        <v>10312.507</v>
      </c>
      <c r="E771" t="s">
        <v>47</v>
      </c>
      <c r="F771">
        <f>IF(E771="추움",C771/D771,)</f>
        <v>0.13362415172178793</v>
      </c>
      <c r="G771">
        <f t="shared" si="33"/>
        <v>0</v>
      </c>
      <c r="H771">
        <f t="shared" si="34"/>
        <v>0</v>
      </c>
      <c r="I771">
        <f t="shared" si="35"/>
        <v>0</v>
      </c>
      <c r="M771">
        <v>0</v>
      </c>
      <c r="N771" t="s">
        <v>10</v>
      </c>
      <c r="O771" t="s">
        <v>11</v>
      </c>
      <c r="P771">
        <v>2011</v>
      </c>
      <c r="Q771">
        <v>2</v>
      </c>
      <c r="R771">
        <v>4</v>
      </c>
      <c r="S771">
        <v>9</v>
      </c>
      <c r="T771" t="str">
        <f>IF(J771&gt;=5,"많음",IF(J771&gt;=2,"보통",IF(J771&gt;0,"적음","안 옴")))</f>
        <v>안 옴</v>
      </c>
      <c r="U771">
        <v>1378</v>
      </c>
      <c r="V771">
        <f>IF(T771="안 옴",U771,0)</f>
        <v>1378</v>
      </c>
      <c r="W771">
        <f>IF(T771="적음",U771,0)</f>
        <v>0</v>
      </c>
      <c r="X771">
        <f>IF(T771="보통",U771,0)</f>
        <v>0</v>
      </c>
      <c r="Y771">
        <f>IF(T771="많음",U771,0)</f>
        <v>0</v>
      </c>
    </row>
    <row r="772" spans="1:25" hidden="1" x14ac:dyDescent="0.4">
      <c r="A772">
        <v>771</v>
      </c>
      <c r="B772" t="s">
        <v>9</v>
      </c>
      <c r="C772">
        <v>3217</v>
      </c>
      <c r="D772">
        <f>-1.2409*A772+11268</f>
        <v>10311.266100000001</v>
      </c>
      <c r="E772" t="s">
        <v>47</v>
      </c>
      <c r="F772">
        <f>IF(E772="추움",C772/D772,)</f>
        <v>0.31198884490043371</v>
      </c>
      <c r="G772">
        <f t="shared" ref="G772:G835" si="36">IF(E772="선선함",C772/D772,)</f>
        <v>0</v>
      </c>
      <c r="H772">
        <f t="shared" ref="H772:H835" si="37">IF(E772="따뜻함",C772/D772,)</f>
        <v>0</v>
      </c>
      <c r="I772">
        <f t="shared" ref="I772:I835" si="38">IF(E772="더움",C772/D772,)</f>
        <v>0</v>
      </c>
      <c r="M772">
        <v>0</v>
      </c>
      <c r="N772" t="s">
        <v>10</v>
      </c>
      <c r="O772" t="s">
        <v>11</v>
      </c>
      <c r="P772">
        <v>2011</v>
      </c>
      <c r="Q772">
        <v>2</v>
      </c>
      <c r="R772">
        <v>5</v>
      </c>
      <c r="S772">
        <v>10</v>
      </c>
      <c r="T772" t="str">
        <f>IF(J772&gt;=5,"많음",IF(J772&gt;=2,"보통",IF(J772&gt;0,"적음","안 옴")))</f>
        <v>안 옴</v>
      </c>
      <c r="U772">
        <v>3217</v>
      </c>
      <c r="V772">
        <f>IF(T772="안 옴",U772,0)</f>
        <v>3217</v>
      </c>
      <c r="W772">
        <f>IF(T772="적음",U772,0)</f>
        <v>0</v>
      </c>
      <c r="X772">
        <f>IF(T772="보통",U772,0)</f>
        <v>0</v>
      </c>
      <c r="Y772">
        <f>IF(T772="많음",U772,0)</f>
        <v>0</v>
      </c>
    </row>
    <row r="773" spans="1:25" hidden="1" x14ac:dyDescent="0.4">
      <c r="A773">
        <v>772</v>
      </c>
      <c r="B773" t="s">
        <v>12</v>
      </c>
      <c r="C773">
        <v>988</v>
      </c>
      <c r="D773">
        <f>-1.2409*A773+11268</f>
        <v>10310.0252</v>
      </c>
      <c r="E773" t="s">
        <v>47</v>
      </c>
      <c r="F773">
        <f>IF(E773="추움",C773/D773,)</f>
        <v>9.5829057721410801E-2</v>
      </c>
      <c r="G773">
        <f t="shared" si="36"/>
        <v>0</v>
      </c>
      <c r="H773">
        <f t="shared" si="37"/>
        <v>0</v>
      </c>
      <c r="I773">
        <f t="shared" si="38"/>
        <v>0</v>
      </c>
      <c r="M773">
        <v>0</v>
      </c>
      <c r="N773" t="s">
        <v>10</v>
      </c>
      <c r="O773" t="s">
        <v>11</v>
      </c>
      <c r="P773">
        <v>2011</v>
      </c>
      <c r="Q773">
        <v>2</v>
      </c>
      <c r="R773">
        <v>6</v>
      </c>
      <c r="S773">
        <v>11</v>
      </c>
      <c r="T773" t="str">
        <f>IF(J773&gt;=5,"많음",IF(J773&gt;=2,"보통",IF(J773&gt;0,"적음","안 옴")))</f>
        <v>안 옴</v>
      </c>
      <c r="U773">
        <v>988</v>
      </c>
      <c r="V773">
        <f>IF(T773="안 옴",U773,0)</f>
        <v>988</v>
      </c>
      <c r="W773">
        <f>IF(T773="적음",U773,0)</f>
        <v>0</v>
      </c>
      <c r="X773">
        <f>IF(T773="보통",U773,0)</f>
        <v>0</v>
      </c>
      <c r="Y773">
        <f>IF(T773="많음",U773,0)</f>
        <v>0</v>
      </c>
    </row>
    <row r="774" spans="1:25" hidden="1" x14ac:dyDescent="0.4">
      <c r="A774">
        <v>773</v>
      </c>
      <c r="B774" t="s">
        <v>13</v>
      </c>
      <c r="C774">
        <v>2474</v>
      </c>
      <c r="D774">
        <f>-1.2409*A774+11268</f>
        <v>10308.784299999999</v>
      </c>
      <c r="E774" t="s">
        <v>47</v>
      </c>
      <c r="F774">
        <f>IF(E774="추움",C774/D774,)</f>
        <v>0.23998950099285715</v>
      </c>
      <c r="G774">
        <f t="shared" si="36"/>
        <v>0</v>
      </c>
      <c r="H774">
        <f t="shared" si="37"/>
        <v>0</v>
      </c>
      <c r="I774">
        <f t="shared" si="38"/>
        <v>0</v>
      </c>
      <c r="M774">
        <v>0</v>
      </c>
      <c r="N774" t="s">
        <v>10</v>
      </c>
      <c r="O774" t="s">
        <v>11</v>
      </c>
      <c r="P774">
        <v>2011</v>
      </c>
      <c r="Q774">
        <v>2</v>
      </c>
      <c r="R774">
        <v>7</v>
      </c>
      <c r="S774">
        <v>12</v>
      </c>
      <c r="T774" t="str">
        <f>IF(J774&gt;=5,"많음",IF(J774&gt;=2,"보통",IF(J774&gt;0,"적음","안 옴")))</f>
        <v>안 옴</v>
      </c>
      <c r="U774">
        <v>2474</v>
      </c>
      <c r="V774">
        <f>IF(T774="안 옴",U774,0)</f>
        <v>2474</v>
      </c>
      <c r="W774">
        <f>IF(T774="적음",U774,0)</f>
        <v>0</v>
      </c>
      <c r="X774">
        <f>IF(T774="보통",U774,0)</f>
        <v>0</v>
      </c>
      <c r="Y774">
        <f>IF(T774="많음",U774,0)</f>
        <v>0</v>
      </c>
    </row>
    <row r="775" spans="1:25" hidden="1" x14ac:dyDescent="0.4">
      <c r="A775">
        <v>774</v>
      </c>
      <c r="B775" t="s">
        <v>8</v>
      </c>
      <c r="C775">
        <v>2957</v>
      </c>
      <c r="D775">
        <f>-1.2409*A775+11268</f>
        <v>10307.5434</v>
      </c>
      <c r="E775" t="s">
        <v>47</v>
      </c>
      <c r="F775">
        <f>IF(E775="추움",C775/D775,)</f>
        <v>0.28687727863459683</v>
      </c>
      <c r="G775">
        <f t="shared" si="36"/>
        <v>0</v>
      </c>
      <c r="H775">
        <f t="shared" si="37"/>
        <v>0</v>
      </c>
      <c r="I775">
        <f t="shared" si="38"/>
        <v>0</v>
      </c>
      <c r="M775">
        <v>0</v>
      </c>
      <c r="N775" t="s">
        <v>10</v>
      </c>
      <c r="O775" t="s">
        <v>11</v>
      </c>
      <c r="P775">
        <v>2011</v>
      </c>
      <c r="Q775">
        <v>2</v>
      </c>
      <c r="R775">
        <v>1</v>
      </c>
      <c r="S775">
        <v>13</v>
      </c>
      <c r="T775" t="str">
        <f>IF(J775&gt;=5,"많음",IF(J775&gt;=2,"보통",IF(J775&gt;0,"적음","안 옴")))</f>
        <v>안 옴</v>
      </c>
      <c r="U775">
        <v>2957</v>
      </c>
      <c r="V775">
        <f>IF(T775="안 옴",U775,0)</f>
        <v>2957</v>
      </c>
      <c r="W775">
        <f>IF(T775="적음",U775,0)</f>
        <v>0</v>
      </c>
      <c r="X775">
        <f>IF(T775="보통",U775,0)</f>
        <v>0</v>
      </c>
      <c r="Y775">
        <f>IF(T775="많음",U775,0)</f>
        <v>0</v>
      </c>
    </row>
    <row r="776" spans="1:25" hidden="1" x14ac:dyDescent="0.4">
      <c r="A776">
        <v>775</v>
      </c>
      <c r="B776" t="s">
        <v>6</v>
      </c>
      <c r="C776">
        <v>1144</v>
      </c>
      <c r="D776">
        <f>-1.2409*A776+11268</f>
        <v>10306.3025</v>
      </c>
      <c r="E776" t="s">
        <v>47</v>
      </c>
      <c r="F776">
        <f>IF(E776="추움",C776/D776,)</f>
        <v>0.11100004099433332</v>
      </c>
      <c r="G776">
        <f t="shared" si="36"/>
        <v>0</v>
      </c>
      <c r="H776">
        <f t="shared" si="37"/>
        <v>0</v>
      </c>
      <c r="I776">
        <f t="shared" si="38"/>
        <v>0</v>
      </c>
      <c r="M776">
        <v>0</v>
      </c>
      <c r="N776" t="s">
        <v>10</v>
      </c>
      <c r="O776" t="s">
        <v>11</v>
      </c>
      <c r="P776">
        <v>2011</v>
      </c>
      <c r="Q776">
        <v>2</v>
      </c>
      <c r="R776">
        <v>2</v>
      </c>
      <c r="S776">
        <v>14</v>
      </c>
      <c r="T776" t="str">
        <f>IF(J776&gt;=5,"많음",IF(J776&gt;=2,"보통",IF(J776&gt;0,"적음","안 옴")))</f>
        <v>안 옴</v>
      </c>
      <c r="U776">
        <v>1144</v>
      </c>
      <c r="V776">
        <f>IF(T776="안 옴",U776,0)</f>
        <v>1144</v>
      </c>
      <c r="W776">
        <f>IF(T776="적음",U776,0)</f>
        <v>0</v>
      </c>
      <c r="X776">
        <f>IF(T776="보통",U776,0)</f>
        <v>0</v>
      </c>
      <c r="Y776">
        <f>IF(T776="많음",U776,0)</f>
        <v>0</v>
      </c>
    </row>
    <row r="777" spans="1:25" hidden="1" x14ac:dyDescent="0.4">
      <c r="A777">
        <v>776</v>
      </c>
      <c r="B777" t="s">
        <v>14</v>
      </c>
      <c r="C777">
        <v>1543</v>
      </c>
      <c r="D777">
        <f>-1.2409*A777+11268</f>
        <v>10305.061600000001</v>
      </c>
      <c r="E777" t="s">
        <v>47</v>
      </c>
      <c r="F777">
        <f>IF(E777="추움",C777/D777,)</f>
        <v>0.14973224420123796</v>
      </c>
      <c r="G777">
        <f t="shared" si="36"/>
        <v>0</v>
      </c>
      <c r="H777">
        <f t="shared" si="37"/>
        <v>0</v>
      </c>
      <c r="I777">
        <f t="shared" si="38"/>
        <v>0</v>
      </c>
      <c r="M777">
        <v>0</v>
      </c>
      <c r="N777" t="s">
        <v>10</v>
      </c>
      <c r="O777" t="s">
        <v>11</v>
      </c>
      <c r="P777">
        <v>2011</v>
      </c>
      <c r="Q777">
        <v>2</v>
      </c>
      <c r="R777">
        <v>3</v>
      </c>
      <c r="S777">
        <v>15</v>
      </c>
      <c r="T777" t="str">
        <f>IF(J777&gt;=5,"많음",IF(J777&gt;=2,"보통",IF(J777&gt;0,"적음","안 옴")))</f>
        <v>안 옴</v>
      </c>
      <c r="U777">
        <v>1543</v>
      </c>
      <c r="V777">
        <f>IF(T777="안 옴",U777,0)</f>
        <v>1543</v>
      </c>
      <c r="W777">
        <f>IF(T777="적음",U777,0)</f>
        <v>0</v>
      </c>
      <c r="X777">
        <f>IF(T777="보통",U777,0)</f>
        <v>0</v>
      </c>
      <c r="Y777">
        <f>IF(T777="많음",U777,0)</f>
        <v>0</v>
      </c>
    </row>
    <row r="778" spans="1:25" hidden="1" x14ac:dyDescent="0.4">
      <c r="A778">
        <v>777</v>
      </c>
      <c r="B778" t="s">
        <v>15</v>
      </c>
      <c r="C778">
        <v>1536</v>
      </c>
      <c r="D778">
        <f>-1.2409*A778+11268</f>
        <v>10303.8207</v>
      </c>
      <c r="E778" t="s">
        <v>47</v>
      </c>
      <c r="F778">
        <f>IF(E778="추움",C778/D778,)</f>
        <v>0.14907091696578142</v>
      </c>
      <c r="G778">
        <f t="shared" si="36"/>
        <v>0</v>
      </c>
      <c r="H778">
        <f t="shared" si="37"/>
        <v>0</v>
      </c>
      <c r="I778">
        <f t="shared" si="38"/>
        <v>0</v>
      </c>
      <c r="M778">
        <v>0</v>
      </c>
      <c r="N778" t="s">
        <v>10</v>
      </c>
      <c r="O778" t="s">
        <v>11</v>
      </c>
      <c r="P778">
        <v>2011</v>
      </c>
      <c r="Q778">
        <v>2</v>
      </c>
      <c r="R778">
        <v>4</v>
      </c>
      <c r="S778">
        <v>16</v>
      </c>
      <c r="T778" t="str">
        <f>IF(J778&gt;=5,"많음",IF(J778&gt;=2,"보통",IF(J778&gt;0,"적음","안 옴")))</f>
        <v>안 옴</v>
      </c>
      <c r="U778">
        <v>1536</v>
      </c>
      <c r="V778">
        <f>IF(T778="안 옴",U778,0)</f>
        <v>1536</v>
      </c>
      <c r="W778">
        <f>IF(T778="적음",U778,0)</f>
        <v>0</v>
      </c>
      <c r="X778">
        <f>IF(T778="보통",U778,0)</f>
        <v>0</v>
      </c>
      <c r="Y778">
        <f>IF(T778="많음",U778,0)</f>
        <v>0</v>
      </c>
    </row>
    <row r="779" spans="1:25" hidden="1" x14ac:dyDescent="0.4">
      <c r="A779">
        <v>778</v>
      </c>
      <c r="B779" t="s">
        <v>9</v>
      </c>
      <c r="C779">
        <v>1865</v>
      </c>
      <c r="D779">
        <f>-1.2409*A779+11268</f>
        <v>10302.5798</v>
      </c>
      <c r="E779" t="s">
        <v>47</v>
      </c>
      <c r="F779">
        <f>IF(E779="추움",C779/D779,)</f>
        <v>0.18102262114970466</v>
      </c>
      <c r="G779">
        <f t="shared" si="36"/>
        <v>0</v>
      </c>
      <c r="H779">
        <f t="shared" si="37"/>
        <v>0</v>
      </c>
      <c r="I779">
        <f t="shared" si="38"/>
        <v>0</v>
      </c>
      <c r="M779">
        <v>0</v>
      </c>
      <c r="N779" t="s">
        <v>10</v>
      </c>
      <c r="O779" t="s">
        <v>11</v>
      </c>
      <c r="P779">
        <v>2011</v>
      </c>
      <c r="Q779">
        <v>2</v>
      </c>
      <c r="R779">
        <v>5</v>
      </c>
      <c r="S779">
        <v>17</v>
      </c>
      <c r="T779" t="str">
        <f>IF(J779&gt;=5,"많음",IF(J779&gt;=2,"보통",IF(J779&gt;0,"적음","안 옴")))</f>
        <v>안 옴</v>
      </c>
      <c r="U779">
        <v>1865</v>
      </c>
      <c r="V779">
        <f>IF(T779="안 옴",U779,0)</f>
        <v>1865</v>
      </c>
      <c r="W779">
        <f>IF(T779="적음",U779,0)</f>
        <v>0</v>
      </c>
      <c r="X779">
        <f>IF(T779="보통",U779,0)</f>
        <v>0</v>
      </c>
      <c r="Y779">
        <f>IF(T779="많음",U779,0)</f>
        <v>0</v>
      </c>
    </row>
    <row r="780" spans="1:25" hidden="1" x14ac:dyDescent="0.4">
      <c r="A780">
        <v>779</v>
      </c>
      <c r="B780" t="s">
        <v>12</v>
      </c>
      <c r="C780">
        <v>1943</v>
      </c>
      <c r="D780">
        <f>-1.2409*A780+11268</f>
        <v>10301.338900000001</v>
      </c>
      <c r="E780" t="s">
        <v>47</v>
      </c>
      <c r="F780">
        <f>IF(E780="추움",C780/D780,)</f>
        <v>0.18861625841666077</v>
      </c>
      <c r="G780">
        <f t="shared" si="36"/>
        <v>0</v>
      </c>
      <c r="H780">
        <f t="shared" si="37"/>
        <v>0</v>
      </c>
      <c r="I780">
        <f t="shared" si="38"/>
        <v>0</v>
      </c>
      <c r="M780">
        <v>0</v>
      </c>
      <c r="N780" t="s">
        <v>10</v>
      </c>
      <c r="O780" t="s">
        <v>11</v>
      </c>
      <c r="P780">
        <v>2011</v>
      </c>
      <c r="Q780">
        <v>2</v>
      </c>
      <c r="R780">
        <v>6</v>
      </c>
      <c r="S780">
        <v>18</v>
      </c>
      <c r="T780" t="str">
        <f>IF(J780&gt;=5,"많음",IF(J780&gt;=2,"보통",IF(J780&gt;0,"적음","안 옴")))</f>
        <v>안 옴</v>
      </c>
      <c r="U780">
        <v>1943</v>
      </c>
      <c r="V780">
        <f>IF(T780="안 옴",U780,0)</f>
        <v>1943</v>
      </c>
      <c r="W780">
        <f>IF(T780="적음",U780,0)</f>
        <v>0</v>
      </c>
      <c r="X780">
        <f>IF(T780="보통",U780,0)</f>
        <v>0</v>
      </c>
      <c r="Y780">
        <f>IF(T780="많음",U780,0)</f>
        <v>0</v>
      </c>
    </row>
    <row r="781" spans="1:25" hidden="1" x14ac:dyDescent="0.4">
      <c r="A781">
        <v>780</v>
      </c>
      <c r="B781" t="s">
        <v>13</v>
      </c>
      <c r="C781">
        <v>8935</v>
      </c>
      <c r="D781">
        <f>-1.2409*A781+11268</f>
        <v>10300.098</v>
      </c>
      <c r="E781" t="s">
        <v>47</v>
      </c>
      <c r="F781">
        <f>IF(E781="추움",C781/D781,)</f>
        <v>0.86746747458130979</v>
      </c>
      <c r="G781">
        <f t="shared" si="36"/>
        <v>0</v>
      </c>
      <c r="H781">
        <f t="shared" si="37"/>
        <v>0</v>
      </c>
      <c r="I781">
        <f t="shared" si="38"/>
        <v>0</v>
      </c>
      <c r="M781">
        <v>0</v>
      </c>
      <c r="N781" t="s">
        <v>10</v>
      </c>
      <c r="O781" t="s">
        <v>11</v>
      </c>
      <c r="P781">
        <v>2011</v>
      </c>
      <c r="Q781">
        <v>2</v>
      </c>
      <c r="R781">
        <v>7</v>
      </c>
      <c r="S781">
        <v>19</v>
      </c>
      <c r="T781" t="str">
        <f>IF(J781&gt;=5,"많음",IF(J781&gt;=2,"보통",IF(J781&gt;0,"적음","안 옴")))</f>
        <v>안 옴</v>
      </c>
      <c r="U781">
        <v>8935</v>
      </c>
      <c r="V781">
        <f>IF(T781="안 옴",U781,0)</f>
        <v>8935</v>
      </c>
      <c r="W781">
        <f>IF(T781="적음",U781,0)</f>
        <v>0</v>
      </c>
      <c r="X781">
        <f>IF(T781="보통",U781,0)</f>
        <v>0</v>
      </c>
      <c r="Y781">
        <f>IF(T781="많음",U781,0)</f>
        <v>0</v>
      </c>
    </row>
    <row r="782" spans="1:25" hidden="1" x14ac:dyDescent="0.4">
      <c r="A782">
        <v>781</v>
      </c>
      <c r="B782" t="s">
        <v>8</v>
      </c>
      <c r="C782">
        <v>14181</v>
      </c>
      <c r="D782">
        <f>-1.2409*A782+11268</f>
        <v>10298.857099999999</v>
      </c>
      <c r="E782" t="s">
        <v>47</v>
      </c>
      <c r="F782">
        <f>IF(E782="추움",C782/D782,)</f>
        <v>1.3769489043594945</v>
      </c>
      <c r="G782">
        <f t="shared" si="36"/>
        <v>0</v>
      </c>
      <c r="H782">
        <f t="shared" si="37"/>
        <v>0</v>
      </c>
      <c r="I782">
        <f t="shared" si="38"/>
        <v>0</v>
      </c>
      <c r="M782">
        <v>0</v>
      </c>
      <c r="N782" t="s">
        <v>10</v>
      </c>
      <c r="O782" t="s">
        <v>11</v>
      </c>
      <c r="P782">
        <v>2011</v>
      </c>
      <c r="Q782">
        <v>2</v>
      </c>
      <c r="R782">
        <v>1</v>
      </c>
      <c r="S782">
        <v>20</v>
      </c>
      <c r="T782" t="str">
        <f>IF(J782&gt;=5,"많음",IF(J782&gt;=2,"보통",IF(J782&gt;0,"적음","안 옴")))</f>
        <v>안 옴</v>
      </c>
      <c r="U782">
        <v>14181</v>
      </c>
      <c r="V782">
        <f>IF(T782="안 옴",U782,0)</f>
        <v>14181</v>
      </c>
      <c r="W782">
        <f>IF(T782="적음",U782,0)</f>
        <v>0</v>
      </c>
      <c r="X782">
        <f>IF(T782="보통",U782,0)</f>
        <v>0</v>
      </c>
      <c r="Y782">
        <f>IF(T782="많음",U782,0)</f>
        <v>0</v>
      </c>
    </row>
    <row r="783" spans="1:25" hidden="1" x14ac:dyDescent="0.4">
      <c r="A783">
        <v>782</v>
      </c>
      <c r="B783" t="s">
        <v>6</v>
      </c>
      <c r="C783">
        <v>3898</v>
      </c>
      <c r="D783">
        <f>-1.2409*A783+11268</f>
        <v>10297.6162</v>
      </c>
      <c r="E783" t="s">
        <v>47</v>
      </c>
      <c r="F783">
        <f>IF(E783="추움",C783/D783,)</f>
        <v>0.37853420872298582</v>
      </c>
      <c r="G783">
        <f t="shared" si="36"/>
        <v>0</v>
      </c>
      <c r="H783">
        <f t="shared" si="37"/>
        <v>0</v>
      </c>
      <c r="I783">
        <f t="shared" si="38"/>
        <v>0</v>
      </c>
      <c r="M783">
        <v>0</v>
      </c>
      <c r="N783" t="s">
        <v>10</v>
      </c>
      <c r="O783" t="s">
        <v>11</v>
      </c>
      <c r="P783">
        <v>2011</v>
      </c>
      <c r="Q783">
        <v>2</v>
      </c>
      <c r="R783">
        <v>2</v>
      </c>
      <c r="S783">
        <v>21</v>
      </c>
      <c r="T783" t="str">
        <f>IF(J783&gt;=5,"많음",IF(J783&gt;=2,"보통",IF(J783&gt;0,"적음","안 옴")))</f>
        <v>안 옴</v>
      </c>
      <c r="U783">
        <v>3898</v>
      </c>
      <c r="V783">
        <f>IF(T783="안 옴",U783,0)</f>
        <v>3898</v>
      </c>
      <c r="W783">
        <f>IF(T783="적음",U783,0)</f>
        <v>0</v>
      </c>
      <c r="X783">
        <f>IF(T783="보통",U783,0)</f>
        <v>0</v>
      </c>
      <c r="Y783">
        <f>IF(T783="많음",U783,0)</f>
        <v>0</v>
      </c>
    </row>
    <row r="784" spans="1:25" hidden="1" x14ac:dyDescent="0.4">
      <c r="A784">
        <v>783</v>
      </c>
      <c r="B784" t="s">
        <v>14</v>
      </c>
      <c r="C784">
        <v>4508</v>
      </c>
      <c r="D784">
        <f>-1.2409*A784+11268</f>
        <v>10296.3753</v>
      </c>
      <c r="E784" t="s">
        <v>47</v>
      </c>
      <c r="F784">
        <f>IF(E784="추움",C784/D784,)</f>
        <v>0.43782397869665846</v>
      </c>
      <c r="G784">
        <f t="shared" si="36"/>
        <v>0</v>
      </c>
      <c r="H784">
        <f t="shared" si="37"/>
        <v>0</v>
      </c>
      <c r="I784">
        <f t="shared" si="38"/>
        <v>0</v>
      </c>
      <c r="M784">
        <v>0</v>
      </c>
      <c r="N784" t="s">
        <v>10</v>
      </c>
      <c r="O784" t="s">
        <v>11</v>
      </c>
      <c r="P784">
        <v>2011</v>
      </c>
      <c r="Q784">
        <v>2</v>
      </c>
      <c r="R784">
        <v>3</v>
      </c>
      <c r="S784">
        <v>22</v>
      </c>
      <c r="T784" t="str">
        <f>IF(J784&gt;=5,"많음",IF(J784&gt;=2,"보통",IF(J784&gt;0,"적음","안 옴")))</f>
        <v>안 옴</v>
      </c>
      <c r="U784">
        <v>4508</v>
      </c>
      <c r="V784">
        <f>IF(T784="안 옴",U784,0)</f>
        <v>4508</v>
      </c>
      <c r="W784">
        <f>IF(T784="적음",U784,0)</f>
        <v>0</v>
      </c>
      <c r="X784">
        <f>IF(T784="보통",U784,0)</f>
        <v>0</v>
      </c>
      <c r="Y784">
        <f>IF(T784="많음",U784,0)</f>
        <v>0</v>
      </c>
    </row>
    <row r="785" spans="1:25" hidden="1" x14ac:dyDescent="0.4">
      <c r="A785">
        <v>784</v>
      </c>
      <c r="B785" t="s">
        <v>15</v>
      </c>
      <c r="C785">
        <v>4301</v>
      </c>
      <c r="D785">
        <f>-1.2409*A785+11268</f>
        <v>10295.134400000001</v>
      </c>
      <c r="E785" t="s">
        <v>47</v>
      </c>
      <c r="F785">
        <f>IF(E785="추움",C785/D785,)</f>
        <v>0.41777016529283967</v>
      </c>
      <c r="G785">
        <f t="shared" si="36"/>
        <v>0</v>
      </c>
      <c r="H785">
        <f t="shared" si="37"/>
        <v>0</v>
      </c>
      <c r="I785">
        <f t="shared" si="38"/>
        <v>0</v>
      </c>
      <c r="M785">
        <v>0</v>
      </c>
      <c r="N785" t="s">
        <v>10</v>
      </c>
      <c r="O785" t="s">
        <v>11</v>
      </c>
      <c r="P785">
        <v>2011</v>
      </c>
      <c r="Q785">
        <v>2</v>
      </c>
      <c r="R785">
        <v>4</v>
      </c>
      <c r="S785">
        <v>23</v>
      </c>
      <c r="T785" t="str">
        <f>IF(J785&gt;=5,"많음",IF(J785&gt;=2,"보통",IF(J785&gt;0,"적음","안 옴")))</f>
        <v>안 옴</v>
      </c>
      <c r="U785">
        <v>4301</v>
      </c>
      <c r="V785">
        <f>IF(T785="안 옴",U785,0)</f>
        <v>4301</v>
      </c>
      <c r="W785">
        <f>IF(T785="적음",U785,0)</f>
        <v>0</v>
      </c>
      <c r="X785">
        <f>IF(T785="보통",U785,0)</f>
        <v>0</v>
      </c>
      <c r="Y785">
        <f>IF(T785="많음",U785,0)</f>
        <v>0</v>
      </c>
    </row>
    <row r="786" spans="1:25" hidden="1" x14ac:dyDescent="0.4">
      <c r="A786">
        <v>785</v>
      </c>
      <c r="B786" t="s">
        <v>9</v>
      </c>
      <c r="C786">
        <v>6515</v>
      </c>
      <c r="D786">
        <f>-1.2409*A786+11268</f>
        <v>10293.8935</v>
      </c>
      <c r="E786" t="s">
        <v>47</v>
      </c>
      <c r="F786">
        <f>IF(E786="추움",C786/D786,)</f>
        <v>0.63289949522015165</v>
      </c>
      <c r="G786">
        <f t="shared" si="36"/>
        <v>0</v>
      </c>
      <c r="H786">
        <f t="shared" si="37"/>
        <v>0</v>
      </c>
      <c r="I786">
        <f t="shared" si="38"/>
        <v>0</v>
      </c>
      <c r="M786">
        <v>0</v>
      </c>
      <c r="N786" t="s">
        <v>10</v>
      </c>
      <c r="O786" t="s">
        <v>11</v>
      </c>
      <c r="P786">
        <v>2011</v>
      </c>
      <c r="Q786">
        <v>2</v>
      </c>
      <c r="R786">
        <v>5</v>
      </c>
      <c r="S786">
        <v>24</v>
      </c>
      <c r="T786" t="str">
        <f>IF(J786&gt;=5,"많음",IF(J786&gt;=2,"보통",IF(J786&gt;0,"적음","안 옴")))</f>
        <v>안 옴</v>
      </c>
      <c r="U786">
        <v>6515</v>
      </c>
      <c r="V786">
        <f>IF(T786="안 옴",U786,0)</f>
        <v>6515</v>
      </c>
      <c r="W786">
        <f>IF(T786="적음",U786,0)</f>
        <v>0</v>
      </c>
      <c r="X786">
        <f>IF(T786="보통",U786,0)</f>
        <v>0</v>
      </c>
      <c r="Y786">
        <f>IF(T786="많음",U786,0)</f>
        <v>0</v>
      </c>
    </row>
    <row r="787" spans="1:25" hidden="1" x14ac:dyDescent="0.4">
      <c r="A787">
        <v>786</v>
      </c>
      <c r="B787" t="s">
        <v>12</v>
      </c>
      <c r="C787">
        <v>4102</v>
      </c>
      <c r="D787">
        <f>-1.2409*A787+11268</f>
        <v>10292.652599999999</v>
      </c>
      <c r="E787" t="s">
        <v>47</v>
      </c>
      <c r="F787">
        <f>IF(E787="추움",C787/D787,)</f>
        <v>0.39853671929041889</v>
      </c>
      <c r="G787">
        <f t="shared" si="36"/>
        <v>0</v>
      </c>
      <c r="H787">
        <f t="shared" si="37"/>
        <v>0</v>
      </c>
      <c r="I787">
        <f t="shared" si="38"/>
        <v>0</v>
      </c>
      <c r="M787">
        <v>0</v>
      </c>
      <c r="N787" t="s">
        <v>10</v>
      </c>
      <c r="O787" t="s">
        <v>11</v>
      </c>
      <c r="P787">
        <v>2011</v>
      </c>
      <c r="Q787">
        <v>2</v>
      </c>
      <c r="R787">
        <v>6</v>
      </c>
      <c r="S787">
        <v>25</v>
      </c>
      <c r="T787" t="str">
        <f>IF(J787&gt;=5,"많음",IF(J787&gt;=2,"보통",IF(J787&gt;0,"적음","안 옴")))</f>
        <v>안 옴</v>
      </c>
      <c r="U787">
        <v>4102</v>
      </c>
      <c r="V787">
        <f>IF(T787="안 옴",U787,0)</f>
        <v>4102</v>
      </c>
      <c r="W787">
        <f>IF(T787="적음",U787,0)</f>
        <v>0</v>
      </c>
      <c r="X787">
        <f>IF(T787="보통",U787,0)</f>
        <v>0</v>
      </c>
      <c r="Y787">
        <f>IF(T787="많음",U787,0)</f>
        <v>0</v>
      </c>
    </row>
    <row r="788" spans="1:25" hidden="1" x14ac:dyDescent="0.4">
      <c r="A788">
        <v>787</v>
      </c>
      <c r="B788" t="s">
        <v>13</v>
      </c>
      <c r="C788">
        <v>12386</v>
      </c>
      <c r="D788">
        <f>-1.2409*A788+11268</f>
        <v>10291.411700000001</v>
      </c>
      <c r="E788" t="s">
        <v>47</v>
      </c>
      <c r="F788">
        <f>IF(E788="추움",C788/D788,)</f>
        <v>1.2035277920132181</v>
      </c>
      <c r="G788">
        <f t="shared" si="36"/>
        <v>0</v>
      </c>
      <c r="H788">
        <f t="shared" si="37"/>
        <v>0</v>
      </c>
      <c r="I788">
        <f t="shared" si="38"/>
        <v>0</v>
      </c>
      <c r="M788">
        <v>0</v>
      </c>
      <c r="N788" t="s">
        <v>10</v>
      </c>
      <c r="O788" t="s">
        <v>11</v>
      </c>
      <c r="P788">
        <v>2011</v>
      </c>
      <c r="Q788">
        <v>2</v>
      </c>
      <c r="R788">
        <v>7</v>
      </c>
      <c r="S788">
        <v>26</v>
      </c>
      <c r="T788" t="str">
        <f>IF(J788&gt;=5,"많음",IF(J788&gt;=2,"보통",IF(J788&gt;0,"적음","안 옴")))</f>
        <v>안 옴</v>
      </c>
      <c r="U788">
        <v>12386</v>
      </c>
      <c r="V788">
        <f>IF(T788="안 옴",U788,0)</f>
        <v>12386</v>
      </c>
      <c r="W788">
        <f>IF(T788="적음",U788,0)</f>
        <v>0</v>
      </c>
      <c r="X788">
        <f>IF(T788="보통",U788,0)</f>
        <v>0</v>
      </c>
      <c r="Y788">
        <f>IF(T788="많음",U788,0)</f>
        <v>0</v>
      </c>
    </row>
    <row r="789" spans="1:25" hidden="1" x14ac:dyDescent="0.4">
      <c r="A789">
        <v>788</v>
      </c>
      <c r="B789" t="s">
        <v>8</v>
      </c>
      <c r="C789">
        <v>559</v>
      </c>
      <c r="D789">
        <f>-1.2409*A789+11268</f>
        <v>10290.1708</v>
      </c>
      <c r="E789" t="s">
        <v>47</v>
      </c>
      <c r="F789">
        <f>IF(E789="추움",C789/D789,)</f>
        <v>5.4323685278382355E-2</v>
      </c>
      <c r="G789">
        <f t="shared" si="36"/>
        <v>0</v>
      </c>
      <c r="H789">
        <f t="shared" si="37"/>
        <v>0</v>
      </c>
      <c r="I789">
        <f t="shared" si="38"/>
        <v>0</v>
      </c>
      <c r="M789">
        <v>0</v>
      </c>
      <c r="N789" t="s">
        <v>10</v>
      </c>
      <c r="O789" t="s">
        <v>11</v>
      </c>
      <c r="P789">
        <v>2011</v>
      </c>
      <c r="Q789">
        <v>2</v>
      </c>
      <c r="R789">
        <v>1</v>
      </c>
      <c r="S789">
        <v>27</v>
      </c>
      <c r="T789" t="str">
        <f>IF(J789&gt;=5,"많음",IF(J789&gt;=2,"보통",IF(J789&gt;0,"적음","안 옴")))</f>
        <v>안 옴</v>
      </c>
      <c r="U789">
        <v>559</v>
      </c>
      <c r="V789">
        <f>IF(T789="안 옴",U789,0)</f>
        <v>559</v>
      </c>
      <c r="W789">
        <f>IF(T789="적음",U789,0)</f>
        <v>0</v>
      </c>
      <c r="X789">
        <f>IF(T789="보통",U789,0)</f>
        <v>0</v>
      </c>
      <c r="Y789">
        <f>IF(T789="많음",U789,0)</f>
        <v>0</v>
      </c>
    </row>
    <row r="790" spans="1:25" hidden="1" x14ac:dyDescent="0.4">
      <c r="A790">
        <v>789</v>
      </c>
      <c r="B790" t="s">
        <v>6</v>
      </c>
      <c r="C790">
        <v>1818</v>
      </c>
      <c r="D790">
        <f>-1.2409*A790+11268</f>
        <v>10288.929899999999</v>
      </c>
      <c r="E790" t="s">
        <v>47</v>
      </c>
      <c r="F790">
        <f>IF(E790="추움",C790/D790,)</f>
        <v>0.17669476006440671</v>
      </c>
      <c r="G790">
        <f t="shared" si="36"/>
        <v>0</v>
      </c>
      <c r="H790">
        <f t="shared" si="37"/>
        <v>0</v>
      </c>
      <c r="I790">
        <f t="shared" si="38"/>
        <v>0</v>
      </c>
      <c r="M790">
        <v>0</v>
      </c>
      <c r="N790" t="s">
        <v>10</v>
      </c>
      <c r="O790" t="s">
        <v>11</v>
      </c>
      <c r="P790">
        <v>2011</v>
      </c>
      <c r="Q790">
        <v>2</v>
      </c>
      <c r="R790">
        <v>2</v>
      </c>
      <c r="S790">
        <v>28</v>
      </c>
      <c r="T790" t="str">
        <f>IF(J790&gt;=5,"많음",IF(J790&gt;=2,"보통",IF(J790&gt;0,"적음","안 옴")))</f>
        <v>안 옴</v>
      </c>
      <c r="U790">
        <v>1818</v>
      </c>
      <c r="V790">
        <f>IF(T790="안 옴",U790,0)</f>
        <v>1818</v>
      </c>
      <c r="W790">
        <f>IF(T790="적음",U790,0)</f>
        <v>0</v>
      </c>
      <c r="X790">
        <f>IF(T790="보통",U790,0)</f>
        <v>0</v>
      </c>
      <c r="Y790">
        <f>IF(T790="많음",U790,0)</f>
        <v>0</v>
      </c>
    </row>
    <row r="791" spans="1:25" hidden="1" x14ac:dyDescent="0.4">
      <c r="A791">
        <v>790</v>
      </c>
      <c r="B791" t="s">
        <v>14</v>
      </c>
      <c r="C791">
        <v>4798</v>
      </c>
      <c r="D791">
        <f>-1.2409*A791+11268</f>
        <v>10287.689</v>
      </c>
      <c r="E791" t="s">
        <v>47</v>
      </c>
      <c r="F791">
        <f>IF(E791="추움",C791/D791,)</f>
        <v>0.46638268322458037</v>
      </c>
      <c r="G791">
        <f t="shared" si="36"/>
        <v>0</v>
      </c>
      <c r="H791">
        <f t="shared" si="37"/>
        <v>0</v>
      </c>
      <c r="I791">
        <f t="shared" si="38"/>
        <v>0</v>
      </c>
      <c r="M791">
        <v>0</v>
      </c>
      <c r="N791" t="s">
        <v>10</v>
      </c>
      <c r="O791" t="s">
        <v>11</v>
      </c>
      <c r="P791">
        <v>2011</v>
      </c>
      <c r="Q791">
        <v>3</v>
      </c>
      <c r="R791">
        <v>3</v>
      </c>
      <c r="S791">
        <v>1</v>
      </c>
      <c r="T791" t="str">
        <f>IF(J791&gt;=5,"많음",IF(J791&gt;=2,"보통",IF(J791&gt;0,"적음","안 옴")))</f>
        <v>안 옴</v>
      </c>
      <c r="U791">
        <v>4798</v>
      </c>
      <c r="V791">
        <f>IF(T791="안 옴",U791,0)</f>
        <v>4798</v>
      </c>
      <c r="W791">
        <f>IF(T791="적음",U791,0)</f>
        <v>0</v>
      </c>
      <c r="X791">
        <f>IF(T791="보통",U791,0)</f>
        <v>0</v>
      </c>
      <c r="Y791">
        <f>IF(T791="많음",U791,0)</f>
        <v>0</v>
      </c>
    </row>
    <row r="792" spans="1:25" hidden="1" x14ac:dyDescent="0.4">
      <c r="A792">
        <v>791</v>
      </c>
      <c r="B792" t="s">
        <v>15</v>
      </c>
      <c r="C792">
        <v>1505</v>
      </c>
      <c r="D792">
        <f>-1.2409*A792+11268</f>
        <v>10286.4481</v>
      </c>
      <c r="E792" t="s">
        <v>47</v>
      </c>
      <c r="F792">
        <f>IF(E792="추움",C792/D792,)</f>
        <v>0.1463090063128788</v>
      </c>
      <c r="G792">
        <f t="shared" si="36"/>
        <v>0</v>
      </c>
      <c r="H792">
        <f t="shared" si="37"/>
        <v>0</v>
      </c>
      <c r="I792">
        <f t="shared" si="38"/>
        <v>0</v>
      </c>
      <c r="M792">
        <v>0</v>
      </c>
      <c r="N792" t="s">
        <v>10</v>
      </c>
      <c r="O792" t="s">
        <v>11</v>
      </c>
      <c r="P792">
        <v>2011</v>
      </c>
      <c r="Q792">
        <v>3</v>
      </c>
      <c r="R792">
        <v>4</v>
      </c>
      <c r="S792">
        <v>2</v>
      </c>
      <c r="T792" t="str">
        <f>IF(J792&gt;=5,"많음",IF(J792&gt;=2,"보통",IF(J792&gt;0,"적음","안 옴")))</f>
        <v>안 옴</v>
      </c>
      <c r="U792">
        <v>1505</v>
      </c>
      <c r="V792">
        <f>IF(T792="안 옴",U792,0)</f>
        <v>1505</v>
      </c>
      <c r="W792">
        <f>IF(T792="적음",U792,0)</f>
        <v>0</v>
      </c>
      <c r="X792">
        <f>IF(T792="보통",U792,0)</f>
        <v>0</v>
      </c>
      <c r="Y792">
        <f>IF(T792="많음",U792,0)</f>
        <v>0</v>
      </c>
    </row>
    <row r="793" spans="1:25" hidden="1" x14ac:dyDescent="0.4">
      <c r="A793">
        <v>792</v>
      </c>
      <c r="B793" t="s">
        <v>9</v>
      </c>
      <c r="C793">
        <v>1391</v>
      </c>
      <c r="D793">
        <f>-1.2409*A793+11268</f>
        <v>10285.207200000001</v>
      </c>
      <c r="E793" t="s">
        <v>47</v>
      </c>
      <c r="F793">
        <f>IF(E793="추움",C793/D793,)</f>
        <v>0.13524277858009509</v>
      </c>
      <c r="G793">
        <f t="shared" si="36"/>
        <v>0</v>
      </c>
      <c r="H793">
        <f t="shared" si="37"/>
        <v>0</v>
      </c>
      <c r="I793">
        <f t="shared" si="38"/>
        <v>0</v>
      </c>
      <c r="M793">
        <v>0</v>
      </c>
      <c r="N793" t="s">
        <v>10</v>
      </c>
      <c r="O793" t="s">
        <v>11</v>
      </c>
      <c r="P793">
        <v>2011</v>
      </c>
      <c r="Q793">
        <v>3</v>
      </c>
      <c r="R793">
        <v>5</v>
      </c>
      <c r="S793">
        <v>3</v>
      </c>
      <c r="T793" t="str">
        <f>IF(J793&gt;=5,"많음",IF(J793&gt;=2,"보통",IF(J793&gt;0,"적음","안 옴")))</f>
        <v>안 옴</v>
      </c>
      <c r="U793">
        <v>1391</v>
      </c>
      <c r="V793">
        <f>IF(T793="안 옴",U793,0)</f>
        <v>1391</v>
      </c>
      <c r="W793">
        <f>IF(T793="적음",U793,0)</f>
        <v>0</v>
      </c>
      <c r="X793">
        <f>IF(T793="보통",U793,0)</f>
        <v>0</v>
      </c>
      <c r="Y793">
        <f>IF(T793="많음",U793,0)</f>
        <v>0</v>
      </c>
    </row>
    <row r="794" spans="1:25" hidden="1" x14ac:dyDescent="0.4">
      <c r="A794">
        <v>793</v>
      </c>
      <c r="B794" t="s">
        <v>12</v>
      </c>
      <c r="C794">
        <v>1353</v>
      </c>
      <c r="D794">
        <f>-1.2409*A794+11268</f>
        <v>10283.9663</v>
      </c>
      <c r="E794" t="s">
        <v>47</v>
      </c>
      <c r="F794">
        <f>IF(E794="추움",C794/D794,)</f>
        <v>0.1315640250590864</v>
      </c>
      <c r="G794">
        <f t="shared" si="36"/>
        <v>0</v>
      </c>
      <c r="H794">
        <f t="shared" si="37"/>
        <v>0</v>
      </c>
      <c r="I794">
        <f t="shared" si="38"/>
        <v>0</v>
      </c>
      <c r="M794">
        <v>0</v>
      </c>
      <c r="N794" t="s">
        <v>10</v>
      </c>
      <c r="O794" t="s">
        <v>11</v>
      </c>
      <c r="P794">
        <v>2011</v>
      </c>
      <c r="Q794">
        <v>3</v>
      </c>
      <c r="R794">
        <v>6</v>
      </c>
      <c r="S794">
        <v>4</v>
      </c>
      <c r="T794" t="str">
        <f>IF(J794&gt;=5,"많음",IF(J794&gt;=2,"보통",IF(J794&gt;0,"적음","안 옴")))</f>
        <v>안 옴</v>
      </c>
      <c r="U794">
        <v>1353</v>
      </c>
      <c r="V794">
        <f>IF(T794="안 옴",U794,0)</f>
        <v>1353</v>
      </c>
      <c r="W794">
        <f>IF(T794="적음",U794,0)</f>
        <v>0</v>
      </c>
      <c r="X794">
        <f>IF(T794="보통",U794,0)</f>
        <v>0</v>
      </c>
      <c r="Y794">
        <f>IF(T794="많음",U794,0)</f>
        <v>0</v>
      </c>
    </row>
    <row r="795" spans="1:25" hidden="1" x14ac:dyDescent="0.4">
      <c r="A795">
        <v>794</v>
      </c>
      <c r="B795" t="s">
        <v>13</v>
      </c>
      <c r="C795">
        <v>7540</v>
      </c>
      <c r="D795">
        <f>-1.2409*A795+11268</f>
        <v>10282.725399999999</v>
      </c>
      <c r="E795" t="s">
        <v>47</v>
      </c>
      <c r="F795">
        <f>IF(E795="추움",C795/D795,)</f>
        <v>0.73326863323608749</v>
      </c>
      <c r="G795">
        <f t="shared" si="36"/>
        <v>0</v>
      </c>
      <c r="H795">
        <f t="shared" si="37"/>
        <v>0</v>
      </c>
      <c r="I795">
        <f t="shared" si="38"/>
        <v>0</v>
      </c>
      <c r="M795">
        <v>0</v>
      </c>
      <c r="N795" t="s">
        <v>10</v>
      </c>
      <c r="O795" t="s">
        <v>11</v>
      </c>
      <c r="P795">
        <v>2011</v>
      </c>
      <c r="Q795">
        <v>3</v>
      </c>
      <c r="R795">
        <v>7</v>
      </c>
      <c r="S795">
        <v>5</v>
      </c>
      <c r="T795" t="str">
        <f>IF(J795&gt;=5,"많음",IF(J795&gt;=2,"보통",IF(J795&gt;0,"적음","안 옴")))</f>
        <v>안 옴</v>
      </c>
      <c r="U795">
        <v>7540</v>
      </c>
      <c r="V795">
        <f>IF(T795="안 옴",U795,0)</f>
        <v>7540</v>
      </c>
      <c r="W795">
        <f>IF(T795="적음",U795,0)</f>
        <v>0</v>
      </c>
      <c r="X795">
        <f>IF(T795="보통",U795,0)</f>
        <v>0</v>
      </c>
      <c r="Y795">
        <f>IF(T795="많음",U795,0)</f>
        <v>0</v>
      </c>
    </row>
    <row r="796" spans="1:25" hidden="1" x14ac:dyDescent="0.4">
      <c r="A796">
        <v>795</v>
      </c>
      <c r="B796" t="s">
        <v>8</v>
      </c>
      <c r="C796">
        <v>17680</v>
      </c>
      <c r="D796">
        <f>-1.2409*A796+11268</f>
        <v>10281.4845</v>
      </c>
      <c r="E796" t="s">
        <v>47</v>
      </c>
      <c r="F796">
        <f>IF(E796="추움",C796/D796,)</f>
        <v>1.7195960369341605</v>
      </c>
      <c r="G796">
        <f t="shared" si="36"/>
        <v>0</v>
      </c>
      <c r="H796">
        <f t="shared" si="37"/>
        <v>0</v>
      </c>
      <c r="I796">
        <f t="shared" si="38"/>
        <v>0</v>
      </c>
      <c r="M796">
        <v>0</v>
      </c>
      <c r="N796" t="s">
        <v>10</v>
      </c>
      <c r="O796" t="s">
        <v>11</v>
      </c>
      <c r="P796">
        <v>2011</v>
      </c>
      <c r="Q796">
        <v>3</v>
      </c>
      <c r="R796">
        <v>1</v>
      </c>
      <c r="S796">
        <v>6</v>
      </c>
      <c r="T796" t="str">
        <f>IF(J796&gt;=5,"많음",IF(J796&gt;=2,"보통",IF(J796&gt;0,"적음","안 옴")))</f>
        <v>안 옴</v>
      </c>
      <c r="U796">
        <v>17680</v>
      </c>
      <c r="V796">
        <f>IF(T796="안 옴",U796,0)</f>
        <v>17680</v>
      </c>
      <c r="W796">
        <f>IF(T796="적음",U796,0)</f>
        <v>0</v>
      </c>
      <c r="X796">
        <f>IF(T796="보통",U796,0)</f>
        <v>0</v>
      </c>
      <c r="Y796">
        <f>IF(T796="많음",U796,0)</f>
        <v>0</v>
      </c>
    </row>
    <row r="797" spans="1:25" hidden="1" x14ac:dyDescent="0.4">
      <c r="A797">
        <v>796</v>
      </c>
      <c r="B797" t="s">
        <v>6</v>
      </c>
      <c r="C797">
        <v>1464</v>
      </c>
      <c r="D797">
        <f>-1.2409*A797+11268</f>
        <v>10280.2436</v>
      </c>
      <c r="E797" t="s">
        <v>47</v>
      </c>
      <c r="F797">
        <f>IF(E797="추움",C797/D797,)</f>
        <v>0.14240907676545719</v>
      </c>
      <c r="G797">
        <f t="shared" si="36"/>
        <v>0</v>
      </c>
      <c r="H797">
        <f t="shared" si="37"/>
        <v>0</v>
      </c>
      <c r="I797">
        <f t="shared" si="38"/>
        <v>0</v>
      </c>
      <c r="M797">
        <v>0</v>
      </c>
      <c r="N797" t="s">
        <v>10</v>
      </c>
      <c r="O797" t="s">
        <v>11</v>
      </c>
      <c r="P797">
        <v>2011</v>
      </c>
      <c r="Q797">
        <v>3</v>
      </c>
      <c r="R797">
        <v>2</v>
      </c>
      <c r="S797">
        <v>7</v>
      </c>
      <c r="T797" t="str">
        <f>IF(J797&gt;=5,"많음",IF(J797&gt;=2,"보통",IF(J797&gt;0,"적음","안 옴")))</f>
        <v>안 옴</v>
      </c>
      <c r="U797">
        <v>1464</v>
      </c>
      <c r="V797">
        <f>IF(T797="안 옴",U797,0)</f>
        <v>1464</v>
      </c>
      <c r="W797">
        <f>IF(T797="적음",U797,0)</f>
        <v>0</v>
      </c>
      <c r="X797">
        <f>IF(T797="보통",U797,0)</f>
        <v>0</v>
      </c>
      <c r="Y797">
        <f>IF(T797="많음",U797,0)</f>
        <v>0</v>
      </c>
    </row>
    <row r="798" spans="1:25" hidden="1" x14ac:dyDescent="0.4">
      <c r="A798">
        <v>797</v>
      </c>
      <c r="B798" t="s">
        <v>14</v>
      </c>
      <c r="C798">
        <v>1526</v>
      </c>
      <c r="D798">
        <f>-1.2409*A798+11268</f>
        <v>10279.002700000001</v>
      </c>
      <c r="E798" t="s">
        <v>47</v>
      </c>
      <c r="F798">
        <f>IF(E798="추움",C798/D798,)</f>
        <v>0.14845798221261289</v>
      </c>
      <c r="G798">
        <f t="shared" si="36"/>
        <v>0</v>
      </c>
      <c r="H798">
        <f t="shared" si="37"/>
        <v>0</v>
      </c>
      <c r="I798">
        <f t="shared" si="38"/>
        <v>0</v>
      </c>
      <c r="M798">
        <v>0</v>
      </c>
      <c r="N798" t="s">
        <v>10</v>
      </c>
      <c r="O798" t="s">
        <v>11</v>
      </c>
      <c r="P798">
        <v>2011</v>
      </c>
      <c r="Q798">
        <v>3</v>
      </c>
      <c r="R798">
        <v>3</v>
      </c>
      <c r="S798">
        <v>8</v>
      </c>
      <c r="T798" t="str">
        <f>IF(J798&gt;=5,"많음",IF(J798&gt;=2,"보통",IF(J798&gt;0,"적음","안 옴")))</f>
        <v>안 옴</v>
      </c>
      <c r="U798">
        <v>1526</v>
      </c>
      <c r="V798">
        <f>IF(T798="안 옴",U798,0)</f>
        <v>1526</v>
      </c>
      <c r="W798">
        <f>IF(T798="적음",U798,0)</f>
        <v>0</v>
      </c>
      <c r="X798">
        <f>IF(T798="보통",U798,0)</f>
        <v>0</v>
      </c>
      <c r="Y798">
        <f>IF(T798="많음",U798,0)</f>
        <v>0</v>
      </c>
    </row>
    <row r="799" spans="1:25" hidden="1" x14ac:dyDescent="0.4">
      <c r="A799">
        <v>798</v>
      </c>
      <c r="B799" t="s">
        <v>15</v>
      </c>
      <c r="C799">
        <v>9741</v>
      </c>
      <c r="D799">
        <f>-1.2409*A799+11268</f>
        <v>10277.7618</v>
      </c>
      <c r="E799" t="s">
        <v>47</v>
      </c>
      <c r="F799">
        <f>IF(E799="추움",C799/D799,)</f>
        <v>0.94777444637800423</v>
      </c>
      <c r="G799">
        <f t="shared" si="36"/>
        <v>0</v>
      </c>
      <c r="H799">
        <f t="shared" si="37"/>
        <v>0</v>
      </c>
      <c r="I799">
        <f t="shared" si="38"/>
        <v>0</v>
      </c>
      <c r="M799">
        <v>0</v>
      </c>
      <c r="N799" t="s">
        <v>10</v>
      </c>
      <c r="O799" t="s">
        <v>11</v>
      </c>
      <c r="P799">
        <v>2011</v>
      </c>
      <c r="Q799">
        <v>3</v>
      </c>
      <c r="R799">
        <v>4</v>
      </c>
      <c r="S799">
        <v>9</v>
      </c>
      <c r="T799" t="str">
        <f>IF(J799&gt;=5,"많음",IF(J799&gt;=2,"보통",IF(J799&gt;0,"적음","안 옴")))</f>
        <v>안 옴</v>
      </c>
      <c r="U799">
        <v>9741</v>
      </c>
      <c r="V799">
        <f>IF(T799="안 옴",U799,0)</f>
        <v>9741</v>
      </c>
      <c r="W799">
        <f>IF(T799="적음",U799,0)</f>
        <v>0</v>
      </c>
      <c r="X799">
        <f>IF(T799="보통",U799,0)</f>
        <v>0</v>
      </c>
      <c r="Y799">
        <f>IF(T799="많음",U799,0)</f>
        <v>0</v>
      </c>
    </row>
    <row r="800" spans="1:25" hidden="1" x14ac:dyDescent="0.4">
      <c r="A800">
        <v>799</v>
      </c>
      <c r="B800" t="s">
        <v>9</v>
      </c>
      <c r="C800">
        <v>2291</v>
      </c>
      <c r="D800">
        <f>-1.2409*A800+11268</f>
        <v>10276.5209</v>
      </c>
      <c r="E800" t="s">
        <v>47</v>
      </c>
      <c r="F800">
        <f>IF(E800="추움",C800/D800,)</f>
        <v>0.22293537105539288</v>
      </c>
      <c r="G800">
        <f t="shared" si="36"/>
        <v>0</v>
      </c>
      <c r="H800">
        <f t="shared" si="37"/>
        <v>0</v>
      </c>
      <c r="I800">
        <f t="shared" si="38"/>
        <v>0</v>
      </c>
      <c r="M800">
        <v>0</v>
      </c>
      <c r="N800" t="s">
        <v>10</v>
      </c>
      <c r="O800" t="s">
        <v>11</v>
      </c>
      <c r="P800">
        <v>2011</v>
      </c>
      <c r="Q800">
        <v>3</v>
      </c>
      <c r="R800">
        <v>5</v>
      </c>
      <c r="S800">
        <v>10</v>
      </c>
      <c r="T800" t="str">
        <f>IF(J800&gt;=5,"많음",IF(J800&gt;=2,"보통",IF(J800&gt;0,"적음","안 옴")))</f>
        <v>안 옴</v>
      </c>
      <c r="U800">
        <v>2291</v>
      </c>
      <c r="V800">
        <f>IF(T800="안 옴",U800,0)</f>
        <v>2291</v>
      </c>
      <c r="W800">
        <f>IF(T800="적음",U800,0)</f>
        <v>0</v>
      </c>
      <c r="X800">
        <f>IF(T800="보통",U800,0)</f>
        <v>0</v>
      </c>
      <c r="Y800">
        <f>IF(T800="많음",U800,0)</f>
        <v>0</v>
      </c>
    </row>
    <row r="801" spans="1:25" hidden="1" x14ac:dyDescent="0.4">
      <c r="A801">
        <v>800</v>
      </c>
      <c r="B801" t="s">
        <v>12</v>
      </c>
      <c r="C801">
        <v>2356</v>
      </c>
      <c r="D801">
        <f>-1.2409*A801+11268</f>
        <v>10275.280000000001</v>
      </c>
      <c r="E801" t="s">
        <v>47</v>
      </c>
      <c r="F801">
        <f>IF(E801="추움",C801/D801,)</f>
        <v>0.22928815565123284</v>
      </c>
      <c r="G801">
        <f t="shared" si="36"/>
        <v>0</v>
      </c>
      <c r="H801">
        <f t="shared" si="37"/>
        <v>0</v>
      </c>
      <c r="I801">
        <f t="shared" si="38"/>
        <v>0</v>
      </c>
      <c r="M801">
        <v>0</v>
      </c>
      <c r="N801" t="s">
        <v>10</v>
      </c>
      <c r="O801" t="s">
        <v>11</v>
      </c>
      <c r="P801">
        <v>2011</v>
      </c>
      <c r="Q801">
        <v>3</v>
      </c>
      <c r="R801">
        <v>6</v>
      </c>
      <c r="S801">
        <v>11</v>
      </c>
      <c r="T801" t="str">
        <f>IF(J801&gt;=5,"많음",IF(J801&gt;=2,"보통",IF(J801&gt;0,"적음","안 옴")))</f>
        <v>안 옴</v>
      </c>
      <c r="U801">
        <v>2356</v>
      </c>
      <c r="V801">
        <f>IF(T801="안 옴",U801,0)</f>
        <v>2356</v>
      </c>
      <c r="W801">
        <f>IF(T801="적음",U801,0)</f>
        <v>0</v>
      </c>
      <c r="X801">
        <f>IF(T801="보통",U801,0)</f>
        <v>0</v>
      </c>
      <c r="Y801">
        <f>IF(T801="많음",U801,0)</f>
        <v>0</v>
      </c>
    </row>
    <row r="802" spans="1:25" hidden="1" x14ac:dyDescent="0.4">
      <c r="A802">
        <v>801</v>
      </c>
      <c r="B802" t="s">
        <v>13</v>
      </c>
      <c r="C802">
        <v>28341</v>
      </c>
      <c r="D802">
        <f>-1.2409*A802+11268</f>
        <v>10274.0391</v>
      </c>
      <c r="E802" t="s">
        <v>47</v>
      </c>
      <c r="F802">
        <f>IF(E802="추움",C802/D802,)</f>
        <v>2.7585061458448217</v>
      </c>
      <c r="G802">
        <f t="shared" si="36"/>
        <v>0</v>
      </c>
      <c r="H802">
        <f t="shared" si="37"/>
        <v>0</v>
      </c>
      <c r="I802">
        <f t="shared" si="38"/>
        <v>0</v>
      </c>
      <c r="M802">
        <v>0</v>
      </c>
      <c r="N802" t="s">
        <v>10</v>
      </c>
      <c r="O802" t="s">
        <v>11</v>
      </c>
      <c r="P802">
        <v>2011</v>
      </c>
      <c r="Q802">
        <v>3</v>
      </c>
      <c r="R802">
        <v>7</v>
      </c>
      <c r="S802">
        <v>12</v>
      </c>
      <c r="T802" t="str">
        <f>IF(J802&gt;=5,"많음",IF(J802&gt;=2,"보통",IF(J802&gt;0,"적음","안 옴")))</f>
        <v>안 옴</v>
      </c>
      <c r="U802">
        <v>28341</v>
      </c>
      <c r="V802">
        <f>IF(T802="안 옴",U802,0)</f>
        <v>28341</v>
      </c>
      <c r="W802">
        <f>IF(T802="적음",U802,0)</f>
        <v>0</v>
      </c>
      <c r="X802">
        <f>IF(T802="보통",U802,0)</f>
        <v>0</v>
      </c>
      <c r="Y802">
        <f>IF(T802="많음",U802,0)</f>
        <v>0</v>
      </c>
    </row>
    <row r="803" spans="1:25" hidden="1" x14ac:dyDescent="0.4">
      <c r="A803">
        <v>802</v>
      </c>
      <c r="B803" t="s">
        <v>8</v>
      </c>
      <c r="C803">
        <v>33748</v>
      </c>
      <c r="D803">
        <f>-1.2409*A803+11268</f>
        <v>10272.798199999999</v>
      </c>
      <c r="E803" t="s">
        <v>48</v>
      </c>
      <c r="F803">
        <f>IF(E803="추움",C803/D803,)</f>
        <v>0</v>
      </c>
      <c r="G803">
        <f t="shared" si="36"/>
        <v>3.2851808575388937</v>
      </c>
      <c r="H803">
        <f t="shared" si="37"/>
        <v>0</v>
      </c>
      <c r="I803">
        <f t="shared" si="38"/>
        <v>0</v>
      </c>
      <c r="M803">
        <v>0</v>
      </c>
      <c r="N803" t="s">
        <v>10</v>
      </c>
      <c r="O803" t="s">
        <v>11</v>
      </c>
      <c r="P803">
        <v>2011</v>
      </c>
      <c r="Q803">
        <v>3</v>
      </c>
      <c r="R803">
        <v>1</v>
      </c>
      <c r="S803">
        <v>13</v>
      </c>
      <c r="T803" t="str">
        <f>IF(J803&gt;=5,"많음",IF(J803&gt;=2,"보통",IF(J803&gt;0,"적음","안 옴")))</f>
        <v>안 옴</v>
      </c>
      <c r="U803">
        <v>33748</v>
      </c>
      <c r="V803">
        <f>IF(T803="안 옴",U803,0)</f>
        <v>33748</v>
      </c>
      <c r="W803">
        <f>IF(T803="적음",U803,0)</f>
        <v>0</v>
      </c>
      <c r="X803">
        <f>IF(T803="보통",U803,0)</f>
        <v>0</v>
      </c>
      <c r="Y803">
        <f>IF(T803="많음",U803,0)</f>
        <v>0</v>
      </c>
    </row>
    <row r="804" spans="1:25" hidden="1" x14ac:dyDescent="0.4">
      <c r="A804">
        <v>803</v>
      </c>
      <c r="B804" t="s">
        <v>6</v>
      </c>
      <c r="C804">
        <v>1535</v>
      </c>
      <c r="D804">
        <f>-1.2409*A804+11268</f>
        <v>10271.5573</v>
      </c>
      <c r="E804" t="s">
        <v>47</v>
      </c>
      <c r="F804">
        <f>IF(E804="추움",C804/D804,)</f>
        <v>0.14944179885945824</v>
      </c>
      <c r="G804">
        <f t="shared" si="36"/>
        <v>0</v>
      </c>
      <c r="H804">
        <f t="shared" si="37"/>
        <v>0</v>
      </c>
      <c r="I804">
        <f t="shared" si="38"/>
        <v>0</v>
      </c>
      <c r="M804">
        <v>0</v>
      </c>
      <c r="N804" t="s">
        <v>10</v>
      </c>
      <c r="O804" t="s">
        <v>11</v>
      </c>
      <c r="P804">
        <v>2011</v>
      </c>
      <c r="Q804">
        <v>3</v>
      </c>
      <c r="R804">
        <v>2</v>
      </c>
      <c r="S804">
        <v>14</v>
      </c>
      <c r="T804" t="str">
        <f>IF(J804&gt;=5,"많음",IF(J804&gt;=2,"보통",IF(J804&gt;0,"적음","안 옴")))</f>
        <v>안 옴</v>
      </c>
      <c r="U804">
        <v>1535</v>
      </c>
      <c r="V804">
        <f>IF(T804="안 옴",U804,0)</f>
        <v>1535</v>
      </c>
      <c r="W804">
        <f>IF(T804="적음",U804,0)</f>
        <v>0</v>
      </c>
      <c r="X804">
        <f>IF(T804="보통",U804,0)</f>
        <v>0</v>
      </c>
      <c r="Y804">
        <f>IF(T804="많음",U804,0)</f>
        <v>0</v>
      </c>
    </row>
    <row r="805" spans="1:25" hidden="1" x14ac:dyDescent="0.4">
      <c r="A805">
        <v>804</v>
      </c>
      <c r="B805" t="s">
        <v>14</v>
      </c>
      <c r="C805">
        <v>1695</v>
      </c>
      <c r="D805">
        <f>-1.2409*A805+11268</f>
        <v>10270.3164</v>
      </c>
      <c r="E805" t="s">
        <v>47</v>
      </c>
      <c r="F805">
        <f>IF(E805="추움",C805/D805,)</f>
        <v>0.16503873239971459</v>
      </c>
      <c r="G805">
        <f t="shared" si="36"/>
        <v>0</v>
      </c>
      <c r="H805">
        <f t="shared" si="37"/>
        <v>0</v>
      </c>
      <c r="I805">
        <f t="shared" si="38"/>
        <v>0</v>
      </c>
      <c r="M805">
        <v>0</v>
      </c>
      <c r="N805" t="s">
        <v>10</v>
      </c>
      <c r="O805" t="s">
        <v>11</v>
      </c>
      <c r="P805">
        <v>2011</v>
      </c>
      <c r="Q805">
        <v>3</v>
      </c>
      <c r="R805">
        <v>3</v>
      </c>
      <c r="S805">
        <v>15</v>
      </c>
      <c r="T805" t="str">
        <f>IF(J805&gt;=5,"많음",IF(J805&gt;=2,"보통",IF(J805&gt;0,"적음","안 옴")))</f>
        <v>안 옴</v>
      </c>
      <c r="U805">
        <v>1695</v>
      </c>
      <c r="V805">
        <f>IF(T805="안 옴",U805,0)</f>
        <v>1695</v>
      </c>
      <c r="W805">
        <f>IF(T805="적음",U805,0)</f>
        <v>0</v>
      </c>
      <c r="X805">
        <f>IF(T805="보통",U805,0)</f>
        <v>0</v>
      </c>
      <c r="Y805">
        <f>IF(T805="많음",U805,0)</f>
        <v>0</v>
      </c>
    </row>
    <row r="806" spans="1:25" hidden="1" x14ac:dyDescent="0.4">
      <c r="A806">
        <v>805</v>
      </c>
      <c r="B806" t="s">
        <v>15</v>
      </c>
      <c r="C806">
        <v>1228</v>
      </c>
      <c r="D806">
        <f>-1.2409*A806+11268</f>
        <v>10269.075500000001</v>
      </c>
      <c r="E806" t="s">
        <v>47</v>
      </c>
      <c r="F806">
        <f>IF(E806="추움",C806/D806,)</f>
        <v>0.11958233241152039</v>
      </c>
      <c r="G806">
        <f t="shared" si="36"/>
        <v>0</v>
      </c>
      <c r="H806">
        <f t="shared" si="37"/>
        <v>0</v>
      </c>
      <c r="I806">
        <f t="shared" si="38"/>
        <v>0</v>
      </c>
      <c r="M806">
        <v>0</v>
      </c>
      <c r="N806" t="s">
        <v>10</v>
      </c>
      <c r="O806" t="s">
        <v>11</v>
      </c>
      <c r="P806">
        <v>2011</v>
      </c>
      <c r="Q806">
        <v>3</v>
      </c>
      <c r="R806">
        <v>4</v>
      </c>
      <c r="S806">
        <v>16</v>
      </c>
      <c r="T806" t="str">
        <f>IF(J806&gt;=5,"많음",IF(J806&gt;=2,"보통",IF(J806&gt;0,"적음","안 옴")))</f>
        <v>안 옴</v>
      </c>
      <c r="U806">
        <v>1228</v>
      </c>
      <c r="V806">
        <f>IF(T806="안 옴",U806,0)</f>
        <v>1228</v>
      </c>
      <c r="W806">
        <f>IF(T806="적음",U806,0)</f>
        <v>0</v>
      </c>
      <c r="X806">
        <f>IF(T806="보통",U806,0)</f>
        <v>0</v>
      </c>
      <c r="Y806">
        <f>IF(T806="많음",U806,0)</f>
        <v>0</v>
      </c>
    </row>
    <row r="807" spans="1:25" hidden="1" x14ac:dyDescent="0.4">
      <c r="A807">
        <v>806</v>
      </c>
      <c r="B807" t="s">
        <v>9</v>
      </c>
      <c r="C807">
        <v>4043</v>
      </c>
      <c r="D807">
        <f>-1.2409*A807+11268</f>
        <v>10267.8346</v>
      </c>
      <c r="E807" t="s">
        <v>47</v>
      </c>
      <c r="F807">
        <f>IF(E807="추움",C807/D807,)</f>
        <v>0.39375390795640591</v>
      </c>
      <c r="G807">
        <f t="shared" si="36"/>
        <v>0</v>
      </c>
      <c r="H807">
        <f t="shared" si="37"/>
        <v>0</v>
      </c>
      <c r="I807">
        <f t="shared" si="38"/>
        <v>0</v>
      </c>
      <c r="M807">
        <v>0</v>
      </c>
      <c r="N807" t="s">
        <v>10</v>
      </c>
      <c r="O807" t="s">
        <v>11</v>
      </c>
      <c r="P807">
        <v>2011</v>
      </c>
      <c r="Q807">
        <v>3</v>
      </c>
      <c r="R807">
        <v>5</v>
      </c>
      <c r="S807">
        <v>17</v>
      </c>
      <c r="T807" t="str">
        <f>IF(J807&gt;=5,"많음",IF(J807&gt;=2,"보통",IF(J807&gt;0,"적음","안 옴")))</f>
        <v>안 옴</v>
      </c>
      <c r="U807">
        <v>4043</v>
      </c>
      <c r="V807">
        <f>IF(T807="안 옴",U807,0)</f>
        <v>4043</v>
      </c>
      <c r="W807">
        <f>IF(T807="적음",U807,0)</f>
        <v>0</v>
      </c>
      <c r="X807">
        <f>IF(T807="보통",U807,0)</f>
        <v>0</v>
      </c>
      <c r="Y807">
        <f>IF(T807="많음",U807,0)</f>
        <v>0</v>
      </c>
    </row>
    <row r="808" spans="1:25" hidden="1" x14ac:dyDescent="0.4">
      <c r="A808">
        <v>807</v>
      </c>
      <c r="B808" t="s">
        <v>12</v>
      </c>
      <c r="C808">
        <v>2808</v>
      </c>
      <c r="D808">
        <f>-1.2409*A808+11268</f>
        <v>10266.593699999999</v>
      </c>
      <c r="E808" t="s">
        <v>47</v>
      </c>
      <c r="F808">
        <f>IF(E808="추움",C808/D808,)</f>
        <v>0.27350843737003055</v>
      </c>
      <c r="G808">
        <f t="shared" si="36"/>
        <v>0</v>
      </c>
      <c r="H808">
        <f t="shared" si="37"/>
        <v>0</v>
      </c>
      <c r="I808">
        <f t="shared" si="38"/>
        <v>0</v>
      </c>
      <c r="M808">
        <v>0</v>
      </c>
      <c r="N808" t="s">
        <v>10</v>
      </c>
      <c r="O808" t="s">
        <v>11</v>
      </c>
      <c r="P808">
        <v>2011</v>
      </c>
      <c r="Q808">
        <v>3</v>
      </c>
      <c r="R808">
        <v>6</v>
      </c>
      <c r="S808">
        <v>18</v>
      </c>
      <c r="T808" t="str">
        <f>IF(J808&gt;=5,"많음",IF(J808&gt;=2,"보통",IF(J808&gt;0,"적음","안 옴")))</f>
        <v>안 옴</v>
      </c>
      <c r="U808">
        <v>2808</v>
      </c>
      <c r="V808">
        <f>IF(T808="안 옴",U808,0)</f>
        <v>2808</v>
      </c>
      <c r="W808">
        <f>IF(T808="적음",U808,0)</f>
        <v>0</v>
      </c>
      <c r="X808">
        <f>IF(T808="보통",U808,0)</f>
        <v>0</v>
      </c>
      <c r="Y808">
        <f>IF(T808="많음",U808,0)</f>
        <v>0</v>
      </c>
    </row>
    <row r="809" spans="1:25" hidden="1" x14ac:dyDescent="0.4">
      <c r="A809">
        <v>808</v>
      </c>
      <c r="B809" t="s">
        <v>13</v>
      </c>
      <c r="C809">
        <v>13334</v>
      </c>
      <c r="D809">
        <f>-1.2409*A809+11268</f>
        <v>10265.352800000001</v>
      </c>
      <c r="E809" t="s">
        <v>47</v>
      </c>
      <c r="F809">
        <f>IF(E809="추움",C809/D809,)</f>
        <v>1.2989324633830412</v>
      </c>
      <c r="G809">
        <f t="shared" si="36"/>
        <v>0</v>
      </c>
      <c r="H809">
        <f t="shared" si="37"/>
        <v>0</v>
      </c>
      <c r="I809">
        <f t="shared" si="38"/>
        <v>0</v>
      </c>
      <c r="M809">
        <v>1</v>
      </c>
      <c r="N809" t="s">
        <v>10</v>
      </c>
      <c r="O809" t="s">
        <v>11</v>
      </c>
      <c r="P809">
        <v>2011</v>
      </c>
      <c r="Q809">
        <v>3</v>
      </c>
      <c r="R809">
        <v>7</v>
      </c>
      <c r="S809">
        <v>19</v>
      </c>
      <c r="T809" t="str">
        <f>IF(J809&gt;=5,"많음",IF(J809&gt;=2,"보통",IF(J809&gt;0,"적음","안 옴")))</f>
        <v>안 옴</v>
      </c>
      <c r="U809">
        <v>13334</v>
      </c>
      <c r="V809">
        <f>IF(T809="안 옴",U809,0)</f>
        <v>13334</v>
      </c>
      <c r="W809">
        <f>IF(T809="적음",U809,0)</f>
        <v>0</v>
      </c>
      <c r="X809">
        <f>IF(T809="보통",U809,0)</f>
        <v>0</v>
      </c>
      <c r="Y809">
        <f>IF(T809="많음",U809,0)</f>
        <v>0</v>
      </c>
    </row>
    <row r="810" spans="1:25" hidden="1" x14ac:dyDescent="0.4">
      <c r="A810">
        <v>809</v>
      </c>
      <c r="B810" t="s">
        <v>8</v>
      </c>
      <c r="C810">
        <v>3218</v>
      </c>
      <c r="D810">
        <f>-1.2409*A810+11268</f>
        <v>10264.1119</v>
      </c>
      <c r="E810" t="s">
        <v>47</v>
      </c>
      <c r="F810">
        <f>IF(E810="추움",C810/D810,)</f>
        <v>0.31351957493760374</v>
      </c>
      <c r="G810">
        <f t="shared" si="36"/>
        <v>0</v>
      </c>
      <c r="H810">
        <f t="shared" si="37"/>
        <v>0</v>
      </c>
      <c r="I810">
        <f t="shared" si="38"/>
        <v>0</v>
      </c>
      <c r="M810">
        <v>1</v>
      </c>
      <c r="N810" t="s">
        <v>10</v>
      </c>
      <c r="O810" t="s">
        <v>11</v>
      </c>
      <c r="P810">
        <v>2011</v>
      </c>
      <c r="Q810">
        <v>3</v>
      </c>
      <c r="R810">
        <v>1</v>
      </c>
      <c r="S810">
        <v>20</v>
      </c>
      <c r="T810" t="str">
        <f>IF(J810&gt;=5,"많음",IF(J810&gt;=2,"보통",IF(J810&gt;0,"적음","안 옴")))</f>
        <v>안 옴</v>
      </c>
      <c r="U810">
        <v>3218</v>
      </c>
      <c r="V810">
        <f>IF(T810="안 옴",U810,0)</f>
        <v>3218</v>
      </c>
      <c r="W810">
        <f>IF(T810="적음",U810,0)</f>
        <v>0</v>
      </c>
      <c r="X810">
        <f>IF(T810="보통",U810,0)</f>
        <v>0</v>
      </c>
      <c r="Y810">
        <f>IF(T810="많음",U810,0)</f>
        <v>0</v>
      </c>
    </row>
    <row r="811" spans="1:25" hidden="1" x14ac:dyDescent="0.4">
      <c r="A811">
        <v>810</v>
      </c>
      <c r="B811" t="s">
        <v>6</v>
      </c>
      <c r="C811">
        <v>3037</v>
      </c>
      <c r="D811">
        <f>-1.2409*A811+11268</f>
        <v>10262.870999999999</v>
      </c>
      <c r="E811" t="s">
        <v>47</v>
      </c>
      <c r="F811">
        <f>IF(E811="추움",C811/D811,)</f>
        <v>0.29592109264551802</v>
      </c>
      <c r="G811">
        <f t="shared" si="36"/>
        <v>0</v>
      </c>
      <c r="H811">
        <f t="shared" si="37"/>
        <v>0</v>
      </c>
      <c r="I811">
        <f t="shared" si="38"/>
        <v>0</v>
      </c>
      <c r="M811">
        <v>1</v>
      </c>
      <c r="N811" t="s">
        <v>10</v>
      </c>
      <c r="O811" t="s">
        <v>11</v>
      </c>
      <c r="P811">
        <v>2011</v>
      </c>
      <c r="Q811">
        <v>3</v>
      </c>
      <c r="R811">
        <v>2</v>
      </c>
      <c r="S811">
        <v>21</v>
      </c>
      <c r="T811" t="str">
        <f>IF(J811&gt;=5,"많음",IF(J811&gt;=2,"보통",IF(J811&gt;0,"적음","안 옴")))</f>
        <v>안 옴</v>
      </c>
      <c r="U811">
        <v>3037</v>
      </c>
      <c r="V811">
        <f>IF(T811="안 옴",U811,0)</f>
        <v>3037</v>
      </c>
      <c r="W811">
        <f>IF(T811="적음",U811,0)</f>
        <v>0</v>
      </c>
      <c r="X811">
        <f>IF(T811="보통",U811,0)</f>
        <v>0</v>
      </c>
      <c r="Y811">
        <f>IF(T811="많음",U811,0)</f>
        <v>0</v>
      </c>
    </row>
    <row r="812" spans="1:25" hidden="1" x14ac:dyDescent="0.4">
      <c r="A812">
        <v>811</v>
      </c>
      <c r="B812" t="s">
        <v>14</v>
      </c>
      <c r="C812">
        <v>1800</v>
      </c>
      <c r="D812">
        <f>-1.2409*A812+11268</f>
        <v>10261.6301</v>
      </c>
      <c r="E812" t="s">
        <v>47</v>
      </c>
      <c r="F812">
        <f>IF(E812="추움",C812/D812,)</f>
        <v>0.17541072738531083</v>
      </c>
      <c r="G812">
        <f t="shared" si="36"/>
        <v>0</v>
      </c>
      <c r="H812">
        <f t="shared" si="37"/>
        <v>0</v>
      </c>
      <c r="I812">
        <f t="shared" si="38"/>
        <v>0</v>
      </c>
      <c r="M812">
        <v>1</v>
      </c>
      <c r="N812" t="s">
        <v>10</v>
      </c>
      <c r="O812" t="s">
        <v>11</v>
      </c>
      <c r="P812">
        <v>2011</v>
      </c>
      <c r="Q812">
        <v>3</v>
      </c>
      <c r="R812">
        <v>3</v>
      </c>
      <c r="S812">
        <v>22</v>
      </c>
      <c r="T812" t="str">
        <f>IF(J812&gt;=5,"많음",IF(J812&gt;=2,"보통",IF(J812&gt;0,"적음","안 옴")))</f>
        <v>안 옴</v>
      </c>
      <c r="U812">
        <v>1800</v>
      </c>
      <c r="V812">
        <f>IF(T812="안 옴",U812,0)</f>
        <v>1800</v>
      </c>
      <c r="W812">
        <f>IF(T812="적음",U812,0)</f>
        <v>0</v>
      </c>
      <c r="X812">
        <f>IF(T812="보통",U812,0)</f>
        <v>0</v>
      </c>
      <c r="Y812">
        <f>IF(T812="많음",U812,0)</f>
        <v>0</v>
      </c>
    </row>
    <row r="813" spans="1:25" hidden="1" x14ac:dyDescent="0.4">
      <c r="A813">
        <v>812</v>
      </c>
      <c r="B813" t="s">
        <v>15</v>
      </c>
      <c r="C813">
        <v>1896</v>
      </c>
      <c r="D813">
        <f>-1.2409*A813+11268</f>
        <v>10260.3892</v>
      </c>
      <c r="E813" t="s">
        <v>47</v>
      </c>
      <c r="F813">
        <f>IF(E813="추움",C813/D813,)</f>
        <v>0.1847883119287522</v>
      </c>
      <c r="G813">
        <f t="shared" si="36"/>
        <v>0</v>
      </c>
      <c r="H813">
        <f t="shared" si="37"/>
        <v>0</v>
      </c>
      <c r="I813">
        <f t="shared" si="38"/>
        <v>0</v>
      </c>
      <c r="M813">
        <v>1</v>
      </c>
      <c r="N813" t="s">
        <v>10</v>
      </c>
      <c r="O813" t="s">
        <v>11</v>
      </c>
      <c r="P813">
        <v>2011</v>
      </c>
      <c r="Q813">
        <v>3</v>
      </c>
      <c r="R813">
        <v>4</v>
      </c>
      <c r="S813">
        <v>23</v>
      </c>
      <c r="T813" t="str">
        <f>IF(J813&gt;=5,"많음",IF(J813&gt;=2,"보통",IF(J813&gt;0,"적음","안 옴")))</f>
        <v>안 옴</v>
      </c>
      <c r="U813">
        <v>1896</v>
      </c>
      <c r="V813">
        <f>IF(T813="안 옴",U813,0)</f>
        <v>1896</v>
      </c>
      <c r="W813">
        <f>IF(T813="적음",U813,0)</f>
        <v>0</v>
      </c>
      <c r="X813">
        <f>IF(T813="보통",U813,0)</f>
        <v>0</v>
      </c>
      <c r="Y813">
        <f>IF(T813="많음",U813,0)</f>
        <v>0</v>
      </c>
    </row>
    <row r="814" spans="1:25" hidden="1" x14ac:dyDescent="0.4">
      <c r="A814">
        <v>813</v>
      </c>
      <c r="B814" t="s">
        <v>9</v>
      </c>
      <c r="C814">
        <v>2610</v>
      </c>
      <c r="D814">
        <f>-1.2409*A814+11268</f>
        <v>10259.148300000001</v>
      </c>
      <c r="E814" t="s">
        <v>47</v>
      </c>
      <c r="F814">
        <f>IF(E814="추움",C814/D814,)</f>
        <v>0.25440708367574721</v>
      </c>
      <c r="G814">
        <f t="shared" si="36"/>
        <v>0</v>
      </c>
      <c r="H814">
        <f t="shared" si="37"/>
        <v>0</v>
      </c>
      <c r="I814">
        <f t="shared" si="38"/>
        <v>0</v>
      </c>
      <c r="M814">
        <v>1</v>
      </c>
      <c r="N814" t="s">
        <v>10</v>
      </c>
      <c r="O814" t="s">
        <v>11</v>
      </c>
      <c r="P814">
        <v>2011</v>
      </c>
      <c r="Q814">
        <v>3</v>
      </c>
      <c r="R814">
        <v>5</v>
      </c>
      <c r="S814">
        <v>24</v>
      </c>
      <c r="T814" t="str">
        <f>IF(J814&gt;=5,"많음",IF(J814&gt;=2,"보통",IF(J814&gt;0,"적음","안 옴")))</f>
        <v>안 옴</v>
      </c>
      <c r="U814">
        <v>2610</v>
      </c>
      <c r="V814">
        <f>IF(T814="안 옴",U814,0)</f>
        <v>2610</v>
      </c>
      <c r="W814">
        <f>IF(T814="적음",U814,0)</f>
        <v>0</v>
      </c>
      <c r="X814">
        <f>IF(T814="보통",U814,0)</f>
        <v>0</v>
      </c>
      <c r="Y814">
        <f>IF(T814="많음",U814,0)</f>
        <v>0</v>
      </c>
    </row>
    <row r="815" spans="1:25" hidden="1" x14ac:dyDescent="0.4">
      <c r="A815">
        <v>814</v>
      </c>
      <c r="B815" t="s">
        <v>12</v>
      </c>
      <c r="C815">
        <v>2106</v>
      </c>
      <c r="D815">
        <f>-1.2409*A815+11268</f>
        <v>10257.9074</v>
      </c>
      <c r="E815" t="s">
        <v>47</v>
      </c>
      <c r="F815">
        <f>IF(E815="추움",C815/D815,)</f>
        <v>0.20530503131662117</v>
      </c>
      <c r="G815">
        <f t="shared" si="36"/>
        <v>0</v>
      </c>
      <c r="H815">
        <f t="shared" si="37"/>
        <v>0</v>
      </c>
      <c r="I815">
        <f t="shared" si="38"/>
        <v>0</v>
      </c>
      <c r="M815">
        <v>1</v>
      </c>
      <c r="N815" t="s">
        <v>10</v>
      </c>
      <c r="O815" t="s">
        <v>11</v>
      </c>
      <c r="P815">
        <v>2011</v>
      </c>
      <c r="Q815">
        <v>3</v>
      </c>
      <c r="R815">
        <v>6</v>
      </c>
      <c r="S815">
        <v>25</v>
      </c>
      <c r="T815" t="str">
        <f>IF(J815&gt;=5,"많음",IF(J815&gt;=2,"보통",IF(J815&gt;0,"적음","안 옴")))</f>
        <v>안 옴</v>
      </c>
      <c r="U815">
        <v>2106</v>
      </c>
      <c r="V815">
        <f>IF(T815="안 옴",U815,0)</f>
        <v>2106</v>
      </c>
      <c r="W815">
        <f>IF(T815="적음",U815,0)</f>
        <v>0</v>
      </c>
      <c r="X815">
        <f>IF(T815="보통",U815,0)</f>
        <v>0</v>
      </c>
      <c r="Y815">
        <f>IF(T815="많음",U815,0)</f>
        <v>0</v>
      </c>
    </row>
    <row r="816" spans="1:25" hidden="1" x14ac:dyDescent="0.4">
      <c r="A816">
        <v>815</v>
      </c>
      <c r="B816" t="s">
        <v>13</v>
      </c>
      <c r="C816">
        <v>17965</v>
      </c>
      <c r="D816">
        <f>-1.2409*A816+11268</f>
        <v>10256.666499999999</v>
      </c>
      <c r="E816" t="s">
        <v>47</v>
      </c>
      <c r="F816">
        <f>IF(E816="추움",C816/D816,)</f>
        <v>1.7515437398690892</v>
      </c>
      <c r="G816">
        <f t="shared" si="36"/>
        <v>0</v>
      </c>
      <c r="H816">
        <f t="shared" si="37"/>
        <v>0</v>
      </c>
      <c r="I816">
        <f t="shared" si="38"/>
        <v>0</v>
      </c>
      <c r="M816">
        <v>1</v>
      </c>
      <c r="N816" t="s">
        <v>10</v>
      </c>
      <c r="O816" t="s">
        <v>11</v>
      </c>
      <c r="P816">
        <v>2011</v>
      </c>
      <c r="Q816">
        <v>3</v>
      </c>
      <c r="R816">
        <v>7</v>
      </c>
      <c r="S816">
        <v>26</v>
      </c>
      <c r="T816" t="str">
        <f>IF(J816&gt;=5,"많음",IF(J816&gt;=2,"보통",IF(J816&gt;0,"적음","안 옴")))</f>
        <v>안 옴</v>
      </c>
      <c r="U816">
        <v>17965</v>
      </c>
      <c r="V816">
        <f>IF(T816="안 옴",U816,0)</f>
        <v>17965</v>
      </c>
      <c r="W816">
        <f>IF(T816="적음",U816,0)</f>
        <v>0</v>
      </c>
      <c r="X816">
        <f>IF(T816="보통",U816,0)</f>
        <v>0</v>
      </c>
      <c r="Y816">
        <f>IF(T816="많음",U816,0)</f>
        <v>0</v>
      </c>
    </row>
    <row r="817" spans="1:25" hidden="1" x14ac:dyDescent="0.4">
      <c r="A817">
        <v>816</v>
      </c>
      <c r="B817" t="s">
        <v>8</v>
      </c>
      <c r="C817">
        <v>25188</v>
      </c>
      <c r="D817">
        <f>-1.2409*A817+11268</f>
        <v>10255.4256</v>
      </c>
      <c r="E817" t="s">
        <v>47</v>
      </c>
      <c r="F817">
        <f>IF(E817="추움",C817/D817,)</f>
        <v>2.4560657921403086</v>
      </c>
      <c r="G817">
        <f t="shared" si="36"/>
        <v>0</v>
      </c>
      <c r="H817">
        <f t="shared" si="37"/>
        <v>0</v>
      </c>
      <c r="I817">
        <f t="shared" si="38"/>
        <v>0</v>
      </c>
      <c r="M817">
        <v>1</v>
      </c>
      <c r="N817" t="s">
        <v>10</v>
      </c>
      <c r="O817" t="s">
        <v>11</v>
      </c>
      <c r="P817">
        <v>2011</v>
      </c>
      <c r="Q817">
        <v>3</v>
      </c>
      <c r="R817">
        <v>1</v>
      </c>
      <c r="S817">
        <v>27</v>
      </c>
      <c r="T817" t="str">
        <f>IF(J817&gt;=5,"많음",IF(J817&gt;=2,"보통",IF(J817&gt;0,"적음","안 옴")))</f>
        <v>안 옴</v>
      </c>
      <c r="U817">
        <v>25188</v>
      </c>
      <c r="V817">
        <f>IF(T817="안 옴",U817,0)</f>
        <v>25188</v>
      </c>
      <c r="W817">
        <f>IF(T817="적음",U817,0)</f>
        <v>0</v>
      </c>
      <c r="X817">
        <f>IF(T817="보통",U817,0)</f>
        <v>0</v>
      </c>
      <c r="Y817">
        <f>IF(T817="많음",U817,0)</f>
        <v>0</v>
      </c>
    </row>
    <row r="818" spans="1:25" hidden="1" x14ac:dyDescent="0.4">
      <c r="A818">
        <v>817</v>
      </c>
      <c r="B818" t="s">
        <v>6</v>
      </c>
      <c r="C818">
        <v>1576</v>
      </c>
      <c r="D818">
        <f>-1.2409*A818+11268</f>
        <v>10254.1847</v>
      </c>
      <c r="E818" t="s">
        <v>47</v>
      </c>
      <c r="F818">
        <f>IF(E818="추움",C818/D818,)</f>
        <v>0.15369335018902089</v>
      </c>
      <c r="G818">
        <f t="shared" si="36"/>
        <v>0</v>
      </c>
      <c r="H818">
        <f t="shared" si="37"/>
        <v>0</v>
      </c>
      <c r="I818">
        <f t="shared" si="38"/>
        <v>0</v>
      </c>
      <c r="M818">
        <v>1</v>
      </c>
      <c r="N818" t="s">
        <v>10</v>
      </c>
      <c r="O818" t="s">
        <v>11</v>
      </c>
      <c r="P818">
        <v>2011</v>
      </c>
      <c r="Q818">
        <v>3</v>
      </c>
      <c r="R818">
        <v>2</v>
      </c>
      <c r="S818">
        <v>28</v>
      </c>
      <c r="T818" t="str">
        <f>IF(J818&gt;=5,"많음",IF(J818&gt;=2,"보통",IF(J818&gt;0,"적음","안 옴")))</f>
        <v>안 옴</v>
      </c>
      <c r="U818">
        <v>1576</v>
      </c>
      <c r="V818">
        <f>IF(T818="안 옴",U818,0)</f>
        <v>1576</v>
      </c>
      <c r="W818">
        <f>IF(T818="적음",U818,0)</f>
        <v>0</v>
      </c>
      <c r="X818">
        <f>IF(T818="보통",U818,0)</f>
        <v>0</v>
      </c>
      <c r="Y818">
        <f>IF(T818="많음",U818,0)</f>
        <v>0</v>
      </c>
    </row>
    <row r="819" spans="1:25" hidden="1" x14ac:dyDescent="0.4">
      <c r="A819">
        <v>818</v>
      </c>
      <c r="B819" t="s">
        <v>14</v>
      </c>
      <c r="C819">
        <v>2696</v>
      </c>
      <c r="D819">
        <f>-1.2409*A819+11268</f>
        <v>10252.943800000001</v>
      </c>
      <c r="E819" t="s">
        <v>47</v>
      </c>
      <c r="F819">
        <f>IF(E819="추움",C819/D819,)</f>
        <v>0.262948871328057</v>
      </c>
      <c r="G819">
        <f t="shared" si="36"/>
        <v>0</v>
      </c>
      <c r="H819">
        <f t="shared" si="37"/>
        <v>0</v>
      </c>
      <c r="I819">
        <f t="shared" si="38"/>
        <v>0</v>
      </c>
      <c r="M819">
        <v>1</v>
      </c>
      <c r="N819" t="s">
        <v>10</v>
      </c>
      <c r="O819" t="s">
        <v>11</v>
      </c>
      <c r="P819">
        <v>2011</v>
      </c>
      <c r="Q819">
        <v>3</v>
      </c>
      <c r="R819">
        <v>3</v>
      </c>
      <c r="S819">
        <v>29</v>
      </c>
      <c r="T819" t="str">
        <f>IF(J819&gt;=5,"많음",IF(J819&gt;=2,"보통",IF(J819&gt;0,"적음","안 옴")))</f>
        <v>안 옴</v>
      </c>
      <c r="U819">
        <v>2696</v>
      </c>
      <c r="V819">
        <f>IF(T819="안 옴",U819,0)</f>
        <v>2696</v>
      </c>
      <c r="W819">
        <f>IF(T819="적음",U819,0)</f>
        <v>0</v>
      </c>
      <c r="X819">
        <f>IF(T819="보통",U819,0)</f>
        <v>0</v>
      </c>
      <c r="Y819">
        <f>IF(T819="많음",U819,0)</f>
        <v>0</v>
      </c>
    </row>
    <row r="820" spans="1:25" hidden="1" x14ac:dyDescent="0.4">
      <c r="A820">
        <v>819</v>
      </c>
      <c r="B820" t="s">
        <v>15</v>
      </c>
      <c r="C820">
        <v>4272</v>
      </c>
      <c r="D820">
        <f>-1.2409*A820+11268</f>
        <v>10251.7029</v>
      </c>
      <c r="E820" t="s">
        <v>47</v>
      </c>
      <c r="F820">
        <f>IF(E820="추움",C820/D820,)</f>
        <v>0.41671125681958654</v>
      </c>
      <c r="G820">
        <f t="shared" si="36"/>
        <v>0</v>
      </c>
      <c r="H820">
        <f t="shared" si="37"/>
        <v>0</v>
      </c>
      <c r="I820">
        <f t="shared" si="38"/>
        <v>0</v>
      </c>
      <c r="M820">
        <v>1</v>
      </c>
      <c r="N820" t="s">
        <v>10</v>
      </c>
      <c r="O820" t="s">
        <v>11</v>
      </c>
      <c r="P820">
        <v>2011</v>
      </c>
      <c r="Q820">
        <v>3</v>
      </c>
      <c r="R820">
        <v>4</v>
      </c>
      <c r="S820">
        <v>30</v>
      </c>
      <c r="T820" t="str">
        <f>IF(J820&gt;=5,"많음",IF(J820&gt;=2,"보통",IF(J820&gt;0,"적음","안 옴")))</f>
        <v>안 옴</v>
      </c>
      <c r="U820">
        <v>4272</v>
      </c>
      <c r="V820">
        <f>IF(T820="안 옴",U820,0)</f>
        <v>4272</v>
      </c>
      <c r="W820">
        <f>IF(T820="적음",U820,0)</f>
        <v>0</v>
      </c>
      <c r="X820">
        <f>IF(T820="보통",U820,0)</f>
        <v>0</v>
      </c>
      <c r="Y820">
        <f>IF(T820="많음",U820,0)</f>
        <v>0</v>
      </c>
    </row>
    <row r="821" spans="1:25" hidden="1" x14ac:dyDescent="0.4">
      <c r="A821">
        <v>820</v>
      </c>
      <c r="B821" t="s">
        <v>9</v>
      </c>
      <c r="C821">
        <v>6226</v>
      </c>
      <c r="D821">
        <f>-1.2409*A821+11268</f>
        <v>10250.462</v>
      </c>
      <c r="E821" t="s">
        <v>47</v>
      </c>
      <c r="F821">
        <f>IF(E821="추움",C821/D821,)</f>
        <v>0.60738725727679399</v>
      </c>
      <c r="G821">
        <f t="shared" si="36"/>
        <v>0</v>
      </c>
      <c r="H821">
        <f t="shared" si="37"/>
        <v>0</v>
      </c>
      <c r="I821">
        <f t="shared" si="38"/>
        <v>0</v>
      </c>
      <c r="M821">
        <v>1</v>
      </c>
      <c r="N821" t="s">
        <v>10</v>
      </c>
      <c r="O821" t="s">
        <v>11</v>
      </c>
      <c r="P821">
        <v>2011</v>
      </c>
      <c r="Q821">
        <v>3</v>
      </c>
      <c r="R821">
        <v>5</v>
      </c>
      <c r="S821">
        <v>31</v>
      </c>
      <c r="T821" t="str">
        <f>IF(J821&gt;=5,"많음",IF(J821&gt;=2,"보통",IF(J821&gt;0,"적음","안 옴")))</f>
        <v>안 옴</v>
      </c>
      <c r="U821">
        <v>6226</v>
      </c>
      <c r="V821">
        <f>IF(T821="안 옴",U821,0)</f>
        <v>6226</v>
      </c>
      <c r="W821">
        <f>IF(T821="적음",U821,0)</f>
        <v>0</v>
      </c>
      <c r="X821">
        <f>IF(T821="보통",U821,0)</f>
        <v>0</v>
      </c>
      <c r="Y821">
        <f>IF(T821="많음",U821,0)</f>
        <v>0</v>
      </c>
    </row>
    <row r="822" spans="1:25" hidden="1" x14ac:dyDescent="0.4">
      <c r="A822">
        <v>821</v>
      </c>
      <c r="B822" t="s">
        <v>12</v>
      </c>
      <c r="C822">
        <v>8042</v>
      </c>
      <c r="D822">
        <f>-1.2409*A822+11268</f>
        <v>10249.221100000001</v>
      </c>
      <c r="E822" t="s">
        <v>47</v>
      </c>
      <c r="F822">
        <f>IF(E822="추움",C822/D822,)</f>
        <v>0.78464499121791798</v>
      </c>
      <c r="G822">
        <f t="shared" si="36"/>
        <v>0</v>
      </c>
      <c r="H822">
        <f t="shared" si="37"/>
        <v>0</v>
      </c>
      <c r="I822">
        <f t="shared" si="38"/>
        <v>0</v>
      </c>
      <c r="M822">
        <v>1</v>
      </c>
      <c r="N822" t="s">
        <v>10</v>
      </c>
      <c r="O822" t="s">
        <v>11</v>
      </c>
      <c r="P822">
        <v>2011</v>
      </c>
      <c r="Q822">
        <v>4</v>
      </c>
      <c r="R822">
        <v>6</v>
      </c>
      <c r="S822">
        <v>1</v>
      </c>
      <c r="T822" t="str">
        <f>IF(J822&gt;=5,"많음",IF(J822&gt;=2,"보통",IF(J822&gt;0,"적음","안 옴")))</f>
        <v>안 옴</v>
      </c>
      <c r="U822">
        <v>8042</v>
      </c>
      <c r="V822">
        <f>IF(T822="안 옴",U822,0)</f>
        <v>8042</v>
      </c>
      <c r="W822">
        <f>IF(T822="적음",U822,0)</f>
        <v>0</v>
      </c>
      <c r="X822">
        <f>IF(T822="보통",U822,0)</f>
        <v>0</v>
      </c>
      <c r="Y822">
        <f>IF(T822="많음",U822,0)</f>
        <v>0</v>
      </c>
    </row>
    <row r="823" spans="1:25" hidden="1" x14ac:dyDescent="0.4">
      <c r="A823">
        <v>822</v>
      </c>
      <c r="B823" t="s">
        <v>13</v>
      </c>
      <c r="C823">
        <v>11592</v>
      </c>
      <c r="D823">
        <f>-1.2409*A823+11268</f>
        <v>10247.9802</v>
      </c>
      <c r="E823" t="s">
        <v>47</v>
      </c>
      <c r="F823">
        <f>IF(E823="추움",C823/D823,)</f>
        <v>1.1311497264602444</v>
      </c>
      <c r="G823">
        <f t="shared" si="36"/>
        <v>0</v>
      </c>
      <c r="H823">
        <f t="shared" si="37"/>
        <v>0</v>
      </c>
      <c r="I823">
        <f t="shared" si="38"/>
        <v>0</v>
      </c>
      <c r="M823">
        <v>1</v>
      </c>
      <c r="N823" t="s">
        <v>10</v>
      </c>
      <c r="O823" t="s">
        <v>11</v>
      </c>
      <c r="P823">
        <v>2011</v>
      </c>
      <c r="Q823">
        <v>4</v>
      </c>
      <c r="R823">
        <v>7</v>
      </c>
      <c r="S823">
        <v>2</v>
      </c>
      <c r="T823" t="str">
        <f>IF(J823&gt;=5,"많음",IF(J823&gt;=2,"보통",IF(J823&gt;0,"적음","안 옴")))</f>
        <v>안 옴</v>
      </c>
      <c r="U823">
        <v>11592</v>
      </c>
      <c r="V823">
        <f>IF(T823="안 옴",U823,0)</f>
        <v>11592</v>
      </c>
      <c r="W823">
        <f>IF(T823="적음",U823,0)</f>
        <v>0</v>
      </c>
      <c r="X823">
        <f>IF(T823="보통",U823,0)</f>
        <v>0</v>
      </c>
      <c r="Y823">
        <f>IF(T823="많음",U823,0)</f>
        <v>0</v>
      </c>
    </row>
    <row r="824" spans="1:25" hidden="1" x14ac:dyDescent="0.4">
      <c r="A824">
        <v>823</v>
      </c>
      <c r="B824" t="s">
        <v>8</v>
      </c>
      <c r="C824">
        <v>36446</v>
      </c>
      <c r="D824">
        <f>-1.2409*A824+11268</f>
        <v>10246.739299999999</v>
      </c>
      <c r="E824" t="s">
        <v>47</v>
      </c>
      <c r="F824">
        <f>IF(E824="추움",C824/D824,)</f>
        <v>3.5568388082245836</v>
      </c>
      <c r="G824">
        <f t="shared" si="36"/>
        <v>0</v>
      </c>
      <c r="H824">
        <f t="shared" si="37"/>
        <v>0</v>
      </c>
      <c r="I824">
        <f t="shared" si="38"/>
        <v>0</v>
      </c>
      <c r="M824">
        <v>1</v>
      </c>
      <c r="N824" t="s">
        <v>10</v>
      </c>
      <c r="O824" t="s">
        <v>11</v>
      </c>
      <c r="P824">
        <v>2011</v>
      </c>
      <c r="Q824">
        <v>4</v>
      </c>
      <c r="R824">
        <v>1</v>
      </c>
      <c r="S824">
        <v>3</v>
      </c>
      <c r="T824" t="str">
        <f>IF(J824&gt;=5,"많음",IF(J824&gt;=2,"보통",IF(J824&gt;0,"적음","안 옴")))</f>
        <v>안 옴</v>
      </c>
      <c r="U824">
        <v>36446</v>
      </c>
      <c r="V824">
        <f>IF(T824="안 옴",U824,0)</f>
        <v>36446</v>
      </c>
      <c r="W824">
        <f>IF(T824="적음",U824,0)</f>
        <v>0</v>
      </c>
      <c r="X824">
        <f>IF(T824="보통",U824,0)</f>
        <v>0</v>
      </c>
      <c r="Y824">
        <f>IF(T824="많음",U824,0)</f>
        <v>0</v>
      </c>
    </row>
    <row r="825" spans="1:25" hidden="1" x14ac:dyDescent="0.4">
      <c r="A825">
        <v>824</v>
      </c>
      <c r="B825" t="s">
        <v>6</v>
      </c>
      <c r="C825">
        <v>14382</v>
      </c>
      <c r="D825">
        <f>-1.2409*A825+11268</f>
        <v>10245.4984</v>
      </c>
      <c r="E825" t="s">
        <v>47</v>
      </c>
      <c r="F825">
        <f>IF(E825="추움",C825/D825,)</f>
        <v>1.4037384457548692</v>
      </c>
      <c r="G825">
        <f t="shared" si="36"/>
        <v>0</v>
      </c>
      <c r="H825">
        <f t="shared" si="37"/>
        <v>0</v>
      </c>
      <c r="I825">
        <f t="shared" si="38"/>
        <v>0</v>
      </c>
      <c r="M825">
        <v>1</v>
      </c>
      <c r="N825" t="s">
        <v>10</v>
      </c>
      <c r="O825" t="s">
        <v>11</v>
      </c>
      <c r="P825">
        <v>2011</v>
      </c>
      <c r="Q825">
        <v>4</v>
      </c>
      <c r="R825">
        <v>2</v>
      </c>
      <c r="S825">
        <v>4</v>
      </c>
      <c r="T825" t="str">
        <f>IF(J825&gt;=5,"많음",IF(J825&gt;=2,"보통",IF(J825&gt;0,"적음","안 옴")))</f>
        <v>안 옴</v>
      </c>
      <c r="U825">
        <v>14382</v>
      </c>
      <c r="V825">
        <f>IF(T825="안 옴",U825,0)</f>
        <v>14382</v>
      </c>
      <c r="W825">
        <f>IF(T825="적음",U825,0)</f>
        <v>0</v>
      </c>
      <c r="X825">
        <f>IF(T825="보통",U825,0)</f>
        <v>0</v>
      </c>
      <c r="Y825">
        <f>IF(T825="많음",U825,0)</f>
        <v>0</v>
      </c>
    </row>
    <row r="826" spans="1:25" hidden="1" x14ac:dyDescent="0.4">
      <c r="A826">
        <v>825</v>
      </c>
      <c r="B826" t="s">
        <v>14</v>
      </c>
      <c r="C826">
        <v>10321</v>
      </c>
      <c r="D826">
        <f>-1.2409*A826+11268</f>
        <v>10244.2575</v>
      </c>
      <c r="E826" t="s">
        <v>47</v>
      </c>
      <c r="F826">
        <f>IF(E826="추움",C826/D826,)</f>
        <v>1.0074912701091319</v>
      </c>
      <c r="G826">
        <f t="shared" si="36"/>
        <v>0</v>
      </c>
      <c r="H826">
        <f t="shared" si="37"/>
        <v>0</v>
      </c>
      <c r="I826">
        <f t="shared" si="38"/>
        <v>0</v>
      </c>
      <c r="M826">
        <v>1</v>
      </c>
      <c r="N826" t="s">
        <v>10</v>
      </c>
      <c r="O826" t="s">
        <v>11</v>
      </c>
      <c r="P826">
        <v>2011</v>
      </c>
      <c r="Q826">
        <v>4</v>
      </c>
      <c r="R826">
        <v>3</v>
      </c>
      <c r="S826">
        <v>5</v>
      </c>
      <c r="T826" t="str">
        <f>IF(J826&gt;=5,"많음",IF(J826&gt;=2,"보통",IF(J826&gt;0,"적음","안 옴")))</f>
        <v>안 옴</v>
      </c>
      <c r="U826">
        <v>10321</v>
      </c>
      <c r="V826">
        <f>IF(T826="안 옴",U826,0)</f>
        <v>10321</v>
      </c>
      <c r="W826">
        <f>IF(T826="적음",U826,0)</f>
        <v>0</v>
      </c>
      <c r="X826">
        <f>IF(T826="보통",U826,0)</f>
        <v>0</v>
      </c>
      <c r="Y826">
        <f>IF(T826="많음",U826,0)</f>
        <v>0</v>
      </c>
    </row>
    <row r="827" spans="1:25" hidden="1" x14ac:dyDescent="0.4">
      <c r="A827">
        <v>826</v>
      </c>
      <c r="B827" t="s">
        <v>15</v>
      </c>
      <c r="C827">
        <v>7247</v>
      </c>
      <c r="D827">
        <f>-1.2409*A827+11268</f>
        <v>10243.016600000001</v>
      </c>
      <c r="E827" t="s">
        <v>48</v>
      </c>
      <c r="F827">
        <f>IF(E827="추움",C827/D827,)</f>
        <v>0</v>
      </c>
      <c r="G827">
        <f t="shared" si="36"/>
        <v>0.70750641954441418</v>
      </c>
      <c r="H827">
        <f t="shared" si="37"/>
        <v>0</v>
      </c>
      <c r="I827">
        <f t="shared" si="38"/>
        <v>0</v>
      </c>
      <c r="M827">
        <v>1</v>
      </c>
      <c r="N827" t="s">
        <v>10</v>
      </c>
      <c r="O827" t="s">
        <v>11</v>
      </c>
      <c r="P827">
        <v>2011</v>
      </c>
      <c r="Q827">
        <v>4</v>
      </c>
      <c r="R827">
        <v>4</v>
      </c>
      <c r="S827">
        <v>6</v>
      </c>
      <c r="T827" t="str">
        <f>IF(J827&gt;=5,"많음",IF(J827&gt;=2,"보통",IF(J827&gt;0,"적음","안 옴")))</f>
        <v>안 옴</v>
      </c>
      <c r="U827">
        <v>7247</v>
      </c>
      <c r="V827">
        <f>IF(T827="안 옴",U827,0)</f>
        <v>7247</v>
      </c>
      <c r="W827">
        <f>IF(T827="적음",U827,0)</f>
        <v>0</v>
      </c>
      <c r="X827">
        <f>IF(T827="보통",U827,0)</f>
        <v>0</v>
      </c>
      <c r="Y827">
        <f>IF(T827="많음",U827,0)</f>
        <v>0</v>
      </c>
    </row>
    <row r="828" spans="1:25" hidden="1" x14ac:dyDescent="0.4">
      <c r="A828">
        <v>827</v>
      </c>
      <c r="B828" t="s">
        <v>9</v>
      </c>
      <c r="C828">
        <v>322</v>
      </c>
      <c r="D828">
        <f>-1.2409*A828+11268</f>
        <v>10241.7757</v>
      </c>
      <c r="E828" t="s">
        <v>48</v>
      </c>
      <c r="F828">
        <f>IF(E828="추움",C828/D828,)</f>
        <v>0</v>
      </c>
      <c r="G828">
        <f t="shared" si="36"/>
        <v>3.143986057027201E-2</v>
      </c>
      <c r="H828">
        <f t="shared" si="37"/>
        <v>0</v>
      </c>
      <c r="I828">
        <f t="shared" si="38"/>
        <v>0</v>
      </c>
      <c r="M828">
        <v>1</v>
      </c>
      <c r="N828" t="s">
        <v>10</v>
      </c>
      <c r="O828" t="s">
        <v>11</v>
      </c>
      <c r="P828">
        <v>2011</v>
      </c>
      <c r="Q828">
        <v>4</v>
      </c>
      <c r="R828">
        <v>5</v>
      </c>
      <c r="S828">
        <v>7</v>
      </c>
      <c r="T828" t="str">
        <f>IF(J828&gt;=5,"많음",IF(J828&gt;=2,"보통",IF(J828&gt;0,"적음","안 옴")))</f>
        <v>안 옴</v>
      </c>
      <c r="U828">
        <v>322</v>
      </c>
      <c r="V828">
        <f>IF(T828="안 옴",U828,0)</f>
        <v>322</v>
      </c>
      <c r="W828">
        <f>IF(T828="적음",U828,0)</f>
        <v>0</v>
      </c>
      <c r="X828">
        <f>IF(T828="보통",U828,0)</f>
        <v>0</v>
      </c>
      <c r="Y828">
        <f>IF(T828="많음",U828,0)</f>
        <v>0</v>
      </c>
    </row>
    <row r="829" spans="1:25" hidden="1" x14ac:dyDescent="0.4">
      <c r="A829">
        <v>828</v>
      </c>
      <c r="B829" t="s">
        <v>12</v>
      </c>
      <c r="C829">
        <v>4844</v>
      </c>
      <c r="D829">
        <f>-1.2409*A829+11268</f>
        <v>10240.534799999999</v>
      </c>
      <c r="E829" t="s">
        <v>48</v>
      </c>
      <c r="F829">
        <f>IF(E829="추움",C829/D829,)</f>
        <v>0</v>
      </c>
      <c r="G829">
        <f t="shared" si="36"/>
        <v>0.4730221706780392</v>
      </c>
      <c r="H829">
        <f t="shared" si="37"/>
        <v>0</v>
      </c>
      <c r="I829">
        <f t="shared" si="38"/>
        <v>0</v>
      </c>
      <c r="M829">
        <v>1</v>
      </c>
      <c r="N829" t="s">
        <v>10</v>
      </c>
      <c r="O829" t="s">
        <v>11</v>
      </c>
      <c r="P829">
        <v>2011</v>
      </c>
      <c r="Q829">
        <v>4</v>
      </c>
      <c r="R829">
        <v>6</v>
      </c>
      <c r="S829">
        <v>8</v>
      </c>
      <c r="T829" t="str">
        <f>IF(J829&gt;=5,"많음",IF(J829&gt;=2,"보통",IF(J829&gt;0,"적음","안 옴")))</f>
        <v>안 옴</v>
      </c>
      <c r="U829">
        <v>4844</v>
      </c>
      <c r="V829">
        <f>IF(T829="안 옴",U829,0)</f>
        <v>4844</v>
      </c>
      <c r="W829">
        <f>IF(T829="적음",U829,0)</f>
        <v>0</v>
      </c>
      <c r="X829">
        <f>IF(T829="보통",U829,0)</f>
        <v>0</v>
      </c>
      <c r="Y829">
        <f>IF(T829="많음",U829,0)</f>
        <v>0</v>
      </c>
    </row>
    <row r="830" spans="1:25" hidden="1" x14ac:dyDescent="0.4">
      <c r="A830">
        <v>829</v>
      </c>
      <c r="B830" t="s">
        <v>13</v>
      </c>
      <c r="C830">
        <v>41038</v>
      </c>
      <c r="D830">
        <f>-1.2409*A830+11268</f>
        <v>10239.293900000001</v>
      </c>
      <c r="E830" t="s">
        <v>47</v>
      </c>
      <c r="F830">
        <f>IF(E830="추움",C830/D830,)</f>
        <v>4.0078935521130026</v>
      </c>
      <c r="G830">
        <f t="shared" si="36"/>
        <v>0</v>
      </c>
      <c r="H830">
        <f t="shared" si="37"/>
        <v>0</v>
      </c>
      <c r="I830">
        <f t="shared" si="38"/>
        <v>0</v>
      </c>
      <c r="M830">
        <v>1</v>
      </c>
      <c r="N830" t="s">
        <v>10</v>
      </c>
      <c r="O830" t="s">
        <v>11</v>
      </c>
      <c r="P830">
        <v>2011</v>
      </c>
      <c r="Q830">
        <v>4</v>
      </c>
      <c r="R830">
        <v>7</v>
      </c>
      <c r="S830">
        <v>9</v>
      </c>
      <c r="T830" t="str">
        <f>IF(J830&gt;=5,"많음",IF(J830&gt;=2,"보통",IF(J830&gt;0,"적음","안 옴")))</f>
        <v>안 옴</v>
      </c>
      <c r="U830">
        <v>41038</v>
      </c>
      <c r="V830">
        <f>IF(T830="안 옴",U830,0)</f>
        <v>41038</v>
      </c>
      <c r="W830">
        <f>IF(T830="적음",U830,0)</f>
        <v>0</v>
      </c>
      <c r="X830">
        <f>IF(T830="보통",U830,0)</f>
        <v>0</v>
      </c>
      <c r="Y830">
        <f>IF(T830="많음",U830,0)</f>
        <v>0</v>
      </c>
    </row>
    <row r="831" spans="1:25" hidden="1" x14ac:dyDescent="0.4">
      <c r="A831">
        <v>830</v>
      </c>
      <c r="B831" t="s">
        <v>8</v>
      </c>
      <c r="C831">
        <v>26028</v>
      </c>
      <c r="D831">
        <f>-1.2409*A831+11268</f>
        <v>10238.053</v>
      </c>
      <c r="E831" t="s">
        <v>48</v>
      </c>
      <c r="F831">
        <f>IF(E831="추움",C831/D831,)</f>
        <v>0</v>
      </c>
      <c r="G831">
        <f t="shared" si="36"/>
        <v>2.5422802558259856</v>
      </c>
      <c r="H831">
        <f t="shared" si="37"/>
        <v>0</v>
      </c>
      <c r="I831">
        <f t="shared" si="38"/>
        <v>0</v>
      </c>
      <c r="M831">
        <v>1</v>
      </c>
      <c r="N831" t="s">
        <v>10</v>
      </c>
      <c r="O831" t="s">
        <v>11</v>
      </c>
      <c r="P831">
        <v>2011</v>
      </c>
      <c r="Q831">
        <v>4</v>
      </c>
      <c r="R831">
        <v>1</v>
      </c>
      <c r="S831">
        <v>10</v>
      </c>
      <c r="T831" t="str">
        <f>IF(J831&gt;=5,"많음",IF(J831&gt;=2,"보통",IF(J831&gt;0,"적음","안 옴")))</f>
        <v>안 옴</v>
      </c>
      <c r="U831">
        <v>26028</v>
      </c>
      <c r="V831">
        <f>IF(T831="안 옴",U831,0)</f>
        <v>26028</v>
      </c>
      <c r="W831">
        <f>IF(T831="적음",U831,0)</f>
        <v>0</v>
      </c>
      <c r="X831">
        <f>IF(T831="보통",U831,0)</f>
        <v>0</v>
      </c>
      <c r="Y831">
        <f>IF(T831="많음",U831,0)</f>
        <v>0</v>
      </c>
    </row>
    <row r="832" spans="1:25" hidden="1" x14ac:dyDescent="0.4">
      <c r="A832">
        <v>831</v>
      </c>
      <c r="B832" t="s">
        <v>6</v>
      </c>
      <c r="C832">
        <v>8542</v>
      </c>
      <c r="D832">
        <f>-1.2409*A832+11268</f>
        <v>10236.812099999999</v>
      </c>
      <c r="E832" t="s">
        <v>48</v>
      </c>
      <c r="F832">
        <f>IF(E832="추움",C832/D832,)</f>
        <v>0</v>
      </c>
      <c r="G832">
        <f t="shared" si="36"/>
        <v>0.83443946382487577</v>
      </c>
      <c r="H832">
        <f t="shared" si="37"/>
        <v>0</v>
      </c>
      <c r="I832">
        <f t="shared" si="38"/>
        <v>0</v>
      </c>
      <c r="M832">
        <v>1</v>
      </c>
      <c r="N832" t="s">
        <v>10</v>
      </c>
      <c r="O832" t="s">
        <v>11</v>
      </c>
      <c r="P832">
        <v>2011</v>
      </c>
      <c r="Q832">
        <v>4</v>
      </c>
      <c r="R832">
        <v>2</v>
      </c>
      <c r="S832">
        <v>11</v>
      </c>
      <c r="T832" t="str">
        <f>IF(J832&gt;=5,"많음",IF(J832&gt;=2,"보통",IF(J832&gt;0,"적음","안 옴")))</f>
        <v>안 옴</v>
      </c>
      <c r="U832">
        <v>8542</v>
      </c>
      <c r="V832">
        <f>IF(T832="안 옴",U832,0)</f>
        <v>8542</v>
      </c>
      <c r="W832">
        <f>IF(T832="적음",U832,0)</f>
        <v>0</v>
      </c>
      <c r="X832">
        <f>IF(T832="보통",U832,0)</f>
        <v>0</v>
      </c>
      <c r="Y832">
        <f>IF(T832="많음",U832,0)</f>
        <v>0</v>
      </c>
    </row>
    <row r="833" spans="1:25" hidden="1" x14ac:dyDescent="0.4">
      <c r="A833">
        <v>832</v>
      </c>
      <c r="B833" t="s">
        <v>14</v>
      </c>
      <c r="C833">
        <v>10940</v>
      </c>
      <c r="D833">
        <f>-1.2409*A833+11268</f>
        <v>10235.5712</v>
      </c>
      <c r="E833" t="s">
        <v>47</v>
      </c>
      <c r="F833">
        <f>IF(E833="추움",C833/D833,)</f>
        <v>1.0688216403594555</v>
      </c>
      <c r="G833">
        <f t="shared" si="36"/>
        <v>0</v>
      </c>
      <c r="H833">
        <f t="shared" si="37"/>
        <v>0</v>
      </c>
      <c r="I833">
        <f t="shared" si="38"/>
        <v>0</v>
      </c>
      <c r="M833">
        <v>1</v>
      </c>
      <c r="N833" t="s">
        <v>10</v>
      </c>
      <c r="O833" t="s">
        <v>11</v>
      </c>
      <c r="P833">
        <v>2011</v>
      </c>
      <c r="Q833">
        <v>4</v>
      </c>
      <c r="R833">
        <v>3</v>
      </c>
      <c r="S833">
        <v>12</v>
      </c>
      <c r="T833" t="str">
        <f>IF(J833&gt;=5,"많음",IF(J833&gt;=2,"보통",IF(J833&gt;0,"적음","안 옴")))</f>
        <v>안 옴</v>
      </c>
      <c r="U833">
        <v>10940</v>
      </c>
      <c r="V833">
        <f>IF(T833="안 옴",U833,0)</f>
        <v>10940</v>
      </c>
      <c r="W833">
        <f>IF(T833="적음",U833,0)</f>
        <v>0</v>
      </c>
      <c r="X833">
        <f>IF(T833="보통",U833,0)</f>
        <v>0</v>
      </c>
      <c r="Y833">
        <f>IF(T833="많음",U833,0)</f>
        <v>0</v>
      </c>
    </row>
    <row r="834" spans="1:25" hidden="1" x14ac:dyDescent="0.4">
      <c r="A834">
        <v>833</v>
      </c>
      <c r="B834" t="s">
        <v>15</v>
      </c>
      <c r="C834">
        <v>14602</v>
      </c>
      <c r="D834">
        <f>-1.2409*A834+11268</f>
        <v>10234.3303</v>
      </c>
      <c r="E834" t="s">
        <v>48</v>
      </c>
      <c r="F834">
        <f>IF(E834="추움",C834/D834,)</f>
        <v>0</v>
      </c>
      <c r="G834">
        <f t="shared" si="36"/>
        <v>1.4267665369369602</v>
      </c>
      <c r="H834">
        <f t="shared" si="37"/>
        <v>0</v>
      </c>
      <c r="I834">
        <f t="shared" si="38"/>
        <v>0</v>
      </c>
      <c r="M834">
        <v>1</v>
      </c>
      <c r="N834" t="s">
        <v>10</v>
      </c>
      <c r="O834" t="s">
        <v>11</v>
      </c>
      <c r="P834">
        <v>2011</v>
      </c>
      <c r="Q834">
        <v>4</v>
      </c>
      <c r="R834">
        <v>4</v>
      </c>
      <c r="S834">
        <v>13</v>
      </c>
      <c r="T834" t="str">
        <f>IF(J834&gt;=5,"많음",IF(J834&gt;=2,"보통",IF(J834&gt;0,"적음","안 옴")))</f>
        <v>안 옴</v>
      </c>
      <c r="U834">
        <v>14602</v>
      </c>
      <c r="V834">
        <f>IF(T834="안 옴",U834,0)</f>
        <v>14602</v>
      </c>
      <c r="W834">
        <f>IF(T834="적음",U834,0)</f>
        <v>0</v>
      </c>
      <c r="X834">
        <f>IF(T834="보통",U834,0)</f>
        <v>0</v>
      </c>
      <c r="Y834">
        <f>IF(T834="많음",U834,0)</f>
        <v>0</v>
      </c>
    </row>
    <row r="835" spans="1:25" hidden="1" x14ac:dyDescent="0.4">
      <c r="A835">
        <v>834</v>
      </c>
      <c r="B835" t="s">
        <v>9</v>
      </c>
      <c r="C835">
        <v>13767</v>
      </c>
      <c r="D835">
        <f>-1.2409*A835+11268</f>
        <v>10233.089400000001</v>
      </c>
      <c r="E835" t="s">
        <v>48</v>
      </c>
      <c r="F835">
        <f>IF(E835="추움",C835/D835,)</f>
        <v>0</v>
      </c>
      <c r="G835">
        <f t="shared" si="36"/>
        <v>1.3453415153394437</v>
      </c>
      <c r="H835">
        <f t="shared" si="37"/>
        <v>0</v>
      </c>
      <c r="I835">
        <f t="shared" si="38"/>
        <v>0</v>
      </c>
      <c r="M835">
        <v>1</v>
      </c>
      <c r="N835" t="s">
        <v>10</v>
      </c>
      <c r="O835" t="s">
        <v>11</v>
      </c>
      <c r="P835">
        <v>2011</v>
      </c>
      <c r="Q835">
        <v>4</v>
      </c>
      <c r="R835">
        <v>5</v>
      </c>
      <c r="S835">
        <v>14</v>
      </c>
      <c r="T835" t="str">
        <f>IF(J835&gt;=5,"많음",IF(J835&gt;=2,"보통",IF(J835&gt;0,"적음","안 옴")))</f>
        <v>안 옴</v>
      </c>
      <c r="U835">
        <v>13767</v>
      </c>
      <c r="V835">
        <f>IF(T835="안 옴",U835,0)</f>
        <v>13767</v>
      </c>
      <c r="W835">
        <f>IF(T835="적음",U835,0)</f>
        <v>0</v>
      </c>
      <c r="X835">
        <f>IF(T835="보통",U835,0)</f>
        <v>0</v>
      </c>
      <c r="Y835">
        <f>IF(T835="많음",U835,0)</f>
        <v>0</v>
      </c>
    </row>
    <row r="836" spans="1:25" hidden="1" x14ac:dyDescent="0.4">
      <c r="A836">
        <v>835</v>
      </c>
      <c r="B836" t="s">
        <v>12</v>
      </c>
      <c r="C836">
        <v>9492</v>
      </c>
      <c r="D836">
        <f>-1.2409*A836+11268</f>
        <v>10231.8485</v>
      </c>
      <c r="E836" t="s">
        <v>48</v>
      </c>
      <c r="F836">
        <f>IF(E836="추움",C836/D836,)</f>
        <v>0</v>
      </c>
      <c r="G836">
        <f t="shared" ref="G836:G899" si="39">IF(E836="선선함",C836/D836,)</f>
        <v>0.92769160919456539</v>
      </c>
      <c r="H836">
        <f t="shared" ref="H836:H899" si="40">IF(E836="따뜻함",C836/D836,)</f>
        <v>0</v>
      </c>
      <c r="I836">
        <f t="shared" ref="I836:I899" si="41">IF(E836="더움",C836/D836,)</f>
        <v>0</v>
      </c>
      <c r="M836">
        <v>1</v>
      </c>
      <c r="N836" t="s">
        <v>10</v>
      </c>
      <c r="O836" t="s">
        <v>11</v>
      </c>
      <c r="P836">
        <v>2011</v>
      </c>
      <c r="Q836">
        <v>4</v>
      </c>
      <c r="R836">
        <v>6</v>
      </c>
      <c r="S836">
        <v>15</v>
      </c>
      <c r="T836" t="str">
        <f>IF(J836&gt;=5,"많음",IF(J836&gt;=2,"보통",IF(J836&gt;0,"적음","안 옴")))</f>
        <v>안 옴</v>
      </c>
      <c r="U836">
        <v>9492</v>
      </c>
      <c r="V836">
        <f>IF(T836="안 옴",U836,0)</f>
        <v>9492</v>
      </c>
      <c r="W836">
        <f>IF(T836="적음",U836,0)</f>
        <v>0</v>
      </c>
      <c r="X836">
        <f>IF(T836="보통",U836,0)</f>
        <v>0</v>
      </c>
      <c r="Y836">
        <f>IF(T836="많음",U836,0)</f>
        <v>0</v>
      </c>
    </row>
    <row r="837" spans="1:25" hidden="1" x14ac:dyDescent="0.4">
      <c r="A837">
        <v>836</v>
      </c>
      <c r="B837" t="s">
        <v>13</v>
      </c>
      <c r="C837">
        <v>50773</v>
      </c>
      <c r="D837">
        <f>-1.2409*A837+11268</f>
        <v>10230.607599999999</v>
      </c>
      <c r="E837" t="s">
        <v>48</v>
      </c>
      <c r="F837">
        <f>IF(E837="추움",C837/D837,)</f>
        <v>0</v>
      </c>
      <c r="G837">
        <f t="shared" si="39"/>
        <v>4.9628528417021878</v>
      </c>
      <c r="H837">
        <f t="shared" si="40"/>
        <v>0</v>
      </c>
      <c r="I837">
        <f t="shared" si="41"/>
        <v>0</v>
      </c>
      <c r="M837">
        <v>1</v>
      </c>
      <c r="N837" t="s">
        <v>10</v>
      </c>
      <c r="O837" t="s">
        <v>11</v>
      </c>
      <c r="P837">
        <v>2011</v>
      </c>
      <c r="Q837">
        <v>4</v>
      </c>
      <c r="R837">
        <v>7</v>
      </c>
      <c r="S837">
        <v>16</v>
      </c>
      <c r="T837" t="str">
        <f>IF(J837&gt;=5,"많음",IF(J837&gt;=2,"보통",IF(J837&gt;0,"적음","안 옴")))</f>
        <v>안 옴</v>
      </c>
      <c r="U837">
        <v>50773</v>
      </c>
      <c r="V837">
        <f>IF(T837="안 옴",U837,0)</f>
        <v>50773</v>
      </c>
      <c r="W837">
        <f>IF(T837="적음",U837,0)</f>
        <v>0</v>
      </c>
      <c r="X837">
        <f>IF(T837="보통",U837,0)</f>
        <v>0</v>
      </c>
      <c r="Y837">
        <f>IF(T837="많음",U837,0)</f>
        <v>0</v>
      </c>
    </row>
    <row r="838" spans="1:25" hidden="1" x14ac:dyDescent="0.4">
      <c r="A838">
        <v>837</v>
      </c>
      <c r="B838" t="s">
        <v>8</v>
      </c>
      <c r="C838">
        <v>57519</v>
      </c>
      <c r="D838">
        <f>-1.2409*A838+11268</f>
        <v>10229.3667</v>
      </c>
      <c r="E838" t="s">
        <v>48</v>
      </c>
      <c r="F838">
        <f>IF(E838="추움",C838/D838,)</f>
        <v>0</v>
      </c>
      <c r="G838">
        <f t="shared" si="39"/>
        <v>5.6229287390782456</v>
      </c>
      <c r="H838">
        <f t="shared" si="40"/>
        <v>0</v>
      </c>
      <c r="I838">
        <f t="shared" si="41"/>
        <v>0</v>
      </c>
      <c r="M838">
        <v>1</v>
      </c>
      <c r="N838" t="s">
        <v>10</v>
      </c>
      <c r="O838" t="s">
        <v>11</v>
      </c>
      <c r="P838">
        <v>2011</v>
      </c>
      <c r="Q838">
        <v>4</v>
      </c>
      <c r="R838">
        <v>1</v>
      </c>
      <c r="S838">
        <v>17</v>
      </c>
      <c r="T838" t="str">
        <f>IF(J838&gt;=5,"많음",IF(J838&gt;=2,"보통",IF(J838&gt;0,"적음","안 옴")))</f>
        <v>안 옴</v>
      </c>
      <c r="U838">
        <v>57519</v>
      </c>
      <c r="V838">
        <f>IF(T838="안 옴",U838,0)</f>
        <v>57519</v>
      </c>
      <c r="W838">
        <f>IF(T838="적음",U838,0)</f>
        <v>0</v>
      </c>
      <c r="X838">
        <f>IF(T838="보통",U838,0)</f>
        <v>0</v>
      </c>
      <c r="Y838">
        <f>IF(T838="많음",U838,0)</f>
        <v>0</v>
      </c>
    </row>
    <row r="839" spans="1:25" hidden="1" x14ac:dyDescent="0.4">
      <c r="A839">
        <v>838</v>
      </c>
      <c r="B839" t="s">
        <v>6</v>
      </c>
      <c r="C839">
        <v>4258</v>
      </c>
      <c r="D839">
        <f>-1.2409*A839+11268</f>
        <v>10228.1258</v>
      </c>
      <c r="E839" t="s">
        <v>47</v>
      </c>
      <c r="F839">
        <f>IF(E839="추움",C839/D839,)</f>
        <v>0.41630305329252015</v>
      </c>
      <c r="G839">
        <f t="shared" si="39"/>
        <v>0</v>
      </c>
      <c r="H839">
        <f t="shared" si="40"/>
        <v>0</v>
      </c>
      <c r="I839">
        <f t="shared" si="41"/>
        <v>0</v>
      </c>
      <c r="M839">
        <v>1</v>
      </c>
      <c r="N839" t="s">
        <v>10</v>
      </c>
      <c r="O839" t="s">
        <v>11</v>
      </c>
      <c r="P839">
        <v>2011</v>
      </c>
      <c r="Q839">
        <v>4</v>
      </c>
      <c r="R839">
        <v>2</v>
      </c>
      <c r="S839">
        <v>18</v>
      </c>
      <c r="T839" t="str">
        <f>IF(J839&gt;=5,"많음",IF(J839&gt;=2,"보통",IF(J839&gt;0,"적음","안 옴")))</f>
        <v>안 옴</v>
      </c>
      <c r="U839">
        <v>4258</v>
      </c>
      <c r="V839">
        <f>IF(T839="안 옴",U839,0)</f>
        <v>4258</v>
      </c>
      <c r="W839">
        <f>IF(T839="적음",U839,0)</f>
        <v>0</v>
      </c>
      <c r="X839">
        <f>IF(T839="보통",U839,0)</f>
        <v>0</v>
      </c>
      <c r="Y839">
        <f>IF(T839="많음",U839,0)</f>
        <v>0</v>
      </c>
    </row>
    <row r="840" spans="1:25" hidden="1" x14ac:dyDescent="0.4">
      <c r="A840">
        <v>839</v>
      </c>
      <c r="B840" t="s">
        <v>14</v>
      </c>
      <c r="C840">
        <v>15538</v>
      </c>
      <c r="D840">
        <f>-1.2409*A840+11268</f>
        <v>10226.884900000001</v>
      </c>
      <c r="E840" t="s">
        <v>48</v>
      </c>
      <c r="F840">
        <f>IF(E840="추움",C840/D840,)</f>
        <v>0</v>
      </c>
      <c r="G840">
        <f t="shared" si="39"/>
        <v>1.5193287254068928</v>
      </c>
      <c r="H840">
        <f t="shared" si="40"/>
        <v>0</v>
      </c>
      <c r="I840">
        <f t="shared" si="41"/>
        <v>0</v>
      </c>
      <c r="M840">
        <v>1</v>
      </c>
      <c r="N840" t="s">
        <v>10</v>
      </c>
      <c r="O840" t="s">
        <v>11</v>
      </c>
      <c r="P840">
        <v>2011</v>
      </c>
      <c r="Q840">
        <v>4</v>
      </c>
      <c r="R840">
        <v>3</v>
      </c>
      <c r="S840">
        <v>19</v>
      </c>
      <c r="T840" t="str">
        <f>IF(J840&gt;=5,"많음",IF(J840&gt;=2,"보통",IF(J840&gt;0,"적음","안 옴")))</f>
        <v>안 옴</v>
      </c>
      <c r="U840">
        <v>15538</v>
      </c>
      <c r="V840">
        <f>IF(T840="안 옴",U840,0)</f>
        <v>15538</v>
      </c>
      <c r="W840">
        <f>IF(T840="적음",U840,0)</f>
        <v>0</v>
      </c>
      <c r="X840">
        <f>IF(T840="보통",U840,0)</f>
        <v>0</v>
      </c>
      <c r="Y840">
        <f>IF(T840="많음",U840,0)</f>
        <v>0</v>
      </c>
    </row>
    <row r="841" spans="1:25" hidden="1" x14ac:dyDescent="0.4">
      <c r="A841">
        <v>840</v>
      </c>
      <c r="B841" t="s">
        <v>15</v>
      </c>
      <c r="C841">
        <v>21659</v>
      </c>
      <c r="D841">
        <f>-1.2409*A841+11268</f>
        <v>10225.644</v>
      </c>
      <c r="E841" t="s">
        <v>48</v>
      </c>
      <c r="F841">
        <f>IF(E841="추움",C841/D841,)</f>
        <v>0</v>
      </c>
      <c r="G841">
        <f t="shared" si="39"/>
        <v>2.1181062043622876</v>
      </c>
      <c r="H841">
        <f t="shared" si="40"/>
        <v>0</v>
      </c>
      <c r="I841">
        <f t="shared" si="41"/>
        <v>0</v>
      </c>
      <c r="M841">
        <v>1</v>
      </c>
      <c r="N841" t="s">
        <v>10</v>
      </c>
      <c r="O841" t="s">
        <v>11</v>
      </c>
      <c r="P841">
        <v>2011</v>
      </c>
      <c r="Q841">
        <v>4</v>
      </c>
      <c r="R841">
        <v>4</v>
      </c>
      <c r="S841">
        <v>20</v>
      </c>
      <c r="T841" t="str">
        <f>IF(J841&gt;=5,"많음",IF(J841&gt;=2,"보통",IF(J841&gt;0,"적음","안 옴")))</f>
        <v>안 옴</v>
      </c>
      <c r="U841">
        <v>21659</v>
      </c>
      <c r="V841">
        <f>IF(T841="안 옴",U841,0)</f>
        <v>21659</v>
      </c>
      <c r="W841">
        <f>IF(T841="적음",U841,0)</f>
        <v>0</v>
      </c>
      <c r="X841">
        <f>IF(T841="보통",U841,0)</f>
        <v>0</v>
      </c>
      <c r="Y841">
        <f>IF(T841="많음",U841,0)</f>
        <v>0</v>
      </c>
    </row>
    <row r="842" spans="1:25" hidden="1" x14ac:dyDescent="0.4">
      <c r="A842">
        <v>841</v>
      </c>
      <c r="B842" t="s">
        <v>9</v>
      </c>
      <c r="C842">
        <v>28295</v>
      </c>
      <c r="D842">
        <f>-1.2409*A842+11268</f>
        <v>10224.4031</v>
      </c>
      <c r="E842" t="s">
        <v>48</v>
      </c>
      <c r="F842">
        <f>IF(E842="추움",C842/D842,)</f>
        <v>0</v>
      </c>
      <c r="G842">
        <f t="shared" si="39"/>
        <v>2.7673987149430759</v>
      </c>
      <c r="H842">
        <f t="shared" si="40"/>
        <v>0</v>
      </c>
      <c r="I842">
        <f t="shared" si="41"/>
        <v>0</v>
      </c>
      <c r="M842">
        <v>1</v>
      </c>
      <c r="N842" t="s">
        <v>10</v>
      </c>
      <c r="O842" t="s">
        <v>11</v>
      </c>
      <c r="P842">
        <v>2011</v>
      </c>
      <c r="Q842">
        <v>4</v>
      </c>
      <c r="R842">
        <v>5</v>
      </c>
      <c r="S842">
        <v>21</v>
      </c>
      <c r="T842" t="str">
        <f>IF(J842&gt;=5,"많음",IF(J842&gt;=2,"보통",IF(J842&gt;0,"적음","안 옴")))</f>
        <v>안 옴</v>
      </c>
      <c r="U842">
        <v>28295</v>
      </c>
      <c r="V842">
        <f>IF(T842="안 옴",U842,0)</f>
        <v>28295</v>
      </c>
      <c r="W842">
        <f>IF(T842="적음",U842,0)</f>
        <v>0</v>
      </c>
      <c r="X842">
        <f>IF(T842="보통",U842,0)</f>
        <v>0</v>
      </c>
      <c r="Y842">
        <f>IF(T842="많음",U842,0)</f>
        <v>0</v>
      </c>
    </row>
    <row r="843" spans="1:25" hidden="1" x14ac:dyDescent="0.4">
      <c r="A843">
        <v>842</v>
      </c>
      <c r="B843" t="s">
        <v>12</v>
      </c>
      <c r="C843">
        <v>2068</v>
      </c>
      <c r="D843">
        <f>-1.2409*A843+11268</f>
        <v>10223.162200000001</v>
      </c>
      <c r="E843" t="s">
        <v>48</v>
      </c>
      <c r="F843">
        <f>IF(E843="추움",C843/D843,)</f>
        <v>0</v>
      </c>
      <c r="G843">
        <f t="shared" si="39"/>
        <v>0.20228574677216798</v>
      </c>
      <c r="H843">
        <f t="shared" si="40"/>
        <v>0</v>
      </c>
      <c r="I843">
        <f t="shared" si="41"/>
        <v>0</v>
      </c>
      <c r="M843">
        <v>1</v>
      </c>
      <c r="N843" t="s">
        <v>10</v>
      </c>
      <c r="O843" t="s">
        <v>11</v>
      </c>
      <c r="P843">
        <v>2011</v>
      </c>
      <c r="Q843">
        <v>4</v>
      </c>
      <c r="R843">
        <v>6</v>
      </c>
      <c r="S843">
        <v>22</v>
      </c>
      <c r="T843" t="str">
        <f>IF(J843&gt;=5,"많음",IF(J843&gt;=2,"보통",IF(J843&gt;0,"적음","안 옴")))</f>
        <v>안 옴</v>
      </c>
      <c r="U843">
        <v>2068</v>
      </c>
      <c r="V843">
        <f>IF(T843="안 옴",U843,0)</f>
        <v>2068</v>
      </c>
      <c r="W843">
        <f>IF(T843="적음",U843,0)</f>
        <v>0</v>
      </c>
      <c r="X843">
        <f>IF(T843="보통",U843,0)</f>
        <v>0</v>
      </c>
      <c r="Y843">
        <f>IF(T843="많음",U843,0)</f>
        <v>0</v>
      </c>
    </row>
    <row r="844" spans="1:25" hidden="1" x14ac:dyDescent="0.4">
      <c r="A844">
        <v>843</v>
      </c>
      <c r="B844" t="s">
        <v>13</v>
      </c>
      <c r="C844">
        <v>60253</v>
      </c>
      <c r="D844">
        <f>-1.2409*A844+11268</f>
        <v>10221.9213</v>
      </c>
      <c r="E844" t="s">
        <v>48</v>
      </c>
      <c r="F844">
        <f>IF(E844="추움",C844/D844,)</f>
        <v>0</v>
      </c>
      <c r="G844">
        <f t="shared" si="39"/>
        <v>5.8944887396071026</v>
      </c>
      <c r="H844">
        <f t="shared" si="40"/>
        <v>0</v>
      </c>
      <c r="I844">
        <f t="shared" si="41"/>
        <v>0</v>
      </c>
      <c r="M844">
        <v>1</v>
      </c>
      <c r="N844" t="s">
        <v>10</v>
      </c>
      <c r="O844" t="s">
        <v>11</v>
      </c>
      <c r="P844">
        <v>2011</v>
      </c>
      <c r="Q844">
        <v>4</v>
      </c>
      <c r="R844">
        <v>7</v>
      </c>
      <c r="S844">
        <v>23</v>
      </c>
      <c r="T844" t="str">
        <f>IF(J844&gt;=5,"많음",IF(J844&gt;=2,"보통",IF(J844&gt;0,"적음","안 옴")))</f>
        <v>안 옴</v>
      </c>
      <c r="U844">
        <v>60253</v>
      </c>
      <c r="V844">
        <f>IF(T844="안 옴",U844,0)</f>
        <v>60253</v>
      </c>
      <c r="W844">
        <f>IF(T844="적음",U844,0)</f>
        <v>0</v>
      </c>
      <c r="X844">
        <f>IF(T844="보통",U844,0)</f>
        <v>0</v>
      </c>
      <c r="Y844">
        <f>IF(T844="많음",U844,0)</f>
        <v>0</v>
      </c>
    </row>
    <row r="845" spans="1:25" hidden="1" x14ac:dyDescent="0.4">
      <c r="A845">
        <v>844</v>
      </c>
      <c r="B845" t="s">
        <v>8</v>
      </c>
      <c r="C845">
        <v>67215</v>
      </c>
      <c r="D845">
        <f>-1.2409*A845+11268</f>
        <v>10220.680400000001</v>
      </c>
      <c r="E845" t="s">
        <v>48</v>
      </c>
      <c r="F845">
        <f>IF(E845="추움",C845/D845,)</f>
        <v>0</v>
      </c>
      <c r="G845">
        <f t="shared" si="39"/>
        <v>6.5763723518837347</v>
      </c>
      <c r="H845">
        <f t="shared" si="40"/>
        <v>0</v>
      </c>
      <c r="I845">
        <f t="shared" si="41"/>
        <v>0</v>
      </c>
      <c r="M845">
        <v>1</v>
      </c>
      <c r="N845" t="s">
        <v>10</v>
      </c>
      <c r="O845" t="s">
        <v>11</v>
      </c>
      <c r="P845">
        <v>2011</v>
      </c>
      <c r="Q845">
        <v>4</v>
      </c>
      <c r="R845">
        <v>1</v>
      </c>
      <c r="S845">
        <v>24</v>
      </c>
      <c r="T845" t="str">
        <f>IF(J845&gt;=5,"많음",IF(J845&gt;=2,"보통",IF(J845&gt;0,"적음","안 옴")))</f>
        <v>안 옴</v>
      </c>
      <c r="U845">
        <v>67215</v>
      </c>
      <c r="V845">
        <f>IF(T845="안 옴",U845,0)</f>
        <v>67215</v>
      </c>
      <c r="W845">
        <f>IF(T845="적음",U845,0)</f>
        <v>0</v>
      </c>
      <c r="X845">
        <f>IF(T845="보통",U845,0)</f>
        <v>0</v>
      </c>
      <c r="Y845">
        <f>IF(T845="많음",U845,0)</f>
        <v>0</v>
      </c>
    </row>
    <row r="846" spans="1:25" hidden="1" x14ac:dyDescent="0.4">
      <c r="A846">
        <v>845</v>
      </c>
      <c r="B846" t="s">
        <v>6</v>
      </c>
      <c r="C846">
        <v>14999</v>
      </c>
      <c r="D846">
        <f>-1.2409*A846+11268</f>
        <v>10219.4395</v>
      </c>
      <c r="E846" t="s">
        <v>48</v>
      </c>
      <c r="F846">
        <f>IF(E846="추움",C846/D846,)</f>
        <v>0</v>
      </c>
      <c r="G846">
        <f t="shared" si="39"/>
        <v>1.4676930178020036</v>
      </c>
      <c r="H846">
        <f t="shared" si="40"/>
        <v>0</v>
      </c>
      <c r="I846">
        <f t="shared" si="41"/>
        <v>0</v>
      </c>
      <c r="M846">
        <v>1</v>
      </c>
      <c r="N846" t="s">
        <v>10</v>
      </c>
      <c r="O846" t="s">
        <v>11</v>
      </c>
      <c r="P846">
        <v>2011</v>
      </c>
      <c r="Q846">
        <v>4</v>
      </c>
      <c r="R846">
        <v>2</v>
      </c>
      <c r="S846">
        <v>25</v>
      </c>
      <c r="T846" t="str">
        <f>IF(J846&gt;=5,"많음",IF(J846&gt;=2,"보통",IF(J846&gt;0,"적음","안 옴")))</f>
        <v>안 옴</v>
      </c>
      <c r="U846">
        <v>14999</v>
      </c>
      <c r="V846">
        <f>IF(T846="안 옴",U846,0)</f>
        <v>14999</v>
      </c>
      <c r="W846">
        <f>IF(T846="적음",U846,0)</f>
        <v>0</v>
      </c>
      <c r="X846">
        <f>IF(T846="보통",U846,0)</f>
        <v>0</v>
      </c>
      <c r="Y846">
        <f>IF(T846="많음",U846,0)</f>
        <v>0</v>
      </c>
    </row>
    <row r="847" spans="1:25" hidden="1" x14ac:dyDescent="0.4">
      <c r="A847">
        <v>846</v>
      </c>
      <c r="B847" t="s">
        <v>14</v>
      </c>
      <c r="C847">
        <v>3005</v>
      </c>
      <c r="D847">
        <f>-1.2409*A847+11268</f>
        <v>10218.1986</v>
      </c>
      <c r="E847" t="s">
        <v>48</v>
      </c>
      <c r="F847">
        <f>IF(E847="추움",C847/D847,)</f>
        <v>0</v>
      </c>
      <c r="G847">
        <f t="shared" si="39"/>
        <v>0.2940831469061484</v>
      </c>
      <c r="H847">
        <f t="shared" si="40"/>
        <v>0</v>
      </c>
      <c r="I847">
        <f t="shared" si="41"/>
        <v>0</v>
      </c>
      <c r="M847">
        <v>1</v>
      </c>
      <c r="N847" t="s">
        <v>10</v>
      </c>
      <c r="O847" t="s">
        <v>11</v>
      </c>
      <c r="P847">
        <v>2011</v>
      </c>
      <c r="Q847">
        <v>4</v>
      </c>
      <c r="R847">
        <v>3</v>
      </c>
      <c r="S847">
        <v>26</v>
      </c>
      <c r="T847" t="str">
        <f>IF(J847&gt;=5,"많음",IF(J847&gt;=2,"보통",IF(J847&gt;0,"적음","안 옴")))</f>
        <v>안 옴</v>
      </c>
      <c r="U847">
        <v>3005</v>
      </c>
      <c r="V847">
        <f>IF(T847="안 옴",U847,0)</f>
        <v>3005</v>
      </c>
      <c r="W847">
        <f>IF(T847="적음",U847,0)</f>
        <v>0</v>
      </c>
      <c r="X847">
        <f>IF(T847="보통",U847,0)</f>
        <v>0</v>
      </c>
      <c r="Y847">
        <f>IF(T847="많음",U847,0)</f>
        <v>0</v>
      </c>
    </row>
    <row r="848" spans="1:25" hidden="1" x14ac:dyDescent="0.4">
      <c r="A848">
        <v>847</v>
      </c>
      <c r="B848" t="s">
        <v>15</v>
      </c>
      <c r="C848">
        <v>14853</v>
      </c>
      <c r="D848">
        <f>-1.2409*A848+11268</f>
        <v>10216.957700000001</v>
      </c>
      <c r="E848" t="s">
        <v>48</v>
      </c>
      <c r="F848">
        <f>IF(E848="추움",C848/D848,)</f>
        <v>0</v>
      </c>
      <c r="G848">
        <f t="shared" si="39"/>
        <v>1.4537595668033352</v>
      </c>
      <c r="H848">
        <f t="shared" si="40"/>
        <v>0</v>
      </c>
      <c r="I848">
        <f t="shared" si="41"/>
        <v>0</v>
      </c>
      <c r="M848">
        <v>1</v>
      </c>
      <c r="N848" t="s">
        <v>10</v>
      </c>
      <c r="O848" t="s">
        <v>11</v>
      </c>
      <c r="P848">
        <v>2011</v>
      </c>
      <c r="Q848">
        <v>4</v>
      </c>
      <c r="R848">
        <v>4</v>
      </c>
      <c r="S848">
        <v>27</v>
      </c>
      <c r="T848" t="str">
        <f>IF(J848&gt;=5,"많음",IF(J848&gt;=2,"보통",IF(J848&gt;0,"적음","안 옴")))</f>
        <v>안 옴</v>
      </c>
      <c r="U848">
        <v>14853</v>
      </c>
      <c r="V848">
        <f>IF(T848="안 옴",U848,0)</f>
        <v>14853</v>
      </c>
      <c r="W848">
        <f>IF(T848="적음",U848,0)</f>
        <v>0</v>
      </c>
      <c r="X848">
        <f>IF(T848="보통",U848,0)</f>
        <v>0</v>
      </c>
      <c r="Y848">
        <f>IF(T848="많음",U848,0)</f>
        <v>0</v>
      </c>
    </row>
    <row r="849" spans="1:25" hidden="1" x14ac:dyDescent="0.4">
      <c r="A849">
        <v>848</v>
      </c>
      <c r="B849" t="s">
        <v>9</v>
      </c>
      <c r="C849">
        <v>27551</v>
      </c>
      <c r="D849">
        <f>-1.2409*A849+11268</f>
        <v>10215.7168</v>
      </c>
      <c r="E849" t="s">
        <v>48</v>
      </c>
      <c r="F849">
        <f>IF(E849="추움",C849/D849,)</f>
        <v>0</v>
      </c>
      <c r="G849">
        <f t="shared" si="39"/>
        <v>2.6969228434366936</v>
      </c>
      <c r="H849">
        <f t="shared" si="40"/>
        <v>0</v>
      </c>
      <c r="I849">
        <f t="shared" si="41"/>
        <v>0</v>
      </c>
      <c r="M849">
        <v>1</v>
      </c>
      <c r="N849" t="s">
        <v>10</v>
      </c>
      <c r="O849" t="s">
        <v>11</v>
      </c>
      <c r="P849">
        <v>2011</v>
      </c>
      <c r="Q849">
        <v>4</v>
      </c>
      <c r="R849">
        <v>5</v>
      </c>
      <c r="S849">
        <v>28</v>
      </c>
      <c r="T849" t="str">
        <f>IF(J849&gt;=5,"많음",IF(J849&gt;=2,"보통",IF(J849&gt;0,"적음","안 옴")))</f>
        <v>안 옴</v>
      </c>
      <c r="U849">
        <v>27551</v>
      </c>
      <c r="V849">
        <f>IF(T849="안 옴",U849,0)</f>
        <v>27551</v>
      </c>
      <c r="W849">
        <f>IF(T849="적음",U849,0)</f>
        <v>0</v>
      </c>
      <c r="X849">
        <f>IF(T849="보통",U849,0)</f>
        <v>0</v>
      </c>
      <c r="Y849">
        <f>IF(T849="많음",U849,0)</f>
        <v>0</v>
      </c>
    </row>
    <row r="850" spans="1:25" hidden="1" x14ac:dyDescent="0.4">
      <c r="A850">
        <v>849</v>
      </c>
      <c r="B850" t="s">
        <v>12</v>
      </c>
      <c r="C850">
        <v>26478</v>
      </c>
      <c r="D850">
        <f>-1.2409*A850+11268</f>
        <v>10214.475899999999</v>
      </c>
      <c r="E850" t="s">
        <v>48</v>
      </c>
      <c r="F850">
        <f>IF(E850="추움",C850/D850,)</f>
        <v>0</v>
      </c>
      <c r="G850">
        <f t="shared" si="39"/>
        <v>2.5922034825105418</v>
      </c>
      <c r="H850">
        <f t="shared" si="40"/>
        <v>0</v>
      </c>
      <c r="I850">
        <f t="shared" si="41"/>
        <v>0</v>
      </c>
      <c r="M850">
        <v>1</v>
      </c>
      <c r="N850" t="s">
        <v>10</v>
      </c>
      <c r="O850" t="s">
        <v>11</v>
      </c>
      <c r="P850">
        <v>2011</v>
      </c>
      <c r="Q850">
        <v>4</v>
      </c>
      <c r="R850">
        <v>6</v>
      </c>
      <c r="S850">
        <v>29</v>
      </c>
      <c r="T850" t="str">
        <f>IF(J850&gt;=5,"많음",IF(J850&gt;=2,"보통",IF(J850&gt;0,"적음","안 옴")))</f>
        <v>안 옴</v>
      </c>
      <c r="U850">
        <v>26478</v>
      </c>
      <c r="V850">
        <f>IF(T850="안 옴",U850,0)</f>
        <v>26478</v>
      </c>
      <c r="W850">
        <f>IF(T850="적음",U850,0)</f>
        <v>0</v>
      </c>
      <c r="X850">
        <f>IF(T850="보통",U850,0)</f>
        <v>0</v>
      </c>
      <c r="Y850">
        <f>IF(T850="많음",U850,0)</f>
        <v>0</v>
      </c>
    </row>
    <row r="851" spans="1:25" hidden="1" x14ac:dyDescent="0.4">
      <c r="A851">
        <v>850</v>
      </c>
      <c r="B851" t="s">
        <v>13</v>
      </c>
      <c r="C851">
        <v>948</v>
      </c>
      <c r="D851">
        <f>-1.2409*A851+11268</f>
        <v>10213.235000000001</v>
      </c>
      <c r="E851" t="s">
        <v>48</v>
      </c>
      <c r="F851">
        <f>IF(E851="추움",C851/D851,)</f>
        <v>0</v>
      </c>
      <c r="G851">
        <f t="shared" si="39"/>
        <v>9.2820737014276081E-2</v>
      </c>
      <c r="H851">
        <f t="shared" si="40"/>
        <v>0</v>
      </c>
      <c r="I851">
        <f t="shared" si="41"/>
        <v>0</v>
      </c>
      <c r="M851">
        <v>1</v>
      </c>
      <c r="N851" t="s">
        <v>10</v>
      </c>
      <c r="O851" t="s">
        <v>11</v>
      </c>
      <c r="P851">
        <v>2011</v>
      </c>
      <c r="Q851">
        <v>4</v>
      </c>
      <c r="R851">
        <v>7</v>
      </c>
      <c r="S851">
        <v>30</v>
      </c>
      <c r="T851" t="str">
        <f>IF(J851&gt;=5,"많음",IF(J851&gt;=2,"보통",IF(J851&gt;0,"적음","안 옴")))</f>
        <v>안 옴</v>
      </c>
      <c r="U851">
        <v>948</v>
      </c>
      <c r="V851">
        <f>IF(T851="안 옴",U851,0)</f>
        <v>948</v>
      </c>
      <c r="W851">
        <f>IF(T851="적음",U851,0)</f>
        <v>0</v>
      </c>
      <c r="X851">
        <f>IF(T851="보통",U851,0)</f>
        <v>0</v>
      </c>
      <c r="Y851">
        <f>IF(T851="많음",U851,0)</f>
        <v>0</v>
      </c>
    </row>
    <row r="852" spans="1:25" hidden="1" x14ac:dyDescent="0.4">
      <c r="A852">
        <v>851</v>
      </c>
      <c r="B852" t="s">
        <v>8</v>
      </c>
      <c r="C852">
        <v>9565</v>
      </c>
      <c r="D852">
        <f>-1.2409*A852+11268</f>
        <v>10211.9941</v>
      </c>
      <c r="E852" t="s">
        <v>48</v>
      </c>
      <c r="F852">
        <f>IF(E852="추움",C852/D852,)</f>
        <v>0</v>
      </c>
      <c r="G852">
        <f t="shared" si="39"/>
        <v>0.93664370605149494</v>
      </c>
      <c r="H852">
        <f t="shared" si="40"/>
        <v>0</v>
      </c>
      <c r="I852">
        <f t="shared" si="41"/>
        <v>0</v>
      </c>
      <c r="M852">
        <v>1</v>
      </c>
      <c r="N852" t="s">
        <v>10</v>
      </c>
      <c r="O852" t="s">
        <v>11</v>
      </c>
      <c r="P852">
        <v>2011</v>
      </c>
      <c r="Q852">
        <v>5</v>
      </c>
      <c r="R852">
        <v>1</v>
      </c>
      <c r="S852">
        <v>1</v>
      </c>
      <c r="T852" t="str">
        <f>IF(J852&gt;=5,"많음",IF(J852&gt;=2,"보통",IF(J852&gt;0,"적음","안 옴")))</f>
        <v>안 옴</v>
      </c>
      <c r="U852">
        <v>9565</v>
      </c>
      <c r="V852">
        <f>IF(T852="안 옴",U852,0)</f>
        <v>9565</v>
      </c>
      <c r="W852">
        <f>IF(T852="적음",U852,0)</f>
        <v>0</v>
      </c>
      <c r="X852">
        <f>IF(T852="보통",U852,0)</f>
        <v>0</v>
      </c>
      <c r="Y852">
        <f>IF(T852="많음",U852,0)</f>
        <v>0</v>
      </c>
    </row>
    <row r="853" spans="1:25" hidden="1" x14ac:dyDescent="0.4">
      <c r="A853">
        <v>852</v>
      </c>
      <c r="B853" t="s">
        <v>6</v>
      </c>
      <c r="C853">
        <v>16339</v>
      </c>
      <c r="D853">
        <f>-1.2409*A853+11268</f>
        <v>10210.753199999999</v>
      </c>
      <c r="E853" t="s">
        <v>48</v>
      </c>
      <c r="F853">
        <f>IF(E853="추움",C853/D853,)</f>
        <v>0</v>
      </c>
      <c r="G853">
        <f t="shared" si="39"/>
        <v>1.600175783310481</v>
      </c>
      <c r="H853">
        <f t="shared" si="40"/>
        <v>0</v>
      </c>
      <c r="I853">
        <f t="shared" si="41"/>
        <v>0</v>
      </c>
      <c r="M853">
        <v>1</v>
      </c>
      <c r="N853" t="s">
        <v>10</v>
      </c>
      <c r="O853" t="s">
        <v>11</v>
      </c>
      <c r="P853">
        <v>2011</v>
      </c>
      <c r="Q853">
        <v>5</v>
      </c>
      <c r="R853">
        <v>2</v>
      </c>
      <c r="S853">
        <v>2</v>
      </c>
      <c r="T853" t="str">
        <f>IF(J853&gt;=5,"많음",IF(J853&gt;=2,"보통",IF(J853&gt;0,"적음","안 옴")))</f>
        <v>안 옴</v>
      </c>
      <c r="U853">
        <v>16339</v>
      </c>
      <c r="V853">
        <f>IF(T853="안 옴",U853,0)</f>
        <v>16339</v>
      </c>
      <c r="W853">
        <f>IF(T853="적음",U853,0)</f>
        <v>0</v>
      </c>
      <c r="X853">
        <f>IF(T853="보통",U853,0)</f>
        <v>0</v>
      </c>
      <c r="Y853">
        <f>IF(T853="많음",U853,0)</f>
        <v>0</v>
      </c>
    </row>
    <row r="854" spans="1:25" hidden="1" x14ac:dyDescent="0.4">
      <c r="A854">
        <v>853</v>
      </c>
      <c r="B854" t="s">
        <v>14</v>
      </c>
      <c r="C854">
        <v>12788</v>
      </c>
      <c r="D854">
        <f>-1.2409*A854+11268</f>
        <v>10209.5123</v>
      </c>
      <c r="E854" t="s">
        <v>48</v>
      </c>
      <c r="F854">
        <f>IF(E854="추움",C854/D854,)</f>
        <v>0</v>
      </c>
      <c r="G854">
        <f t="shared" si="39"/>
        <v>1.2525573821973846</v>
      </c>
      <c r="H854">
        <f t="shared" si="40"/>
        <v>0</v>
      </c>
      <c r="I854">
        <f t="shared" si="41"/>
        <v>0</v>
      </c>
      <c r="M854">
        <v>1</v>
      </c>
      <c r="N854" t="s">
        <v>10</v>
      </c>
      <c r="O854" t="s">
        <v>11</v>
      </c>
      <c r="P854">
        <v>2011</v>
      </c>
      <c r="Q854">
        <v>5</v>
      </c>
      <c r="R854">
        <v>3</v>
      </c>
      <c r="S854">
        <v>3</v>
      </c>
      <c r="T854" t="str">
        <f>IF(J854&gt;=5,"많음",IF(J854&gt;=2,"보통",IF(J854&gt;0,"적음","안 옴")))</f>
        <v>안 옴</v>
      </c>
      <c r="U854">
        <v>12788</v>
      </c>
      <c r="V854">
        <f>IF(T854="안 옴",U854,0)</f>
        <v>12788</v>
      </c>
      <c r="W854">
        <f>IF(T854="적음",U854,0)</f>
        <v>0</v>
      </c>
      <c r="X854">
        <f>IF(T854="보통",U854,0)</f>
        <v>0</v>
      </c>
      <c r="Y854">
        <f>IF(T854="많음",U854,0)</f>
        <v>0</v>
      </c>
    </row>
    <row r="855" spans="1:25" hidden="1" x14ac:dyDescent="0.4">
      <c r="A855">
        <v>854</v>
      </c>
      <c r="B855" t="s">
        <v>15</v>
      </c>
      <c r="C855">
        <v>19989</v>
      </c>
      <c r="D855">
        <f>-1.2409*A855+11268</f>
        <v>10208.2714</v>
      </c>
      <c r="E855" t="s">
        <v>48</v>
      </c>
      <c r="F855">
        <f>IF(E855="추움",C855/D855,)</f>
        <v>0</v>
      </c>
      <c r="G855">
        <f t="shared" si="39"/>
        <v>1.9581180022310145</v>
      </c>
      <c r="H855">
        <f t="shared" si="40"/>
        <v>0</v>
      </c>
      <c r="I855">
        <f t="shared" si="41"/>
        <v>0</v>
      </c>
      <c r="M855">
        <v>1</v>
      </c>
      <c r="N855" t="s">
        <v>10</v>
      </c>
      <c r="O855" t="s">
        <v>11</v>
      </c>
      <c r="P855">
        <v>2011</v>
      </c>
      <c r="Q855">
        <v>5</v>
      </c>
      <c r="R855">
        <v>4</v>
      </c>
      <c r="S855">
        <v>4</v>
      </c>
      <c r="T855" t="str">
        <f>IF(J855&gt;=5,"많음",IF(J855&gt;=2,"보통",IF(J855&gt;0,"적음","안 옴")))</f>
        <v>안 옴</v>
      </c>
      <c r="U855">
        <v>19989</v>
      </c>
      <c r="V855">
        <f>IF(T855="안 옴",U855,0)</f>
        <v>19989</v>
      </c>
      <c r="W855">
        <f>IF(T855="적음",U855,0)</f>
        <v>0</v>
      </c>
      <c r="X855">
        <f>IF(T855="보통",U855,0)</f>
        <v>0</v>
      </c>
      <c r="Y855">
        <f>IF(T855="많음",U855,0)</f>
        <v>0</v>
      </c>
    </row>
    <row r="856" spans="1:25" hidden="1" x14ac:dyDescent="0.4">
      <c r="A856">
        <v>855</v>
      </c>
      <c r="B856" t="s">
        <v>9</v>
      </c>
      <c r="C856">
        <v>101527</v>
      </c>
      <c r="D856">
        <f>-1.2409*A856+11268</f>
        <v>10207.030500000001</v>
      </c>
      <c r="E856" t="s">
        <v>48</v>
      </c>
      <c r="F856">
        <f>IF(E856="추움",C856/D856,)</f>
        <v>0</v>
      </c>
      <c r="G856">
        <f t="shared" si="39"/>
        <v>9.9467714924531663</v>
      </c>
      <c r="H856">
        <f t="shared" si="40"/>
        <v>0</v>
      </c>
      <c r="I856">
        <f t="shared" si="41"/>
        <v>0</v>
      </c>
      <c r="M856">
        <v>1</v>
      </c>
      <c r="N856" t="s">
        <v>10</v>
      </c>
      <c r="O856" t="s">
        <v>11</v>
      </c>
      <c r="P856">
        <v>2011</v>
      </c>
      <c r="Q856">
        <v>5</v>
      </c>
      <c r="R856">
        <v>5</v>
      </c>
      <c r="S856">
        <v>5</v>
      </c>
      <c r="T856" t="str">
        <f>IF(J856&gt;=5,"많음",IF(J856&gt;=2,"보통",IF(J856&gt;0,"적음","안 옴")))</f>
        <v>안 옴</v>
      </c>
      <c r="U856">
        <v>101527</v>
      </c>
      <c r="V856">
        <f>IF(T856="안 옴",U856,0)</f>
        <v>101527</v>
      </c>
      <c r="W856">
        <f>IF(T856="적음",U856,0)</f>
        <v>0</v>
      </c>
      <c r="X856">
        <f>IF(T856="보통",U856,0)</f>
        <v>0</v>
      </c>
      <c r="Y856">
        <f>IF(T856="많음",U856,0)</f>
        <v>0</v>
      </c>
    </row>
    <row r="857" spans="1:25" hidden="1" x14ac:dyDescent="0.4">
      <c r="A857">
        <v>856</v>
      </c>
      <c r="B857" t="s">
        <v>12</v>
      </c>
      <c r="C857">
        <v>25503</v>
      </c>
      <c r="D857">
        <f>-1.2409*A857+11268</f>
        <v>10205.7896</v>
      </c>
      <c r="E857" t="s">
        <v>48</v>
      </c>
      <c r="F857">
        <f>IF(E857="추움",C857/D857,)</f>
        <v>0</v>
      </c>
      <c r="G857">
        <f t="shared" si="39"/>
        <v>2.4988757361801777</v>
      </c>
      <c r="H857">
        <f t="shared" si="40"/>
        <v>0</v>
      </c>
      <c r="I857">
        <f t="shared" si="41"/>
        <v>0</v>
      </c>
      <c r="M857">
        <v>1</v>
      </c>
      <c r="N857" t="s">
        <v>10</v>
      </c>
      <c r="O857" t="s">
        <v>11</v>
      </c>
      <c r="P857">
        <v>2011</v>
      </c>
      <c r="Q857">
        <v>5</v>
      </c>
      <c r="R857">
        <v>6</v>
      </c>
      <c r="S857">
        <v>6</v>
      </c>
      <c r="T857" t="str">
        <f>IF(J857&gt;=5,"많음",IF(J857&gt;=2,"보통",IF(J857&gt;0,"적음","안 옴")))</f>
        <v>안 옴</v>
      </c>
      <c r="U857">
        <v>25503</v>
      </c>
      <c r="V857">
        <f>IF(T857="안 옴",U857,0)</f>
        <v>25503</v>
      </c>
      <c r="W857">
        <f>IF(T857="적음",U857,0)</f>
        <v>0</v>
      </c>
      <c r="X857">
        <f>IF(T857="보통",U857,0)</f>
        <v>0</v>
      </c>
      <c r="Y857">
        <f>IF(T857="많음",U857,0)</f>
        <v>0</v>
      </c>
    </row>
    <row r="858" spans="1:25" hidden="1" x14ac:dyDescent="0.4">
      <c r="A858">
        <v>857</v>
      </c>
      <c r="B858" t="s">
        <v>13</v>
      </c>
      <c r="C858">
        <v>22239</v>
      </c>
      <c r="D858">
        <f>-1.2409*A858+11268</f>
        <v>10204.548699999999</v>
      </c>
      <c r="E858" t="s">
        <v>48</v>
      </c>
      <c r="F858">
        <f>IF(E858="추움",C858/D858,)</f>
        <v>0</v>
      </c>
      <c r="G858">
        <f t="shared" si="39"/>
        <v>2.1793222467545283</v>
      </c>
      <c r="H858">
        <f t="shared" si="40"/>
        <v>0</v>
      </c>
      <c r="I858">
        <f t="shared" si="41"/>
        <v>0</v>
      </c>
      <c r="M858">
        <v>1</v>
      </c>
      <c r="N858" t="s">
        <v>10</v>
      </c>
      <c r="O858" t="s">
        <v>11</v>
      </c>
      <c r="P858">
        <v>2011</v>
      </c>
      <c r="Q858">
        <v>5</v>
      </c>
      <c r="R858">
        <v>7</v>
      </c>
      <c r="S858">
        <v>7</v>
      </c>
      <c r="T858" t="str">
        <f>IF(J858&gt;=5,"많음",IF(J858&gt;=2,"보통",IF(J858&gt;0,"적음","안 옴")))</f>
        <v>안 옴</v>
      </c>
      <c r="U858">
        <v>22239</v>
      </c>
      <c r="V858">
        <f>IF(T858="안 옴",U858,0)</f>
        <v>22239</v>
      </c>
      <c r="W858">
        <f>IF(T858="적음",U858,0)</f>
        <v>0</v>
      </c>
      <c r="X858">
        <f>IF(T858="보통",U858,0)</f>
        <v>0</v>
      </c>
      <c r="Y858">
        <f>IF(T858="많음",U858,0)</f>
        <v>0</v>
      </c>
    </row>
    <row r="859" spans="1:25" hidden="1" x14ac:dyDescent="0.4">
      <c r="A859">
        <v>858</v>
      </c>
      <c r="B859" t="s">
        <v>8</v>
      </c>
      <c r="C859">
        <v>32327</v>
      </c>
      <c r="D859">
        <f>-1.2409*A859+11268</f>
        <v>10203.3078</v>
      </c>
      <c r="E859" t="s">
        <v>48</v>
      </c>
      <c r="F859">
        <f>IF(E859="추움",C859/D859,)</f>
        <v>0</v>
      </c>
      <c r="G859">
        <f t="shared" si="39"/>
        <v>3.168286268890173</v>
      </c>
      <c r="H859">
        <f t="shared" si="40"/>
        <v>0</v>
      </c>
      <c r="I859">
        <f t="shared" si="41"/>
        <v>0</v>
      </c>
      <c r="M859">
        <v>1</v>
      </c>
      <c r="N859" t="s">
        <v>10</v>
      </c>
      <c r="O859" t="s">
        <v>11</v>
      </c>
      <c r="P859">
        <v>2011</v>
      </c>
      <c r="Q859">
        <v>5</v>
      </c>
      <c r="R859">
        <v>1</v>
      </c>
      <c r="S859">
        <v>8</v>
      </c>
      <c r="T859" t="str">
        <f>IF(J859&gt;=5,"많음",IF(J859&gt;=2,"보통",IF(J859&gt;0,"적음","안 옴")))</f>
        <v>안 옴</v>
      </c>
      <c r="U859">
        <v>32327</v>
      </c>
      <c r="V859">
        <f>IF(T859="안 옴",U859,0)</f>
        <v>32327</v>
      </c>
      <c r="W859">
        <f>IF(T859="적음",U859,0)</f>
        <v>0</v>
      </c>
      <c r="X859">
        <f>IF(T859="보통",U859,0)</f>
        <v>0</v>
      </c>
      <c r="Y859">
        <f>IF(T859="많음",U859,0)</f>
        <v>0</v>
      </c>
    </row>
    <row r="860" spans="1:25" hidden="1" x14ac:dyDescent="0.4">
      <c r="A860">
        <v>859</v>
      </c>
      <c r="B860" t="s">
        <v>6</v>
      </c>
      <c r="C860">
        <v>8307</v>
      </c>
      <c r="D860">
        <f>-1.2409*A860+11268</f>
        <v>10202.0669</v>
      </c>
      <c r="E860" t="s">
        <v>49</v>
      </c>
      <c r="F860">
        <f>IF(E860="추움",C860/D860,)</f>
        <v>0</v>
      </c>
      <c r="G860">
        <f t="shared" si="39"/>
        <v>0</v>
      </c>
      <c r="H860">
        <f t="shared" si="40"/>
        <v>0.81424676797600692</v>
      </c>
      <c r="I860">
        <f t="shared" si="41"/>
        <v>0</v>
      </c>
      <c r="M860">
        <v>1</v>
      </c>
      <c r="N860" t="s">
        <v>10</v>
      </c>
      <c r="O860" t="s">
        <v>11</v>
      </c>
      <c r="P860">
        <v>2011</v>
      </c>
      <c r="Q860">
        <v>5</v>
      </c>
      <c r="R860">
        <v>2</v>
      </c>
      <c r="S860">
        <v>9</v>
      </c>
      <c r="T860" t="str">
        <f>IF(J860&gt;=5,"많음",IF(J860&gt;=2,"보통",IF(J860&gt;0,"적음","안 옴")))</f>
        <v>안 옴</v>
      </c>
      <c r="U860">
        <v>8307</v>
      </c>
      <c r="V860">
        <f>IF(T860="안 옴",U860,0)</f>
        <v>8307</v>
      </c>
      <c r="W860">
        <f>IF(T860="적음",U860,0)</f>
        <v>0</v>
      </c>
      <c r="X860">
        <f>IF(T860="보통",U860,0)</f>
        <v>0</v>
      </c>
      <c r="Y860">
        <f>IF(T860="많음",U860,0)</f>
        <v>0</v>
      </c>
    </row>
    <row r="861" spans="1:25" hidden="1" x14ac:dyDescent="0.4">
      <c r="A861">
        <v>860</v>
      </c>
      <c r="B861" t="s">
        <v>14</v>
      </c>
      <c r="C861">
        <v>3903</v>
      </c>
      <c r="D861">
        <f>-1.2409*A861+11268</f>
        <v>10200.826000000001</v>
      </c>
      <c r="E861" t="s">
        <v>48</v>
      </c>
      <c r="F861">
        <f>IF(E861="추움",C861/D861,)</f>
        <v>0</v>
      </c>
      <c r="G861">
        <f t="shared" si="39"/>
        <v>0.38261607442377704</v>
      </c>
      <c r="H861">
        <f t="shared" si="40"/>
        <v>0</v>
      </c>
      <c r="I861">
        <f t="shared" si="41"/>
        <v>0</v>
      </c>
      <c r="M861">
        <v>1</v>
      </c>
      <c r="N861" t="s">
        <v>10</v>
      </c>
      <c r="O861" t="s">
        <v>11</v>
      </c>
      <c r="P861">
        <v>2011</v>
      </c>
      <c r="Q861">
        <v>5</v>
      </c>
      <c r="R861">
        <v>3</v>
      </c>
      <c r="S861">
        <v>10</v>
      </c>
      <c r="T861" t="str">
        <f>IF(J861&gt;=5,"많음",IF(J861&gt;=2,"보통",IF(J861&gt;0,"적음","안 옴")))</f>
        <v>안 옴</v>
      </c>
      <c r="U861">
        <v>3903</v>
      </c>
      <c r="V861">
        <f>IF(T861="안 옴",U861,0)</f>
        <v>3903</v>
      </c>
      <c r="W861">
        <f>IF(T861="적음",U861,0)</f>
        <v>0</v>
      </c>
      <c r="X861">
        <f>IF(T861="보통",U861,0)</f>
        <v>0</v>
      </c>
      <c r="Y861">
        <f>IF(T861="많음",U861,0)</f>
        <v>0</v>
      </c>
    </row>
    <row r="862" spans="1:25" hidden="1" x14ac:dyDescent="0.4">
      <c r="A862">
        <v>861</v>
      </c>
      <c r="B862" t="s">
        <v>15</v>
      </c>
      <c r="C862">
        <v>3463</v>
      </c>
      <c r="D862">
        <f>-1.2409*A862+11268</f>
        <v>10199.5851</v>
      </c>
      <c r="E862" t="s">
        <v>49</v>
      </c>
      <c r="F862">
        <f>IF(E862="추움",C862/D862,)</f>
        <v>0</v>
      </c>
      <c r="G862">
        <f t="shared" si="39"/>
        <v>0</v>
      </c>
      <c r="H862">
        <f t="shared" si="40"/>
        <v>0.33952361454388963</v>
      </c>
      <c r="I862">
        <f t="shared" si="41"/>
        <v>0</v>
      </c>
      <c r="M862">
        <v>1</v>
      </c>
      <c r="N862" t="s">
        <v>10</v>
      </c>
      <c r="O862" t="s">
        <v>11</v>
      </c>
      <c r="P862">
        <v>2011</v>
      </c>
      <c r="Q862">
        <v>5</v>
      </c>
      <c r="R862">
        <v>4</v>
      </c>
      <c r="S862">
        <v>11</v>
      </c>
      <c r="T862" t="str">
        <f>IF(J862&gt;=5,"많음",IF(J862&gt;=2,"보통",IF(J862&gt;0,"적음","안 옴")))</f>
        <v>안 옴</v>
      </c>
      <c r="U862">
        <v>3463</v>
      </c>
      <c r="V862">
        <f>IF(T862="안 옴",U862,0)</f>
        <v>3463</v>
      </c>
      <c r="W862">
        <f>IF(T862="적음",U862,0)</f>
        <v>0</v>
      </c>
      <c r="X862">
        <f>IF(T862="보통",U862,0)</f>
        <v>0</v>
      </c>
      <c r="Y862">
        <f>IF(T862="많음",U862,0)</f>
        <v>0</v>
      </c>
    </row>
    <row r="863" spans="1:25" hidden="1" x14ac:dyDescent="0.4">
      <c r="A863">
        <v>862</v>
      </c>
      <c r="B863" t="s">
        <v>9</v>
      </c>
      <c r="C863">
        <v>12919</v>
      </c>
      <c r="D863">
        <f>-1.2409*A863+11268</f>
        <v>10198.3442</v>
      </c>
      <c r="E863" t="s">
        <v>48</v>
      </c>
      <c r="F863">
        <f>IF(E863="추움",C863/D863,)</f>
        <v>0</v>
      </c>
      <c r="G863">
        <f t="shared" si="39"/>
        <v>1.2667742671403461</v>
      </c>
      <c r="H863">
        <f t="shared" si="40"/>
        <v>0</v>
      </c>
      <c r="I863">
        <f t="shared" si="41"/>
        <v>0</v>
      </c>
      <c r="M863">
        <v>1</v>
      </c>
      <c r="N863" t="s">
        <v>10</v>
      </c>
      <c r="O863" t="s">
        <v>11</v>
      </c>
      <c r="P863">
        <v>2011</v>
      </c>
      <c r="Q863">
        <v>5</v>
      </c>
      <c r="R863">
        <v>5</v>
      </c>
      <c r="S863">
        <v>12</v>
      </c>
      <c r="T863" t="str">
        <f>IF(J863&gt;=5,"많음",IF(J863&gt;=2,"보통",IF(J863&gt;0,"적음","안 옴")))</f>
        <v>안 옴</v>
      </c>
      <c r="U863">
        <v>12919</v>
      </c>
      <c r="V863">
        <f>IF(T863="안 옴",U863,0)</f>
        <v>12919</v>
      </c>
      <c r="W863">
        <f>IF(T863="적음",U863,0)</f>
        <v>0</v>
      </c>
      <c r="X863">
        <f>IF(T863="보통",U863,0)</f>
        <v>0</v>
      </c>
      <c r="Y863">
        <f>IF(T863="많음",U863,0)</f>
        <v>0</v>
      </c>
    </row>
    <row r="864" spans="1:25" hidden="1" x14ac:dyDescent="0.4">
      <c r="A864">
        <v>863</v>
      </c>
      <c r="B864" t="s">
        <v>12</v>
      </c>
      <c r="C864">
        <v>28304</v>
      </c>
      <c r="D864">
        <f>-1.2409*A864+11268</f>
        <v>10197.103300000001</v>
      </c>
      <c r="E864" t="s">
        <v>48</v>
      </c>
      <c r="F864">
        <f>IF(E864="추움",C864/D864,)</f>
        <v>0</v>
      </c>
      <c r="G864">
        <f t="shared" si="39"/>
        <v>2.77569022959687</v>
      </c>
      <c r="H864">
        <f t="shared" si="40"/>
        <v>0</v>
      </c>
      <c r="I864">
        <f t="shared" si="41"/>
        <v>0</v>
      </c>
      <c r="M864">
        <v>1</v>
      </c>
      <c r="N864" t="s">
        <v>10</v>
      </c>
      <c r="O864" t="s">
        <v>11</v>
      </c>
      <c r="P864">
        <v>2011</v>
      </c>
      <c r="Q864">
        <v>5</v>
      </c>
      <c r="R864">
        <v>6</v>
      </c>
      <c r="S864">
        <v>13</v>
      </c>
      <c r="T864" t="str">
        <f>IF(J864&gt;=5,"많음",IF(J864&gt;=2,"보통",IF(J864&gt;0,"적음","안 옴")))</f>
        <v>안 옴</v>
      </c>
      <c r="U864">
        <v>28304</v>
      </c>
      <c r="V864">
        <f>IF(T864="안 옴",U864,0)</f>
        <v>28304</v>
      </c>
      <c r="W864">
        <f>IF(T864="적음",U864,0)</f>
        <v>0</v>
      </c>
      <c r="X864">
        <f>IF(T864="보통",U864,0)</f>
        <v>0</v>
      </c>
      <c r="Y864">
        <f>IF(T864="많음",U864,0)</f>
        <v>0</v>
      </c>
    </row>
    <row r="865" spans="1:25" hidden="1" x14ac:dyDescent="0.4">
      <c r="A865">
        <v>864</v>
      </c>
      <c r="B865" t="s">
        <v>13</v>
      </c>
      <c r="C865">
        <v>57315</v>
      </c>
      <c r="D865">
        <f>-1.2409*A865+11268</f>
        <v>10195.8624</v>
      </c>
      <c r="E865" t="s">
        <v>48</v>
      </c>
      <c r="F865">
        <f>IF(E865="추움",C865/D865,)</f>
        <v>0</v>
      </c>
      <c r="G865">
        <f t="shared" si="39"/>
        <v>5.6213979506039626</v>
      </c>
      <c r="H865">
        <f t="shared" si="40"/>
        <v>0</v>
      </c>
      <c r="I865">
        <f t="shared" si="41"/>
        <v>0</v>
      </c>
      <c r="M865">
        <v>1</v>
      </c>
      <c r="N865" t="s">
        <v>10</v>
      </c>
      <c r="O865" t="s">
        <v>11</v>
      </c>
      <c r="P865">
        <v>2011</v>
      </c>
      <c r="Q865">
        <v>5</v>
      </c>
      <c r="R865">
        <v>7</v>
      </c>
      <c r="S865">
        <v>14</v>
      </c>
      <c r="T865" t="str">
        <f>IF(J865&gt;=5,"많음",IF(J865&gt;=2,"보통",IF(J865&gt;0,"적음","안 옴")))</f>
        <v>안 옴</v>
      </c>
      <c r="U865">
        <v>57315</v>
      </c>
      <c r="V865">
        <f>IF(T865="안 옴",U865,0)</f>
        <v>57315</v>
      </c>
      <c r="W865">
        <f>IF(T865="적음",U865,0)</f>
        <v>0</v>
      </c>
      <c r="X865">
        <f>IF(T865="보통",U865,0)</f>
        <v>0</v>
      </c>
      <c r="Y865">
        <f>IF(T865="많음",U865,0)</f>
        <v>0</v>
      </c>
    </row>
    <row r="866" spans="1:25" hidden="1" x14ac:dyDescent="0.4">
      <c r="A866">
        <v>865</v>
      </c>
      <c r="B866" t="s">
        <v>8</v>
      </c>
      <c r="C866">
        <v>35414</v>
      </c>
      <c r="D866">
        <f>-1.2409*A866+11268</f>
        <v>10194.621500000001</v>
      </c>
      <c r="E866" t="s">
        <v>48</v>
      </c>
      <c r="F866">
        <f>IF(E866="추움",C866/D866,)</f>
        <v>0</v>
      </c>
      <c r="G866">
        <f t="shared" si="39"/>
        <v>3.4737925287368436</v>
      </c>
      <c r="H866">
        <f t="shared" si="40"/>
        <v>0</v>
      </c>
      <c r="I866">
        <f t="shared" si="41"/>
        <v>0</v>
      </c>
      <c r="M866">
        <v>1</v>
      </c>
      <c r="N866" t="s">
        <v>10</v>
      </c>
      <c r="O866" t="s">
        <v>11</v>
      </c>
      <c r="P866">
        <v>2011</v>
      </c>
      <c r="Q866">
        <v>5</v>
      </c>
      <c r="R866">
        <v>1</v>
      </c>
      <c r="S866">
        <v>15</v>
      </c>
      <c r="T866" t="str">
        <f>IF(J866&gt;=5,"많음",IF(J866&gt;=2,"보통",IF(J866&gt;0,"적음","안 옴")))</f>
        <v>안 옴</v>
      </c>
      <c r="U866">
        <v>35414</v>
      </c>
      <c r="V866">
        <f>IF(T866="안 옴",U866,0)</f>
        <v>35414</v>
      </c>
      <c r="W866">
        <f>IF(T866="적음",U866,0)</f>
        <v>0</v>
      </c>
      <c r="X866">
        <f>IF(T866="보통",U866,0)</f>
        <v>0</v>
      </c>
      <c r="Y866">
        <f>IF(T866="많음",U866,0)</f>
        <v>0</v>
      </c>
    </row>
    <row r="867" spans="1:25" hidden="1" x14ac:dyDescent="0.4">
      <c r="A867">
        <v>866</v>
      </c>
      <c r="B867" t="s">
        <v>6</v>
      </c>
      <c r="C867">
        <v>15285</v>
      </c>
      <c r="D867">
        <f>-1.2409*A867+11268</f>
        <v>10193.3806</v>
      </c>
      <c r="E867" t="s">
        <v>48</v>
      </c>
      <c r="F867">
        <f>IF(E867="추움",C867/D867,)</f>
        <v>0</v>
      </c>
      <c r="G867">
        <f t="shared" si="39"/>
        <v>1.4995025301027216</v>
      </c>
      <c r="H867">
        <f t="shared" si="40"/>
        <v>0</v>
      </c>
      <c r="I867">
        <f t="shared" si="41"/>
        <v>0</v>
      </c>
      <c r="M867">
        <v>1</v>
      </c>
      <c r="N867" t="s">
        <v>10</v>
      </c>
      <c r="O867" t="s">
        <v>11</v>
      </c>
      <c r="P867">
        <v>2011</v>
      </c>
      <c r="Q867">
        <v>5</v>
      </c>
      <c r="R867">
        <v>2</v>
      </c>
      <c r="S867">
        <v>16</v>
      </c>
      <c r="T867" t="str">
        <f>IF(J867&gt;=5,"많음",IF(J867&gt;=2,"보통",IF(J867&gt;0,"적음","안 옴")))</f>
        <v>안 옴</v>
      </c>
      <c r="U867">
        <v>15285</v>
      </c>
      <c r="V867">
        <f>IF(T867="안 옴",U867,0)</f>
        <v>15285</v>
      </c>
      <c r="W867">
        <f>IF(T867="적음",U867,0)</f>
        <v>0</v>
      </c>
      <c r="X867">
        <f>IF(T867="보통",U867,0)</f>
        <v>0</v>
      </c>
      <c r="Y867">
        <f>IF(T867="많음",U867,0)</f>
        <v>0</v>
      </c>
    </row>
    <row r="868" spans="1:25" hidden="1" x14ac:dyDescent="0.4">
      <c r="A868">
        <v>867</v>
      </c>
      <c r="B868" t="s">
        <v>14</v>
      </c>
      <c r="C868">
        <v>19212</v>
      </c>
      <c r="D868">
        <f>-1.2409*A868+11268</f>
        <v>10192.1397</v>
      </c>
      <c r="E868" t="s">
        <v>48</v>
      </c>
      <c r="F868">
        <f>IF(E868="추움",C868/D868,)</f>
        <v>0</v>
      </c>
      <c r="G868">
        <f t="shared" si="39"/>
        <v>1.8849820121676708</v>
      </c>
      <c r="H868">
        <f t="shared" si="40"/>
        <v>0</v>
      </c>
      <c r="I868">
        <f t="shared" si="41"/>
        <v>0</v>
      </c>
      <c r="M868">
        <v>1</v>
      </c>
      <c r="N868" t="s">
        <v>10</v>
      </c>
      <c r="O868" t="s">
        <v>11</v>
      </c>
      <c r="P868">
        <v>2011</v>
      </c>
      <c r="Q868">
        <v>5</v>
      </c>
      <c r="R868">
        <v>3</v>
      </c>
      <c r="S868">
        <v>17</v>
      </c>
      <c r="T868" t="str">
        <f>IF(J868&gt;=5,"많음",IF(J868&gt;=2,"보통",IF(J868&gt;0,"적음","안 옴")))</f>
        <v>안 옴</v>
      </c>
      <c r="U868">
        <v>19212</v>
      </c>
      <c r="V868">
        <f>IF(T868="안 옴",U868,0)</f>
        <v>19212</v>
      </c>
      <c r="W868">
        <f>IF(T868="적음",U868,0)</f>
        <v>0</v>
      </c>
      <c r="X868">
        <f>IF(T868="보통",U868,0)</f>
        <v>0</v>
      </c>
      <c r="Y868">
        <f>IF(T868="많음",U868,0)</f>
        <v>0</v>
      </c>
    </row>
    <row r="869" spans="1:25" hidden="1" x14ac:dyDescent="0.4">
      <c r="A869">
        <v>868</v>
      </c>
      <c r="B869" t="s">
        <v>15</v>
      </c>
      <c r="C869">
        <v>16537</v>
      </c>
      <c r="D869">
        <f>-1.2409*A869+11268</f>
        <v>10190.898800000001</v>
      </c>
      <c r="E869" t="s">
        <v>49</v>
      </c>
      <c r="F869">
        <f>IF(E869="추움",C869/D869,)</f>
        <v>0</v>
      </c>
      <c r="G869">
        <f t="shared" si="39"/>
        <v>0</v>
      </c>
      <c r="H869">
        <f t="shared" si="40"/>
        <v>1.6227224236590396</v>
      </c>
      <c r="I869">
        <f t="shared" si="41"/>
        <v>0</v>
      </c>
      <c r="M869">
        <v>1</v>
      </c>
      <c r="N869" t="s">
        <v>10</v>
      </c>
      <c r="O869" t="s">
        <v>11</v>
      </c>
      <c r="P869">
        <v>2011</v>
      </c>
      <c r="Q869">
        <v>5</v>
      </c>
      <c r="R869">
        <v>4</v>
      </c>
      <c r="S869">
        <v>18</v>
      </c>
      <c r="T869" t="str">
        <f>IF(J869&gt;=5,"많음",IF(J869&gt;=2,"보통",IF(J869&gt;0,"적음","안 옴")))</f>
        <v>안 옴</v>
      </c>
      <c r="U869">
        <v>16537</v>
      </c>
      <c r="V869">
        <f>IF(T869="안 옴",U869,0)</f>
        <v>16537</v>
      </c>
      <c r="W869">
        <f>IF(T869="적음",U869,0)</f>
        <v>0</v>
      </c>
      <c r="X869">
        <f>IF(T869="보통",U869,0)</f>
        <v>0</v>
      </c>
      <c r="Y869">
        <f>IF(T869="많음",U869,0)</f>
        <v>0</v>
      </c>
    </row>
    <row r="870" spans="1:25" hidden="1" x14ac:dyDescent="0.4">
      <c r="A870">
        <v>869</v>
      </c>
      <c r="B870" t="s">
        <v>9</v>
      </c>
      <c r="C870">
        <v>15843</v>
      </c>
      <c r="D870">
        <f>-1.2409*A870+11268</f>
        <v>10189.6579</v>
      </c>
      <c r="E870" t="s">
        <v>49</v>
      </c>
      <c r="F870">
        <f>IF(E870="추움",C870/D870,)</f>
        <v>0</v>
      </c>
      <c r="G870">
        <f t="shared" si="39"/>
        <v>0</v>
      </c>
      <c r="H870">
        <f t="shared" si="40"/>
        <v>1.5548117665461565</v>
      </c>
      <c r="I870">
        <f t="shared" si="41"/>
        <v>0</v>
      </c>
      <c r="M870">
        <v>1</v>
      </c>
      <c r="N870" t="s">
        <v>10</v>
      </c>
      <c r="O870" t="s">
        <v>11</v>
      </c>
      <c r="P870">
        <v>2011</v>
      </c>
      <c r="Q870">
        <v>5</v>
      </c>
      <c r="R870">
        <v>5</v>
      </c>
      <c r="S870">
        <v>19</v>
      </c>
      <c r="T870" t="str">
        <f>IF(J870&gt;=5,"많음",IF(J870&gt;=2,"보통",IF(J870&gt;0,"적음","안 옴")))</f>
        <v>안 옴</v>
      </c>
      <c r="U870">
        <v>15843</v>
      </c>
      <c r="V870">
        <f>IF(T870="안 옴",U870,0)</f>
        <v>15843</v>
      </c>
      <c r="W870">
        <f>IF(T870="적음",U870,0)</f>
        <v>0</v>
      </c>
      <c r="X870">
        <f>IF(T870="보통",U870,0)</f>
        <v>0</v>
      </c>
      <c r="Y870">
        <f>IF(T870="많음",U870,0)</f>
        <v>0</v>
      </c>
    </row>
    <row r="871" spans="1:25" hidden="1" x14ac:dyDescent="0.4">
      <c r="A871">
        <v>870</v>
      </c>
      <c r="B871" t="s">
        <v>12</v>
      </c>
      <c r="C871">
        <v>5592</v>
      </c>
      <c r="D871">
        <f>-1.2409*A871+11268</f>
        <v>10188.416999999999</v>
      </c>
      <c r="E871" t="s">
        <v>48</v>
      </c>
      <c r="F871">
        <f>IF(E871="추움",C871/D871,)</f>
        <v>0</v>
      </c>
      <c r="G871">
        <f t="shared" si="39"/>
        <v>0.54885857145423089</v>
      </c>
      <c r="H871">
        <f t="shared" si="40"/>
        <v>0</v>
      </c>
      <c r="I871">
        <f t="shared" si="41"/>
        <v>0</v>
      </c>
      <c r="M871">
        <v>1</v>
      </c>
      <c r="N871" t="s">
        <v>10</v>
      </c>
      <c r="O871" t="s">
        <v>11</v>
      </c>
      <c r="P871">
        <v>2011</v>
      </c>
      <c r="Q871">
        <v>5</v>
      </c>
      <c r="R871">
        <v>6</v>
      </c>
      <c r="S871">
        <v>20</v>
      </c>
      <c r="T871" t="str">
        <f>IF(J871&gt;=5,"많음",IF(J871&gt;=2,"보통",IF(J871&gt;0,"적음","안 옴")))</f>
        <v>안 옴</v>
      </c>
      <c r="U871">
        <v>5592</v>
      </c>
      <c r="V871">
        <f>IF(T871="안 옴",U871,0)</f>
        <v>5592</v>
      </c>
      <c r="W871">
        <f>IF(T871="적음",U871,0)</f>
        <v>0</v>
      </c>
      <c r="X871">
        <f>IF(T871="보통",U871,0)</f>
        <v>0</v>
      </c>
      <c r="Y871">
        <f>IF(T871="많음",U871,0)</f>
        <v>0</v>
      </c>
    </row>
    <row r="872" spans="1:25" hidden="1" x14ac:dyDescent="0.4">
      <c r="A872">
        <v>871</v>
      </c>
      <c r="B872" t="s">
        <v>13</v>
      </c>
      <c r="C872">
        <v>10097</v>
      </c>
      <c r="D872">
        <f>-1.2409*A872+11268</f>
        <v>10187.176100000001</v>
      </c>
      <c r="E872" t="s">
        <v>48</v>
      </c>
      <c r="F872">
        <f>IF(E872="추움",C872/D872,)</f>
        <v>0</v>
      </c>
      <c r="G872">
        <f t="shared" si="39"/>
        <v>0.99114807684535844</v>
      </c>
      <c r="H872">
        <f t="shared" si="40"/>
        <v>0</v>
      </c>
      <c r="I872">
        <f t="shared" si="41"/>
        <v>0</v>
      </c>
      <c r="M872">
        <v>1</v>
      </c>
      <c r="N872" t="s">
        <v>10</v>
      </c>
      <c r="O872" t="s">
        <v>11</v>
      </c>
      <c r="P872">
        <v>2011</v>
      </c>
      <c r="Q872">
        <v>5</v>
      </c>
      <c r="R872">
        <v>7</v>
      </c>
      <c r="S872">
        <v>21</v>
      </c>
      <c r="T872" t="str">
        <f>IF(J872&gt;=5,"많음",IF(J872&gt;=2,"보통",IF(J872&gt;0,"적음","안 옴")))</f>
        <v>안 옴</v>
      </c>
      <c r="U872">
        <v>10097</v>
      </c>
      <c r="V872">
        <f>IF(T872="안 옴",U872,0)</f>
        <v>10097</v>
      </c>
      <c r="W872">
        <f>IF(T872="적음",U872,0)</f>
        <v>0</v>
      </c>
      <c r="X872">
        <f>IF(T872="보통",U872,0)</f>
        <v>0</v>
      </c>
      <c r="Y872">
        <f>IF(T872="많음",U872,0)</f>
        <v>0</v>
      </c>
    </row>
    <row r="873" spans="1:25" hidden="1" x14ac:dyDescent="0.4">
      <c r="A873">
        <v>872</v>
      </c>
      <c r="B873" t="s">
        <v>8</v>
      </c>
      <c r="C873">
        <v>37318</v>
      </c>
      <c r="D873">
        <f>-1.2409*A873+11268</f>
        <v>10185.9352</v>
      </c>
      <c r="E873" t="s">
        <v>48</v>
      </c>
      <c r="F873">
        <f>IF(E873="추움",C873/D873,)</f>
        <v>0</v>
      </c>
      <c r="G873">
        <f t="shared" si="39"/>
        <v>3.663679305558512</v>
      </c>
      <c r="H873">
        <f t="shared" si="40"/>
        <v>0</v>
      </c>
      <c r="I873">
        <f t="shared" si="41"/>
        <v>0</v>
      </c>
      <c r="M873">
        <v>1</v>
      </c>
      <c r="N873" t="s">
        <v>10</v>
      </c>
      <c r="O873" t="s">
        <v>11</v>
      </c>
      <c r="P873">
        <v>2011</v>
      </c>
      <c r="Q873">
        <v>5</v>
      </c>
      <c r="R873">
        <v>1</v>
      </c>
      <c r="S873">
        <v>22</v>
      </c>
      <c r="T873" t="str">
        <f>IF(J873&gt;=5,"많음",IF(J873&gt;=2,"보통",IF(J873&gt;0,"적음","안 옴")))</f>
        <v>안 옴</v>
      </c>
      <c r="U873">
        <v>37318</v>
      </c>
      <c r="V873">
        <f>IF(T873="안 옴",U873,0)</f>
        <v>37318</v>
      </c>
      <c r="W873">
        <f>IF(T873="적음",U873,0)</f>
        <v>0</v>
      </c>
      <c r="X873">
        <f>IF(T873="보통",U873,0)</f>
        <v>0</v>
      </c>
      <c r="Y873">
        <f>IF(T873="많음",U873,0)</f>
        <v>0</v>
      </c>
    </row>
    <row r="874" spans="1:25" hidden="1" x14ac:dyDescent="0.4">
      <c r="A874">
        <v>873</v>
      </c>
      <c r="B874" t="s">
        <v>6</v>
      </c>
      <c r="C874">
        <v>7181</v>
      </c>
      <c r="D874">
        <f>-1.2409*A874+11268</f>
        <v>10184.694299999999</v>
      </c>
      <c r="E874" t="s">
        <v>49</v>
      </c>
      <c r="F874">
        <f>IF(E874="추움",C874/D874,)</f>
        <v>0</v>
      </c>
      <c r="G874">
        <f t="shared" si="39"/>
        <v>0</v>
      </c>
      <c r="H874">
        <f t="shared" si="40"/>
        <v>0.70507761828452731</v>
      </c>
      <c r="I874">
        <f t="shared" si="41"/>
        <v>0</v>
      </c>
      <c r="M874">
        <v>1</v>
      </c>
      <c r="N874" t="s">
        <v>10</v>
      </c>
      <c r="O874" t="s">
        <v>11</v>
      </c>
      <c r="P874">
        <v>2011</v>
      </c>
      <c r="Q874">
        <v>5</v>
      </c>
      <c r="R874">
        <v>2</v>
      </c>
      <c r="S874">
        <v>23</v>
      </c>
      <c r="T874" t="str">
        <f>IF(J874&gt;=5,"많음",IF(J874&gt;=2,"보통",IF(J874&gt;0,"적음","안 옴")))</f>
        <v>안 옴</v>
      </c>
      <c r="U874">
        <v>7181</v>
      </c>
      <c r="V874">
        <f>IF(T874="안 옴",U874,0)</f>
        <v>7181</v>
      </c>
      <c r="W874">
        <f>IF(T874="적음",U874,0)</f>
        <v>0</v>
      </c>
      <c r="X874">
        <f>IF(T874="보통",U874,0)</f>
        <v>0</v>
      </c>
      <c r="Y874">
        <f>IF(T874="많음",U874,0)</f>
        <v>0</v>
      </c>
    </row>
    <row r="875" spans="1:25" hidden="1" x14ac:dyDescent="0.4">
      <c r="A875">
        <v>874</v>
      </c>
      <c r="B875" t="s">
        <v>14</v>
      </c>
      <c r="C875">
        <v>15055</v>
      </c>
      <c r="D875">
        <f>-1.2409*A875+11268</f>
        <v>10183.4534</v>
      </c>
      <c r="E875" t="s">
        <v>49</v>
      </c>
      <c r="F875">
        <f>IF(E875="추움",C875/D875,)</f>
        <v>0</v>
      </c>
      <c r="G875">
        <f t="shared" si="39"/>
        <v>0</v>
      </c>
      <c r="H875">
        <f t="shared" si="40"/>
        <v>1.4783786411788362</v>
      </c>
      <c r="I875">
        <f t="shared" si="41"/>
        <v>0</v>
      </c>
      <c r="M875">
        <v>1</v>
      </c>
      <c r="N875" t="s">
        <v>10</v>
      </c>
      <c r="O875" t="s">
        <v>11</v>
      </c>
      <c r="P875">
        <v>2011</v>
      </c>
      <c r="Q875">
        <v>5</v>
      </c>
      <c r="R875">
        <v>3</v>
      </c>
      <c r="S875">
        <v>24</v>
      </c>
      <c r="T875" t="str">
        <f>IF(J875&gt;=5,"많음",IF(J875&gt;=2,"보통",IF(J875&gt;0,"적음","안 옴")))</f>
        <v>안 옴</v>
      </c>
      <c r="U875">
        <v>15055</v>
      </c>
      <c r="V875">
        <f>IF(T875="안 옴",U875,0)</f>
        <v>15055</v>
      </c>
      <c r="W875">
        <f>IF(T875="적음",U875,0)</f>
        <v>0</v>
      </c>
      <c r="X875">
        <f>IF(T875="보통",U875,0)</f>
        <v>0</v>
      </c>
      <c r="Y875">
        <f>IF(T875="많음",U875,0)</f>
        <v>0</v>
      </c>
    </row>
    <row r="876" spans="1:25" hidden="1" x14ac:dyDescent="0.4">
      <c r="A876">
        <v>875</v>
      </c>
      <c r="B876" t="s">
        <v>15</v>
      </c>
      <c r="C876">
        <v>15389</v>
      </c>
      <c r="D876">
        <f>-1.2409*A876+11268</f>
        <v>10182.2125</v>
      </c>
      <c r="E876" t="s">
        <v>49</v>
      </c>
      <c r="F876">
        <f>IF(E876="추움",C876/D876,)</f>
        <v>0</v>
      </c>
      <c r="G876">
        <f t="shared" si="39"/>
        <v>0</v>
      </c>
      <c r="H876">
        <f t="shared" si="40"/>
        <v>1.5113611113498171</v>
      </c>
      <c r="I876">
        <f t="shared" si="41"/>
        <v>0</v>
      </c>
      <c r="M876">
        <v>1</v>
      </c>
      <c r="N876" t="s">
        <v>10</v>
      </c>
      <c r="O876" t="s">
        <v>11</v>
      </c>
      <c r="P876">
        <v>2011</v>
      </c>
      <c r="Q876">
        <v>5</v>
      </c>
      <c r="R876">
        <v>4</v>
      </c>
      <c r="S876">
        <v>25</v>
      </c>
      <c r="T876" t="str">
        <f>IF(J876&gt;=5,"많음",IF(J876&gt;=2,"보통",IF(J876&gt;0,"적음","안 옴")))</f>
        <v>안 옴</v>
      </c>
      <c r="U876">
        <v>15389</v>
      </c>
      <c r="V876">
        <f>IF(T876="안 옴",U876,0)</f>
        <v>15389</v>
      </c>
      <c r="W876">
        <f>IF(T876="적음",U876,0)</f>
        <v>0</v>
      </c>
      <c r="X876">
        <f>IF(T876="보통",U876,0)</f>
        <v>0</v>
      </c>
      <c r="Y876">
        <f>IF(T876="많음",U876,0)</f>
        <v>0</v>
      </c>
    </row>
    <row r="877" spans="1:25" hidden="1" x14ac:dyDescent="0.4">
      <c r="A877">
        <v>876</v>
      </c>
      <c r="B877" t="s">
        <v>9</v>
      </c>
      <c r="C877">
        <v>9948</v>
      </c>
      <c r="D877">
        <f>-1.2409*A877+11268</f>
        <v>10180.971600000001</v>
      </c>
      <c r="E877" t="s">
        <v>49</v>
      </c>
      <c r="F877">
        <f>IF(E877="추움",C877/D877,)</f>
        <v>0</v>
      </c>
      <c r="G877">
        <f t="shared" si="39"/>
        <v>0</v>
      </c>
      <c r="H877">
        <f t="shared" si="40"/>
        <v>0.97711695807107435</v>
      </c>
      <c r="I877">
        <f t="shared" si="41"/>
        <v>0</v>
      </c>
      <c r="M877">
        <v>1</v>
      </c>
      <c r="N877" t="s">
        <v>10</v>
      </c>
      <c r="O877" t="s">
        <v>11</v>
      </c>
      <c r="P877">
        <v>2011</v>
      </c>
      <c r="Q877">
        <v>5</v>
      </c>
      <c r="R877">
        <v>5</v>
      </c>
      <c r="S877">
        <v>26</v>
      </c>
      <c r="T877" t="str">
        <f>IF(J877&gt;=5,"많음",IF(J877&gt;=2,"보통",IF(J877&gt;0,"적음","안 옴")))</f>
        <v>안 옴</v>
      </c>
      <c r="U877">
        <v>9948</v>
      </c>
      <c r="V877">
        <f>IF(T877="안 옴",U877,0)</f>
        <v>9948</v>
      </c>
      <c r="W877">
        <f>IF(T877="적음",U877,0)</f>
        <v>0</v>
      </c>
      <c r="X877">
        <f>IF(T877="보통",U877,0)</f>
        <v>0</v>
      </c>
      <c r="Y877">
        <f>IF(T877="많음",U877,0)</f>
        <v>0</v>
      </c>
    </row>
    <row r="878" spans="1:25" hidden="1" x14ac:dyDescent="0.4">
      <c r="A878">
        <v>877</v>
      </c>
      <c r="B878" t="s">
        <v>12</v>
      </c>
      <c r="C878">
        <v>25016</v>
      </c>
      <c r="D878">
        <f>-1.2409*A878+11268</f>
        <v>10179.7307</v>
      </c>
      <c r="E878" t="s">
        <v>49</v>
      </c>
      <c r="F878">
        <f>IF(E878="추움",C878/D878,)</f>
        <v>0</v>
      </c>
      <c r="G878">
        <f t="shared" si="39"/>
        <v>0</v>
      </c>
      <c r="H878">
        <f t="shared" si="40"/>
        <v>2.4574323955347857</v>
      </c>
      <c r="I878">
        <f t="shared" si="41"/>
        <v>0</v>
      </c>
      <c r="M878">
        <v>1</v>
      </c>
      <c r="N878" t="s">
        <v>10</v>
      </c>
      <c r="O878" t="s">
        <v>11</v>
      </c>
      <c r="P878">
        <v>2011</v>
      </c>
      <c r="Q878">
        <v>5</v>
      </c>
      <c r="R878">
        <v>6</v>
      </c>
      <c r="S878">
        <v>27</v>
      </c>
      <c r="T878" t="str">
        <f>IF(J878&gt;=5,"많음",IF(J878&gt;=2,"보통",IF(J878&gt;0,"적음","안 옴")))</f>
        <v>안 옴</v>
      </c>
      <c r="U878">
        <v>25016</v>
      </c>
      <c r="V878">
        <f>IF(T878="안 옴",U878,0)</f>
        <v>25016</v>
      </c>
      <c r="W878">
        <f>IF(T878="적음",U878,0)</f>
        <v>0</v>
      </c>
      <c r="X878">
        <f>IF(T878="보통",U878,0)</f>
        <v>0</v>
      </c>
      <c r="Y878">
        <f>IF(T878="많음",U878,0)</f>
        <v>0</v>
      </c>
    </row>
    <row r="879" spans="1:25" hidden="1" x14ac:dyDescent="0.4">
      <c r="A879">
        <v>878</v>
      </c>
      <c r="B879" t="s">
        <v>13</v>
      </c>
      <c r="C879">
        <v>41153</v>
      </c>
      <c r="D879">
        <f>-1.2409*A879+11268</f>
        <v>10178.489799999999</v>
      </c>
      <c r="E879" t="s">
        <v>49</v>
      </c>
      <c r="F879">
        <f>IF(E879="추움",C879/D879,)</f>
        <v>0</v>
      </c>
      <c r="G879">
        <f t="shared" si="39"/>
        <v>0</v>
      </c>
      <c r="H879">
        <f t="shared" si="40"/>
        <v>4.0431341789034363</v>
      </c>
      <c r="I879">
        <f t="shared" si="41"/>
        <v>0</v>
      </c>
      <c r="M879">
        <v>1</v>
      </c>
      <c r="N879" t="s">
        <v>10</v>
      </c>
      <c r="O879" t="s">
        <v>11</v>
      </c>
      <c r="P879">
        <v>2011</v>
      </c>
      <c r="Q879">
        <v>5</v>
      </c>
      <c r="R879">
        <v>7</v>
      </c>
      <c r="S879">
        <v>28</v>
      </c>
      <c r="T879" t="str">
        <f>IF(J879&gt;=5,"많음",IF(J879&gt;=2,"보통",IF(J879&gt;0,"적음","안 옴")))</f>
        <v>안 옴</v>
      </c>
      <c r="U879">
        <v>41153</v>
      </c>
      <c r="V879">
        <f>IF(T879="안 옴",U879,0)</f>
        <v>41153</v>
      </c>
      <c r="W879">
        <f>IF(T879="적음",U879,0)</f>
        <v>0</v>
      </c>
      <c r="X879">
        <f>IF(T879="보통",U879,0)</f>
        <v>0</v>
      </c>
      <c r="Y879">
        <f>IF(T879="많음",U879,0)</f>
        <v>0</v>
      </c>
    </row>
    <row r="880" spans="1:25" hidden="1" x14ac:dyDescent="0.4">
      <c r="A880">
        <v>879</v>
      </c>
      <c r="B880" t="s">
        <v>8</v>
      </c>
      <c r="C880">
        <v>34779</v>
      </c>
      <c r="D880">
        <f>-1.2409*A880+11268</f>
        <v>10177.248900000001</v>
      </c>
      <c r="E880" t="s">
        <v>49</v>
      </c>
      <c r="F880">
        <f>IF(E880="추움",C880/D880,)</f>
        <v>0</v>
      </c>
      <c r="G880">
        <f t="shared" si="39"/>
        <v>0</v>
      </c>
      <c r="H880">
        <f t="shared" si="40"/>
        <v>3.4173282329765953</v>
      </c>
      <c r="I880">
        <f t="shared" si="41"/>
        <v>0</v>
      </c>
      <c r="M880">
        <v>1</v>
      </c>
      <c r="N880" t="s">
        <v>10</v>
      </c>
      <c r="O880" t="s">
        <v>11</v>
      </c>
      <c r="P880">
        <v>2011</v>
      </c>
      <c r="Q880">
        <v>5</v>
      </c>
      <c r="R880">
        <v>1</v>
      </c>
      <c r="S880">
        <v>29</v>
      </c>
      <c r="T880" t="str">
        <f>IF(J880&gt;=5,"많음",IF(J880&gt;=2,"보통",IF(J880&gt;0,"적음","안 옴")))</f>
        <v>안 옴</v>
      </c>
      <c r="U880">
        <v>34779</v>
      </c>
      <c r="V880">
        <f>IF(T880="안 옴",U880,0)</f>
        <v>34779</v>
      </c>
      <c r="W880">
        <f>IF(T880="적음",U880,0)</f>
        <v>0</v>
      </c>
      <c r="X880">
        <f>IF(T880="보통",U880,0)</f>
        <v>0</v>
      </c>
      <c r="Y880">
        <f>IF(T880="많음",U880,0)</f>
        <v>0</v>
      </c>
    </row>
    <row r="881" spans="1:25" hidden="1" x14ac:dyDescent="0.4">
      <c r="A881">
        <v>880</v>
      </c>
      <c r="B881" t="s">
        <v>6</v>
      </c>
      <c r="C881">
        <v>9933</v>
      </c>
      <c r="D881">
        <f>-1.2409*A881+11268</f>
        <v>10176.008</v>
      </c>
      <c r="E881" t="s">
        <v>49</v>
      </c>
      <c r="F881">
        <f>IF(E881="추움",C881/D881,)</f>
        <v>0</v>
      </c>
      <c r="G881">
        <f t="shared" si="39"/>
        <v>0</v>
      </c>
      <c r="H881">
        <f t="shared" si="40"/>
        <v>0.97611951562931165</v>
      </c>
      <c r="I881">
        <f t="shared" si="41"/>
        <v>0</v>
      </c>
      <c r="M881">
        <v>1</v>
      </c>
      <c r="N881" t="s">
        <v>10</v>
      </c>
      <c r="O881" t="s">
        <v>11</v>
      </c>
      <c r="P881">
        <v>2011</v>
      </c>
      <c r="Q881">
        <v>5</v>
      </c>
      <c r="R881">
        <v>2</v>
      </c>
      <c r="S881">
        <v>30</v>
      </c>
      <c r="T881" t="str">
        <f>IF(J881&gt;=5,"많음",IF(J881&gt;=2,"보통",IF(J881&gt;0,"적음","안 옴")))</f>
        <v>안 옴</v>
      </c>
      <c r="U881">
        <v>9933</v>
      </c>
      <c r="V881">
        <f>IF(T881="안 옴",U881,0)</f>
        <v>9933</v>
      </c>
      <c r="W881">
        <f>IF(T881="적음",U881,0)</f>
        <v>0</v>
      </c>
      <c r="X881">
        <f>IF(T881="보통",U881,0)</f>
        <v>0</v>
      </c>
      <c r="Y881">
        <f>IF(T881="많음",U881,0)</f>
        <v>0</v>
      </c>
    </row>
    <row r="882" spans="1:25" hidden="1" x14ac:dyDescent="0.4">
      <c r="A882">
        <v>881</v>
      </c>
      <c r="B882" t="s">
        <v>14</v>
      </c>
      <c r="C882">
        <v>22437</v>
      </c>
      <c r="D882">
        <f>-1.2409*A882+11268</f>
        <v>10174.767100000001</v>
      </c>
      <c r="E882" t="s">
        <v>49</v>
      </c>
      <c r="F882">
        <f>IF(E882="추움",C882/D882,)</f>
        <v>0</v>
      </c>
      <c r="G882">
        <f t="shared" si="39"/>
        <v>0</v>
      </c>
      <c r="H882">
        <f t="shared" si="40"/>
        <v>2.2051610400006108</v>
      </c>
      <c r="I882">
        <f t="shared" si="41"/>
        <v>0</v>
      </c>
      <c r="M882">
        <v>0</v>
      </c>
      <c r="N882" t="s">
        <v>10</v>
      </c>
      <c r="O882" t="s">
        <v>11</v>
      </c>
      <c r="P882">
        <v>2011</v>
      </c>
      <c r="Q882">
        <v>5</v>
      </c>
      <c r="R882">
        <v>3</v>
      </c>
      <c r="S882">
        <v>31</v>
      </c>
      <c r="T882" t="str">
        <f>IF(J882&gt;=5,"많음",IF(J882&gt;=2,"보통",IF(J882&gt;0,"적음","안 옴")))</f>
        <v>안 옴</v>
      </c>
      <c r="U882">
        <v>22437</v>
      </c>
      <c r="V882">
        <f>IF(T882="안 옴",U882,0)</f>
        <v>22437</v>
      </c>
      <c r="W882">
        <f>IF(T882="적음",U882,0)</f>
        <v>0</v>
      </c>
      <c r="X882">
        <f>IF(T882="보통",U882,0)</f>
        <v>0</v>
      </c>
      <c r="Y882">
        <f>IF(T882="많음",U882,0)</f>
        <v>0</v>
      </c>
    </row>
    <row r="883" spans="1:25" hidden="1" x14ac:dyDescent="0.4">
      <c r="A883">
        <v>882</v>
      </c>
      <c r="B883" t="s">
        <v>15</v>
      </c>
      <c r="C883">
        <v>2990</v>
      </c>
      <c r="D883">
        <f>-1.2409*A883+11268</f>
        <v>10173.5262</v>
      </c>
      <c r="E883" t="s">
        <v>48</v>
      </c>
      <c r="F883">
        <f>IF(E883="추움",C883/D883,)</f>
        <v>0</v>
      </c>
      <c r="G883">
        <f t="shared" si="39"/>
        <v>0.29390006387362527</v>
      </c>
      <c r="H883">
        <f t="shared" si="40"/>
        <v>0</v>
      </c>
      <c r="I883">
        <f t="shared" si="41"/>
        <v>0</v>
      </c>
      <c r="M883">
        <v>0</v>
      </c>
      <c r="N883" t="s">
        <v>10</v>
      </c>
      <c r="O883" t="s">
        <v>11</v>
      </c>
      <c r="P883">
        <v>2011</v>
      </c>
      <c r="Q883">
        <v>6</v>
      </c>
      <c r="R883">
        <v>4</v>
      </c>
      <c r="S883">
        <v>1</v>
      </c>
      <c r="T883" t="str">
        <f>IF(J883&gt;=5,"많음",IF(J883&gt;=2,"보통",IF(J883&gt;0,"적음","안 옴")))</f>
        <v>안 옴</v>
      </c>
      <c r="U883">
        <v>2990</v>
      </c>
      <c r="V883">
        <f>IF(T883="안 옴",U883,0)</f>
        <v>2990</v>
      </c>
      <c r="W883">
        <f>IF(T883="적음",U883,0)</f>
        <v>0</v>
      </c>
      <c r="X883">
        <f>IF(T883="보통",U883,0)</f>
        <v>0</v>
      </c>
      <c r="Y883">
        <f>IF(T883="많음",U883,0)</f>
        <v>0</v>
      </c>
    </row>
    <row r="884" spans="1:25" hidden="1" x14ac:dyDescent="0.4">
      <c r="A884">
        <v>883</v>
      </c>
      <c r="B884" t="s">
        <v>9</v>
      </c>
      <c r="C884">
        <v>13224</v>
      </c>
      <c r="D884">
        <f>-1.2409*A884+11268</f>
        <v>10172.2853</v>
      </c>
      <c r="E884" t="s">
        <v>49</v>
      </c>
      <c r="F884">
        <f>IF(E884="추움",C884/D884,)</f>
        <v>0</v>
      </c>
      <c r="G884">
        <f t="shared" si="39"/>
        <v>0</v>
      </c>
      <c r="H884">
        <f t="shared" si="40"/>
        <v>1.3000028616971646</v>
      </c>
      <c r="I884">
        <f t="shared" si="41"/>
        <v>0</v>
      </c>
      <c r="M884">
        <v>0</v>
      </c>
      <c r="N884" t="s">
        <v>10</v>
      </c>
      <c r="O884" t="s">
        <v>11</v>
      </c>
      <c r="P884">
        <v>2011</v>
      </c>
      <c r="Q884">
        <v>6</v>
      </c>
      <c r="R884">
        <v>5</v>
      </c>
      <c r="S884">
        <v>2</v>
      </c>
      <c r="T884" t="str">
        <f>IF(J884&gt;=5,"많음",IF(J884&gt;=2,"보통",IF(J884&gt;0,"적음","안 옴")))</f>
        <v>안 옴</v>
      </c>
      <c r="U884">
        <v>13224</v>
      </c>
      <c r="V884">
        <f>IF(T884="안 옴",U884,0)</f>
        <v>13224</v>
      </c>
      <c r="W884">
        <f>IF(T884="적음",U884,0)</f>
        <v>0</v>
      </c>
      <c r="X884">
        <f>IF(T884="보통",U884,0)</f>
        <v>0</v>
      </c>
      <c r="Y884">
        <f>IF(T884="많음",U884,0)</f>
        <v>0</v>
      </c>
    </row>
    <row r="885" spans="1:25" hidden="1" x14ac:dyDescent="0.4">
      <c r="A885">
        <v>884</v>
      </c>
      <c r="B885" t="s">
        <v>12</v>
      </c>
      <c r="C885">
        <v>18352</v>
      </c>
      <c r="D885">
        <f>-1.2409*A885+11268</f>
        <v>10171.044400000001</v>
      </c>
      <c r="E885" t="s">
        <v>48</v>
      </c>
      <c r="F885">
        <f>IF(E885="추움",C885/D885,)</f>
        <v>0</v>
      </c>
      <c r="G885">
        <f t="shared" si="39"/>
        <v>1.8043378121523095</v>
      </c>
      <c r="H885">
        <f t="shared" si="40"/>
        <v>0</v>
      </c>
      <c r="I885">
        <f t="shared" si="41"/>
        <v>0</v>
      </c>
      <c r="M885">
        <v>0</v>
      </c>
      <c r="N885" t="s">
        <v>10</v>
      </c>
      <c r="O885" t="s">
        <v>11</v>
      </c>
      <c r="P885">
        <v>2011</v>
      </c>
      <c r="Q885">
        <v>6</v>
      </c>
      <c r="R885">
        <v>6</v>
      </c>
      <c r="S885">
        <v>3</v>
      </c>
      <c r="T885" t="str">
        <f>IF(J885&gt;=5,"많음",IF(J885&gt;=2,"보통",IF(J885&gt;0,"적음","안 옴")))</f>
        <v>안 옴</v>
      </c>
      <c r="U885">
        <v>18352</v>
      </c>
      <c r="V885">
        <f>IF(T885="안 옴",U885,0)</f>
        <v>18352</v>
      </c>
      <c r="W885">
        <f>IF(T885="적음",U885,0)</f>
        <v>0</v>
      </c>
      <c r="X885">
        <f>IF(T885="보통",U885,0)</f>
        <v>0</v>
      </c>
      <c r="Y885">
        <f>IF(T885="많음",U885,0)</f>
        <v>0</v>
      </c>
    </row>
    <row r="886" spans="1:25" hidden="1" x14ac:dyDescent="0.4">
      <c r="A886">
        <v>885</v>
      </c>
      <c r="B886" t="s">
        <v>13</v>
      </c>
      <c r="C886">
        <v>28548</v>
      </c>
      <c r="D886">
        <f>-1.2409*A886+11268</f>
        <v>10169.8035</v>
      </c>
      <c r="E886" t="s">
        <v>49</v>
      </c>
      <c r="F886">
        <f>IF(E886="추움",C886/D886,)</f>
        <v>0</v>
      </c>
      <c r="G886">
        <f t="shared" si="39"/>
        <v>0</v>
      </c>
      <c r="H886">
        <f t="shared" si="40"/>
        <v>2.8071338841502689</v>
      </c>
      <c r="I886">
        <f t="shared" si="41"/>
        <v>0</v>
      </c>
      <c r="M886">
        <v>0</v>
      </c>
      <c r="N886" t="s">
        <v>10</v>
      </c>
      <c r="O886" t="s">
        <v>11</v>
      </c>
      <c r="P886">
        <v>2011</v>
      </c>
      <c r="Q886">
        <v>6</v>
      </c>
      <c r="R886">
        <v>7</v>
      </c>
      <c r="S886">
        <v>4</v>
      </c>
      <c r="T886" t="str">
        <f>IF(J886&gt;=5,"많음",IF(J886&gt;=2,"보통",IF(J886&gt;0,"적음","안 옴")))</f>
        <v>안 옴</v>
      </c>
      <c r="U886">
        <v>28548</v>
      </c>
      <c r="V886">
        <f>IF(T886="안 옴",U886,0)</f>
        <v>28548</v>
      </c>
      <c r="W886">
        <f>IF(T886="적음",U886,0)</f>
        <v>0</v>
      </c>
      <c r="X886">
        <f>IF(T886="보통",U886,0)</f>
        <v>0</v>
      </c>
      <c r="Y886">
        <f>IF(T886="많음",U886,0)</f>
        <v>0</v>
      </c>
    </row>
    <row r="887" spans="1:25" hidden="1" x14ac:dyDescent="0.4">
      <c r="A887">
        <v>886</v>
      </c>
      <c r="B887" t="s">
        <v>8</v>
      </c>
      <c r="C887">
        <v>55809</v>
      </c>
      <c r="D887">
        <f>-1.2409*A887+11268</f>
        <v>10168.562600000001</v>
      </c>
      <c r="E887" t="s">
        <v>49</v>
      </c>
      <c r="F887">
        <f>IF(E887="추움",C887/D887,)</f>
        <v>0</v>
      </c>
      <c r="G887">
        <f t="shared" si="39"/>
        <v>0</v>
      </c>
      <c r="H887">
        <f t="shared" si="40"/>
        <v>5.4883863329906619</v>
      </c>
      <c r="I887">
        <f t="shared" si="41"/>
        <v>0</v>
      </c>
      <c r="M887">
        <v>0</v>
      </c>
      <c r="N887" t="s">
        <v>10</v>
      </c>
      <c r="O887" t="s">
        <v>11</v>
      </c>
      <c r="P887">
        <v>2011</v>
      </c>
      <c r="Q887">
        <v>6</v>
      </c>
      <c r="R887">
        <v>1</v>
      </c>
      <c r="S887">
        <v>5</v>
      </c>
      <c r="T887" t="str">
        <f>IF(J887&gt;=5,"많음",IF(J887&gt;=2,"보통",IF(J887&gt;0,"적음","안 옴")))</f>
        <v>안 옴</v>
      </c>
      <c r="U887">
        <v>55809</v>
      </c>
      <c r="V887">
        <f>IF(T887="안 옴",U887,0)</f>
        <v>55809</v>
      </c>
      <c r="W887">
        <f>IF(T887="적음",U887,0)</f>
        <v>0</v>
      </c>
      <c r="X887">
        <f>IF(T887="보통",U887,0)</f>
        <v>0</v>
      </c>
      <c r="Y887">
        <f>IF(T887="많음",U887,0)</f>
        <v>0</v>
      </c>
    </row>
    <row r="888" spans="1:25" hidden="1" x14ac:dyDescent="0.4">
      <c r="A888">
        <v>887</v>
      </c>
      <c r="B888" t="s">
        <v>6</v>
      </c>
      <c r="C888">
        <v>54445</v>
      </c>
      <c r="D888">
        <f>-1.2409*A888+11268</f>
        <v>10167.3217</v>
      </c>
      <c r="E888" t="s">
        <v>49</v>
      </c>
      <c r="F888">
        <f>IF(E888="추움",C888/D888,)</f>
        <v>0</v>
      </c>
      <c r="G888">
        <f t="shared" si="39"/>
        <v>0</v>
      </c>
      <c r="H888">
        <f t="shared" si="40"/>
        <v>5.3549008880086877</v>
      </c>
      <c r="I888">
        <f t="shared" si="41"/>
        <v>0</v>
      </c>
      <c r="M888">
        <v>0</v>
      </c>
      <c r="N888" t="s">
        <v>10</v>
      </c>
      <c r="O888" t="s">
        <v>11</v>
      </c>
      <c r="P888">
        <v>2011</v>
      </c>
      <c r="Q888">
        <v>6</v>
      </c>
      <c r="R888">
        <v>2</v>
      </c>
      <c r="S888">
        <v>6</v>
      </c>
      <c r="T888" t="str">
        <f>IF(J888&gt;=5,"많음",IF(J888&gt;=2,"보통",IF(J888&gt;0,"적음","안 옴")))</f>
        <v>안 옴</v>
      </c>
      <c r="U888">
        <v>54445</v>
      </c>
      <c r="V888">
        <f>IF(T888="안 옴",U888,0)</f>
        <v>54445</v>
      </c>
      <c r="W888">
        <f>IF(T888="적음",U888,0)</f>
        <v>0</v>
      </c>
      <c r="X888">
        <f>IF(T888="보통",U888,0)</f>
        <v>0</v>
      </c>
      <c r="Y888">
        <f>IF(T888="많음",U888,0)</f>
        <v>0</v>
      </c>
    </row>
    <row r="889" spans="1:25" hidden="1" x14ac:dyDescent="0.4">
      <c r="A889">
        <v>888</v>
      </c>
      <c r="B889" t="s">
        <v>14</v>
      </c>
      <c r="C889">
        <v>10135</v>
      </c>
      <c r="D889">
        <f>-1.2409*A889+11268</f>
        <v>10166.0808</v>
      </c>
      <c r="E889" t="s">
        <v>49</v>
      </c>
      <c r="F889">
        <f>IF(E889="추움",C889/D889,)</f>
        <v>0</v>
      </c>
      <c r="G889">
        <f t="shared" si="39"/>
        <v>0</v>
      </c>
      <c r="H889">
        <f t="shared" si="40"/>
        <v>0.99694269595024276</v>
      </c>
      <c r="I889">
        <f t="shared" si="41"/>
        <v>0</v>
      </c>
      <c r="M889">
        <v>0</v>
      </c>
      <c r="N889" t="s">
        <v>10</v>
      </c>
      <c r="O889" t="s">
        <v>11</v>
      </c>
      <c r="P889">
        <v>2011</v>
      </c>
      <c r="Q889">
        <v>6</v>
      </c>
      <c r="R889">
        <v>3</v>
      </c>
      <c r="S889">
        <v>7</v>
      </c>
      <c r="T889" t="str">
        <f>IF(J889&gt;=5,"많음",IF(J889&gt;=2,"보통",IF(J889&gt;0,"적음","안 옴")))</f>
        <v>안 옴</v>
      </c>
      <c r="U889">
        <v>10135</v>
      </c>
      <c r="V889">
        <f>IF(T889="안 옴",U889,0)</f>
        <v>10135</v>
      </c>
      <c r="W889">
        <f>IF(T889="적음",U889,0)</f>
        <v>0</v>
      </c>
      <c r="X889">
        <f>IF(T889="보통",U889,0)</f>
        <v>0</v>
      </c>
      <c r="Y889">
        <f>IF(T889="많음",U889,0)</f>
        <v>0</v>
      </c>
    </row>
    <row r="890" spans="1:25" hidden="1" x14ac:dyDescent="0.4">
      <c r="A890">
        <v>889</v>
      </c>
      <c r="B890" t="s">
        <v>15</v>
      </c>
      <c r="C890">
        <v>13752</v>
      </c>
      <c r="D890">
        <f>-1.2409*A890+11268</f>
        <v>10164.839900000001</v>
      </c>
      <c r="E890" t="s">
        <v>49</v>
      </c>
      <c r="F890">
        <f>IF(E890="추움",C890/D890,)</f>
        <v>0</v>
      </c>
      <c r="G890">
        <f t="shared" si="39"/>
        <v>0</v>
      </c>
      <c r="H890">
        <f t="shared" si="40"/>
        <v>1.352898829227994</v>
      </c>
      <c r="I890">
        <f t="shared" si="41"/>
        <v>0</v>
      </c>
      <c r="M890">
        <v>0</v>
      </c>
      <c r="N890" t="s">
        <v>10</v>
      </c>
      <c r="O890" t="s">
        <v>11</v>
      </c>
      <c r="P890">
        <v>2011</v>
      </c>
      <c r="Q890">
        <v>6</v>
      </c>
      <c r="R890">
        <v>4</v>
      </c>
      <c r="S890">
        <v>8</v>
      </c>
      <c r="T890" t="str">
        <f>IF(J890&gt;=5,"많음",IF(J890&gt;=2,"보통",IF(J890&gt;0,"적음","안 옴")))</f>
        <v>안 옴</v>
      </c>
      <c r="U890">
        <v>13752</v>
      </c>
      <c r="V890">
        <f>IF(T890="안 옴",U890,0)</f>
        <v>13752</v>
      </c>
      <c r="W890">
        <f>IF(T890="적음",U890,0)</f>
        <v>0</v>
      </c>
      <c r="X890">
        <f>IF(T890="보통",U890,0)</f>
        <v>0</v>
      </c>
      <c r="Y890">
        <f>IF(T890="많음",U890,0)</f>
        <v>0</v>
      </c>
    </row>
    <row r="891" spans="1:25" hidden="1" x14ac:dyDescent="0.4">
      <c r="A891">
        <v>890</v>
      </c>
      <c r="B891" t="s">
        <v>9</v>
      </c>
      <c r="C891">
        <v>8662</v>
      </c>
      <c r="D891">
        <f>-1.2409*A891+11268</f>
        <v>10163.599</v>
      </c>
      <c r="E891" t="s">
        <v>49</v>
      </c>
      <c r="F891">
        <f>IF(E891="추움",C891/D891,)</f>
        <v>0</v>
      </c>
      <c r="G891">
        <f t="shared" si="39"/>
        <v>0</v>
      </c>
      <c r="H891">
        <f t="shared" si="40"/>
        <v>0.8522571581188908</v>
      </c>
      <c r="I891">
        <f t="shared" si="41"/>
        <v>0</v>
      </c>
      <c r="M891">
        <v>0</v>
      </c>
      <c r="N891" t="s">
        <v>10</v>
      </c>
      <c r="O891" t="s">
        <v>11</v>
      </c>
      <c r="P891">
        <v>2011</v>
      </c>
      <c r="Q891">
        <v>6</v>
      </c>
      <c r="R891">
        <v>5</v>
      </c>
      <c r="S891">
        <v>9</v>
      </c>
      <c r="T891" t="str">
        <f>IF(J891&gt;=5,"많음",IF(J891&gt;=2,"보통",IF(J891&gt;0,"적음","안 옴")))</f>
        <v>안 옴</v>
      </c>
      <c r="U891">
        <v>8662</v>
      </c>
      <c r="V891">
        <f>IF(T891="안 옴",U891,0)</f>
        <v>8662</v>
      </c>
      <c r="W891">
        <f>IF(T891="적음",U891,0)</f>
        <v>0</v>
      </c>
      <c r="X891">
        <f>IF(T891="보통",U891,0)</f>
        <v>0</v>
      </c>
      <c r="Y891">
        <f>IF(T891="많음",U891,0)</f>
        <v>0</v>
      </c>
    </row>
    <row r="892" spans="1:25" hidden="1" x14ac:dyDescent="0.4">
      <c r="A892">
        <v>891</v>
      </c>
      <c r="B892" t="s">
        <v>12</v>
      </c>
      <c r="C892">
        <v>16311</v>
      </c>
      <c r="D892">
        <f>-1.2409*A892+11268</f>
        <v>10162.358099999999</v>
      </c>
      <c r="E892" t="s">
        <v>49</v>
      </c>
      <c r="F892">
        <f>IF(E892="추움",C892/D892,)</f>
        <v>0</v>
      </c>
      <c r="G892">
        <f t="shared" si="39"/>
        <v>0</v>
      </c>
      <c r="H892">
        <f t="shared" si="40"/>
        <v>1.6050408615299634</v>
      </c>
      <c r="I892">
        <f t="shared" si="41"/>
        <v>0</v>
      </c>
      <c r="M892">
        <v>0</v>
      </c>
      <c r="N892" t="s">
        <v>10</v>
      </c>
      <c r="O892" t="s">
        <v>11</v>
      </c>
      <c r="P892">
        <v>2011</v>
      </c>
      <c r="Q892">
        <v>6</v>
      </c>
      <c r="R892">
        <v>6</v>
      </c>
      <c r="S892">
        <v>10</v>
      </c>
      <c r="T892" t="str">
        <f>IF(J892&gt;=5,"많음",IF(J892&gt;=2,"보통",IF(J892&gt;0,"적음","안 옴")))</f>
        <v>안 옴</v>
      </c>
      <c r="U892">
        <v>16311</v>
      </c>
      <c r="V892">
        <f>IF(T892="안 옴",U892,0)</f>
        <v>16311</v>
      </c>
      <c r="W892">
        <f>IF(T892="적음",U892,0)</f>
        <v>0</v>
      </c>
      <c r="X892">
        <f>IF(T892="보통",U892,0)</f>
        <v>0</v>
      </c>
      <c r="Y892">
        <f>IF(T892="많음",U892,0)</f>
        <v>0</v>
      </c>
    </row>
    <row r="893" spans="1:25" hidden="1" x14ac:dyDescent="0.4">
      <c r="A893">
        <v>892</v>
      </c>
      <c r="B893" t="s">
        <v>13</v>
      </c>
      <c r="C893">
        <v>27418</v>
      </c>
      <c r="D893">
        <f>-1.2409*A893+11268</f>
        <v>10161.117200000001</v>
      </c>
      <c r="E893" t="s">
        <v>49</v>
      </c>
      <c r="F893">
        <f>IF(E893="추움",C893/D893,)</f>
        <v>0</v>
      </c>
      <c r="G893">
        <f t="shared" si="39"/>
        <v>0</v>
      </c>
      <c r="H893">
        <f t="shared" si="40"/>
        <v>2.6983253376902292</v>
      </c>
      <c r="I893">
        <f t="shared" si="41"/>
        <v>0</v>
      </c>
      <c r="M893">
        <v>0</v>
      </c>
      <c r="N893" t="s">
        <v>10</v>
      </c>
      <c r="O893" t="s">
        <v>11</v>
      </c>
      <c r="P893">
        <v>2011</v>
      </c>
      <c r="Q893">
        <v>6</v>
      </c>
      <c r="R893">
        <v>7</v>
      </c>
      <c r="S893">
        <v>11</v>
      </c>
      <c r="T893" t="str">
        <f>IF(J893&gt;=5,"많음",IF(J893&gt;=2,"보통",IF(J893&gt;0,"적음","안 옴")))</f>
        <v>안 옴</v>
      </c>
      <c r="U893">
        <v>27418</v>
      </c>
      <c r="V893">
        <f>IF(T893="안 옴",U893,0)</f>
        <v>27418</v>
      </c>
      <c r="W893">
        <f>IF(T893="적음",U893,0)</f>
        <v>0</v>
      </c>
      <c r="X893">
        <f>IF(T893="보통",U893,0)</f>
        <v>0</v>
      </c>
      <c r="Y893">
        <f>IF(T893="많음",U893,0)</f>
        <v>0</v>
      </c>
    </row>
    <row r="894" spans="1:25" hidden="1" x14ac:dyDescent="0.4">
      <c r="A894">
        <v>893</v>
      </c>
      <c r="B894" t="s">
        <v>8</v>
      </c>
      <c r="C894">
        <v>22548</v>
      </c>
      <c r="D894">
        <f>-1.2409*A894+11268</f>
        <v>10159.8763</v>
      </c>
      <c r="E894" t="s">
        <v>49</v>
      </c>
      <c r="F894">
        <f>IF(E894="추움",C894/D894,)</f>
        <v>0</v>
      </c>
      <c r="G894">
        <f t="shared" si="39"/>
        <v>0</v>
      </c>
      <c r="H894">
        <f t="shared" si="40"/>
        <v>2.2193183592205745</v>
      </c>
      <c r="I894">
        <f t="shared" si="41"/>
        <v>0</v>
      </c>
      <c r="M894">
        <v>0</v>
      </c>
      <c r="N894" t="s">
        <v>10</v>
      </c>
      <c r="O894" t="s">
        <v>11</v>
      </c>
      <c r="P894">
        <v>2011</v>
      </c>
      <c r="Q894">
        <v>6</v>
      </c>
      <c r="R894">
        <v>1</v>
      </c>
      <c r="S894">
        <v>12</v>
      </c>
      <c r="T894" t="str">
        <f>IF(J894&gt;=5,"많음",IF(J894&gt;=2,"보통",IF(J894&gt;0,"적음","안 옴")))</f>
        <v>안 옴</v>
      </c>
      <c r="U894">
        <v>22548</v>
      </c>
      <c r="V894">
        <f>IF(T894="안 옴",U894,0)</f>
        <v>22548</v>
      </c>
      <c r="W894">
        <f>IF(T894="적음",U894,0)</f>
        <v>0</v>
      </c>
      <c r="X894">
        <f>IF(T894="보통",U894,0)</f>
        <v>0</v>
      </c>
      <c r="Y894">
        <f>IF(T894="많음",U894,0)</f>
        <v>0</v>
      </c>
    </row>
    <row r="895" spans="1:25" hidden="1" x14ac:dyDescent="0.4">
      <c r="A895">
        <v>894</v>
      </c>
      <c r="B895" t="s">
        <v>6</v>
      </c>
      <c r="C895">
        <v>8148</v>
      </c>
      <c r="D895">
        <f>-1.2409*A895+11268</f>
        <v>10158.635399999999</v>
      </c>
      <c r="E895" t="s">
        <v>49</v>
      </c>
      <c r="F895">
        <f>IF(E895="추움",C895/D895,)</f>
        <v>0</v>
      </c>
      <c r="G895">
        <f t="shared" si="39"/>
        <v>0</v>
      </c>
      <c r="H895">
        <f t="shared" si="40"/>
        <v>0.80207623161669928</v>
      </c>
      <c r="I895">
        <f t="shared" si="41"/>
        <v>0</v>
      </c>
      <c r="M895">
        <v>0</v>
      </c>
      <c r="N895" t="s">
        <v>10</v>
      </c>
      <c r="O895" t="s">
        <v>11</v>
      </c>
      <c r="P895">
        <v>2011</v>
      </c>
      <c r="Q895">
        <v>6</v>
      </c>
      <c r="R895">
        <v>2</v>
      </c>
      <c r="S895">
        <v>13</v>
      </c>
      <c r="T895" t="str">
        <f>IF(J895&gt;=5,"많음",IF(J895&gt;=2,"보통",IF(J895&gt;0,"적음","안 옴")))</f>
        <v>안 옴</v>
      </c>
      <c r="U895">
        <v>8148</v>
      </c>
      <c r="V895">
        <f>IF(T895="안 옴",U895,0)</f>
        <v>8148</v>
      </c>
      <c r="W895">
        <f>IF(T895="적음",U895,0)</f>
        <v>0</v>
      </c>
      <c r="X895">
        <f>IF(T895="보통",U895,0)</f>
        <v>0</v>
      </c>
      <c r="Y895">
        <f>IF(T895="많음",U895,0)</f>
        <v>0</v>
      </c>
    </row>
    <row r="896" spans="1:25" hidden="1" x14ac:dyDescent="0.4">
      <c r="A896">
        <v>895</v>
      </c>
      <c r="B896" t="s">
        <v>14</v>
      </c>
      <c r="C896">
        <v>15068</v>
      </c>
      <c r="D896">
        <f>-1.2409*A896+11268</f>
        <v>10157.3945</v>
      </c>
      <c r="E896" t="s">
        <v>49</v>
      </c>
      <c r="F896">
        <f>IF(E896="추움",C896/D896,)</f>
        <v>0</v>
      </c>
      <c r="G896">
        <f t="shared" si="39"/>
        <v>0</v>
      </c>
      <c r="H896">
        <f t="shared" si="40"/>
        <v>1.48345129255342</v>
      </c>
      <c r="I896">
        <f t="shared" si="41"/>
        <v>0</v>
      </c>
      <c r="M896">
        <v>0</v>
      </c>
      <c r="N896" t="s">
        <v>10</v>
      </c>
      <c r="O896" t="s">
        <v>11</v>
      </c>
      <c r="P896">
        <v>2011</v>
      </c>
      <c r="Q896">
        <v>6</v>
      </c>
      <c r="R896">
        <v>3</v>
      </c>
      <c r="S896">
        <v>14</v>
      </c>
      <c r="T896" t="str">
        <f>IF(J896&gt;=5,"많음",IF(J896&gt;=2,"보통",IF(J896&gt;0,"적음","안 옴")))</f>
        <v>안 옴</v>
      </c>
      <c r="U896">
        <v>15068</v>
      </c>
      <c r="V896">
        <f>IF(T896="안 옴",U896,0)</f>
        <v>15068</v>
      </c>
      <c r="W896">
        <f>IF(T896="적음",U896,0)</f>
        <v>0</v>
      </c>
      <c r="X896">
        <f>IF(T896="보통",U896,0)</f>
        <v>0</v>
      </c>
      <c r="Y896">
        <f>IF(T896="많음",U896,0)</f>
        <v>0</v>
      </c>
    </row>
    <row r="897" spans="1:25" x14ac:dyDescent="0.4">
      <c r="A897">
        <v>896</v>
      </c>
      <c r="B897" t="s">
        <v>15</v>
      </c>
      <c r="C897">
        <v>10018</v>
      </c>
      <c r="D897">
        <f>-1.2409*A897+11268</f>
        <v>10156.1536</v>
      </c>
      <c r="E897" t="s">
        <v>50</v>
      </c>
      <c r="F897">
        <f>IF(E897="추움",C897/D897,)</f>
        <v>0</v>
      </c>
      <c r="G897">
        <f t="shared" si="39"/>
        <v>0</v>
      </c>
      <c r="H897">
        <f t="shared" si="40"/>
        <v>0</v>
      </c>
      <c r="I897">
        <f t="shared" si="41"/>
        <v>0.98639705488503049</v>
      </c>
      <c r="M897">
        <v>0</v>
      </c>
      <c r="N897" t="s">
        <v>10</v>
      </c>
      <c r="O897" t="s">
        <v>11</v>
      </c>
      <c r="P897">
        <v>2011</v>
      </c>
      <c r="Q897">
        <v>6</v>
      </c>
      <c r="R897">
        <v>4</v>
      </c>
      <c r="S897">
        <v>15</v>
      </c>
      <c r="T897" t="str">
        <f>IF(J897&gt;=5,"많음",IF(J897&gt;=2,"보통",IF(J897&gt;0,"적음","안 옴")))</f>
        <v>안 옴</v>
      </c>
      <c r="U897">
        <v>10018</v>
      </c>
      <c r="V897">
        <f>IF(T897="안 옴",U897,0)</f>
        <v>10018</v>
      </c>
      <c r="W897">
        <f>IF(T897="적음",U897,0)</f>
        <v>0</v>
      </c>
      <c r="X897">
        <f>IF(T897="보통",U897,0)</f>
        <v>0</v>
      </c>
      <c r="Y897">
        <f>IF(T897="많음",U897,0)</f>
        <v>0</v>
      </c>
    </row>
    <row r="898" spans="1:25" x14ac:dyDescent="0.4">
      <c r="A898">
        <v>897</v>
      </c>
      <c r="B898" t="s">
        <v>9</v>
      </c>
      <c r="C898">
        <v>10588</v>
      </c>
      <c r="D898">
        <f>-1.2409*A898+11268</f>
        <v>10154.912700000001</v>
      </c>
      <c r="E898" t="s">
        <v>50</v>
      </c>
      <c r="F898">
        <f>IF(E898="추움",C898/D898,)</f>
        <v>0</v>
      </c>
      <c r="G898">
        <f t="shared" si="39"/>
        <v>0</v>
      </c>
      <c r="H898">
        <f t="shared" si="40"/>
        <v>0</v>
      </c>
      <c r="I898">
        <f t="shared" si="41"/>
        <v>1.0426480574274164</v>
      </c>
      <c r="M898">
        <v>0</v>
      </c>
      <c r="N898" t="s">
        <v>10</v>
      </c>
      <c r="O898" t="s">
        <v>11</v>
      </c>
      <c r="P898">
        <v>2011</v>
      </c>
      <c r="Q898">
        <v>6</v>
      </c>
      <c r="R898">
        <v>5</v>
      </c>
      <c r="S898">
        <v>16</v>
      </c>
      <c r="T898" t="str">
        <f>IF(J898&gt;=5,"많음",IF(J898&gt;=2,"보통",IF(J898&gt;0,"적음","안 옴")))</f>
        <v>안 옴</v>
      </c>
      <c r="U898">
        <v>10588</v>
      </c>
      <c r="V898">
        <f>IF(T898="안 옴",U898,0)</f>
        <v>10588</v>
      </c>
      <c r="W898">
        <f>IF(T898="적음",U898,0)</f>
        <v>0</v>
      </c>
      <c r="X898">
        <f>IF(T898="보통",U898,0)</f>
        <v>0</v>
      </c>
      <c r="Y898">
        <f>IF(T898="많음",U898,0)</f>
        <v>0</v>
      </c>
    </row>
    <row r="899" spans="1:25" x14ac:dyDescent="0.4">
      <c r="A899">
        <v>898</v>
      </c>
      <c r="B899" t="s">
        <v>12</v>
      </c>
      <c r="C899">
        <v>15432</v>
      </c>
      <c r="D899">
        <f>-1.2409*A899+11268</f>
        <v>10153.6718</v>
      </c>
      <c r="E899" t="s">
        <v>50</v>
      </c>
      <c r="F899">
        <f>IF(E899="추움",C899/D899,)</f>
        <v>0</v>
      </c>
      <c r="G899">
        <f t="shared" si="39"/>
        <v>0</v>
      </c>
      <c r="H899">
        <f t="shared" si="40"/>
        <v>0</v>
      </c>
      <c r="I899">
        <f t="shared" si="41"/>
        <v>1.5198442793866944</v>
      </c>
      <c r="M899">
        <v>0</v>
      </c>
      <c r="N899" t="s">
        <v>10</v>
      </c>
      <c r="O899" t="s">
        <v>11</v>
      </c>
      <c r="P899">
        <v>2011</v>
      </c>
      <c r="Q899">
        <v>6</v>
      </c>
      <c r="R899">
        <v>6</v>
      </c>
      <c r="S899">
        <v>17</v>
      </c>
      <c r="T899" t="str">
        <f>IF(J899&gt;=5,"많음",IF(J899&gt;=2,"보통",IF(J899&gt;0,"적음","안 옴")))</f>
        <v>안 옴</v>
      </c>
      <c r="U899">
        <v>15432</v>
      </c>
      <c r="V899">
        <f>IF(T899="안 옴",U899,0)</f>
        <v>15432</v>
      </c>
      <c r="W899">
        <f>IF(T899="적음",U899,0)</f>
        <v>0</v>
      </c>
      <c r="X899">
        <f>IF(T899="보통",U899,0)</f>
        <v>0</v>
      </c>
      <c r="Y899">
        <f>IF(T899="많음",U899,0)</f>
        <v>0</v>
      </c>
    </row>
    <row r="900" spans="1:25" x14ac:dyDescent="0.4">
      <c r="A900">
        <v>899</v>
      </c>
      <c r="B900" t="s">
        <v>13</v>
      </c>
      <c r="C900">
        <v>19790</v>
      </c>
      <c r="D900">
        <f>-1.2409*A900+11268</f>
        <v>10152.430899999999</v>
      </c>
      <c r="E900" t="s">
        <v>50</v>
      </c>
      <c r="F900">
        <f>IF(E900="추움",C900/D900,)</f>
        <v>0</v>
      </c>
      <c r="G900">
        <f t="shared" ref="G900:G963" si="42">IF(E900="선선함",C900/D900,)</f>
        <v>0</v>
      </c>
      <c r="H900">
        <f t="shared" ref="H900:H963" si="43">IF(E900="따뜻함",C900/D900,)</f>
        <v>0</v>
      </c>
      <c r="I900">
        <f t="shared" ref="I900:I963" si="44">IF(E900="더움",C900/D900,)</f>
        <v>1.9492868451830587</v>
      </c>
      <c r="M900">
        <v>0</v>
      </c>
      <c r="N900" t="s">
        <v>10</v>
      </c>
      <c r="O900" t="s">
        <v>11</v>
      </c>
      <c r="P900">
        <v>2011</v>
      </c>
      <c r="Q900">
        <v>6</v>
      </c>
      <c r="R900">
        <v>7</v>
      </c>
      <c r="S900">
        <v>18</v>
      </c>
      <c r="T900" t="str">
        <f>IF(J900&gt;=5,"많음",IF(J900&gt;=2,"보통",IF(J900&gt;0,"적음","안 옴")))</f>
        <v>안 옴</v>
      </c>
      <c r="U900">
        <v>19790</v>
      </c>
      <c r="V900">
        <f>IF(T900="안 옴",U900,0)</f>
        <v>19790</v>
      </c>
      <c r="W900">
        <f>IF(T900="적음",U900,0)</f>
        <v>0</v>
      </c>
      <c r="X900">
        <f>IF(T900="보통",U900,0)</f>
        <v>0</v>
      </c>
      <c r="Y900">
        <f>IF(T900="많음",U900,0)</f>
        <v>0</v>
      </c>
    </row>
    <row r="901" spans="1:25" x14ac:dyDescent="0.4">
      <c r="A901">
        <v>900</v>
      </c>
      <c r="B901" t="s">
        <v>8</v>
      </c>
      <c r="C901">
        <v>18989</v>
      </c>
      <c r="D901">
        <f>-1.2409*A901+11268</f>
        <v>10151.19</v>
      </c>
      <c r="E901" t="s">
        <v>50</v>
      </c>
      <c r="F901">
        <f>IF(E901="추움",C901/D901,)</f>
        <v>0</v>
      </c>
      <c r="G901">
        <f t="shared" si="42"/>
        <v>0</v>
      </c>
      <c r="H901">
        <f t="shared" si="43"/>
        <v>0</v>
      </c>
      <c r="I901">
        <f t="shared" si="44"/>
        <v>1.8706181245745572</v>
      </c>
      <c r="M901">
        <v>0</v>
      </c>
      <c r="N901" t="s">
        <v>10</v>
      </c>
      <c r="O901" t="s">
        <v>11</v>
      </c>
      <c r="P901">
        <v>2011</v>
      </c>
      <c r="Q901">
        <v>6</v>
      </c>
      <c r="R901">
        <v>1</v>
      </c>
      <c r="S901">
        <v>19</v>
      </c>
      <c r="T901" t="str">
        <f>IF(J901&gt;=5,"많음",IF(J901&gt;=2,"보통",IF(J901&gt;0,"적음","안 옴")))</f>
        <v>안 옴</v>
      </c>
      <c r="U901">
        <v>18989</v>
      </c>
      <c r="V901">
        <f>IF(T901="안 옴",U901,0)</f>
        <v>18989</v>
      </c>
      <c r="W901">
        <f>IF(T901="적음",U901,0)</f>
        <v>0</v>
      </c>
      <c r="X901">
        <f>IF(T901="보통",U901,0)</f>
        <v>0</v>
      </c>
      <c r="Y901">
        <f>IF(T901="많음",U901,0)</f>
        <v>0</v>
      </c>
    </row>
    <row r="902" spans="1:25" x14ac:dyDescent="0.4">
      <c r="A902">
        <v>901</v>
      </c>
      <c r="B902" t="s">
        <v>6</v>
      </c>
      <c r="C902">
        <v>4573</v>
      </c>
      <c r="D902">
        <f>-1.2409*A902+11268</f>
        <v>10149.9491</v>
      </c>
      <c r="E902" t="s">
        <v>50</v>
      </c>
      <c r="F902">
        <f>IF(E902="추움",C902/D902,)</f>
        <v>0</v>
      </c>
      <c r="G902">
        <f t="shared" si="42"/>
        <v>0</v>
      </c>
      <c r="H902">
        <f t="shared" si="43"/>
        <v>0</v>
      </c>
      <c r="I902">
        <f t="shared" si="44"/>
        <v>0.45054413130012644</v>
      </c>
      <c r="M902">
        <v>0</v>
      </c>
      <c r="N902" t="s">
        <v>10</v>
      </c>
      <c r="O902" t="s">
        <v>11</v>
      </c>
      <c r="P902">
        <v>2011</v>
      </c>
      <c r="Q902">
        <v>6</v>
      </c>
      <c r="R902">
        <v>2</v>
      </c>
      <c r="S902">
        <v>20</v>
      </c>
      <c r="T902" t="str">
        <f>IF(J902&gt;=5,"많음",IF(J902&gt;=2,"보통",IF(J902&gt;0,"적음","안 옴")))</f>
        <v>안 옴</v>
      </c>
      <c r="U902">
        <v>4573</v>
      </c>
      <c r="V902">
        <f>IF(T902="안 옴",U902,0)</f>
        <v>4573</v>
      </c>
      <c r="W902">
        <f>IF(T902="적음",U902,0)</f>
        <v>0</v>
      </c>
      <c r="X902">
        <f>IF(T902="보통",U902,0)</f>
        <v>0</v>
      </c>
      <c r="Y902">
        <f>IF(T902="많음",U902,0)</f>
        <v>0</v>
      </c>
    </row>
    <row r="903" spans="1:25" hidden="1" x14ac:dyDescent="0.4">
      <c r="A903">
        <v>902</v>
      </c>
      <c r="B903" t="s">
        <v>14</v>
      </c>
      <c r="C903">
        <v>7442</v>
      </c>
      <c r="D903">
        <f>-1.2409*A903+11268</f>
        <v>10148.708200000001</v>
      </c>
      <c r="E903" t="s">
        <v>49</v>
      </c>
      <c r="F903">
        <f>IF(E903="추움",C903/D903,)</f>
        <v>0</v>
      </c>
      <c r="G903">
        <f t="shared" si="42"/>
        <v>0</v>
      </c>
      <c r="H903">
        <f t="shared" si="43"/>
        <v>0.73329529762221357</v>
      </c>
      <c r="I903">
        <f t="shared" si="44"/>
        <v>0</v>
      </c>
      <c r="M903">
        <v>0</v>
      </c>
      <c r="N903" t="s">
        <v>10</v>
      </c>
      <c r="O903" t="s">
        <v>11</v>
      </c>
      <c r="P903">
        <v>2011</v>
      </c>
      <c r="Q903">
        <v>6</v>
      </c>
      <c r="R903">
        <v>3</v>
      </c>
      <c r="S903">
        <v>21</v>
      </c>
      <c r="T903" t="str">
        <f>IF(J903&gt;=5,"많음",IF(J903&gt;=2,"보통",IF(J903&gt;0,"적음","안 옴")))</f>
        <v>안 옴</v>
      </c>
      <c r="U903">
        <v>7442</v>
      </c>
      <c r="V903">
        <f>IF(T903="안 옴",U903,0)</f>
        <v>7442</v>
      </c>
      <c r="W903">
        <f>IF(T903="적음",U903,0)</f>
        <v>0</v>
      </c>
      <c r="X903">
        <f>IF(T903="보통",U903,0)</f>
        <v>0</v>
      </c>
      <c r="Y903">
        <f>IF(T903="많음",U903,0)</f>
        <v>0</v>
      </c>
    </row>
    <row r="904" spans="1:25" hidden="1" x14ac:dyDescent="0.4">
      <c r="A904">
        <v>903</v>
      </c>
      <c r="B904" t="s">
        <v>15</v>
      </c>
      <c r="C904">
        <v>2674</v>
      </c>
      <c r="D904">
        <f>-1.2409*A904+11268</f>
        <v>10147.4673</v>
      </c>
      <c r="E904" t="s">
        <v>49</v>
      </c>
      <c r="F904">
        <f>IF(E904="추움",C904/D904,)</f>
        <v>0</v>
      </c>
      <c r="G904">
        <f t="shared" si="42"/>
        <v>0</v>
      </c>
      <c r="H904">
        <f t="shared" si="43"/>
        <v>0.26351402975203475</v>
      </c>
      <c r="I904">
        <f t="shared" si="44"/>
        <v>0</v>
      </c>
      <c r="M904">
        <v>0</v>
      </c>
      <c r="N904" t="s">
        <v>10</v>
      </c>
      <c r="O904" t="s">
        <v>11</v>
      </c>
      <c r="P904">
        <v>2011</v>
      </c>
      <c r="Q904">
        <v>6</v>
      </c>
      <c r="R904">
        <v>4</v>
      </c>
      <c r="S904">
        <v>22</v>
      </c>
      <c r="T904" t="str">
        <f>IF(J904&gt;=5,"많음",IF(J904&gt;=2,"보통",IF(J904&gt;0,"적음","안 옴")))</f>
        <v>안 옴</v>
      </c>
      <c r="U904">
        <v>2674</v>
      </c>
      <c r="V904">
        <f>IF(T904="안 옴",U904,0)</f>
        <v>2674</v>
      </c>
      <c r="W904">
        <f>IF(T904="적음",U904,0)</f>
        <v>0</v>
      </c>
      <c r="X904">
        <f>IF(T904="보통",U904,0)</f>
        <v>0</v>
      </c>
      <c r="Y904">
        <f>IF(T904="많음",U904,0)</f>
        <v>0</v>
      </c>
    </row>
    <row r="905" spans="1:25" hidden="1" x14ac:dyDescent="0.4">
      <c r="A905">
        <v>904</v>
      </c>
      <c r="B905" t="s">
        <v>9</v>
      </c>
      <c r="C905">
        <v>471</v>
      </c>
      <c r="D905">
        <f>-1.2409*A905+11268</f>
        <v>10146.2264</v>
      </c>
      <c r="E905" t="s">
        <v>49</v>
      </c>
      <c r="F905">
        <f>IF(E905="추움",C905/D905,)</f>
        <v>0</v>
      </c>
      <c r="G905">
        <f t="shared" si="42"/>
        <v>0</v>
      </c>
      <c r="H905">
        <f t="shared" si="43"/>
        <v>4.6421199511179845E-2</v>
      </c>
      <c r="I905">
        <f t="shared" si="44"/>
        <v>0</v>
      </c>
      <c r="M905">
        <v>0</v>
      </c>
      <c r="N905" t="s">
        <v>10</v>
      </c>
      <c r="O905" t="s">
        <v>11</v>
      </c>
      <c r="P905">
        <v>2011</v>
      </c>
      <c r="Q905">
        <v>6</v>
      </c>
      <c r="R905">
        <v>5</v>
      </c>
      <c r="S905">
        <v>23</v>
      </c>
      <c r="T905" t="str">
        <f>IF(J905&gt;=5,"많음",IF(J905&gt;=2,"보통",IF(J905&gt;0,"적음","안 옴")))</f>
        <v>안 옴</v>
      </c>
      <c r="U905">
        <v>471</v>
      </c>
      <c r="V905">
        <f>IF(T905="안 옴",U905,0)</f>
        <v>471</v>
      </c>
      <c r="W905">
        <f>IF(T905="적음",U905,0)</f>
        <v>0</v>
      </c>
      <c r="X905">
        <f>IF(T905="보통",U905,0)</f>
        <v>0</v>
      </c>
      <c r="Y905">
        <f>IF(T905="많음",U905,0)</f>
        <v>0</v>
      </c>
    </row>
    <row r="906" spans="1:25" hidden="1" x14ac:dyDescent="0.4">
      <c r="A906">
        <v>905</v>
      </c>
      <c r="B906" t="s">
        <v>12</v>
      </c>
      <c r="C906">
        <v>2494</v>
      </c>
      <c r="D906">
        <f>-1.2409*A906+11268</f>
        <v>10144.985500000001</v>
      </c>
      <c r="E906" t="s">
        <v>49</v>
      </c>
      <c r="F906">
        <f>IF(E906="추움",C906/D906,)</f>
        <v>0</v>
      </c>
      <c r="G906">
        <f t="shared" si="42"/>
        <v>0</v>
      </c>
      <c r="H906">
        <f t="shared" si="43"/>
        <v>0.24583573825709262</v>
      </c>
      <c r="I906">
        <f t="shared" si="44"/>
        <v>0</v>
      </c>
      <c r="M906">
        <v>0</v>
      </c>
      <c r="N906" t="s">
        <v>10</v>
      </c>
      <c r="O906" t="s">
        <v>11</v>
      </c>
      <c r="P906">
        <v>2011</v>
      </c>
      <c r="Q906">
        <v>6</v>
      </c>
      <c r="R906">
        <v>6</v>
      </c>
      <c r="S906">
        <v>24</v>
      </c>
      <c r="T906" t="str">
        <f>IF(J906&gt;=5,"많음",IF(J906&gt;=2,"보통",IF(J906&gt;0,"적음","안 옴")))</f>
        <v>안 옴</v>
      </c>
      <c r="U906">
        <v>2494</v>
      </c>
      <c r="V906">
        <f>IF(T906="안 옴",U906,0)</f>
        <v>2494</v>
      </c>
      <c r="W906">
        <f>IF(T906="적음",U906,0)</f>
        <v>0</v>
      </c>
      <c r="X906">
        <f>IF(T906="보통",U906,0)</f>
        <v>0</v>
      </c>
      <c r="Y906">
        <f>IF(T906="많음",U906,0)</f>
        <v>0</v>
      </c>
    </row>
    <row r="907" spans="1:25" hidden="1" x14ac:dyDescent="0.4">
      <c r="A907">
        <v>906</v>
      </c>
      <c r="B907" t="s">
        <v>13</v>
      </c>
      <c r="C907">
        <v>2862</v>
      </c>
      <c r="D907">
        <f>-1.2409*A907+11268</f>
        <v>10143.7446</v>
      </c>
      <c r="E907" t="s">
        <v>49</v>
      </c>
      <c r="F907">
        <f>IF(E907="추움",C907/D907,)</f>
        <v>0</v>
      </c>
      <c r="G907">
        <f t="shared" si="42"/>
        <v>0</v>
      </c>
      <c r="H907">
        <f t="shared" si="43"/>
        <v>0.28214432764799696</v>
      </c>
      <c r="I907">
        <f t="shared" si="44"/>
        <v>0</v>
      </c>
      <c r="M907">
        <v>0</v>
      </c>
      <c r="N907" t="s">
        <v>10</v>
      </c>
      <c r="O907" t="s">
        <v>11</v>
      </c>
      <c r="P907">
        <v>2011</v>
      </c>
      <c r="Q907">
        <v>6</v>
      </c>
      <c r="R907">
        <v>7</v>
      </c>
      <c r="S907">
        <v>25</v>
      </c>
      <c r="T907" t="str">
        <f>IF(J907&gt;=5,"많음",IF(J907&gt;=2,"보통",IF(J907&gt;0,"적음","안 옴")))</f>
        <v>안 옴</v>
      </c>
      <c r="U907">
        <v>2862</v>
      </c>
      <c r="V907">
        <f>IF(T907="안 옴",U907,0)</f>
        <v>2862</v>
      </c>
      <c r="W907">
        <f>IF(T907="적음",U907,0)</f>
        <v>0</v>
      </c>
      <c r="X907">
        <f>IF(T907="보통",U907,0)</f>
        <v>0</v>
      </c>
      <c r="Y907">
        <f>IF(T907="많음",U907,0)</f>
        <v>0</v>
      </c>
    </row>
    <row r="908" spans="1:25" hidden="1" x14ac:dyDescent="0.4">
      <c r="A908">
        <v>907</v>
      </c>
      <c r="B908" t="s">
        <v>8</v>
      </c>
      <c r="C908">
        <v>1265</v>
      </c>
      <c r="D908">
        <f>-1.2409*A908+11268</f>
        <v>10142.503700000001</v>
      </c>
      <c r="E908" t="s">
        <v>49</v>
      </c>
      <c r="F908">
        <f>IF(E908="추움",C908/D908,)</f>
        <v>0</v>
      </c>
      <c r="G908">
        <f t="shared" si="42"/>
        <v>0</v>
      </c>
      <c r="H908">
        <f t="shared" si="43"/>
        <v>0.12472265600455239</v>
      </c>
      <c r="I908">
        <f t="shared" si="44"/>
        <v>0</v>
      </c>
      <c r="M908">
        <v>0</v>
      </c>
      <c r="N908" t="s">
        <v>10</v>
      </c>
      <c r="O908" t="s">
        <v>11</v>
      </c>
      <c r="P908">
        <v>2011</v>
      </c>
      <c r="Q908">
        <v>6</v>
      </c>
      <c r="R908">
        <v>1</v>
      </c>
      <c r="S908">
        <v>26</v>
      </c>
      <c r="T908" t="str">
        <f>IF(J908&gt;=5,"많음",IF(J908&gt;=2,"보통",IF(J908&gt;0,"적음","안 옴")))</f>
        <v>안 옴</v>
      </c>
      <c r="U908">
        <v>1265</v>
      </c>
      <c r="V908">
        <f>IF(T908="안 옴",U908,0)</f>
        <v>1265</v>
      </c>
      <c r="W908">
        <f>IF(T908="적음",U908,0)</f>
        <v>0</v>
      </c>
      <c r="X908">
        <f>IF(T908="보통",U908,0)</f>
        <v>0</v>
      </c>
      <c r="Y908">
        <f>IF(T908="많음",U908,0)</f>
        <v>0</v>
      </c>
    </row>
    <row r="909" spans="1:25" hidden="1" x14ac:dyDescent="0.4">
      <c r="A909">
        <v>908</v>
      </c>
      <c r="B909" t="s">
        <v>6</v>
      </c>
      <c r="C909">
        <v>942</v>
      </c>
      <c r="D909">
        <f>-1.2409*A909+11268</f>
        <v>10141.2628</v>
      </c>
      <c r="E909" t="s">
        <v>49</v>
      </c>
      <c r="F909">
        <f>IF(E909="추움",C909/D909,)</f>
        <v>0</v>
      </c>
      <c r="G909">
        <f t="shared" si="42"/>
        <v>0</v>
      </c>
      <c r="H909">
        <f t="shared" si="43"/>
        <v>9.288784035850052E-2</v>
      </c>
      <c r="I909">
        <f t="shared" si="44"/>
        <v>0</v>
      </c>
      <c r="M909">
        <v>0</v>
      </c>
      <c r="N909" t="s">
        <v>10</v>
      </c>
      <c r="O909" t="s">
        <v>11</v>
      </c>
      <c r="P909">
        <v>2011</v>
      </c>
      <c r="Q909">
        <v>6</v>
      </c>
      <c r="R909">
        <v>2</v>
      </c>
      <c r="S909">
        <v>27</v>
      </c>
      <c r="T909" t="str">
        <f>IF(J909&gt;=5,"많음",IF(J909&gt;=2,"보통",IF(J909&gt;0,"적음","안 옴")))</f>
        <v>안 옴</v>
      </c>
      <c r="U909">
        <v>942</v>
      </c>
      <c r="V909">
        <f>IF(T909="안 옴",U909,0)</f>
        <v>942</v>
      </c>
      <c r="W909">
        <f>IF(T909="적음",U909,0)</f>
        <v>0</v>
      </c>
      <c r="X909">
        <f>IF(T909="보통",U909,0)</f>
        <v>0</v>
      </c>
      <c r="Y909">
        <f>IF(T909="많음",U909,0)</f>
        <v>0</v>
      </c>
    </row>
    <row r="910" spans="1:25" x14ac:dyDescent="0.4">
      <c r="A910">
        <v>909</v>
      </c>
      <c r="B910" t="s">
        <v>14</v>
      </c>
      <c r="C910">
        <v>6195</v>
      </c>
      <c r="D910">
        <f>-1.2409*A910+11268</f>
        <v>10140.0219</v>
      </c>
      <c r="E910" t="s">
        <v>50</v>
      </c>
      <c r="F910">
        <f>IF(E910="추움",C910/D910,)</f>
        <v>0</v>
      </c>
      <c r="G910">
        <f t="shared" si="42"/>
        <v>0</v>
      </c>
      <c r="H910">
        <f t="shared" si="43"/>
        <v>0</v>
      </c>
      <c r="I910">
        <f t="shared" si="44"/>
        <v>0.61094542606461233</v>
      </c>
      <c r="M910">
        <v>0</v>
      </c>
      <c r="N910" t="s">
        <v>10</v>
      </c>
      <c r="O910" t="s">
        <v>11</v>
      </c>
      <c r="P910">
        <v>2011</v>
      </c>
      <c r="Q910">
        <v>6</v>
      </c>
      <c r="R910">
        <v>3</v>
      </c>
      <c r="S910">
        <v>28</v>
      </c>
      <c r="T910" t="str">
        <f>IF(J910&gt;=5,"많음",IF(J910&gt;=2,"보통",IF(J910&gt;0,"적음","안 옴")))</f>
        <v>안 옴</v>
      </c>
      <c r="U910">
        <v>6195</v>
      </c>
      <c r="V910">
        <f>IF(T910="안 옴",U910,0)</f>
        <v>6195</v>
      </c>
      <c r="W910">
        <f>IF(T910="적음",U910,0)</f>
        <v>0</v>
      </c>
      <c r="X910">
        <f>IF(T910="보통",U910,0)</f>
        <v>0</v>
      </c>
      <c r="Y910">
        <f>IF(T910="많음",U910,0)</f>
        <v>0</v>
      </c>
    </row>
    <row r="911" spans="1:25" hidden="1" x14ac:dyDescent="0.4">
      <c r="A911">
        <v>910</v>
      </c>
      <c r="B911" t="s">
        <v>15</v>
      </c>
      <c r="C911">
        <v>1763</v>
      </c>
      <c r="D911">
        <f>-1.2409*A911+11268</f>
        <v>10138.781000000001</v>
      </c>
      <c r="E911" t="s">
        <v>49</v>
      </c>
      <c r="F911">
        <f>IF(E911="추움",C911/D911,)</f>
        <v>0</v>
      </c>
      <c r="G911">
        <f t="shared" si="42"/>
        <v>0</v>
      </c>
      <c r="H911">
        <f t="shared" si="43"/>
        <v>0.17388678185276907</v>
      </c>
      <c r="I911">
        <f t="shared" si="44"/>
        <v>0</v>
      </c>
      <c r="M911">
        <v>0</v>
      </c>
      <c r="N911" t="s">
        <v>10</v>
      </c>
      <c r="O911" t="s">
        <v>11</v>
      </c>
      <c r="P911">
        <v>2011</v>
      </c>
      <c r="Q911">
        <v>6</v>
      </c>
      <c r="R911">
        <v>4</v>
      </c>
      <c r="S911">
        <v>29</v>
      </c>
      <c r="T911" t="str">
        <f>IF(J911&gt;=5,"많음",IF(J911&gt;=2,"보통",IF(J911&gt;0,"적음","안 옴")))</f>
        <v>안 옴</v>
      </c>
      <c r="U911">
        <v>1763</v>
      </c>
      <c r="V911">
        <f>IF(T911="안 옴",U911,0)</f>
        <v>1763</v>
      </c>
      <c r="W911">
        <f>IF(T911="적음",U911,0)</f>
        <v>0</v>
      </c>
      <c r="X911">
        <f>IF(T911="보통",U911,0)</f>
        <v>0</v>
      </c>
      <c r="Y911">
        <f>IF(T911="많음",U911,0)</f>
        <v>0</v>
      </c>
    </row>
    <row r="912" spans="1:25" x14ac:dyDescent="0.4">
      <c r="A912">
        <v>911</v>
      </c>
      <c r="B912" t="s">
        <v>9</v>
      </c>
      <c r="C912">
        <v>1081</v>
      </c>
      <c r="D912">
        <f>-1.2409*A912+11268</f>
        <v>10137.5401</v>
      </c>
      <c r="E912" t="s">
        <v>50</v>
      </c>
      <c r="F912">
        <f>IF(E912="추움",C912/D912,)</f>
        <v>0</v>
      </c>
      <c r="G912">
        <f t="shared" si="42"/>
        <v>0</v>
      </c>
      <c r="H912">
        <f t="shared" si="43"/>
        <v>0</v>
      </c>
      <c r="I912">
        <f t="shared" si="44"/>
        <v>0.10663336365002393</v>
      </c>
      <c r="M912">
        <v>0</v>
      </c>
      <c r="N912" t="s">
        <v>10</v>
      </c>
      <c r="O912" t="s">
        <v>11</v>
      </c>
      <c r="P912">
        <v>2011</v>
      </c>
      <c r="Q912">
        <v>6</v>
      </c>
      <c r="R912">
        <v>5</v>
      </c>
      <c r="S912">
        <v>30</v>
      </c>
      <c r="T912" t="str">
        <f>IF(J912&gt;=5,"많음",IF(J912&gt;=2,"보통",IF(J912&gt;0,"적음","안 옴")))</f>
        <v>안 옴</v>
      </c>
      <c r="U912">
        <v>1081</v>
      </c>
      <c r="V912">
        <f>IF(T912="안 옴",U912,0)</f>
        <v>1081</v>
      </c>
      <c r="W912">
        <f>IF(T912="적음",U912,0)</f>
        <v>0</v>
      </c>
      <c r="X912">
        <f>IF(T912="보통",U912,0)</f>
        <v>0</v>
      </c>
      <c r="Y912">
        <f>IF(T912="많음",U912,0)</f>
        <v>0</v>
      </c>
    </row>
    <row r="913" spans="1:25" x14ac:dyDescent="0.4">
      <c r="A913">
        <v>912</v>
      </c>
      <c r="B913" t="s">
        <v>12</v>
      </c>
      <c r="C913">
        <v>3603</v>
      </c>
      <c r="D913">
        <f>-1.2409*A913+11268</f>
        <v>10136.299199999999</v>
      </c>
      <c r="E913" t="s">
        <v>50</v>
      </c>
      <c r="F913">
        <f>IF(E913="추움",C913/D913,)</f>
        <v>0</v>
      </c>
      <c r="G913">
        <f t="shared" si="42"/>
        <v>0</v>
      </c>
      <c r="H913">
        <f t="shared" si="43"/>
        <v>0</v>
      </c>
      <c r="I913">
        <f t="shared" si="44"/>
        <v>0.35545517440921637</v>
      </c>
      <c r="M913">
        <v>0</v>
      </c>
      <c r="N913" t="s">
        <v>10</v>
      </c>
      <c r="O913" t="s">
        <v>11</v>
      </c>
      <c r="P913">
        <v>2011</v>
      </c>
      <c r="Q913">
        <v>7</v>
      </c>
      <c r="R913">
        <v>6</v>
      </c>
      <c r="S913">
        <v>1</v>
      </c>
      <c r="T913" t="str">
        <f>IF(J913&gt;=5,"많음",IF(J913&gt;=2,"보통",IF(J913&gt;0,"적음","안 옴")))</f>
        <v>안 옴</v>
      </c>
      <c r="U913">
        <v>3603</v>
      </c>
      <c r="V913">
        <f>IF(T913="안 옴",U913,0)</f>
        <v>3603</v>
      </c>
      <c r="W913">
        <f>IF(T913="적음",U913,0)</f>
        <v>0</v>
      </c>
      <c r="X913">
        <f>IF(T913="보통",U913,0)</f>
        <v>0</v>
      </c>
      <c r="Y913">
        <f>IF(T913="많음",U913,0)</f>
        <v>0</v>
      </c>
    </row>
    <row r="914" spans="1:25" x14ac:dyDescent="0.4">
      <c r="A914">
        <v>913</v>
      </c>
      <c r="B914" t="s">
        <v>13</v>
      </c>
      <c r="C914">
        <v>13771</v>
      </c>
      <c r="D914">
        <f>-1.2409*A914+11268</f>
        <v>10135.058300000001</v>
      </c>
      <c r="E914" t="s">
        <v>50</v>
      </c>
      <c r="F914">
        <f>IF(E914="추움",C914/D914,)</f>
        <v>0</v>
      </c>
      <c r="G914">
        <f t="shared" si="42"/>
        <v>0</v>
      </c>
      <c r="H914">
        <f t="shared" si="43"/>
        <v>0</v>
      </c>
      <c r="I914">
        <f t="shared" si="44"/>
        <v>1.3587489674331719</v>
      </c>
      <c r="M914">
        <v>0</v>
      </c>
      <c r="N914" t="s">
        <v>10</v>
      </c>
      <c r="O914" t="s">
        <v>11</v>
      </c>
      <c r="P914">
        <v>2011</v>
      </c>
      <c r="Q914">
        <v>7</v>
      </c>
      <c r="R914">
        <v>7</v>
      </c>
      <c r="S914">
        <v>2</v>
      </c>
      <c r="T914" t="str">
        <f>IF(J914&gt;=5,"많음",IF(J914&gt;=2,"보통",IF(J914&gt;0,"적음","안 옴")))</f>
        <v>안 옴</v>
      </c>
      <c r="U914">
        <v>13771</v>
      </c>
      <c r="V914">
        <f>IF(T914="안 옴",U914,0)</f>
        <v>13771</v>
      </c>
      <c r="W914">
        <f>IF(T914="적음",U914,0)</f>
        <v>0</v>
      </c>
      <c r="X914">
        <f>IF(T914="보통",U914,0)</f>
        <v>0</v>
      </c>
      <c r="Y914">
        <f>IF(T914="많음",U914,0)</f>
        <v>0</v>
      </c>
    </row>
    <row r="915" spans="1:25" hidden="1" x14ac:dyDescent="0.4">
      <c r="A915">
        <v>914</v>
      </c>
      <c r="B915" t="s">
        <v>8</v>
      </c>
      <c r="C915">
        <v>532</v>
      </c>
      <c r="D915">
        <f>-1.2409*A915+11268</f>
        <v>10133.8174</v>
      </c>
      <c r="E915" t="s">
        <v>49</v>
      </c>
      <c r="F915">
        <f>IF(E915="추움",C915/D915,)</f>
        <v>0</v>
      </c>
      <c r="G915">
        <f t="shared" si="42"/>
        <v>0</v>
      </c>
      <c r="H915">
        <f t="shared" si="43"/>
        <v>5.2497492208612322E-2</v>
      </c>
      <c r="I915">
        <f t="shared" si="44"/>
        <v>0</v>
      </c>
      <c r="M915">
        <v>0</v>
      </c>
      <c r="N915" t="s">
        <v>10</v>
      </c>
      <c r="O915" t="s">
        <v>11</v>
      </c>
      <c r="P915">
        <v>2011</v>
      </c>
      <c r="Q915">
        <v>7</v>
      </c>
      <c r="R915">
        <v>1</v>
      </c>
      <c r="S915">
        <v>3</v>
      </c>
      <c r="T915" t="str">
        <f>IF(J915&gt;=5,"많음",IF(J915&gt;=2,"보통",IF(J915&gt;0,"적음","안 옴")))</f>
        <v>안 옴</v>
      </c>
      <c r="U915">
        <v>532</v>
      </c>
      <c r="V915">
        <f>IF(T915="안 옴",U915,0)</f>
        <v>532</v>
      </c>
      <c r="W915">
        <f>IF(T915="적음",U915,0)</f>
        <v>0</v>
      </c>
      <c r="X915">
        <f>IF(T915="보통",U915,0)</f>
        <v>0</v>
      </c>
      <c r="Y915">
        <f>IF(T915="많음",U915,0)</f>
        <v>0</v>
      </c>
    </row>
    <row r="916" spans="1:25" hidden="1" x14ac:dyDescent="0.4">
      <c r="A916">
        <v>915</v>
      </c>
      <c r="B916" t="s">
        <v>6</v>
      </c>
      <c r="C916">
        <v>2921</v>
      </c>
      <c r="D916">
        <f>-1.2409*A916+11268</f>
        <v>10132.576499999999</v>
      </c>
      <c r="E916" t="s">
        <v>49</v>
      </c>
      <c r="F916">
        <f>IF(E916="추움",C916/D916,)</f>
        <v>0</v>
      </c>
      <c r="G916">
        <f t="shared" si="42"/>
        <v>0</v>
      </c>
      <c r="H916">
        <f t="shared" si="43"/>
        <v>0.28827810971868806</v>
      </c>
      <c r="I916">
        <f t="shared" si="44"/>
        <v>0</v>
      </c>
      <c r="M916">
        <v>0</v>
      </c>
      <c r="N916" t="s">
        <v>10</v>
      </c>
      <c r="O916" t="s">
        <v>11</v>
      </c>
      <c r="P916">
        <v>2011</v>
      </c>
      <c r="Q916">
        <v>7</v>
      </c>
      <c r="R916">
        <v>2</v>
      </c>
      <c r="S916">
        <v>4</v>
      </c>
      <c r="T916" t="str">
        <f>IF(J916&gt;=5,"많음",IF(J916&gt;=2,"보통",IF(J916&gt;0,"적음","안 옴")))</f>
        <v>안 옴</v>
      </c>
      <c r="U916">
        <v>2921</v>
      </c>
      <c r="V916">
        <f>IF(T916="안 옴",U916,0)</f>
        <v>2921</v>
      </c>
      <c r="W916">
        <f>IF(T916="적음",U916,0)</f>
        <v>0</v>
      </c>
      <c r="X916">
        <f>IF(T916="보통",U916,0)</f>
        <v>0</v>
      </c>
      <c r="Y916">
        <f>IF(T916="많음",U916,0)</f>
        <v>0</v>
      </c>
    </row>
    <row r="917" spans="1:25" hidden="1" x14ac:dyDescent="0.4">
      <c r="A917">
        <v>916</v>
      </c>
      <c r="B917" t="s">
        <v>14</v>
      </c>
      <c r="C917">
        <v>3755</v>
      </c>
      <c r="D917">
        <f>-1.2409*A917+11268</f>
        <v>10131.3356</v>
      </c>
      <c r="E917" t="s">
        <v>49</v>
      </c>
      <c r="F917">
        <f>IF(E917="추움",C917/D917,)</f>
        <v>0</v>
      </c>
      <c r="G917">
        <f t="shared" si="42"/>
        <v>0</v>
      </c>
      <c r="H917">
        <f t="shared" si="43"/>
        <v>0.37063227872937105</v>
      </c>
      <c r="I917">
        <f t="shared" si="44"/>
        <v>0</v>
      </c>
      <c r="M917">
        <v>0</v>
      </c>
      <c r="N917" t="s">
        <v>10</v>
      </c>
      <c r="O917" t="s">
        <v>11</v>
      </c>
      <c r="P917">
        <v>2011</v>
      </c>
      <c r="Q917">
        <v>7</v>
      </c>
      <c r="R917">
        <v>3</v>
      </c>
      <c r="S917">
        <v>5</v>
      </c>
      <c r="T917" t="str">
        <f>IF(J917&gt;=5,"많음",IF(J917&gt;=2,"보통",IF(J917&gt;0,"적음","안 옴")))</f>
        <v>안 옴</v>
      </c>
      <c r="U917">
        <v>3755</v>
      </c>
      <c r="V917">
        <f>IF(T917="안 옴",U917,0)</f>
        <v>3755</v>
      </c>
      <c r="W917">
        <f>IF(T917="적음",U917,0)</f>
        <v>0</v>
      </c>
      <c r="X917">
        <f>IF(T917="보통",U917,0)</f>
        <v>0</v>
      </c>
      <c r="Y917">
        <f>IF(T917="많음",U917,0)</f>
        <v>0</v>
      </c>
    </row>
    <row r="918" spans="1:25" x14ac:dyDescent="0.4">
      <c r="A918">
        <v>917</v>
      </c>
      <c r="B918" t="s">
        <v>15</v>
      </c>
      <c r="C918">
        <v>5471</v>
      </c>
      <c r="D918">
        <f>-1.2409*A918+11268</f>
        <v>10130.0947</v>
      </c>
      <c r="E918" t="s">
        <v>50</v>
      </c>
      <c r="F918">
        <f>IF(E918="추움",C918/D918,)</f>
        <v>0</v>
      </c>
      <c r="G918">
        <f t="shared" si="42"/>
        <v>0</v>
      </c>
      <c r="H918">
        <f t="shared" si="43"/>
        <v>0</v>
      </c>
      <c r="I918">
        <f t="shared" si="44"/>
        <v>0.54007392448167346</v>
      </c>
      <c r="M918">
        <v>0</v>
      </c>
      <c r="N918" t="s">
        <v>10</v>
      </c>
      <c r="O918" t="s">
        <v>11</v>
      </c>
      <c r="P918">
        <v>2011</v>
      </c>
      <c r="Q918">
        <v>7</v>
      </c>
      <c r="R918">
        <v>4</v>
      </c>
      <c r="S918">
        <v>6</v>
      </c>
      <c r="T918" t="str">
        <f>IF(J918&gt;=5,"많음",IF(J918&gt;=2,"보통",IF(J918&gt;0,"적음","안 옴")))</f>
        <v>안 옴</v>
      </c>
      <c r="U918">
        <v>5471</v>
      </c>
      <c r="V918">
        <f>IF(T918="안 옴",U918,0)</f>
        <v>5471</v>
      </c>
      <c r="W918">
        <f>IF(T918="적음",U918,0)</f>
        <v>0</v>
      </c>
      <c r="X918">
        <f>IF(T918="보통",U918,0)</f>
        <v>0</v>
      </c>
      <c r="Y918">
        <f>IF(T918="많음",U918,0)</f>
        <v>0</v>
      </c>
    </row>
    <row r="919" spans="1:25" hidden="1" x14ac:dyDescent="0.4">
      <c r="A919">
        <v>918</v>
      </c>
      <c r="B919" t="s">
        <v>9</v>
      </c>
      <c r="C919">
        <v>1136</v>
      </c>
      <c r="D919">
        <f>-1.2409*A919+11268</f>
        <v>10128.853800000001</v>
      </c>
      <c r="E919" t="s">
        <v>49</v>
      </c>
      <c r="F919">
        <f>IF(E919="추움",C919/D919,)</f>
        <v>0</v>
      </c>
      <c r="G919">
        <f t="shared" si="42"/>
        <v>0</v>
      </c>
      <c r="H919">
        <f t="shared" si="43"/>
        <v>0.11215484223891156</v>
      </c>
      <c r="I919">
        <f t="shared" si="44"/>
        <v>0</v>
      </c>
      <c r="M919">
        <v>0</v>
      </c>
      <c r="N919" t="s">
        <v>10</v>
      </c>
      <c r="O919" t="s">
        <v>11</v>
      </c>
      <c r="P919">
        <v>2011</v>
      </c>
      <c r="Q919">
        <v>7</v>
      </c>
      <c r="R919">
        <v>5</v>
      </c>
      <c r="S919">
        <v>7</v>
      </c>
      <c r="T919" t="str">
        <f>IF(J919&gt;=5,"많음",IF(J919&gt;=2,"보통",IF(J919&gt;0,"적음","안 옴")))</f>
        <v>안 옴</v>
      </c>
      <c r="U919">
        <v>1136</v>
      </c>
      <c r="V919">
        <f>IF(T919="안 옴",U919,0)</f>
        <v>1136</v>
      </c>
      <c r="W919">
        <f>IF(T919="적음",U919,0)</f>
        <v>0</v>
      </c>
      <c r="X919">
        <f>IF(T919="보통",U919,0)</f>
        <v>0</v>
      </c>
      <c r="Y919">
        <f>IF(T919="많음",U919,0)</f>
        <v>0</v>
      </c>
    </row>
    <row r="920" spans="1:25" hidden="1" x14ac:dyDescent="0.4">
      <c r="A920">
        <v>919</v>
      </c>
      <c r="B920" t="s">
        <v>12</v>
      </c>
      <c r="C920">
        <v>11311</v>
      </c>
      <c r="D920">
        <f>-1.2409*A920+11268</f>
        <v>10127.6129</v>
      </c>
      <c r="E920" t="s">
        <v>49</v>
      </c>
      <c r="F920">
        <f>IF(E920="추움",C920/D920,)</f>
        <v>0</v>
      </c>
      <c r="G920">
        <f t="shared" si="42"/>
        <v>0</v>
      </c>
      <c r="H920">
        <f t="shared" si="43"/>
        <v>1.1168475840935823</v>
      </c>
      <c r="I920">
        <f t="shared" si="44"/>
        <v>0</v>
      </c>
      <c r="M920">
        <v>0</v>
      </c>
      <c r="N920" t="s">
        <v>10</v>
      </c>
      <c r="O920" t="s">
        <v>11</v>
      </c>
      <c r="P920">
        <v>2011</v>
      </c>
      <c r="Q920">
        <v>7</v>
      </c>
      <c r="R920">
        <v>6</v>
      </c>
      <c r="S920">
        <v>8</v>
      </c>
      <c r="T920" t="str">
        <f>IF(J920&gt;=5,"많음",IF(J920&gt;=2,"보통",IF(J920&gt;0,"적음","안 옴")))</f>
        <v>안 옴</v>
      </c>
      <c r="U920">
        <v>11311</v>
      </c>
      <c r="V920">
        <f>IF(T920="안 옴",U920,0)</f>
        <v>11311</v>
      </c>
      <c r="W920">
        <f>IF(T920="적음",U920,0)</f>
        <v>0</v>
      </c>
      <c r="X920">
        <f>IF(T920="보통",U920,0)</f>
        <v>0</v>
      </c>
      <c r="Y920">
        <f>IF(T920="많음",U920,0)</f>
        <v>0</v>
      </c>
    </row>
    <row r="921" spans="1:25" x14ac:dyDescent="0.4">
      <c r="A921">
        <v>920</v>
      </c>
      <c r="B921" t="s">
        <v>13</v>
      </c>
      <c r="C921">
        <v>5755</v>
      </c>
      <c r="D921">
        <f>-1.2409*A921+11268</f>
        <v>10126.371999999999</v>
      </c>
      <c r="E921" t="s">
        <v>50</v>
      </c>
      <c r="F921">
        <f>IF(E921="추움",C921/D921,)</f>
        <v>0</v>
      </c>
      <c r="G921">
        <f t="shared" si="42"/>
        <v>0</v>
      </c>
      <c r="H921">
        <f t="shared" si="43"/>
        <v>0</v>
      </c>
      <c r="I921">
        <f t="shared" si="44"/>
        <v>0.56831805112433165</v>
      </c>
      <c r="M921">
        <v>0</v>
      </c>
      <c r="N921" t="s">
        <v>10</v>
      </c>
      <c r="O921" t="s">
        <v>11</v>
      </c>
      <c r="P921">
        <v>2011</v>
      </c>
      <c r="Q921">
        <v>7</v>
      </c>
      <c r="R921">
        <v>7</v>
      </c>
      <c r="S921">
        <v>9</v>
      </c>
      <c r="T921" t="str">
        <f>IF(J921&gt;=5,"많음",IF(J921&gt;=2,"보통",IF(J921&gt;0,"적음","안 옴")))</f>
        <v>안 옴</v>
      </c>
      <c r="U921">
        <v>5755</v>
      </c>
      <c r="V921">
        <f>IF(T921="안 옴",U921,0)</f>
        <v>5755</v>
      </c>
      <c r="W921">
        <f>IF(T921="적음",U921,0)</f>
        <v>0</v>
      </c>
      <c r="X921">
        <f>IF(T921="보통",U921,0)</f>
        <v>0</v>
      </c>
      <c r="Y921">
        <f>IF(T921="많음",U921,0)</f>
        <v>0</v>
      </c>
    </row>
    <row r="922" spans="1:25" x14ac:dyDescent="0.4">
      <c r="A922">
        <v>921</v>
      </c>
      <c r="B922" t="s">
        <v>8</v>
      </c>
      <c r="C922">
        <v>8307</v>
      </c>
      <c r="D922">
        <f>-1.2409*A922+11268</f>
        <v>10125.131100000001</v>
      </c>
      <c r="E922" t="s">
        <v>50</v>
      </c>
      <c r="F922">
        <f>IF(E922="추움",C922/D922,)</f>
        <v>0</v>
      </c>
      <c r="G922">
        <f t="shared" si="42"/>
        <v>0</v>
      </c>
      <c r="H922">
        <f t="shared" si="43"/>
        <v>0</v>
      </c>
      <c r="I922">
        <f t="shared" si="44"/>
        <v>0.82043382134577991</v>
      </c>
      <c r="M922">
        <v>0</v>
      </c>
      <c r="N922" t="s">
        <v>10</v>
      </c>
      <c r="O922" t="s">
        <v>11</v>
      </c>
      <c r="P922">
        <v>2011</v>
      </c>
      <c r="Q922">
        <v>7</v>
      </c>
      <c r="R922">
        <v>1</v>
      </c>
      <c r="S922">
        <v>10</v>
      </c>
      <c r="T922" t="str">
        <f>IF(J922&gt;=5,"많음",IF(J922&gt;=2,"보통",IF(J922&gt;0,"적음","안 옴")))</f>
        <v>안 옴</v>
      </c>
      <c r="U922">
        <v>8307</v>
      </c>
      <c r="V922">
        <f>IF(T922="안 옴",U922,0)</f>
        <v>8307</v>
      </c>
      <c r="W922">
        <f>IF(T922="적음",U922,0)</f>
        <v>0</v>
      </c>
      <c r="X922">
        <f>IF(T922="보통",U922,0)</f>
        <v>0</v>
      </c>
      <c r="Y922">
        <f>IF(T922="많음",U922,0)</f>
        <v>0</v>
      </c>
    </row>
    <row r="923" spans="1:25" hidden="1" x14ac:dyDescent="0.4">
      <c r="A923">
        <v>922</v>
      </c>
      <c r="B923" t="s">
        <v>6</v>
      </c>
      <c r="C923">
        <v>833</v>
      </c>
      <c r="D923">
        <f>-1.2409*A923+11268</f>
        <v>10123.8902</v>
      </c>
      <c r="E923" t="s">
        <v>49</v>
      </c>
      <c r="F923">
        <f>IF(E923="추움",C923/D923,)</f>
        <v>0</v>
      </c>
      <c r="G923">
        <f t="shared" si="42"/>
        <v>0</v>
      </c>
      <c r="H923">
        <f t="shared" si="43"/>
        <v>8.2280623707278053E-2</v>
      </c>
      <c r="I923">
        <f t="shared" si="44"/>
        <v>0</v>
      </c>
      <c r="M923">
        <v>0</v>
      </c>
      <c r="N923" t="s">
        <v>10</v>
      </c>
      <c r="O923" t="s">
        <v>11</v>
      </c>
      <c r="P923">
        <v>2011</v>
      </c>
      <c r="Q923">
        <v>7</v>
      </c>
      <c r="R923">
        <v>2</v>
      </c>
      <c r="S923">
        <v>11</v>
      </c>
      <c r="T923" t="str">
        <f>IF(J923&gt;=5,"많음",IF(J923&gt;=2,"보통",IF(J923&gt;0,"적음","안 옴")))</f>
        <v>안 옴</v>
      </c>
      <c r="U923">
        <v>833</v>
      </c>
      <c r="V923">
        <f>IF(T923="안 옴",U923,0)</f>
        <v>833</v>
      </c>
      <c r="W923">
        <f>IF(T923="적음",U923,0)</f>
        <v>0</v>
      </c>
      <c r="X923">
        <f>IF(T923="보통",U923,0)</f>
        <v>0</v>
      </c>
      <c r="Y923">
        <f>IF(T923="많음",U923,0)</f>
        <v>0</v>
      </c>
    </row>
    <row r="924" spans="1:25" hidden="1" x14ac:dyDescent="0.4">
      <c r="A924">
        <v>923</v>
      </c>
      <c r="B924" t="s">
        <v>14</v>
      </c>
      <c r="C924">
        <v>670</v>
      </c>
      <c r="D924">
        <f>-1.2409*A924+11268</f>
        <v>10122.649300000001</v>
      </c>
      <c r="E924" t="s">
        <v>49</v>
      </c>
      <c r="F924">
        <f>IF(E924="추움",C924/D924,)</f>
        <v>0</v>
      </c>
      <c r="G924">
        <f t="shared" si="42"/>
        <v>0</v>
      </c>
      <c r="H924">
        <f t="shared" si="43"/>
        <v>6.6188206283112061E-2</v>
      </c>
      <c r="I924">
        <f t="shared" si="44"/>
        <v>0</v>
      </c>
      <c r="M924">
        <v>0</v>
      </c>
      <c r="N924" t="s">
        <v>10</v>
      </c>
      <c r="O924" t="s">
        <v>11</v>
      </c>
      <c r="P924">
        <v>2011</v>
      </c>
      <c r="Q924">
        <v>7</v>
      </c>
      <c r="R924">
        <v>3</v>
      </c>
      <c r="S924">
        <v>12</v>
      </c>
      <c r="T924" t="str">
        <f>IF(J924&gt;=5,"많음",IF(J924&gt;=2,"보통",IF(J924&gt;0,"적음","안 옴")))</f>
        <v>안 옴</v>
      </c>
      <c r="U924">
        <v>670</v>
      </c>
      <c r="V924">
        <f>IF(T924="안 옴",U924,0)</f>
        <v>670</v>
      </c>
      <c r="W924">
        <f>IF(T924="적음",U924,0)</f>
        <v>0</v>
      </c>
      <c r="X924">
        <f>IF(T924="보통",U924,0)</f>
        <v>0</v>
      </c>
      <c r="Y924">
        <f>IF(T924="많음",U924,0)</f>
        <v>0</v>
      </c>
    </row>
    <row r="925" spans="1:25" x14ac:dyDescent="0.4">
      <c r="A925">
        <v>924</v>
      </c>
      <c r="B925" t="s">
        <v>15</v>
      </c>
      <c r="C925">
        <v>1827</v>
      </c>
      <c r="D925">
        <f>-1.2409*A925+11268</f>
        <v>10121.4084</v>
      </c>
      <c r="E925" t="s">
        <v>50</v>
      </c>
      <c r="F925">
        <f>IF(E925="추움",C925/D925,)</f>
        <v>0</v>
      </c>
      <c r="G925">
        <f t="shared" si="42"/>
        <v>0</v>
      </c>
      <c r="H925">
        <f t="shared" si="43"/>
        <v>0</v>
      </c>
      <c r="I925">
        <f t="shared" si="44"/>
        <v>0.18050847548054674</v>
      </c>
      <c r="M925">
        <v>0</v>
      </c>
      <c r="N925" t="s">
        <v>10</v>
      </c>
      <c r="O925" t="s">
        <v>11</v>
      </c>
      <c r="P925">
        <v>2011</v>
      </c>
      <c r="Q925">
        <v>7</v>
      </c>
      <c r="R925">
        <v>4</v>
      </c>
      <c r="S925">
        <v>13</v>
      </c>
      <c r="T925" t="str">
        <f>IF(J925&gt;=5,"많음",IF(J925&gt;=2,"보통",IF(J925&gt;0,"적음","안 옴")))</f>
        <v>안 옴</v>
      </c>
      <c r="U925">
        <v>1827</v>
      </c>
      <c r="V925">
        <f>IF(T925="안 옴",U925,0)</f>
        <v>1827</v>
      </c>
      <c r="W925">
        <f>IF(T925="적음",U925,0)</f>
        <v>0</v>
      </c>
      <c r="X925">
        <f>IF(T925="보통",U925,0)</f>
        <v>0</v>
      </c>
      <c r="Y925">
        <f>IF(T925="많음",U925,0)</f>
        <v>0</v>
      </c>
    </row>
    <row r="926" spans="1:25" x14ac:dyDescent="0.4">
      <c r="A926">
        <v>925</v>
      </c>
      <c r="B926" t="s">
        <v>9</v>
      </c>
      <c r="C926">
        <v>889</v>
      </c>
      <c r="D926">
        <f>-1.2409*A926+11268</f>
        <v>10120.1675</v>
      </c>
      <c r="E926" t="s">
        <v>50</v>
      </c>
      <c r="F926">
        <f>IF(E926="추움",C926/D926,)</f>
        <v>0</v>
      </c>
      <c r="G926">
        <f t="shared" si="42"/>
        <v>0</v>
      </c>
      <c r="H926">
        <f t="shared" si="43"/>
        <v>0</v>
      </c>
      <c r="I926">
        <f t="shared" si="44"/>
        <v>8.7844395856096255E-2</v>
      </c>
      <c r="M926">
        <v>0</v>
      </c>
      <c r="N926" t="s">
        <v>10</v>
      </c>
      <c r="O926" t="s">
        <v>11</v>
      </c>
      <c r="P926">
        <v>2011</v>
      </c>
      <c r="Q926">
        <v>7</v>
      </c>
      <c r="R926">
        <v>5</v>
      </c>
      <c r="S926">
        <v>14</v>
      </c>
      <c r="T926" t="str">
        <f>IF(J926&gt;=5,"많음",IF(J926&gt;=2,"보통",IF(J926&gt;0,"적음","안 옴")))</f>
        <v>안 옴</v>
      </c>
      <c r="U926">
        <v>889</v>
      </c>
      <c r="V926">
        <f>IF(T926="안 옴",U926,0)</f>
        <v>889</v>
      </c>
      <c r="W926">
        <f>IF(T926="적음",U926,0)</f>
        <v>0</v>
      </c>
      <c r="X926">
        <f>IF(T926="보통",U926,0)</f>
        <v>0</v>
      </c>
      <c r="Y926">
        <f>IF(T926="많음",U926,0)</f>
        <v>0</v>
      </c>
    </row>
    <row r="927" spans="1:25" hidden="1" x14ac:dyDescent="0.4">
      <c r="A927">
        <v>926</v>
      </c>
      <c r="B927" t="s">
        <v>12</v>
      </c>
      <c r="C927">
        <v>847</v>
      </c>
      <c r="D927">
        <f>-1.2409*A927+11268</f>
        <v>10118.926600000001</v>
      </c>
      <c r="E927" t="s">
        <v>49</v>
      </c>
      <c r="F927">
        <f>IF(E927="추움",C927/D927,)</f>
        <v>0</v>
      </c>
      <c r="G927">
        <f t="shared" si="42"/>
        <v>0</v>
      </c>
      <c r="H927">
        <f t="shared" si="43"/>
        <v>8.3704530478558858E-2</v>
      </c>
      <c r="I927">
        <f t="shared" si="44"/>
        <v>0</v>
      </c>
      <c r="M927">
        <v>0</v>
      </c>
      <c r="N927" t="s">
        <v>10</v>
      </c>
      <c r="O927" t="s">
        <v>11</v>
      </c>
      <c r="P927">
        <v>2011</v>
      </c>
      <c r="Q927">
        <v>7</v>
      </c>
      <c r="R927">
        <v>6</v>
      </c>
      <c r="S927">
        <v>15</v>
      </c>
      <c r="T927" t="str">
        <f>IF(J927&gt;=5,"많음",IF(J927&gt;=2,"보통",IF(J927&gt;0,"적음","안 옴")))</f>
        <v>안 옴</v>
      </c>
      <c r="U927">
        <v>847</v>
      </c>
      <c r="V927">
        <f>IF(T927="안 옴",U927,0)</f>
        <v>847</v>
      </c>
      <c r="W927">
        <f>IF(T927="적음",U927,0)</f>
        <v>0</v>
      </c>
      <c r="X927">
        <f>IF(T927="보통",U927,0)</f>
        <v>0</v>
      </c>
      <c r="Y927">
        <f>IF(T927="많음",U927,0)</f>
        <v>0</v>
      </c>
    </row>
    <row r="928" spans="1:25" x14ac:dyDescent="0.4">
      <c r="A928">
        <v>927</v>
      </c>
      <c r="B928" t="s">
        <v>13</v>
      </c>
      <c r="C928">
        <v>2607</v>
      </c>
      <c r="D928">
        <f>-1.2409*A928+11268</f>
        <v>10117.6857</v>
      </c>
      <c r="E928" t="s">
        <v>50</v>
      </c>
      <c r="F928">
        <f>IF(E928="추움",C928/D928,)</f>
        <v>0</v>
      </c>
      <c r="G928">
        <f t="shared" si="42"/>
        <v>0</v>
      </c>
      <c r="H928">
        <f t="shared" si="43"/>
        <v>0</v>
      </c>
      <c r="I928">
        <f t="shared" si="44"/>
        <v>0.25766762057058168</v>
      </c>
      <c r="M928">
        <v>1</v>
      </c>
      <c r="N928" t="s">
        <v>10</v>
      </c>
      <c r="O928" t="s">
        <v>11</v>
      </c>
      <c r="P928">
        <v>2011</v>
      </c>
      <c r="Q928">
        <v>7</v>
      </c>
      <c r="R928">
        <v>7</v>
      </c>
      <c r="S928">
        <v>16</v>
      </c>
      <c r="T928" t="str">
        <f>IF(J928&gt;=5,"많음",IF(J928&gt;=2,"보통",IF(J928&gt;0,"적음","안 옴")))</f>
        <v>안 옴</v>
      </c>
      <c r="U928">
        <v>2607</v>
      </c>
      <c r="V928">
        <f>IF(T928="안 옴",U928,0)</f>
        <v>2607</v>
      </c>
      <c r="W928">
        <f>IF(T928="적음",U928,0)</f>
        <v>0</v>
      </c>
      <c r="X928">
        <f>IF(T928="보통",U928,0)</f>
        <v>0</v>
      </c>
      <c r="Y928">
        <f>IF(T928="많음",U928,0)</f>
        <v>0</v>
      </c>
    </row>
    <row r="929" spans="1:25" x14ac:dyDescent="0.4">
      <c r="A929">
        <v>928</v>
      </c>
      <c r="B929" t="s">
        <v>8</v>
      </c>
      <c r="C929">
        <v>12659</v>
      </c>
      <c r="D929">
        <f>-1.2409*A929+11268</f>
        <v>10116.444800000001</v>
      </c>
      <c r="E929" t="s">
        <v>50</v>
      </c>
      <c r="F929">
        <f>IF(E929="추움",C929/D929,)</f>
        <v>0</v>
      </c>
      <c r="G929">
        <f t="shared" si="42"/>
        <v>0</v>
      </c>
      <c r="H929">
        <f t="shared" si="43"/>
        <v>0</v>
      </c>
      <c r="I929">
        <f t="shared" si="44"/>
        <v>1.2513289253552788</v>
      </c>
      <c r="M929">
        <v>1</v>
      </c>
      <c r="N929" t="s">
        <v>10</v>
      </c>
      <c r="O929" t="s">
        <v>11</v>
      </c>
      <c r="P929">
        <v>2011</v>
      </c>
      <c r="Q929">
        <v>7</v>
      </c>
      <c r="R929">
        <v>1</v>
      </c>
      <c r="S929">
        <v>17</v>
      </c>
      <c r="T929" t="str">
        <f>IF(J929&gt;=5,"많음",IF(J929&gt;=2,"보통",IF(J929&gt;0,"적음","안 옴")))</f>
        <v>안 옴</v>
      </c>
      <c r="U929">
        <v>12659</v>
      </c>
      <c r="V929">
        <f>IF(T929="안 옴",U929,0)</f>
        <v>12659</v>
      </c>
      <c r="W929">
        <f>IF(T929="적음",U929,0)</f>
        <v>0</v>
      </c>
      <c r="X929">
        <f>IF(T929="보통",U929,0)</f>
        <v>0</v>
      </c>
      <c r="Y929">
        <f>IF(T929="많음",U929,0)</f>
        <v>0</v>
      </c>
    </row>
    <row r="930" spans="1:25" x14ac:dyDescent="0.4">
      <c r="A930">
        <v>929</v>
      </c>
      <c r="B930" t="s">
        <v>6</v>
      </c>
      <c r="C930">
        <v>3220</v>
      </c>
      <c r="D930">
        <f>-1.2409*A930+11268</f>
        <v>10115.2039</v>
      </c>
      <c r="E930" t="s">
        <v>50</v>
      </c>
      <c r="F930">
        <f>IF(E930="추움",C930/D930,)</f>
        <v>0</v>
      </c>
      <c r="G930">
        <f t="shared" si="42"/>
        <v>0</v>
      </c>
      <c r="H930">
        <f t="shared" si="43"/>
        <v>0</v>
      </c>
      <c r="I930">
        <f t="shared" si="44"/>
        <v>0.31833268333819748</v>
      </c>
      <c r="M930">
        <v>1</v>
      </c>
      <c r="N930" t="s">
        <v>10</v>
      </c>
      <c r="O930" t="s">
        <v>11</v>
      </c>
      <c r="P930">
        <v>2011</v>
      </c>
      <c r="Q930">
        <v>7</v>
      </c>
      <c r="R930">
        <v>2</v>
      </c>
      <c r="S930">
        <v>18</v>
      </c>
      <c r="T930" t="str">
        <f>IF(J930&gt;=5,"많음",IF(J930&gt;=2,"보통",IF(J930&gt;0,"적음","안 옴")))</f>
        <v>안 옴</v>
      </c>
      <c r="U930">
        <v>3220</v>
      </c>
      <c r="V930">
        <f>IF(T930="안 옴",U930,0)</f>
        <v>3220</v>
      </c>
      <c r="W930">
        <f>IF(T930="적음",U930,0)</f>
        <v>0</v>
      </c>
      <c r="X930">
        <f>IF(T930="보통",U930,0)</f>
        <v>0</v>
      </c>
      <c r="Y930">
        <f>IF(T930="많음",U930,0)</f>
        <v>0</v>
      </c>
    </row>
    <row r="931" spans="1:25" x14ac:dyDescent="0.4">
      <c r="A931">
        <v>930</v>
      </c>
      <c r="B931" t="s">
        <v>14</v>
      </c>
      <c r="C931">
        <v>2770</v>
      </c>
      <c r="D931">
        <f>-1.2409*A931+11268</f>
        <v>10113.963</v>
      </c>
      <c r="E931" t="s">
        <v>50</v>
      </c>
      <c r="F931">
        <f>IF(E931="추움",C931/D931,)</f>
        <v>0</v>
      </c>
      <c r="G931">
        <f t="shared" si="42"/>
        <v>0</v>
      </c>
      <c r="H931">
        <f t="shared" si="43"/>
        <v>0</v>
      </c>
      <c r="I931">
        <f t="shared" si="44"/>
        <v>0.27387879508754381</v>
      </c>
      <c r="M931">
        <v>1</v>
      </c>
      <c r="N931" t="s">
        <v>10</v>
      </c>
      <c r="O931" t="s">
        <v>11</v>
      </c>
      <c r="P931">
        <v>2011</v>
      </c>
      <c r="Q931">
        <v>7</v>
      </c>
      <c r="R931">
        <v>3</v>
      </c>
      <c r="S931">
        <v>19</v>
      </c>
      <c r="T931" t="str">
        <f>IF(J931&gt;=5,"많음",IF(J931&gt;=2,"보통",IF(J931&gt;0,"적음","안 옴")))</f>
        <v>안 옴</v>
      </c>
      <c r="U931">
        <v>2770</v>
      </c>
      <c r="V931">
        <f>IF(T931="안 옴",U931,0)</f>
        <v>2770</v>
      </c>
      <c r="W931">
        <f>IF(T931="적음",U931,0)</f>
        <v>0</v>
      </c>
      <c r="X931">
        <f>IF(T931="보통",U931,0)</f>
        <v>0</v>
      </c>
      <c r="Y931">
        <f>IF(T931="많음",U931,0)</f>
        <v>0</v>
      </c>
    </row>
    <row r="932" spans="1:25" x14ac:dyDescent="0.4">
      <c r="A932">
        <v>931</v>
      </c>
      <c r="B932" t="s">
        <v>15</v>
      </c>
      <c r="C932">
        <v>2570</v>
      </c>
      <c r="D932">
        <f>-1.2409*A932+11268</f>
        <v>10112.722100000001</v>
      </c>
      <c r="E932" t="s">
        <v>50</v>
      </c>
      <c r="F932">
        <f>IF(E932="추움",C932/D932,)</f>
        <v>0</v>
      </c>
      <c r="G932">
        <f t="shared" si="42"/>
        <v>0</v>
      </c>
      <c r="H932">
        <f t="shared" si="43"/>
        <v>0</v>
      </c>
      <c r="I932">
        <f t="shared" si="44"/>
        <v>0.25413533315624287</v>
      </c>
      <c r="M932">
        <v>1</v>
      </c>
      <c r="N932" t="s">
        <v>10</v>
      </c>
      <c r="O932" t="s">
        <v>11</v>
      </c>
      <c r="P932">
        <v>2011</v>
      </c>
      <c r="Q932">
        <v>7</v>
      </c>
      <c r="R932">
        <v>4</v>
      </c>
      <c r="S932">
        <v>20</v>
      </c>
      <c r="T932" t="str">
        <f>IF(J932&gt;=5,"많음",IF(J932&gt;=2,"보통",IF(J932&gt;0,"적음","안 옴")))</f>
        <v>안 옴</v>
      </c>
      <c r="U932">
        <v>2570</v>
      </c>
      <c r="V932">
        <f>IF(T932="안 옴",U932,0)</f>
        <v>2570</v>
      </c>
      <c r="W932">
        <f>IF(T932="적음",U932,0)</f>
        <v>0</v>
      </c>
      <c r="X932">
        <f>IF(T932="보통",U932,0)</f>
        <v>0</v>
      </c>
      <c r="Y932">
        <f>IF(T932="많음",U932,0)</f>
        <v>0</v>
      </c>
    </row>
    <row r="933" spans="1:25" x14ac:dyDescent="0.4">
      <c r="A933">
        <v>932</v>
      </c>
      <c r="B933" t="s">
        <v>9</v>
      </c>
      <c r="C933">
        <v>5045</v>
      </c>
      <c r="D933">
        <f>-1.2409*A933+11268</f>
        <v>10111.4812</v>
      </c>
      <c r="E933" t="s">
        <v>50</v>
      </c>
      <c r="F933">
        <f>IF(E933="추움",C933/D933,)</f>
        <v>0</v>
      </c>
      <c r="G933">
        <f t="shared" si="42"/>
        <v>0</v>
      </c>
      <c r="H933">
        <f t="shared" si="43"/>
        <v>0</v>
      </c>
      <c r="I933">
        <f t="shared" si="44"/>
        <v>0.49893778173666581</v>
      </c>
      <c r="M933">
        <v>1</v>
      </c>
      <c r="N933" t="s">
        <v>10</v>
      </c>
      <c r="O933" t="s">
        <v>11</v>
      </c>
      <c r="P933">
        <v>2011</v>
      </c>
      <c r="Q933">
        <v>7</v>
      </c>
      <c r="R933">
        <v>5</v>
      </c>
      <c r="S933">
        <v>21</v>
      </c>
      <c r="T933" t="str">
        <f>IF(J933&gt;=5,"많음",IF(J933&gt;=2,"보통",IF(J933&gt;0,"적음","안 옴")))</f>
        <v>안 옴</v>
      </c>
      <c r="U933">
        <v>5045</v>
      </c>
      <c r="V933">
        <f>IF(T933="안 옴",U933,0)</f>
        <v>5045</v>
      </c>
      <c r="W933">
        <f>IF(T933="적음",U933,0)</f>
        <v>0</v>
      </c>
      <c r="X933">
        <f>IF(T933="보통",U933,0)</f>
        <v>0</v>
      </c>
      <c r="Y933">
        <f>IF(T933="많음",U933,0)</f>
        <v>0</v>
      </c>
    </row>
    <row r="934" spans="1:25" x14ac:dyDescent="0.4">
      <c r="A934">
        <v>933</v>
      </c>
      <c r="B934" t="s">
        <v>12</v>
      </c>
      <c r="C934">
        <v>3734</v>
      </c>
      <c r="D934">
        <f>-1.2409*A934+11268</f>
        <v>10110.240299999999</v>
      </c>
      <c r="E934" t="s">
        <v>50</v>
      </c>
      <c r="F934">
        <f>IF(E934="추움",C934/D934,)</f>
        <v>0</v>
      </c>
      <c r="G934">
        <f t="shared" si="42"/>
        <v>0</v>
      </c>
      <c r="H934">
        <f t="shared" si="43"/>
        <v>0</v>
      </c>
      <c r="I934">
        <f t="shared" si="44"/>
        <v>0.36932851141035689</v>
      </c>
      <c r="M934">
        <v>1</v>
      </c>
      <c r="N934" t="s">
        <v>10</v>
      </c>
      <c r="O934" t="s">
        <v>11</v>
      </c>
      <c r="P934">
        <v>2011</v>
      </c>
      <c r="Q934">
        <v>7</v>
      </c>
      <c r="R934">
        <v>6</v>
      </c>
      <c r="S934">
        <v>22</v>
      </c>
      <c r="T934" t="str">
        <f>IF(J934&gt;=5,"많음",IF(J934&gt;=2,"보통",IF(J934&gt;0,"적음","안 옴")))</f>
        <v>안 옴</v>
      </c>
      <c r="U934">
        <v>3734</v>
      </c>
      <c r="V934">
        <f>IF(T934="안 옴",U934,0)</f>
        <v>3734</v>
      </c>
      <c r="W934">
        <f>IF(T934="적음",U934,0)</f>
        <v>0</v>
      </c>
      <c r="X934">
        <f>IF(T934="보통",U934,0)</f>
        <v>0</v>
      </c>
      <c r="Y934">
        <f>IF(T934="많음",U934,0)</f>
        <v>0</v>
      </c>
    </row>
    <row r="935" spans="1:25" x14ac:dyDescent="0.4">
      <c r="A935">
        <v>934</v>
      </c>
      <c r="B935" t="s">
        <v>13</v>
      </c>
      <c r="C935">
        <v>11625</v>
      </c>
      <c r="D935">
        <f>-1.2409*A935+11268</f>
        <v>10108.999400000001</v>
      </c>
      <c r="E935" t="s">
        <v>50</v>
      </c>
      <c r="F935">
        <f>IF(E935="추움",C935/D935,)</f>
        <v>0</v>
      </c>
      <c r="G935">
        <f t="shared" si="42"/>
        <v>0</v>
      </c>
      <c r="H935">
        <f t="shared" si="43"/>
        <v>0</v>
      </c>
      <c r="I935">
        <f t="shared" si="44"/>
        <v>1.1499654456404458</v>
      </c>
      <c r="M935">
        <v>1</v>
      </c>
      <c r="N935" t="s">
        <v>10</v>
      </c>
      <c r="O935" t="s">
        <v>11</v>
      </c>
      <c r="P935">
        <v>2011</v>
      </c>
      <c r="Q935">
        <v>7</v>
      </c>
      <c r="R935">
        <v>7</v>
      </c>
      <c r="S935">
        <v>23</v>
      </c>
      <c r="T935" t="str">
        <f>IF(J935&gt;=5,"많음",IF(J935&gt;=2,"보통",IF(J935&gt;0,"적음","안 옴")))</f>
        <v>안 옴</v>
      </c>
      <c r="U935">
        <v>11625</v>
      </c>
      <c r="V935">
        <f>IF(T935="안 옴",U935,0)</f>
        <v>11625</v>
      </c>
      <c r="W935">
        <f>IF(T935="적음",U935,0)</f>
        <v>0</v>
      </c>
      <c r="X935">
        <f>IF(T935="보통",U935,0)</f>
        <v>0</v>
      </c>
      <c r="Y935">
        <f>IF(T935="많음",U935,0)</f>
        <v>0</v>
      </c>
    </row>
    <row r="936" spans="1:25" x14ac:dyDescent="0.4">
      <c r="A936">
        <v>935</v>
      </c>
      <c r="B936" t="s">
        <v>8</v>
      </c>
      <c r="C936">
        <v>7919</v>
      </c>
      <c r="D936">
        <f>-1.2409*A936+11268</f>
        <v>10107.7585</v>
      </c>
      <c r="E936" t="s">
        <v>50</v>
      </c>
      <c r="F936">
        <f>IF(E936="추움",C936/D936,)</f>
        <v>0</v>
      </c>
      <c r="G936">
        <f t="shared" si="42"/>
        <v>0</v>
      </c>
      <c r="H936">
        <f t="shared" si="43"/>
        <v>0</v>
      </c>
      <c r="I936">
        <f t="shared" si="44"/>
        <v>0.78345757865109267</v>
      </c>
      <c r="M936">
        <v>1</v>
      </c>
      <c r="N936" t="s">
        <v>10</v>
      </c>
      <c r="O936" t="s">
        <v>11</v>
      </c>
      <c r="P936">
        <v>2011</v>
      </c>
      <c r="Q936">
        <v>7</v>
      </c>
      <c r="R936">
        <v>1</v>
      </c>
      <c r="S936">
        <v>24</v>
      </c>
      <c r="T936" t="str">
        <f>IF(J936&gt;=5,"많음",IF(J936&gt;=2,"보통",IF(J936&gt;0,"적음","안 옴")))</f>
        <v>안 옴</v>
      </c>
      <c r="U936">
        <v>7919</v>
      </c>
      <c r="V936">
        <f>IF(T936="안 옴",U936,0)</f>
        <v>7919</v>
      </c>
      <c r="W936">
        <f>IF(T936="적음",U936,0)</f>
        <v>0</v>
      </c>
      <c r="X936">
        <f>IF(T936="보통",U936,0)</f>
        <v>0</v>
      </c>
      <c r="Y936">
        <f>IF(T936="많음",U936,0)</f>
        <v>0</v>
      </c>
    </row>
    <row r="937" spans="1:25" x14ac:dyDescent="0.4">
      <c r="A937">
        <v>936</v>
      </c>
      <c r="B937" t="s">
        <v>6</v>
      </c>
      <c r="C937">
        <v>3519</v>
      </c>
      <c r="D937">
        <f>-1.2409*A937+11268</f>
        <v>10106.517599999999</v>
      </c>
      <c r="E937" t="s">
        <v>50</v>
      </c>
      <c r="F937">
        <f>IF(E937="추움",C937/D937,)</f>
        <v>0</v>
      </c>
      <c r="G937">
        <f t="shared" si="42"/>
        <v>0</v>
      </c>
      <c r="H937">
        <f t="shared" si="43"/>
        <v>0</v>
      </c>
      <c r="I937">
        <f t="shared" si="44"/>
        <v>0.34819115142094054</v>
      </c>
      <c r="M937">
        <v>1</v>
      </c>
      <c r="N937" t="s">
        <v>10</v>
      </c>
      <c r="O937" t="s">
        <v>11</v>
      </c>
      <c r="P937">
        <v>2011</v>
      </c>
      <c r="Q937">
        <v>7</v>
      </c>
      <c r="R937">
        <v>2</v>
      </c>
      <c r="S937">
        <v>25</v>
      </c>
      <c r="T937" t="str">
        <f>IF(J937&gt;=5,"많음",IF(J937&gt;=2,"보통",IF(J937&gt;0,"적음","안 옴")))</f>
        <v>안 옴</v>
      </c>
      <c r="U937">
        <v>3519</v>
      </c>
      <c r="V937">
        <f>IF(T937="안 옴",U937,0)</f>
        <v>3519</v>
      </c>
      <c r="W937">
        <f>IF(T937="적음",U937,0)</f>
        <v>0</v>
      </c>
      <c r="X937">
        <f>IF(T937="보통",U937,0)</f>
        <v>0</v>
      </c>
      <c r="Y937">
        <f>IF(T937="많음",U937,0)</f>
        <v>0</v>
      </c>
    </row>
    <row r="938" spans="1:25" x14ac:dyDescent="0.4">
      <c r="A938">
        <v>937</v>
      </c>
      <c r="B938" t="s">
        <v>14</v>
      </c>
      <c r="C938">
        <v>4101</v>
      </c>
      <c r="D938">
        <f>-1.2409*A938+11268</f>
        <v>10105.2767</v>
      </c>
      <c r="E938" t="s">
        <v>50</v>
      </c>
      <c r="F938">
        <f>IF(E938="추움",C938/D938,)</f>
        <v>0</v>
      </c>
      <c r="G938">
        <f t="shared" si="42"/>
        <v>0</v>
      </c>
      <c r="H938">
        <f t="shared" si="43"/>
        <v>0</v>
      </c>
      <c r="I938">
        <f t="shared" si="44"/>
        <v>0.40582758114876755</v>
      </c>
      <c r="M938">
        <v>1</v>
      </c>
      <c r="N938" t="s">
        <v>10</v>
      </c>
      <c r="O938" t="s">
        <v>11</v>
      </c>
      <c r="P938">
        <v>2011</v>
      </c>
      <c r="Q938">
        <v>7</v>
      </c>
      <c r="R938">
        <v>3</v>
      </c>
      <c r="S938">
        <v>26</v>
      </c>
      <c r="T938" t="str">
        <f>IF(J938&gt;=5,"많음",IF(J938&gt;=2,"보통",IF(J938&gt;0,"적음","안 옴")))</f>
        <v>안 옴</v>
      </c>
      <c r="U938">
        <v>4101</v>
      </c>
      <c r="V938">
        <f>IF(T938="안 옴",U938,0)</f>
        <v>4101</v>
      </c>
      <c r="W938">
        <f>IF(T938="적음",U938,0)</f>
        <v>0</v>
      </c>
      <c r="X938">
        <f>IF(T938="보통",U938,0)</f>
        <v>0</v>
      </c>
      <c r="Y938">
        <f>IF(T938="많음",U938,0)</f>
        <v>0</v>
      </c>
    </row>
    <row r="939" spans="1:25" x14ac:dyDescent="0.4">
      <c r="A939">
        <v>938</v>
      </c>
      <c r="B939" t="s">
        <v>15</v>
      </c>
      <c r="C939">
        <v>168</v>
      </c>
      <c r="D939">
        <f>-1.2409*A939+11268</f>
        <v>10104.0358</v>
      </c>
      <c r="E939" t="s">
        <v>50</v>
      </c>
      <c r="F939">
        <f>IF(E939="추움",C939/D939,)</f>
        <v>0</v>
      </c>
      <c r="G939">
        <f t="shared" si="42"/>
        <v>0</v>
      </c>
      <c r="H939">
        <f t="shared" si="43"/>
        <v>0</v>
      </c>
      <c r="I939">
        <f t="shared" si="44"/>
        <v>1.6627019472753649E-2</v>
      </c>
      <c r="M939">
        <v>1</v>
      </c>
      <c r="N939" t="s">
        <v>10</v>
      </c>
      <c r="O939" t="s">
        <v>11</v>
      </c>
      <c r="P939">
        <v>2011</v>
      </c>
      <c r="Q939">
        <v>7</v>
      </c>
      <c r="R939">
        <v>4</v>
      </c>
      <c r="S939">
        <v>27</v>
      </c>
      <c r="T939" t="str">
        <f>IF(J939&gt;=5,"많음",IF(J939&gt;=2,"보통",IF(J939&gt;0,"적음","안 옴")))</f>
        <v>안 옴</v>
      </c>
      <c r="U939">
        <v>168</v>
      </c>
      <c r="V939">
        <f>IF(T939="안 옴",U939,0)</f>
        <v>168</v>
      </c>
      <c r="W939">
        <f>IF(T939="적음",U939,0)</f>
        <v>0</v>
      </c>
      <c r="X939">
        <f>IF(T939="보통",U939,0)</f>
        <v>0</v>
      </c>
      <c r="Y939">
        <f>IF(T939="많음",U939,0)</f>
        <v>0</v>
      </c>
    </row>
    <row r="940" spans="1:25" x14ac:dyDescent="0.4">
      <c r="A940">
        <v>939</v>
      </c>
      <c r="B940" t="s">
        <v>9</v>
      </c>
      <c r="C940">
        <v>1698</v>
      </c>
      <c r="D940">
        <f>-1.2409*A940+11268</f>
        <v>10102.794900000001</v>
      </c>
      <c r="E940" t="s">
        <v>50</v>
      </c>
      <c r="F940">
        <f>IF(E940="추움",C940/D940,)</f>
        <v>0</v>
      </c>
      <c r="G940">
        <f t="shared" si="42"/>
        <v>0</v>
      </c>
      <c r="H940">
        <f t="shared" si="43"/>
        <v>0</v>
      </c>
      <c r="I940">
        <f t="shared" si="44"/>
        <v>0.16807230244771176</v>
      </c>
      <c r="M940">
        <v>1</v>
      </c>
      <c r="N940" t="s">
        <v>10</v>
      </c>
      <c r="O940" t="s">
        <v>11</v>
      </c>
      <c r="P940">
        <v>2011</v>
      </c>
      <c r="Q940">
        <v>7</v>
      </c>
      <c r="R940">
        <v>5</v>
      </c>
      <c r="S940">
        <v>28</v>
      </c>
      <c r="T940" t="str">
        <f>IF(J940&gt;=5,"많음",IF(J940&gt;=2,"보통",IF(J940&gt;0,"적음","안 옴")))</f>
        <v>안 옴</v>
      </c>
      <c r="U940">
        <v>1698</v>
      </c>
      <c r="V940">
        <f>IF(T940="안 옴",U940,0)</f>
        <v>1698</v>
      </c>
      <c r="W940">
        <f>IF(T940="적음",U940,0)</f>
        <v>0</v>
      </c>
      <c r="X940">
        <f>IF(T940="보통",U940,0)</f>
        <v>0</v>
      </c>
      <c r="Y940">
        <f>IF(T940="많음",U940,0)</f>
        <v>0</v>
      </c>
    </row>
    <row r="941" spans="1:25" x14ac:dyDescent="0.4">
      <c r="A941">
        <v>940</v>
      </c>
      <c r="B941" t="s">
        <v>12</v>
      </c>
      <c r="C941">
        <v>3751</v>
      </c>
      <c r="D941">
        <f>-1.2409*A941+11268</f>
        <v>10101.554</v>
      </c>
      <c r="E941" t="s">
        <v>50</v>
      </c>
      <c r="F941">
        <f>IF(E941="추움",C941/D941,)</f>
        <v>0</v>
      </c>
      <c r="G941">
        <f t="shared" si="42"/>
        <v>0</v>
      </c>
      <c r="H941">
        <f t="shared" si="43"/>
        <v>0</v>
      </c>
      <c r="I941">
        <f t="shared" si="44"/>
        <v>0.37132900541837421</v>
      </c>
      <c r="M941">
        <v>1</v>
      </c>
      <c r="N941" t="s">
        <v>10</v>
      </c>
      <c r="O941" t="s">
        <v>11</v>
      </c>
      <c r="P941">
        <v>2011</v>
      </c>
      <c r="Q941">
        <v>7</v>
      </c>
      <c r="R941">
        <v>6</v>
      </c>
      <c r="S941">
        <v>29</v>
      </c>
      <c r="T941" t="str">
        <f>IF(J941&gt;=5,"많음",IF(J941&gt;=2,"보통",IF(J941&gt;0,"적음","안 옴")))</f>
        <v>안 옴</v>
      </c>
      <c r="U941">
        <v>3751</v>
      </c>
      <c r="V941">
        <f>IF(T941="안 옴",U941,0)</f>
        <v>3751</v>
      </c>
      <c r="W941">
        <f>IF(T941="적음",U941,0)</f>
        <v>0</v>
      </c>
      <c r="X941">
        <f>IF(T941="보통",U941,0)</f>
        <v>0</v>
      </c>
      <c r="Y941">
        <f>IF(T941="많음",U941,0)</f>
        <v>0</v>
      </c>
    </row>
    <row r="942" spans="1:25" x14ac:dyDescent="0.4">
      <c r="A942">
        <v>941</v>
      </c>
      <c r="B942" t="s">
        <v>13</v>
      </c>
      <c r="C942">
        <v>14436</v>
      </c>
      <c r="D942">
        <f>-1.2409*A942+11268</f>
        <v>10100.313099999999</v>
      </c>
      <c r="E942" t="s">
        <v>50</v>
      </c>
      <c r="F942">
        <f>IF(E942="추움",C942/D942,)</f>
        <v>0</v>
      </c>
      <c r="G942">
        <f t="shared" si="42"/>
        <v>0</v>
      </c>
      <c r="H942">
        <f t="shared" si="43"/>
        <v>0</v>
      </c>
      <c r="I942">
        <f t="shared" si="44"/>
        <v>1.4292626235517394</v>
      </c>
      <c r="M942">
        <v>1</v>
      </c>
      <c r="N942" t="s">
        <v>10</v>
      </c>
      <c r="O942" t="s">
        <v>11</v>
      </c>
      <c r="P942">
        <v>2011</v>
      </c>
      <c r="Q942">
        <v>7</v>
      </c>
      <c r="R942">
        <v>7</v>
      </c>
      <c r="S942">
        <v>30</v>
      </c>
      <c r="T942" t="str">
        <f>IF(J942&gt;=5,"많음",IF(J942&gt;=2,"보통",IF(J942&gt;0,"적음","안 옴")))</f>
        <v>안 옴</v>
      </c>
      <c r="U942">
        <v>14436</v>
      </c>
      <c r="V942">
        <f>IF(T942="안 옴",U942,0)</f>
        <v>14436</v>
      </c>
      <c r="W942">
        <f>IF(T942="적음",U942,0)</f>
        <v>0</v>
      </c>
      <c r="X942">
        <f>IF(T942="보통",U942,0)</f>
        <v>0</v>
      </c>
      <c r="Y942">
        <f>IF(T942="많음",U942,0)</f>
        <v>0</v>
      </c>
    </row>
    <row r="943" spans="1:25" x14ac:dyDescent="0.4">
      <c r="A943">
        <v>942</v>
      </c>
      <c r="B943" t="s">
        <v>8</v>
      </c>
      <c r="C943">
        <v>4697</v>
      </c>
      <c r="D943">
        <f>-1.2409*A943+11268</f>
        <v>10099.072200000001</v>
      </c>
      <c r="E943" t="s">
        <v>50</v>
      </c>
      <c r="F943">
        <f>IF(E943="추움",C943/D943,)</f>
        <v>0</v>
      </c>
      <c r="G943">
        <f t="shared" si="42"/>
        <v>0</v>
      </c>
      <c r="H943">
        <f t="shared" si="43"/>
        <v>0</v>
      </c>
      <c r="I943">
        <f t="shared" si="44"/>
        <v>0.46509222896733027</v>
      </c>
      <c r="M943">
        <v>1</v>
      </c>
      <c r="N943" t="s">
        <v>10</v>
      </c>
      <c r="O943" t="s">
        <v>11</v>
      </c>
      <c r="P943">
        <v>2011</v>
      </c>
      <c r="Q943">
        <v>7</v>
      </c>
      <c r="R943">
        <v>1</v>
      </c>
      <c r="S943">
        <v>31</v>
      </c>
      <c r="T943" t="str">
        <f>IF(J943&gt;=5,"많음",IF(J943&gt;=2,"보통",IF(J943&gt;0,"적음","안 옴")))</f>
        <v>안 옴</v>
      </c>
      <c r="U943">
        <v>4697</v>
      </c>
      <c r="V943">
        <f>IF(T943="안 옴",U943,0)</f>
        <v>4697</v>
      </c>
      <c r="W943">
        <f>IF(T943="적음",U943,0)</f>
        <v>0</v>
      </c>
      <c r="X943">
        <f>IF(T943="보통",U943,0)</f>
        <v>0</v>
      </c>
      <c r="Y943">
        <f>IF(T943="많음",U943,0)</f>
        <v>0</v>
      </c>
    </row>
    <row r="944" spans="1:25" x14ac:dyDescent="0.4">
      <c r="A944">
        <v>943</v>
      </c>
      <c r="B944" t="s">
        <v>6</v>
      </c>
      <c r="C944">
        <v>28179</v>
      </c>
      <c r="D944">
        <f>-1.2409*A944+11268</f>
        <v>10097.8313</v>
      </c>
      <c r="E944" t="s">
        <v>50</v>
      </c>
      <c r="F944">
        <f>IF(E944="추움",C944/D944,)</f>
        <v>0</v>
      </c>
      <c r="G944">
        <f t="shared" si="42"/>
        <v>0</v>
      </c>
      <c r="H944">
        <f t="shared" si="43"/>
        <v>0</v>
      </c>
      <c r="I944">
        <f t="shared" si="44"/>
        <v>2.7905992051976547</v>
      </c>
      <c r="M944">
        <v>1</v>
      </c>
      <c r="N944" t="s">
        <v>10</v>
      </c>
      <c r="O944" t="s">
        <v>11</v>
      </c>
      <c r="P944">
        <v>2011</v>
      </c>
      <c r="Q944">
        <v>8</v>
      </c>
      <c r="R944">
        <v>2</v>
      </c>
      <c r="S944">
        <v>1</v>
      </c>
      <c r="T944" t="str">
        <f>IF(J944&gt;=5,"많음",IF(J944&gt;=2,"보통",IF(J944&gt;0,"적음","안 옴")))</f>
        <v>안 옴</v>
      </c>
      <c r="U944">
        <v>28179</v>
      </c>
      <c r="V944">
        <f>IF(T944="안 옴",U944,0)</f>
        <v>28179</v>
      </c>
      <c r="W944">
        <f>IF(T944="적음",U944,0)</f>
        <v>0</v>
      </c>
      <c r="X944">
        <f>IF(T944="보통",U944,0)</f>
        <v>0</v>
      </c>
      <c r="Y944">
        <f>IF(T944="많음",U944,0)</f>
        <v>0</v>
      </c>
    </row>
    <row r="945" spans="1:25" x14ac:dyDescent="0.4">
      <c r="A945">
        <v>944</v>
      </c>
      <c r="B945" t="s">
        <v>14</v>
      </c>
      <c r="C945">
        <v>12067</v>
      </c>
      <c r="D945">
        <f>-1.2409*A945+11268</f>
        <v>10096.590400000001</v>
      </c>
      <c r="E945" t="s">
        <v>50</v>
      </c>
      <c r="F945">
        <f>IF(E945="추움",C945/D945,)</f>
        <v>0</v>
      </c>
      <c r="G945">
        <f t="shared" si="42"/>
        <v>0</v>
      </c>
      <c r="H945">
        <f t="shared" si="43"/>
        <v>0</v>
      </c>
      <c r="I945">
        <f t="shared" si="44"/>
        <v>1.1951559409600294</v>
      </c>
      <c r="M945">
        <v>1</v>
      </c>
      <c r="N945" t="s">
        <v>10</v>
      </c>
      <c r="O945" t="s">
        <v>11</v>
      </c>
      <c r="P945">
        <v>2011</v>
      </c>
      <c r="Q945">
        <v>8</v>
      </c>
      <c r="R945">
        <v>3</v>
      </c>
      <c r="S945">
        <v>2</v>
      </c>
      <c r="T945" t="str">
        <f>IF(J945&gt;=5,"많음",IF(J945&gt;=2,"보통",IF(J945&gt;0,"적음","안 옴")))</f>
        <v>안 옴</v>
      </c>
      <c r="U945">
        <v>12067</v>
      </c>
      <c r="V945">
        <f>IF(T945="안 옴",U945,0)</f>
        <v>12067</v>
      </c>
      <c r="W945">
        <f>IF(T945="적음",U945,0)</f>
        <v>0</v>
      </c>
      <c r="X945">
        <f>IF(T945="보통",U945,0)</f>
        <v>0</v>
      </c>
      <c r="Y945">
        <f>IF(T945="많음",U945,0)</f>
        <v>0</v>
      </c>
    </row>
    <row r="946" spans="1:25" x14ac:dyDescent="0.4">
      <c r="A946">
        <v>945</v>
      </c>
      <c r="B946" t="s">
        <v>15</v>
      </c>
      <c r="C946">
        <v>6583</v>
      </c>
      <c r="D946">
        <f>-1.2409*A946+11268</f>
        <v>10095.3495</v>
      </c>
      <c r="E946" t="s">
        <v>50</v>
      </c>
      <c r="F946">
        <f>IF(E946="추움",C946/D946,)</f>
        <v>0</v>
      </c>
      <c r="G946">
        <f t="shared" si="42"/>
        <v>0</v>
      </c>
      <c r="H946">
        <f t="shared" si="43"/>
        <v>0</v>
      </c>
      <c r="I946">
        <f t="shared" si="44"/>
        <v>0.65208242666586236</v>
      </c>
      <c r="M946">
        <v>1</v>
      </c>
      <c r="N946" t="s">
        <v>10</v>
      </c>
      <c r="O946" t="s">
        <v>11</v>
      </c>
      <c r="P946">
        <v>2011</v>
      </c>
      <c r="Q946">
        <v>8</v>
      </c>
      <c r="R946">
        <v>4</v>
      </c>
      <c r="S946">
        <v>3</v>
      </c>
      <c r="T946" t="str">
        <f>IF(J946&gt;=5,"많음",IF(J946&gt;=2,"보통",IF(J946&gt;0,"적음","안 옴")))</f>
        <v>안 옴</v>
      </c>
      <c r="U946">
        <v>6583</v>
      </c>
      <c r="V946">
        <f>IF(T946="안 옴",U946,0)</f>
        <v>6583</v>
      </c>
      <c r="W946">
        <f>IF(T946="적음",U946,0)</f>
        <v>0</v>
      </c>
      <c r="X946">
        <f>IF(T946="보통",U946,0)</f>
        <v>0</v>
      </c>
      <c r="Y946">
        <f>IF(T946="많음",U946,0)</f>
        <v>0</v>
      </c>
    </row>
    <row r="947" spans="1:25" x14ac:dyDescent="0.4">
      <c r="A947">
        <v>946</v>
      </c>
      <c r="B947" t="s">
        <v>9</v>
      </c>
      <c r="C947">
        <v>5767</v>
      </c>
      <c r="D947">
        <f>-1.2409*A947+11268</f>
        <v>10094.1086</v>
      </c>
      <c r="E947" t="s">
        <v>50</v>
      </c>
      <c r="F947">
        <f>IF(E947="추움",C947/D947,)</f>
        <v>0</v>
      </c>
      <c r="G947">
        <f t="shared" si="42"/>
        <v>0</v>
      </c>
      <c r="H947">
        <f t="shared" si="43"/>
        <v>0</v>
      </c>
      <c r="I947">
        <f t="shared" si="44"/>
        <v>0.57132335588305438</v>
      </c>
      <c r="M947">
        <v>1</v>
      </c>
      <c r="N947" t="s">
        <v>10</v>
      </c>
      <c r="O947" t="s">
        <v>11</v>
      </c>
      <c r="P947">
        <v>2011</v>
      </c>
      <c r="Q947">
        <v>8</v>
      </c>
      <c r="R947">
        <v>5</v>
      </c>
      <c r="S947">
        <v>4</v>
      </c>
      <c r="T947" t="str">
        <f>IF(J947&gt;=5,"많음",IF(J947&gt;=2,"보통",IF(J947&gt;0,"적음","안 옴")))</f>
        <v>안 옴</v>
      </c>
      <c r="U947">
        <v>5767</v>
      </c>
      <c r="V947">
        <f>IF(T947="안 옴",U947,0)</f>
        <v>5767</v>
      </c>
      <c r="W947">
        <f>IF(T947="적음",U947,0)</f>
        <v>0</v>
      </c>
      <c r="X947">
        <f>IF(T947="보통",U947,0)</f>
        <v>0</v>
      </c>
      <c r="Y947">
        <f>IF(T947="많음",U947,0)</f>
        <v>0</v>
      </c>
    </row>
    <row r="948" spans="1:25" x14ac:dyDescent="0.4">
      <c r="A948">
        <v>947</v>
      </c>
      <c r="B948" t="s">
        <v>12</v>
      </c>
      <c r="C948">
        <v>8251</v>
      </c>
      <c r="D948">
        <f>-1.2409*A948+11268</f>
        <v>10092.867700000001</v>
      </c>
      <c r="E948" t="s">
        <v>50</v>
      </c>
      <c r="F948">
        <f>IF(E948="추움",C948/D948,)</f>
        <v>0</v>
      </c>
      <c r="G948">
        <f t="shared" si="42"/>
        <v>0</v>
      </c>
      <c r="H948">
        <f t="shared" si="43"/>
        <v>0</v>
      </c>
      <c r="I948">
        <f t="shared" si="44"/>
        <v>0.81750799131152774</v>
      </c>
      <c r="M948">
        <v>1</v>
      </c>
      <c r="N948" t="s">
        <v>10</v>
      </c>
      <c r="O948" t="s">
        <v>11</v>
      </c>
      <c r="P948">
        <v>2011</v>
      </c>
      <c r="Q948">
        <v>8</v>
      </c>
      <c r="R948">
        <v>6</v>
      </c>
      <c r="S948">
        <v>5</v>
      </c>
      <c r="T948" t="str">
        <f>IF(J948&gt;=5,"많음",IF(J948&gt;=2,"보통",IF(J948&gt;0,"적음","안 옴")))</f>
        <v>안 옴</v>
      </c>
      <c r="U948">
        <v>8251</v>
      </c>
      <c r="V948">
        <f>IF(T948="안 옴",U948,0)</f>
        <v>8251</v>
      </c>
      <c r="W948">
        <f>IF(T948="적음",U948,0)</f>
        <v>0</v>
      </c>
      <c r="X948">
        <f>IF(T948="보통",U948,0)</f>
        <v>0</v>
      </c>
      <c r="Y948">
        <f>IF(T948="많음",U948,0)</f>
        <v>0</v>
      </c>
    </row>
    <row r="949" spans="1:25" x14ac:dyDescent="0.4">
      <c r="A949">
        <v>948</v>
      </c>
      <c r="B949" t="s">
        <v>13</v>
      </c>
      <c r="C949">
        <v>11096</v>
      </c>
      <c r="D949">
        <f>-1.2409*A949+11268</f>
        <v>10091.6268</v>
      </c>
      <c r="E949" t="s">
        <v>50</v>
      </c>
      <c r="F949">
        <f>IF(E949="추움",C949/D949,)</f>
        <v>0</v>
      </c>
      <c r="G949">
        <f t="shared" si="42"/>
        <v>0</v>
      </c>
      <c r="H949">
        <f t="shared" si="43"/>
        <v>0</v>
      </c>
      <c r="I949">
        <f t="shared" si="44"/>
        <v>1.0995254006024082</v>
      </c>
      <c r="M949">
        <v>1</v>
      </c>
      <c r="N949" t="s">
        <v>10</v>
      </c>
      <c r="O949" t="s">
        <v>11</v>
      </c>
      <c r="P949">
        <v>2011</v>
      </c>
      <c r="Q949">
        <v>8</v>
      </c>
      <c r="R949">
        <v>7</v>
      </c>
      <c r="S949">
        <v>6</v>
      </c>
      <c r="T949" t="str">
        <f>IF(J949&gt;=5,"많음",IF(J949&gt;=2,"보통",IF(J949&gt;0,"적음","안 옴")))</f>
        <v>안 옴</v>
      </c>
      <c r="U949">
        <v>11096</v>
      </c>
      <c r="V949">
        <f>IF(T949="안 옴",U949,0)</f>
        <v>11096</v>
      </c>
      <c r="W949">
        <f>IF(T949="적음",U949,0)</f>
        <v>0</v>
      </c>
      <c r="X949">
        <f>IF(T949="보통",U949,0)</f>
        <v>0</v>
      </c>
      <c r="Y949">
        <f>IF(T949="많음",U949,0)</f>
        <v>0</v>
      </c>
    </row>
    <row r="950" spans="1:25" x14ac:dyDescent="0.4">
      <c r="A950">
        <v>949</v>
      </c>
      <c r="B950" t="s">
        <v>8</v>
      </c>
      <c r="C950">
        <v>9006</v>
      </c>
      <c r="D950">
        <f>-1.2409*A950+11268</f>
        <v>10090.385899999999</v>
      </c>
      <c r="E950" t="s">
        <v>50</v>
      </c>
      <c r="F950">
        <f>IF(E950="추움",C950/D950,)</f>
        <v>0</v>
      </c>
      <c r="G950">
        <f t="shared" si="42"/>
        <v>0</v>
      </c>
      <c r="H950">
        <f t="shared" si="43"/>
        <v>0</v>
      </c>
      <c r="I950">
        <f t="shared" si="44"/>
        <v>0.89253276230000289</v>
      </c>
      <c r="M950">
        <v>1</v>
      </c>
      <c r="N950" t="s">
        <v>10</v>
      </c>
      <c r="O950" t="s">
        <v>11</v>
      </c>
      <c r="P950">
        <v>2011</v>
      </c>
      <c r="Q950">
        <v>8</v>
      </c>
      <c r="R950">
        <v>1</v>
      </c>
      <c r="S950">
        <v>7</v>
      </c>
      <c r="T950" t="str">
        <f>IF(J950&gt;=5,"많음",IF(J950&gt;=2,"보통",IF(J950&gt;0,"적음","안 옴")))</f>
        <v>안 옴</v>
      </c>
      <c r="U950">
        <v>9006</v>
      </c>
      <c r="V950">
        <f>IF(T950="안 옴",U950,0)</f>
        <v>9006</v>
      </c>
      <c r="W950">
        <f>IF(T950="적음",U950,0)</f>
        <v>0</v>
      </c>
      <c r="X950">
        <f>IF(T950="보통",U950,0)</f>
        <v>0</v>
      </c>
      <c r="Y950">
        <f>IF(T950="많음",U950,0)</f>
        <v>0</v>
      </c>
    </row>
    <row r="951" spans="1:25" x14ac:dyDescent="0.4">
      <c r="A951">
        <v>950</v>
      </c>
      <c r="B951" t="s">
        <v>6</v>
      </c>
      <c r="C951">
        <v>755</v>
      </c>
      <c r="D951">
        <f>-1.2409*A951+11268</f>
        <v>10089.145</v>
      </c>
      <c r="E951" t="s">
        <v>50</v>
      </c>
      <c r="F951">
        <f>IF(E951="추움",C951/D951,)</f>
        <v>0</v>
      </c>
      <c r="G951">
        <f t="shared" si="42"/>
        <v>0</v>
      </c>
      <c r="H951">
        <f t="shared" si="43"/>
        <v>0</v>
      </c>
      <c r="I951">
        <f t="shared" si="44"/>
        <v>7.4832902094280535E-2</v>
      </c>
      <c r="M951">
        <v>1</v>
      </c>
      <c r="N951" t="s">
        <v>10</v>
      </c>
      <c r="O951" t="s">
        <v>11</v>
      </c>
      <c r="P951">
        <v>2011</v>
      </c>
      <c r="Q951">
        <v>8</v>
      </c>
      <c r="R951">
        <v>2</v>
      </c>
      <c r="S951">
        <v>8</v>
      </c>
      <c r="T951" t="str">
        <f>IF(J951&gt;=5,"많음",IF(J951&gt;=2,"보통",IF(J951&gt;0,"적음","안 옴")))</f>
        <v>안 옴</v>
      </c>
      <c r="U951">
        <v>755</v>
      </c>
      <c r="V951">
        <f>IF(T951="안 옴",U951,0)</f>
        <v>755</v>
      </c>
      <c r="W951">
        <f>IF(T951="적음",U951,0)</f>
        <v>0</v>
      </c>
      <c r="X951">
        <f>IF(T951="보통",U951,0)</f>
        <v>0</v>
      </c>
      <c r="Y951">
        <f>IF(T951="많음",U951,0)</f>
        <v>0</v>
      </c>
    </row>
    <row r="952" spans="1:25" x14ac:dyDescent="0.4">
      <c r="A952">
        <v>951</v>
      </c>
      <c r="B952" t="s">
        <v>14</v>
      </c>
      <c r="C952">
        <v>3611</v>
      </c>
      <c r="D952">
        <f>-1.2409*A952+11268</f>
        <v>10087.9041</v>
      </c>
      <c r="E952" t="s">
        <v>50</v>
      </c>
      <c r="F952">
        <f>IF(E952="추움",C952/D952,)</f>
        <v>0</v>
      </c>
      <c r="G952">
        <f t="shared" si="42"/>
        <v>0</v>
      </c>
      <c r="H952">
        <f t="shared" si="43"/>
        <v>0</v>
      </c>
      <c r="I952">
        <f t="shared" si="44"/>
        <v>0.35795344247969207</v>
      </c>
      <c r="M952">
        <v>1</v>
      </c>
      <c r="N952" t="s">
        <v>10</v>
      </c>
      <c r="O952" t="s">
        <v>11</v>
      </c>
      <c r="P952">
        <v>2011</v>
      </c>
      <c r="Q952">
        <v>8</v>
      </c>
      <c r="R952">
        <v>3</v>
      </c>
      <c r="S952">
        <v>9</v>
      </c>
      <c r="T952" t="str">
        <f>IF(J952&gt;=5,"많음",IF(J952&gt;=2,"보통",IF(J952&gt;0,"적음","안 옴")))</f>
        <v>안 옴</v>
      </c>
      <c r="U952">
        <v>3611</v>
      </c>
      <c r="V952">
        <f>IF(T952="안 옴",U952,0)</f>
        <v>3611</v>
      </c>
      <c r="W952">
        <f>IF(T952="적음",U952,0)</f>
        <v>0</v>
      </c>
      <c r="X952">
        <f>IF(T952="보통",U952,0)</f>
        <v>0</v>
      </c>
      <c r="Y952">
        <f>IF(T952="많음",U952,0)</f>
        <v>0</v>
      </c>
    </row>
    <row r="953" spans="1:25" x14ac:dyDescent="0.4">
      <c r="A953">
        <v>952</v>
      </c>
      <c r="B953" t="s">
        <v>15</v>
      </c>
      <c r="C953">
        <v>4793</v>
      </c>
      <c r="D953">
        <f>-1.2409*A953+11268</f>
        <v>10086.663200000001</v>
      </c>
      <c r="E953" t="s">
        <v>50</v>
      </c>
      <c r="F953">
        <f>IF(E953="추움",C953/D953,)</f>
        <v>0</v>
      </c>
      <c r="G953">
        <f t="shared" si="42"/>
        <v>0</v>
      </c>
      <c r="H953">
        <f t="shared" si="43"/>
        <v>0</v>
      </c>
      <c r="I953">
        <f t="shared" si="44"/>
        <v>0.47518192141083876</v>
      </c>
      <c r="M953">
        <v>1</v>
      </c>
      <c r="N953" t="s">
        <v>10</v>
      </c>
      <c r="O953" t="s">
        <v>11</v>
      </c>
      <c r="P953">
        <v>2011</v>
      </c>
      <c r="Q953">
        <v>8</v>
      </c>
      <c r="R953">
        <v>4</v>
      </c>
      <c r="S953">
        <v>10</v>
      </c>
      <c r="T953" t="str">
        <f>IF(J953&gt;=5,"많음",IF(J953&gt;=2,"보통",IF(J953&gt;0,"적음","안 옴")))</f>
        <v>안 옴</v>
      </c>
      <c r="U953">
        <v>4793</v>
      </c>
      <c r="V953">
        <f>IF(T953="안 옴",U953,0)</f>
        <v>4793</v>
      </c>
      <c r="W953">
        <f>IF(T953="적음",U953,0)</f>
        <v>0</v>
      </c>
      <c r="X953">
        <f>IF(T953="보통",U953,0)</f>
        <v>0</v>
      </c>
      <c r="Y953">
        <f>IF(T953="많음",U953,0)</f>
        <v>0</v>
      </c>
    </row>
    <row r="954" spans="1:25" x14ac:dyDescent="0.4">
      <c r="A954">
        <v>953</v>
      </c>
      <c r="B954" t="s">
        <v>9</v>
      </c>
      <c r="C954">
        <v>5010</v>
      </c>
      <c r="D954">
        <f>-1.2409*A954+11268</f>
        <v>10085.4223</v>
      </c>
      <c r="E954" t="s">
        <v>50</v>
      </c>
      <c r="F954">
        <f>IF(E954="추움",C954/D954,)</f>
        <v>0</v>
      </c>
      <c r="G954">
        <f t="shared" si="42"/>
        <v>0</v>
      </c>
      <c r="H954">
        <f t="shared" si="43"/>
        <v>0</v>
      </c>
      <c r="I954">
        <f t="shared" si="44"/>
        <v>0.49675659094612229</v>
      </c>
      <c r="M954">
        <v>1</v>
      </c>
      <c r="N954" t="s">
        <v>10</v>
      </c>
      <c r="O954" t="s">
        <v>11</v>
      </c>
      <c r="P954">
        <v>2011</v>
      </c>
      <c r="Q954">
        <v>8</v>
      </c>
      <c r="R954">
        <v>5</v>
      </c>
      <c r="S954">
        <v>11</v>
      </c>
      <c r="T954" t="str">
        <f>IF(J954&gt;=5,"많음",IF(J954&gt;=2,"보통",IF(J954&gt;0,"적음","안 옴")))</f>
        <v>안 옴</v>
      </c>
      <c r="U954">
        <v>5010</v>
      </c>
      <c r="V954">
        <f>IF(T954="안 옴",U954,0)</f>
        <v>5010</v>
      </c>
      <c r="W954">
        <f>IF(T954="적음",U954,0)</f>
        <v>0</v>
      </c>
      <c r="X954">
        <f>IF(T954="보통",U954,0)</f>
        <v>0</v>
      </c>
      <c r="Y954">
        <f>IF(T954="많음",U954,0)</f>
        <v>0</v>
      </c>
    </row>
    <row r="955" spans="1:25" x14ac:dyDescent="0.4">
      <c r="A955">
        <v>954</v>
      </c>
      <c r="B955" t="s">
        <v>12</v>
      </c>
      <c r="C955">
        <v>5215</v>
      </c>
      <c r="D955">
        <f>-1.2409*A955+11268</f>
        <v>10084.181399999999</v>
      </c>
      <c r="E955" t="s">
        <v>50</v>
      </c>
      <c r="F955">
        <f>IF(E955="추움",C955/D955,)</f>
        <v>0</v>
      </c>
      <c r="G955">
        <f t="shared" si="42"/>
        <v>0</v>
      </c>
      <c r="H955">
        <f t="shared" si="43"/>
        <v>0</v>
      </c>
      <c r="I955">
        <f t="shared" si="44"/>
        <v>0.51714658762485177</v>
      </c>
      <c r="M955">
        <v>1</v>
      </c>
      <c r="N955" t="s">
        <v>10</v>
      </c>
      <c r="O955" t="s">
        <v>11</v>
      </c>
      <c r="P955">
        <v>2011</v>
      </c>
      <c r="Q955">
        <v>8</v>
      </c>
      <c r="R955">
        <v>6</v>
      </c>
      <c r="S955">
        <v>12</v>
      </c>
      <c r="T955" t="str">
        <f>IF(J955&gt;=5,"많음",IF(J955&gt;=2,"보통",IF(J955&gt;0,"적음","안 옴")))</f>
        <v>안 옴</v>
      </c>
      <c r="U955">
        <v>5215</v>
      </c>
      <c r="V955">
        <f>IF(T955="안 옴",U955,0)</f>
        <v>5215</v>
      </c>
      <c r="W955">
        <f>IF(T955="적음",U955,0)</f>
        <v>0</v>
      </c>
      <c r="X955">
        <f>IF(T955="보통",U955,0)</f>
        <v>0</v>
      </c>
      <c r="Y955">
        <f>IF(T955="많음",U955,0)</f>
        <v>0</v>
      </c>
    </row>
    <row r="956" spans="1:25" x14ac:dyDescent="0.4">
      <c r="A956">
        <v>955</v>
      </c>
      <c r="B956" t="s">
        <v>13</v>
      </c>
      <c r="C956">
        <v>4567</v>
      </c>
      <c r="D956">
        <f>-1.2409*A956+11268</f>
        <v>10082.940500000001</v>
      </c>
      <c r="E956" t="s">
        <v>50</v>
      </c>
      <c r="F956">
        <f>IF(E956="추움",C956/D956,)</f>
        <v>0</v>
      </c>
      <c r="G956">
        <f t="shared" si="42"/>
        <v>0</v>
      </c>
      <c r="H956">
        <f t="shared" si="43"/>
        <v>0</v>
      </c>
      <c r="I956">
        <f t="shared" si="44"/>
        <v>0.45294326590541717</v>
      </c>
      <c r="M956">
        <v>1</v>
      </c>
      <c r="N956" t="s">
        <v>10</v>
      </c>
      <c r="O956" t="s">
        <v>11</v>
      </c>
      <c r="P956">
        <v>2011</v>
      </c>
      <c r="Q956">
        <v>8</v>
      </c>
      <c r="R956">
        <v>7</v>
      </c>
      <c r="S956">
        <v>13</v>
      </c>
      <c r="T956" t="str">
        <f>IF(J956&gt;=5,"많음",IF(J956&gt;=2,"보통",IF(J956&gt;0,"적음","안 옴")))</f>
        <v>안 옴</v>
      </c>
      <c r="U956">
        <v>4567</v>
      </c>
      <c r="V956">
        <f>IF(T956="안 옴",U956,0)</f>
        <v>4567</v>
      </c>
      <c r="W956">
        <f>IF(T956="적음",U956,0)</f>
        <v>0</v>
      </c>
      <c r="X956">
        <f>IF(T956="보통",U956,0)</f>
        <v>0</v>
      </c>
      <c r="Y956">
        <f>IF(T956="많음",U956,0)</f>
        <v>0</v>
      </c>
    </row>
    <row r="957" spans="1:25" x14ac:dyDescent="0.4">
      <c r="A957">
        <v>956</v>
      </c>
      <c r="B957" t="s">
        <v>8</v>
      </c>
      <c r="C957">
        <v>12729</v>
      </c>
      <c r="D957">
        <f>-1.2409*A957+11268</f>
        <v>10081.6996</v>
      </c>
      <c r="E957" t="s">
        <v>50</v>
      </c>
      <c r="F957">
        <f>IF(E957="추움",C957/D957,)</f>
        <v>0</v>
      </c>
      <c r="G957">
        <f t="shared" si="42"/>
        <v>0</v>
      </c>
      <c r="H957">
        <f t="shared" si="43"/>
        <v>0</v>
      </c>
      <c r="I957">
        <f t="shared" si="44"/>
        <v>1.2625847332328768</v>
      </c>
      <c r="M957">
        <v>1</v>
      </c>
      <c r="N957" t="s">
        <v>10</v>
      </c>
      <c r="O957" t="s">
        <v>11</v>
      </c>
      <c r="P957">
        <v>2011</v>
      </c>
      <c r="Q957">
        <v>8</v>
      </c>
      <c r="R957">
        <v>1</v>
      </c>
      <c r="S957">
        <v>14</v>
      </c>
      <c r="T957" t="str">
        <f>IF(J957&gt;=5,"많음",IF(J957&gt;=2,"보통",IF(J957&gt;0,"적음","안 옴")))</f>
        <v>안 옴</v>
      </c>
      <c r="U957">
        <v>12729</v>
      </c>
      <c r="V957">
        <f>IF(T957="안 옴",U957,0)</f>
        <v>12729</v>
      </c>
      <c r="W957">
        <f>IF(T957="적음",U957,0)</f>
        <v>0</v>
      </c>
      <c r="X957">
        <f>IF(T957="보통",U957,0)</f>
        <v>0</v>
      </c>
      <c r="Y957">
        <f>IF(T957="많음",U957,0)</f>
        <v>0</v>
      </c>
    </row>
    <row r="958" spans="1:25" x14ac:dyDescent="0.4">
      <c r="A958">
        <v>957</v>
      </c>
      <c r="B958" t="s">
        <v>6</v>
      </c>
      <c r="C958">
        <v>17050</v>
      </c>
      <c r="D958">
        <f>-1.2409*A958+11268</f>
        <v>10080.458699999999</v>
      </c>
      <c r="E958" t="s">
        <v>50</v>
      </c>
      <c r="F958">
        <f>IF(E958="추움",C958/D958,)</f>
        <v>0</v>
      </c>
      <c r="G958">
        <f t="shared" si="42"/>
        <v>0</v>
      </c>
      <c r="H958">
        <f t="shared" si="43"/>
        <v>0</v>
      </c>
      <c r="I958">
        <f t="shared" si="44"/>
        <v>1.6913912855969542</v>
      </c>
      <c r="M958">
        <v>1</v>
      </c>
      <c r="N958" t="s">
        <v>10</v>
      </c>
      <c r="O958" t="s">
        <v>11</v>
      </c>
      <c r="P958">
        <v>2011</v>
      </c>
      <c r="Q958">
        <v>8</v>
      </c>
      <c r="R958">
        <v>2</v>
      </c>
      <c r="S958">
        <v>15</v>
      </c>
      <c r="T958" t="str">
        <f>IF(J958&gt;=5,"많음",IF(J958&gt;=2,"보통",IF(J958&gt;0,"적음","안 옴")))</f>
        <v>안 옴</v>
      </c>
      <c r="U958">
        <v>17050</v>
      </c>
      <c r="V958">
        <f>IF(T958="안 옴",U958,0)</f>
        <v>17050</v>
      </c>
      <c r="W958">
        <f>IF(T958="적음",U958,0)</f>
        <v>0</v>
      </c>
      <c r="X958">
        <f>IF(T958="보통",U958,0)</f>
        <v>0</v>
      </c>
      <c r="Y958">
        <f>IF(T958="많음",U958,0)</f>
        <v>0</v>
      </c>
    </row>
    <row r="959" spans="1:25" x14ac:dyDescent="0.4">
      <c r="A959">
        <v>958</v>
      </c>
      <c r="B959" t="s">
        <v>14</v>
      </c>
      <c r="C959">
        <v>2732</v>
      </c>
      <c r="D959">
        <f>-1.2409*A959+11268</f>
        <v>10079.2178</v>
      </c>
      <c r="E959" t="s">
        <v>50</v>
      </c>
      <c r="F959">
        <f>IF(E959="추움",C959/D959,)</f>
        <v>0</v>
      </c>
      <c r="G959">
        <f t="shared" si="42"/>
        <v>0</v>
      </c>
      <c r="H959">
        <f t="shared" si="43"/>
        <v>0</v>
      </c>
      <c r="I959">
        <f t="shared" si="44"/>
        <v>0.27105277951231493</v>
      </c>
      <c r="M959">
        <v>1</v>
      </c>
      <c r="N959" t="s">
        <v>10</v>
      </c>
      <c r="O959" t="s">
        <v>11</v>
      </c>
      <c r="P959">
        <v>2011</v>
      </c>
      <c r="Q959">
        <v>8</v>
      </c>
      <c r="R959">
        <v>3</v>
      </c>
      <c r="S959">
        <v>16</v>
      </c>
      <c r="T959" t="str">
        <f>IF(J959&gt;=5,"많음",IF(J959&gt;=2,"보통",IF(J959&gt;0,"적음","안 옴")))</f>
        <v>안 옴</v>
      </c>
      <c r="U959">
        <v>2732</v>
      </c>
      <c r="V959">
        <f>IF(T959="안 옴",U959,0)</f>
        <v>2732</v>
      </c>
      <c r="W959">
        <f>IF(T959="적음",U959,0)</f>
        <v>0</v>
      </c>
      <c r="X959">
        <f>IF(T959="보통",U959,0)</f>
        <v>0</v>
      </c>
      <c r="Y959">
        <f>IF(T959="많음",U959,0)</f>
        <v>0</v>
      </c>
    </row>
    <row r="960" spans="1:25" x14ac:dyDescent="0.4">
      <c r="A960">
        <v>959</v>
      </c>
      <c r="B960" t="s">
        <v>15</v>
      </c>
      <c r="C960">
        <v>1613</v>
      </c>
      <c r="D960">
        <f>-1.2409*A960+11268</f>
        <v>10077.9769</v>
      </c>
      <c r="E960" t="s">
        <v>50</v>
      </c>
      <c r="F960">
        <f>IF(E960="추움",C960/D960,)</f>
        <v>0</v>
      </c>
      <c r="G960">
        <f t="shared" si="42"/>
        <v>0</v>
      </c>
      <c r="H960">
        <f t="shared" si="43"/>
        <v>0</v>
      </c>
      <c r="I960">
        <f t="shared" si="44"/>
        <v>0.16005196439773542</v>
      </c>
      <c r="M960">
        <v>1</v>
      </c>
      <c r="N960" t="s">
        <v>10</v>
      </c>
      <c r="O960" t="s">
        <v>11</v>
      </c>
      <c r="P960">
        <v>2011</v>
      </c>
      <c r="Q960">
        <v>8</v>
      </c>
      <c r="R960">
        <v>4</v>
      </c>
      <c r="S960">
        <v>17</v>
      </c>
      <c r="T960" t="str">
        <f>IF(J960&gt;=5,"많음",IF(J960&gt;=2,"보통",IF(J960&gt;0,"적음","안 옴")))</f>
        <v>안 옴</v>
      </c>
      <c r="U960">
        <v>1613</v>
      </c>
      <c r="V960">
        <f>IF(T960="안 옴",U960,0)</f>
        <v>1613</v>
      </c>
      <c r="W960">
        <f>IF(T960="적음",U960,0)</f>
        <v>0</v>
      </c>
      <c r="X960">
        <f>IF(T960="보통",U960,0)</f>
        <v>0</v>
      </c>
      <c r="Y960">
        <f>IF(T960="많음",U960,0)</f>
        <v>0</v>
      </c>
    </row>
    <row r="961" spans="1:25" x14ac:dyDescent="0.4">
      <c r="A961">
        <v>960</v>
      </c>
      <c r="B961" t="s">
        <v>9</v>
      </c>
      <c r="C961">
        <v>6250</v>
      </c>
      <c r="D961">
        <f>-1.2409*A961+11268</f>
        <v>10076.736000000001</v>
      </c>
      <c r="E961" t="s">
        <v>50</v>
      </c>
      <c r="F961">
        <f>IF(E961="추움",C961/D961,)</f>
        <v>0</v>
      </c>
      <c r="G961">
        <f t="shared" si="42"/>
        <v>0</v>
      </c>
      <c r="H961">
        <f t="shared" si="43"/>
        <v>0</v>
      </c>
      <c r="I961">
        <f t="shared" si="44"/>
        <v>0.62024052232786486</v>
      </c>
      <c r="M961">
        <v>1</v>
      </c>
      <c r="N961" t="s">
        <v>10</v>
      </c>
      <c r="O961" t="s">
        <v>11</v>
      </c>
      <c r="P961">
        <v>2011</v>
      </c>
      <c r="Q961">
        <v>8</v>
      </c>
      <c r="R961">
        <v>5</v>
      </c>
      <c r="S961">
        <v>18</v>
      </c>
      <c r="T961" t="str">
        <f>IF(J961&gt;=5,"많음",IF(J961&gt;=2,"보통",IF(J961&gt;0,"적음","안 옴")))</f>
        <v>안 옴</v>
      </c>
      <c r="U961">
        <v>6250</v>
      </c>
      <c r="V961">
        <f>IF(T961="안 옴",U961,0)</f>
        <v>6250</v>
      </c>
      <c r="W961">
        <f>IF(T961="적음",U961,0)</f>
        <v>0</v>
      </c>
      <c r="X961">
        <f>IF(T961="보통",U961,0)</f>
        <v>0</v>
      </c>
      <c r="Y961">
        <f>IF(T961="많음",U961,0)</f>
        <v>0</v>
      </c>
    </row>
    <row r="962" spans="1:25" x14ac:dyDescent="0.4">
      <c r="A962">
        <v>961</v>
      </c>
      <c r="B962" t="s">
        <v>12</v>
      </c>
      <c r="C962">
        <v>4875</v>
      </c>
      <c r="D962">
        <f>-1.2409*A962+11268</f>
        <v>10075.4951</v>
      </c>
      <c r="E962" t="s">
        <v>50</v>
      </c>
      <c r="F962">
        <f>IF(E962="추움",C962/D962,)</f>
        <v>0</v>
      </c>
      <c r="G962">
        <f t="shared" si="42"/>
        <v>0</v>
      </c>
      <c r="H962">
        <f t="shared" si="43"/>
        <v>0</v>
      </c>
      <c r="I962">
        <f t="shared" si="44"/>
        <v>0.48384719079462407</v>
      </c>
      <c r="M962">
        <v>1</v>
      </c>
      <c r="N962" t="s">
        <v>10</v>
      </c>
      <c r="O962" t="s">
        <v>11</v>
      </c>
      <c r="P962">
        <v>2011</v>
      </c>
      <c r="Q962">
        <v>8</v>
      </c>
      <c r="R962">
        <v>6</v>
      </c>
      <c r="S962">
        <v>19</v>
      </c>
      <c r="T962" t="str">
        <f>IF(J962&gt;=5,"많음",IF(J962&gt;=2,"보통",IF(J962&gt;0,"적음","안 옴")))</f>
        <v>안 옴</v>
      </c>
      <c r="U962">
        <v>4875</v>
      </c>
      <c r="V962">
        <f>IF(T962="안 옴",U962,0)</f>
        <v>4875</v>
      </c>
      <c r="W962">
        <f>IF(T962="적음",U962,0)</f>
        <v>0</v>
      </c>
      <c r="X962">
        <f>IF(T962="보통",U962,0)</f>
        <v>0</v>
      </c>
      <c r="Y962">
        <f>IF(T962="많음",U962,0)</f>
        <v>0</v>
      </c>
    </row>
    <row r="963" spans="1:25" hidden="1" x14ac:dyDescent="0.4">
      <c r="A963">
        <v>962</v>
      </c>
      <c r="B963" t="s">
        <v>13</v>
      </c>
      <c r="C963">
        <v>19625</v>
      </c>
      <c r="D963">
        <f>-1.2409*A963+11268</f>
        <v>10074.254199999999</v>
      </c>
      <c r="E963" t="s">
        <v>49</v>
      </c>
      <c r="F963">
        <f>IF(E963="추움",C963/D963,)</f>
        <v>0</v>
      </c>
      <c r="G963">
        <f t="shared" si="42"/>
        <v>0</v>
      </c>
      <c r="H963">
        <f t="shared" si="43"/>
        <v>1.9480350217885112</v>
      </c>
      <c r="I963">
        <f t="shared" si="44"/>
        <v>0</v>
      </c>
      <c r="M963">
        <v>1</v>
      </c>
      <c r="N963" t="s">
        <v>10</v>
      </c>
      <c r="O963" t="s">
        <v>11</v>
      </c>
      <c r="P963">
        <v>2011</v>
      </c>
      <c r="Q963">
        <v>8</v>
      </c>
      <c r="R963">
        <v>7</v>
      </c>
      <c r="S963">
        <v>20</v>
      </c>
      <c r="T963" t="str">
        <f>IF(J963&gt;=5,"많음",IF(J963&gt;=2,"보통",IF(J963&gt;0,"적음","안 옴")))</f>
        <v>안 옴</v>
      </c>
      <c r="U963">
        <v>19625</v>
      </c>
      <c r="V963">
        <f>IF(T963="안 옴",U963,0)</f>
        <v>19625</v>
      </c>
      <c r="W963">
        <f>IF(T963="적음",U963,0)</f>
        <v>0</v>
      </c>
      <c r="X963">
        <f>IF(T963="보통",U963,0)</f>
        <v>0</v>
      </c>
      <c r="Y963">
        <f>IF(T963="많음",U963,0)</f>
        <v>0</v>
      </c>
    </row>
    <row r="964" spans="1:25" x14ac:dyDescent="0.4">
      <c r="A964">
        <v>963</v>
      </c>
      <c r="B964" t="s">
        <v>8</v>
      </c>
      <c r="C964">
        <v>25080</v>
      </c>
      <c r="D964">
        <f>-1.2409*A964+11268</f>
        <v>10073.013300000001</v>
      </c>
      <c r="E964" t="s">
        <v>50</v>
      </c>
      <c r="F964">
        <f>IF(E964="추움",C964/D964,)</f>
        <v>0</v>
      </c>
      <c r="G964">
        <f t="shared" ref="G964:G1027" si="45">IF(E964="선선함",C964/D964,)</f>
        <v>0</v>
      </c>
      <c r="H964">
        <f t="shared" ref="H964:H1027" si="46">IF(E964="따뜻함",C964/D964,)</f>
        <v>0</v>
      </c>
      <c r="I964">
        <f t="shared" ref="I964:I1027" si="47">IF(E964="더움",C964/D964,)</f>
        <v>2.4898209952725865</v>
      </c>
      <c r="M964">
        <v>1</v>
      </c>
      <c r="N964" t="s">
        <v>10</v>
      </c>
      <c r="O964" t="s">
        <v>11</v>
      </c>
      <c r="P964">
        <v>2011</v>
      </c>
      <c r="Q964">
        <v>8</v>
      </c>
      <c r="R964">
        <v>1</v>
      </c>
      <c r="S964">
        <v>21</v>
      </c>
      <c r="T964" t="str">
        <f>IF(J964&gt;=5,"많음",IF(J964&gt;=2,"보통",IF(J964&gt;0,"적음","안 옴")))</f>
        <v>안 옴</v>
      </c>
      <c r="U964">
        <v>25080</v>
      </c>
      <c r="V964">
        <f>IF(T964="안 옴",U964,0)</f>
        <v>25080</v>
      </c>
      <c r="W964">
        <f>IF(T964="적음",U964,0)</f>
        <v>0</v>
      </c>
      <c r="X964">
        <f>IF(T964="보통",U964,0)</f>
        <v>0</v>
      </c>
      <c r="Y964">
        <f>IF(T964="많음",U964,0)</f>
        <v>0</v>
      </c>
    </row>
    <row r="965" spans="1:25" x14ac:dyDescent="0.4">
      <c r="A965">
        <v>964</v>
      </c>
      <c r="B965" t="s">
        <v>6</v>
      </c>
      <c r="C965">
        <v>5413</v>
      </c>
      <c r="D965">
        <f>-1.2409*A965+11268</f>
        <v>10071.7724</v>
      </c>
      <c r="E965" t="s">
        <v>50</v>
      </c>
      <c r="F965">
        <f>IF(E965="추움",C965/D965,)</f>
        <v>0</v>
      </c>
      <c r="G965">
        <f t="shared" si="45"/>
        <v>0</v>
      </c>
      <c r="H965">
        <f t="shared" si="46"/>
        <v>0</v>
      </c>
      <c r="I965">
        <f t="shared" si="47"/>
        <v>0.537442645149527</v>
      </c>
      <c r="M965">
        <v>1</v>
      </c>
      <c r="N965" t="s">
        <v>10</v>
      </c>
      <c r="O965" t="s">
        <v>11</v>
      </c>
      <c r="P965">
        <v>2011</v>
      </c>
      <c r="Q965">
        <v>8</v>
      </c>
      <c r="R965">
        <v>2</v>
      </c>
      <c r="S965">
        <v>22</v>
      </c>
      <c r="T965" t="str">
        <f>IF(J965&gt;=5,"많음",IF(J965&gt;=2,"보통",IF(J965&gt;0,"적음","안 옴")))</f>
        <v>안 옴</v>
      </c>
      <c r="U965">
        <v>5413</v>
      </c>
      <c r="V965">
        <f>IF(T965="안 옴",U965,0)</f>
        <v>5413</v>
      </c>
      <c r="W965">
        <f>IF(T965="적음",U965,0)</f>
        <v>0</v>
      </c>
      <c r="X965">
        <f>IF(T965="보통",U965,0)</f>
        <v>0</v>
      </c>
      <c r="Y965">
        <f>IF(T965="많음",U965,0)</f>
        <v>0</v>
      </c>
    </row>
    <row r="966" spans="1:25" x14ac:dyDescent="0.4">
      <c r="A966">
        <v>965</v>
      </c>
      <c r="B966" t="s">
        <v>14</v>
      </c>
      <c r="C966">
        <v>5563</v>
      </c>
      <c r="D966">
        <f>-1.2409*A966+11268</f>
        <v>10070.531500000001</v>
      </c>
      <c r="E966" t="s">
        <v>50</v>
      </c>
      <c r="F966">
        <f>IF(E966="추움",C966/D966,)</f>
        <v>0</v>
      </c>
      <c r="G966">
        <f t="shared" si="45"/>
        <v>0</v>
      </c>
      <c r="H966">
        <f t="shared" si="46"/>
        <v>0</v>
      </c>
      <c r="I966">
        <f t="shared" si="47"/>
        <v>0.55240381304601449</v>
      </c>
      <c r="M966">
        <v>1</v>
      </c>
      <c r="N966" t="s">
        <v>10</v>
      </c>
      <c r="O966" t="s">
        <v>11</v>
      </c>
      <c r="P966">
        <v>2011</v>
      </c>
      <c r="Q966">
        <v>8</v>
      </c>
      <c r="R966">
        <v>3</v>
      </c>
      <c r="S966">
        <v>23</v>
      </c>
      <c r="T966" t="str">
        <f>IF(J966&gt;=5,"많음",IF(J966&gt;=2,"보통",IF(J966&gt;0,"적음","안 옴")))</f>
        <v>안 옴</v>
      </c>
      <c r="U966">
        <v>5563</v>
      </c>
      <c r="V966">
        <f>IF(T966="안 옴",U966,0)</f>
        <v>5563</v>
      </c>
      <c r="W966">
        <f>IF(T966="적음",U966,0)</f>
        <v>0</v>
      </c>
      <c r="X966">
        <f>IF(T966="보통",U966,0)</f>
        <v>0</v>
      </c>
      <c r="Y966">
        <f>IF(T966="많음",U966,0)</f>
        <v>0</v>
      </c>
    </row>
    <row r="967" spans="1:25" x14ac:dyDescent="0.4">
      <c r="A967">
        <v>966</v>
      </c>
      <c r="B967" t="s">
        <v>15</v>
      </c>
      <c r="C967">
        <v>5341</v>
      </c>
      <c r="D967">
        <f>-1.2409*A967+11268</f>
        <v>10069.2906</v>
      </c>
      <c r="E967" t="s">
        <v>50</v>
      </c>
      <c r="F967">
        <f>IF(E967="추움",C967/D967,)</f>
        <v>0</v>
      </c>
      <c r="G967">
        <f t="shared" si="45"/>
        <v>0</v>
      </c>
      <c r="H967">
        <f t="shared" si="46"/>
        <v>0</v>
      </c>
      <c r="I967">
        <f t="shared" si="47"/>
        <v>0.53042465573493325</v>
      </c>
      <c r="M967">
        <v>1</v>
      </c>
      <c r="N967" t="s">
        <v>10</v>
      </c>
      <c r="O967" t="s">
        <v>11</v>
      </c>
      <c r="P967">
        <v>2011</v>
      </c>
      <c r="Q967">
        <v>8</v>
      </c>
      <c r="R967">
        <v>4</v>
      </c>
      <c r="S967">
        <v>24</v>
      </c>
      <c r="T967" t="str">
        <f>IF(J967&gt;=5,"많음",IF(J967&gt;=2,"보통",IF(J967&gt;0,"적음","안 옴")))</f>
        <v>안 옴</v>
      </c>
      <c r="U967">
        <v>5341</v>
      </c>
      <c r="V967">
        <f>IF(T967="안 옴",U967,0)</f>
        <v>5341</v>
      </c>
      <c r="W967">
        <f>IF(T967="적음",U967,0)</f>
        <v>0</v>
      </c>
      <c r="X967">
        <f>IF(T967="보통",U967,0)</f>
        <v>0</v>
      </c>
      <c r="Y967">
        <f>IF(T967="많음",U967,0)</f>
        <v>0</v>
      </c>
    </row>
    <row r="968" spans="1:25" x14ac:dyDescent="0.4">
      <c r="A968">
        <v>967</v>
      </c>
      <c r="B968" t="s">
        <v>9</v>
      </c>
      <c r="C968">
        <v>5802</v>
      </c>
      <c r="D968">
        <f>-1.2409*A968+11268</f>
        <v>10068.0497</v>
      </c>
      <c r="E968" t="s">
        <v>50</v>
      </c>
      <c r="F968">
        <f>IF(E968="추움",C968/D968,)</f>
        <v>0</v>
      </c>
      <c r="G968">
        <f t="shared" si="45"/>
        <v>0</v>
      </c>
      <c r="H968">
        <f t="shared" si="46"/>
        <v>0</v>
      </c>
      <c r="I968">
        <f t="shared" si="47"/>
        <v>0.5762784424872277</v>
      </c>
      <c r="M968">
        <v>1</v>
      </c>
      <c r="N968" t="s">
        <v>10</v>
      </c>
      <c r="O968" t="s">
        <v>11</v>
      </c>
      <c r="P968">
        <v>2011</v>
      </c>
      <c r="Q968">
        <v>8</v>
      </c>
      <c r="R968">
        <v>5</v>
      </c>
      <c r="S968">
        <v>25</v>
      </c>
      <c r="T968" t="str">
        <f>IF(J968&gt;=5,"많음",IF(J968&gt;=2,"보통",IF(J968&gt;0,"적음","안 옴")))</f>
        <v>안 옴</v>
      </c>
      <c r="U968">
        <v>5802</v>
      </c>
      <c r="V968">
        <f>IF(T968="안 옴",U968,0)</f>
        <v>5802</v>
      </c>
      <c r="W968">
        <f>IF(T968="적음",U968,0)</f>
        <v>0</v>
      </c>
      <c r="X968">
        <f>IF(T968="보통",U968,0)</f>
        <v>0</v>
      </c>
      <c r="Y968">
        <f>IF(T968="많음",U968,0)</f>
        <v>0</v>
      </c>
    </row>
    <row r="969" spans="1:25" x14ac:dyDescent="0.4">
      <c r="A969">
        <v>968</v>
      </c>
      <c r="B969" t="s">
        <v>12</v>
      </c>
      <c r="C969">
        <v>6030</v>
      </c>
      <c r="D969">
        <f>-1.2409*A969+11268</f>
        <v>10066.808800000001</v>
      </c>
      <c r="E969" t="s">
        <v>50</v>
      </c>
      <c r="F969">
        <f>IF(E969="추움",C969/D969,)</f>
        <v>0</v>
      </c>
      <c r="G969">
        <f t="shared" si="45"/>
        <v>0</v>
      </c>
      <c r="H969">
        <f t="shared" si="46"/>
        <v>0</v>
      </c>
      <c r="I969">
        <f t="shared" si="47"/>
        <v>0.59899816513848958</v>
      </c>
      <c r="M969">
        <v>1</v>
      </c>
      <c r="N969" t="s">
        <v>10</v>
      </c>
      <c r="O969" t="s">
        <v>11</v>
      </c>
      <c r="P969">
        <v>2011</v>
      </c>
      <c r="Q969">
        <v>8</v>
      </c>
      <c r="R969">
        <v>6</v>
      </c>
      <c r="S969">
        <v>26</v>
      </c>
      <c r="T969" t="str">
        <f>IF(J969&gt;=5,"많음",IF(J969&gt;=2,"보통",IF(J969&gt;0,"적음","안 옴")))</f>
        <v>안 옴</v>
      </c>
      <c r="U969">
        <v>6030</v>
      </c>
      <c r="V969">
        <f>IF(T969="안 옴",U969,0)</f>
        <v>6030</v>
      </c>
      <c r="W969">
        <f>IF(T969="적음",U969,0)</f>
        <v>0</v>
      </c>
      <c r="X969">
        <f>IF(T969="보통",U969,0)</f>
        <v>0</v>
      </c>
      <c r="Y969">
        <f>IF(T969="많음",U969,0)</f>
        <v>0</v>
      </c>
    </row>
    <row r="970" spans="1:25" x14ac:dyDescent="0.4">
      <c r="A970">
        <v>969</v>
      </c>
      <c r="B970" t="s">
        <v>13</v>
      </c>
      <c r="C970">
        <v>17652</v>
      </c>
      <c r="D970">
        <f>-1.2409*A970+11268</f>
        <v>10065.5679</v>
      </c>
      <c r="E970" t="s">
        <v>50</v>
      </c>
      <c r="F970">
        <f>IF(E970="추움",C970/D970,)</f>
        <v>0</v>
      </c>
      <c r="G970">
        <f t="shared" si="45"/>
        <v>0</v>
      </c>
      <c r="H970">
        <f t="shared" si="46"/>
        <v>0</v>
      </c>
      <c r="I970">
        <f t="shared" si="47"/>
        <v>1.7537013485349395</v>
      </c>
      <c r="M970">
        <v>1</v>
      </c>
      <c r="N970" t="s">
        <v>10</v>
      </c>
      <c r="O970" t="s">
        <v>11</v>
      </c>
      <c r="P970">
        <v>2011</v>
      </c>
      <c r="Q970">
        <v>8</v>
      </c>
      <c r="R970">
        <v>7</v>
      </c>
      <c r="S970">
        <v>27</v>
      </c>
      <c r="T970" t="str">
        <f>IF(J970&gt;=5,"많음",IF(J970&gt;=2,"보통",IF(J970&gt;0,"적음","안 옴")))</f>
        <v>안 옴</v>
      </c>
      <c r="U970">
        <v>17652</v>
      </c>
      <c r="V970">
        <f>IF(T970="안 옴",U970,0)</f>
        <v>17652</v>
      </c>
      <c r="W970">
        <f>IF(T970="적음",U970,0)</f>
        <v>0</v>
      </c>
      <c r="X970">
        <f>IF(T970="보통",U970,0)</f>
        <v>0</v>
      </c>
      <c r="Y970">
        <f>IF(T970="많음",U970,0)</f>
        <v>0</v>
      </c>
    </row>
    <row r="971" spans="1:25" x14ac:dyDescent="0.4">
      <c r="A971">
        <v>970</v>
      </c>
      <c r="B971" t="s">
        <v>8</v>
      </c>
      <c r="C971">
        <v>15778</v>
      </c>
      <c r="D971">
        <f>-1.2409*A971+11268</f>
        <v>10064.326999999999</v>
      </c>
      <c r="E971" t="s">
        <v>50</v>
      </c>
      <c r="F971">
        <f>IF(E971="추움",C971/D971,)</f>
        <v>0</v>
      </c>
      <c r="G971">
        <f t="shared" si="45"/>
        <v>0</v>
      </c>
      <c r="H971">
        <f t="shared" si="46"/>
        <v>0</v>
      </c>
      <c r="I971">
        <f t="shared" si="47"/>
        <v>1.5677153574203224</v>
      </c>
      <c r="M971">
        <v>1</v>
      </c>
      <c r="N971" t="s">
        <v>10</v>
      </c>
      <c r="O971" t="s">
        <v>11</v>
      </c>
      <c r="P971">
        <v>2011</v>
      </c>
      <c r="Q971">
        <v>8</v>
      </c>
      <c r="R971">
        <v>1</v>
      </c>
      <c r="S971">
        <v>28</v>
      </c>
      <c r="T971" t="str">
        <f>IF(J971&gt;=5,"많음",IF(J971&gt;=2,"보통",IF(J971&gt;0,"적음","안 옴")))</f>
        <v>안 옴</v>
      </c>
      <c r="U971">
        <v>15778</v>
      </c>
      <c r="V971">
        <f>IF(T971="안 옴",U971,0)</f>
        <v>15778</v>
      </c>
      <c r="W971">
        <f>IF(T971="적음",U971,0)</f>
        <v>0</v>
      </c>
      <c r="X971">
        <f>IF(T971="보통",U971,0)</f>
        <v>0</v>
      </c>
      <c r="Y971">
        <f>IF(T971="많음",U971,0)</f>
        <v>0</v>
      </c>
    </row>
    <row r="972" spans="1:25" x14ac:dyDescent="0.4">
      <c r="A972">
        <v>971</v>
      </c>
      <c r="B972" t="s">
        <v>6</v>
      </c>
      <c r="C972">
        <v>7165</v>
      </c>
      <c r="D972">
        <f>-1.2409*A972+11268</f>
        <v>10063.0861</v>
      </c>
      <c r="E972" t="s">
        <v>50</v>
      </c>
      <c r="F972">
        <f>IF(E972="추움",C972/D972,)</f>
        <v>0</v>
      </c>
      <c r="G972">
        <f t="shared" si="45"/>
        <v>0</v>
      </c>
      <c r="H972">
        <f t="shared" si="46"/>
        <v>0</v>
      </c>
      <c r="I972">
        <f t="shared" si="47"/>
        <v>0.71200821783687207</v>
      </c>
      <c r="M972">
        <v>1</v>
      </c>
      <c r="N972" t="s">
        <v>10</v>
      </c>
      <c r="O972" t="s">
        <v>11</v>
      </c>
      <c r="P972">
        <v>2011</v>
      </c>
      <c r="Q972">
        <v>8</v>
      </c>
      <c r="R972">
        <v>2</v>
      </c>
      <c r="S972">
        <v>29</v>
      </c>
      <c r="T972" t="str">
        <f>IF(J972&gt;=5,"많음",IF(J972&gt;=2,"보통",IF(J972&gt;0,"적음","안 옴")))</f>
        <v>안 옴</v>
      </c>
      <c r="U972">
        <v>7165</v>
      </c>
      <c r="V972">
        <f>IF(T972="안 옴",U972,0)</f>
        <v>7165</v>
      </c>
      <c r="W972">
        <f>IF(T972="적음",U972,0)</f>
        <v>0</v>
      </c>
      <c r="X972">
        <f>IF(T972="보통",U972,0)</f>
        <v>0</v>
      </c>
      <c r="Y972">
        <f>IF(T972="많음",U972,0)</f>
        <v>0</v>
      </c>
    </row>
    <row r="973" spans="1:25" x14ac:dyDescent="0.4">
      <c r="A973">
        <v>972</v>
      </c>
      <c r="B973" t="s">
        <v>14</v>
      </c>
      <c r="C973">
        <v>3056</v>
      </c>
      <c r="D973">
        <f>-1.2409*A973+11268</f>
        <v>10061.8452</v>
      </c>
      <c r="E973" t="s">
        <v>50</v>
      </c>
      <c r="F973">
        <f>IF(E973="추움",C973/D973,)</f>
        <v>0</v>
      </c>
      <c r="G973">
        <f t="shared" si="45"/>
        <v>0</v>
      </c>
      <c r="H973">
        <f t="shared" si="46"/>
        <v>0</v>
      </c>
      <c r="I973">
        <f t="shared" si="47"/>
        <v>0.30372162752016896</v>
      </c>
      <c r="M973">
        <v>1</v>
      </c>
      <c r="N973" t="s">
        <v>10</v>
      </c>
      <c r="O973" t="s">
        <v>11</v>
      </c>
      <c r="P973">
        <v>2011</v>
      </c>
      <c r="Q973">
        <v>8</v>
      </c>
      <c r="R973">
        <v>3</v>
      </c>
      <c r="S973">
        <v>30</v>
      </c>
      <c r="T973" t="str">
        <f>IF(J973&gt;=5,"많음",IF(J973&gt;=2,"보통",IF(J973&gt;0,"적음","안 옴")))</f>
        <v>안 옴</v>
      </c>
      <c r="U973">
        <v>3056</v>
      </c>
      <c r="V973">
        <f>IF(T973="안 옴",U973,0)</f>
        <v>3056</v>
      </c>
      <c r="W973">
        <f>IF(T973="적음",U973,0)</f>
        <v>0</v>
      </c>
      <c r="X973">
        <f>IF(T973="보통",U973,0)</f>
        <v>0</v>
      </c>
      <c r="Y973">
        <f>IF(T973="많음",U973,0)</f>
        <v>0</v>
      </c>
    </row>
    <row r="974" spans="1:25" x14ac:dyDescent="0.4">
      <c r="A974">
        <v>973</v>
      </c>
      <c r="B974" t="s">
        <v>15</v>
      </c>
      <c r="C974">
        <v>13417</v>
      </c>
      <c r="D974">
        <f>-1.2409*A974+11268</f>
        <v>10060.604300000001</v>
      </c>
      <c r="E974" t="s">
        <v>50</v>
      </c>
      <c r="F974">
        <f>IF(E974="추움",C974/D974,)</f>
        <v>0</v>
      </c>
      <c r="G974">
        <f t="shared" si="45"/>
        <v>0</v>
      </c>
      <c r="H974">
        <f t="shared" si="46"/>
        <v>0</v>
      </c>
      <c r="I974">
        <f t="shared" si="47"/>
        <v>1.333617703262616</v>
      </c>
      <c r="M974">
        <v>1</v>
      </c>
      <c r="N974" t="s">
        <v>10</v>
      </c>
      <c r="O974" t="s">
        <v>11</v>
      </c>
      <c r="P974">
        <v>2011</v>
      </c>
      <c r="Q974">
        <v>8</v>
      </c>
      <c r="R974">
        <v>4</v>
      </c>
      <c r="S974">
        <v>31</v>
      </c>
      <c r="T974" t="str">
        <f>IF(J974&gt;=5,"많음",IF(J974&gt;=2,"보통",IF(J974&gt;0,"적음","안 옴")))</f>
        <v>안 옴</v>
      </c>
      <c r="U974">
        <v>13417</v>
      </c>
      <c r="V974">
        <f>IF(T974="안 옴",U974,0)</f>
        <v>13417</v>
      </c>
      <c r="W974">
        <f>IF(T974="적음",U974,0)</f>
        <v>0</v>
      </c>
      <c r="X974">
        <f>IF(T974="보통",U974,0)</f>
        <v>0</v>
      </c>
      <c r="Y974">
        <f>IF(T974="많음",U974,0)</f>
        <v>0</v>
      </c>
    </row>
    <row r="975" spans="1:25" x14ac:dyDescent="0.4">
      <c r="A975">
        <v>974</v>
      </c>
      <c r="B975" t="s">
        <v>9</v>
      </c>
      <c r="C975">
        <v>2841</v>
      </c>
      <c r="D975">
        <f>-1.2409*A975+11268</f>
        <v>10059.3634</v>
      </c>
      <c r="E975" t="s">
        <v>50</v>
      </c>
      <c r="F975">
        <f>IF(E975="추움",C975/D975,)</f>
        <v>0</v>
      </c>
      <c r="G975">
        <f t="shared" si="45"/>
        <v>0</v>
      </c>
      <c r="H975">
        <f t="shared" si="46"/>
        <v>0</v>
      </c>
      <c r="I975">
        <f t="shared" si="47"/>
        <v>0.2824234384454189</v>
      </c>
      <c r="M975">
        <v>0</v>
      </c>
      <c r="N975" t="s">
        <v>10</v>
      </c>
      <c r="O975" t="s">
        <v>11</v>
      </c>
      <c r="P975">
        <v>2011</v>
      </c>
      <c r="Q975">
        <v>9</v>
      </c>
      <c r="R975">
        <v>5</v>
      </c>
      <c r="S975">
        <v>1</v>
      </c>
      <c r="T975" t="str">
        <f>IF(J975&gt;=5,"많음",IF(J975&gt;=2,"보통",IF(J975&gt;0,"적음","안 옴")))</f>
        <v>안 옴</v>
      </c>
      <c r="U975">
        <v>2841</v>
      </c>
      <c r="V975">
        <f>IF(T975="안 옴",U975,0)</f>
        <v>2841</v>
      </c>
      <c r="W975">
        <f>IF(T975="적음",U975,0)</f>
        <v>0</v>
      </c>
      <c r="X975">
        <f>IF(T975="보통",U975,0)</f>
        <v>0</v>
      </c>
      <c r="Y975">
        <f>IF(T975="많음",U975,0)</f>
        <v>0</v>
      </c>
    </row>
    <row r="976" spans="1:25" x14ac:dyDescent="0.4">
      <c r="A976">
        <v>975</v>
      </c>
      <c r="B976" t="s">
        <v>12</v>
      </c>
      <c r="C976">
        <v>2721</v>
      </c>
      <c r="D976">
        <f>-1.2409*A976+11268</f>
        <v>10058.122499999999</v>
      </c>
      <c r="E976" t="s">
        <v>50</v>
      </c>
      <c r="F976">
        <f>IF(E976="추움",C976/D976,)</f>
        <v>0</v>
      </c>
      <c r="G976">
        <f t="shared" si="45"/>
        <v>0</v>
      </c>
      <c r="H976">
        <f t="shared" si="46"/>
        <v>0</v>
      </c>
      <c r="I976">
        <f t="shared" si="47"/>
        <v>0.27052762580690382</v>
      </c>
      <c r="M976">
        <v>0</v>
      </c>
      <c r="N976" t="s">
        <v>10</v>
      </c>
      <c r="O976" t="s">
        <v>11</v>
      </c>
      <c r="P976">
        <v>2011</v>
      </c>
      <c r="Q976">
        <v>9</v>
      </c>
      <c r="R976">
        <v>6</v>
      </c>
      <c r="S976">
        <v>2</v>
      </c>
      <c r="T976" t="str">
        <f>IF(J976&gt;=5,"많음",IF(J976&gt;=2,"보통",IF(J976&gt;0,"적음","안 옴")))</f>
        <v>안 옴</v>
      </c>
      <c r="U976">
        <v>2721</v>
      </c>
      <c r="V976">
        <f>IF(T976="안 옴",U976,0)</f>
        <v>2721</v>
      </c>
      <c r="W976">
        <f>IF(T976="적음",U976,0)</f>
        <v>0</v>
      </c>
      <c r="X976">
        <f>IF(T976="보통",U976,0)</f>
        <v>0</v>
      </c>
      <c r="Y976">
        <f>IF(T976="많음",U976,0)</f>
        <v>0</v>
      </c>
    </row>
    <row r="977" spans="1:25" x14ac:dyDescent="0.4">
      <c r="A977">
        <v>976</v>
      </c>
      <c r="B977" t="s">
        <v>13</v>
      </c>
      <c r="C977">
        <v>14099</v>
      </c>
      <c r="D977">
        <f>-1.2409*A977+11268</f>
        <v>10056.881600000001</v>
      </c>
      <c r="E977" t="s">
        <v>50</v>
      </c>
      <c r="F977">
        <f>IF(E977="추움",C977/D977,)</f>
        <v>0</v>
      </c>
      <c r="G977">
        <f t="shared" si="45"/>
        <v>0</v>
      </c>
      <c r="H977">
        <f t="shared" si="46"/>
        <v>0</v>
      </c>
      <c r="I977">
        <f t="shared" si="47"/>
        <v>1.4019256227496999</v>
      </c>
      <c r="M977">
        <v>0</v>
      </c>
      <c r="N977" t="s">
        <v>10</v>
      </c>
      <c r="O977" t="s">
        <v>11</v>
      </c>
      <c r="P977">
        <v>2011</v>
      </c>
      <c r="Q977">
        <v>9</v>
      </c>
      <c r="R977">
        <v>7</v>
      </c>
      <c r="S977">
        <v>3</v>
      </c>
      <c r="T977" t="str">
        <f>IF(J977&gt;=5,"많음",IF(J977&gt;=2,"보통",IF(J977&gt;0,"적음","안 옴")))</f>
        <v>안 옴</v>
      </c>
      <c r="U977">
        <v>14099</v>
      </c>
      <c r="V977">
        <f>IF(T977="안 옴",U977,0)</f>
        <v>14099</v>
      </c>
      <c r="W977">
        <f>IF(T977="적음",U977,0)</f>
        <v>0</v>
      </c>
      <c r="X977">
        <f>IF(T977="보통",U977,0)</f>
        <v>0</v>
      </c>
      <c r="Y977">
        <f>IF(T977="많음",U977,0)</f>
        <v>0</v>
      </c>
    </row>
    <row r="978" spans="1:25" x14ac:dyDescent="0.4">
      <c r="A978">
        <v>977</v>
      </c>
      <c r="B978" t="s">
        <v>8</v>
      </c>
      <c r="C978">
        <v>19835</v>
      </c>
      <c r="D978">
        <f>-1.2409*A978+11268</f>
        <v>10055.6407</v>
      </c>
      <c r="E978" t="s">
        <v>50</v>
      </c>
      <c r="F978">
        <f>IF(E978="추움",C978/D978,)</f>
        <v>0</v>
      </c>
      <c r="G978">
        <f t="shared" si="45"/>
        <v>0</v>
      </c>
      <c r="H978">
        <f t="shared" si="46"/>
        <v>0</v>
      </c>
      <c r="I978">
        <f t="shared" si="47"/>
        <v>1.9725247343016143</v>
      </c>
      <c r="M978">
        <v>0</v>
      </c>
      <c r="N978" t="s">
        <v>10</v>
      </c>
      <c r="O978" t="s">
        <v>11</v>
      </c>
      <c r="P978">
        <v>2011</v>
      </c>
      <c r="Q978">
        <v>9</v>
      </c>
      <c r="R978">
        <v>1</v>
      </c>
      <c r="S978">
        <v>4</v>
      </c>
      <c r="T978" t="str">
        <f>IF(J978&gt;=5,"많음",IF(J978&gt;=2,"보통",IF(J978&gt;0,"적음","안 옴")))</f>
        <v>안 옴</v>
      </c>
      <c r="U978">
        <v>19835</v>
      </c>
      <c r="V978">
        <f>IF(T978="안 옴",U978,0)</f>
        <v>19835</v>
      </c>
      <c r="W978">
        <f>IF(T978="적음",U978,0)</f>
        <v>0</v>
      </c>
      <c r="X978">
        <f>IF(T978="보통",U978,0)</f>
        <v>0</v>
      </c>
      <c r="Y978">
        <f>IF(T978="많음",U978,0)</f>
        <v>0</v>
      </c>
    </row>
    <row r="979" spans="1:25" x14ac:dyDescent="0.4">
      <c r="A979">
        <v>978</v>
      </c>
      <c r="B979" t="s">
        <v>6</v>
      </c>
      <c r="C979">
        <v>3101</v>
      </c>
      <c r="D979">
        <f>-1.2409*A979+11268</f>
        <v>10054.399799999999</v>
      </c>
      <c r="E979" t="s">
        <v>50</v>
      </c>
      <c r="F979">
        <f>IF(E979="추움",C979/D979,)</f>
        <v>0</v>
      </c>
      <c r="G979">
        <f t="shared" si="45"/>
        <v>0</v>
      </c>
      <c r="H979">
        <f t="shared" si="46"/>
        <v>0</v>
      </c>
      <c r="I979">
        <f t="shared" si="47"/>
        <v>0.30842218945779343</v>
      </c>
      <c r="M979">
        <v>0</v>
      </c>
      <c r="N979" t="s">
        <v>10</v>
      </c>
      <c r="O979" t="s">
        <v>11</v>
      </c>
      <c r="P979">
        <v>2011</v>
      </c>
      <c r="Q979">
        <v>9</v>
      </c>
      <c r="R979">
        <v>2</v>
      </c>
      <c r="S979">
        <v>5</v>
      </c>
      <c r="T979" t="str">
        <f>IF(J979&gt;=5,"많음",IF(J979&gt;=2,"보통",IF(J979&gt;0,"적음","안 옴")))</f>
        <v>안 옴</v>
      </c>
      <c r="U979">
        <v>3101</v>
      </c>
      <c r="V979">
        <f>IF(T979="안 옴",U979,0)</f>
        <v>3101</v>
      </c>
      <c r="W979">
        <f>IF(T979="적음",U979,0)</f>
        <v>0</v>
      </c>
      <c r="X979">
        <f>IF(T979="보통",U979,0)</f>
        <v>0</v>
      </c>
      <c r="Y979">
        <f>IF(T979="많음",U979,0)</f>
        <v>0</v>
      </c>
    </row>
    <row r="980" spans="1:25" hidden="1" x14ac:dyDescent="0.4">
      <c r="A980">
        <v>979</v>
      </c>
      <c r="B980" t="s">
        <v>14</v>
      </c>
      <c r="C980">
        <v>4133</v>
      </c>
      <c r="D980">
        <f>-1.2409*A980+11268</f>
        <v>10053.1589</v>
      </c>
      <c r="E980" t="s">
        <v>49</v>
      </c>
      <c r="F980">
        <f>IF(E980="추움",C980/D980,)</f>
        <v>0</v>
      </c>
      <c r="G980">
        <f t="shared" si="45"/>
        <v>0</v>
      </c>
      <c r="H980">
        <f t="shared" si="46"/>
        <v>0.4111145602204696</v>
      </c>
      <c r="I980">
        <f t="shared" si="47"/>
        <v>0</v>
      </c>
      <c r="M980">
        <v>0</v>
      </c>
      <c r="N980" t="s">
        <v>10</v>
      </c>
      <c r="O980" t="s">
        <v>11</v>
      </c>
      <c r="P980">
        <v>2011</v>
      </c>
      <c r="Q980">
        <v>9</v>
      </c>
      <c r="R980">
        <v>3</v>
      </c>
      <c r="S980">
        <v>6</v>
      </c>
      <c r="T980" t="str">
        <f>IF(J980&gt;=5,"많음",IF(J980&gt;=2,"보통",IF(J980&gt;0,"적음","안 옴")))</f>
        <v>안 옴</v>
      </c>
      <c r="U980">
        <v>4133</v>
      </c>
      <c r="V980">
        <f>IF(T980="안 옴",U980,0)</f>
        <v>4133</v>
      </c>
      <c r="W980">
        <f>IF(T980="적음",U980,0)</f>
        <v>0</v>
      </c>
      <c r="X980">
        <f>IF(T980="보통",U980,0)</f>
        <v>0</v>
      </c>
      <c r="Y980">
        <f>IF(T980="많음",U980,0)</f>
        <v>0</v>
      </c>
    </row>
    <row r="981" spans="1:25" hidden="1" x14ac:dyDescent="0.4">
      <c r="A981">
        <v>980</v>
      </c>
      <c r="B981" t="s">
        <v>15</v>
      </c>
      <c r="C981">
        <v>5411</v>
      </c>
      <c r="D981">
        <f>-1.2409*A981+11268</f>
        <v>10051.918</v>
      </c>
      <c r="E981" t="s">
        <v>49</v>
      </c>
      <c r="F981">
        <f>IF(E981="추움",C981/D981,)</f>
        <v>0</v>
      </c>
      <c r="G981">
        <f t="shared" si="45"/>
        <v>0</v>
      </c>
      <c r="H981">
        <f t="shared" si="46"/>
        <v>0.53830522692286187</v>
      </c>
      <c r="I981">
        <f t="shared" si="47"/>
        <v>0</v>
      </c>
      <c r="M981">
        <v>0</v>
      </c>
      <c r="N981" t="s">
        <v>10</v>
      </c>
      <c r="O981" t="s">
        <v>11</v>
      </c>
      <c r="P981">
        <v>2011</v>
      </c>
      <c r="Q981">
        <v>9</v>
      </c>
      <c r="R981">
        <v>4</v>
      </c>
      <c r="S981">
        <v>7</v>
      </c>
      <c r="T981" t="str">
        <f>IF(J981&gt;=5,"많음",IF(J981&gt;=2,"보통",IF(J981&gt;0,"적음","안 옴")))</f>
        <v>안 옴</v>
      </c>
      <c r="U981">
        <v>5411</v>
      </c>
      <c r="V981">
        <f>IF(T981="안 옴",U981,0)</f>
        <v>5411</v>
      </c>
      <c r="W981">
        <f>IF(T981="적음",U981,0)</f>
        <v>0</v>
      </c>
      <c r="X981">
        <f>IF(T981="보통",U981,0)</f>
        <v>0</v>
      </c>
      <c r="Y981">
        <f>IF(T981="많음",U981,0)</f>
        <v>0</v>
      </c>
    </row>
    <row r="982" spans="1:25" hidden="1" x14ac:dyDescent="0.4">
      <c r="A982">
        <v>981</v>
      </c>
      <c r="B982" t="s">
        <v>9</v>
      </c>
      <c r="C982">
        <v>2913</v>
      </c>
      <c r="D982">
        <f>-1.2409*A982+11268</f>
        <v>10050.677100000001</v>
      </c>
      <c r="E982" t="s">
        <v>49</v>
      </c>
      <c r="F982">
        <f>IF(E982="추움",C982/D982,)</f>
        <v>0</v>
      </c>
      <c r="G982">
        <f t="shared" si="45"/>
        <v>0</v>
      </c>
      <c r="H982">
        <f t="shared" si="46"/>
        <v>0.28983121943097739</v>
      </c>
      <c r="I982">
        <f t="shared" si="47"/>
        <v>0</v>
      </c>
      <c r="M982">
        <v>0</v>
      </c>
      <c r="N982" t="s">
        <v>10</v>
      </c>
      <c r="O982" t="s">
        <v>11</v>
      </c>
      <c r="P982">
        <v>2011</v>
      </c>
      <c r="Q982">
        <v>9</v>
      </c>
      <c r="R982">
        <v>5</v>
      </c>
      <c r="S982">
        <v>8</v>
      </c>
      <c r="T982" t="str">
        <f>IF(J982&gt;=5,"많음",IF(J982&gt;=2,"보통",IF(J982&gt;0,"적음","안 옴")))</f>
        <v>안 옴</v>
      </c>
      <c r="U982">
        <v>2913</v>
      </c>
      <c r="V982">
        <f>IF(T982="안 옴",U982,0)</f>
        <v>2913</v>
      </c>
      <c r="W982">
        <f>IF(T982="적음",U982,0)</f>
        <v>0</v>
      </c>
      <c r="X982">
        <f>IF(T982="보통",U982,0)</f>
        <v>0</v>
      </c>
      <c r="Y982">
        <f>IF(T982="많음",U982,0)</f>
        <v>0</v>
      </c>
    </row>
    <row r="983" spans="1:25" hidden="1" x14ac:dyDescent="0.4">
      <c r="A983">
        <v>982</v>
      </c>
      <c r="B983" t="s">
        <v>12</v>
      </c>
      <c r="C983">
        <v>1924</v>
      </c>
      <c r="D983">
        <f>-1.2409*A983+11268</f>
        <v>10049.4362</v>
      </c>
      <c r="E983" t="s">
        <v>49</v>
      </c>
      <c r="F983">
        <f>IF(E983="추움",C983/D983,)</f>
        <v>0</v>
      </c>
      <c r="G983">
        <f t="shared" si="45"/>
        <v>0</v>
      </c>
      <c r="H983">
        <f t="shared" si="46"/>
        <v>0.19145352651723885</v>
      </c>
      <c r="I983">
        <f t="shared" si="47"/>
        <v>0</v>
      </c>
      <c r="M983">
        <v>0</v>
      </c>
      <c r="N983" t="s">
        <v>10</v>
      </c>
      <c r="O983" t="s">
        <v>11</v>
      </c>
      <c r="P983">
        <v>2011</v>
      </c>
      <c r="Q983">
        <v>9</v>
      </c>
      <c r="R983">
        <v>6</v>
      </c>
      <c r="S983">
        <v>9</v>
      </c>
      <c r="T983" t="str">
        <f>IF(J983&gt;=5,"많음",IF(J983&gt;=2,"보통",IF(J983&gt;0,"적음","안 옴")))</f>
        <v>안 옴</v>
      </c>
      <c r="U983">
        <v>1924</v>
      </c>
      <c r="V983">
        <f>IF(T983="안 옴",U983,0)</f>
        <v>1924</v>
      </c>
      <c r="W983">
        <f>IF(T983="적음",U983,0)</f>
        <v>0</v>
      </c>
      <c r="X983">
        <f>IF(T983="보통",U983,0)</f>
        <v>0</v>
      </c>
      <c r="Y983">
        <f>IF(T983="많음",U983,0)</f>
        <v>0</v>
      </c>
    </row>
    <row r="984" spans="1:25" hidden="1" x14ac:dyDescent="0.4">
      <c r="A984">
        <v>983</v>
      </c>
      <c r="B984" t="s">
        <v>13</v>
      </c>
      <c r="C984">
        <v>12134</v>
      </c>
      <c r="D984">
        <f>-1.2409*A984+11268</f>
        <v>10048.195299999999</v>
      </c>
      <c r="E984" t="s">
        <v>49</v>
      </c>
      <c r="F984">
        <f>IF(E984="추움",C984/D984,)</f>
        <v>0</v>
      </c>
      <c r="G984">
        <f t="shared" si="45"/>
        <v>0</v>
      </c>
      <c r="H984">
        <f t="shared" si="46"/>
        <v>1.2075800318092942</v>
      </c>
      <c r="I984">
        <f t="shared" si="47"/>
        <v>0</v>
      </c>
      <c r="M984">
        <v>0</v>
      </c>
      <c r="N984" t="s">
        <v>10</v>
      </c>
      <c r="O984" t="s">
        <v>11</v>
      </c>
      <c r="P984">
        <v>2011</v>
      </c>
      <c r="Q984">
        <v>9</v>
      </c>
      <c r="R984">
        <v>7</v>
      </c>
      <c r="S984">
        <v>10</v>
      </c>
      <c r="T984" t="str">
        <f>IF(J984&gt;=5,"많음",IF(J984&gt;=2,"보통",IF(J984&gt;0,"적음","안 옴")))</f>
        <v>안 옴</v>
      </c>
      <c r="U984">
        <v>12134</v>
      </c>
      <c r="V984">
        <f>IF(T984="안 옴",U984,0)</f>
        <v>12134</v>
      </c>
      <c r="W984">
        <f>IF(T984="적음",U984,0)</f>
        <v>0</v>
      </c>
      <c r="X984">
        <f>IF(T984="보통",U984,0)</f>
        <v>0</v>
      </c>
      <c r="Y984">
        <f>IF(T984="많음",U984,0)</f>
        <v>0</v>
      </c>
    </row>
    <row r="985" spans="1:25" hidden="1" x14ac:dyDescent="0.4">
      <c r="A985">
        <v>984</v>
      </c>
      <c r="B985" t="s">
        <v>8</v>
      </c>
      <c r="C985">
        <v>6945</v>
      </c>
      <c r="D985">
        <f>-1.2409*A985+11268</f>
        <v>10046.954400000001</v>
      </c>
      <c r="E985" t="s">
        <v>49</v>
      </c>
      <c r="F985">
        <f>IF(E985="추움",C985/D985,)</f>
        <v>0</v>
      </c>
      <c r="G985">
        <f t="shared" si="45"/>
        <v>0</v>
      </c>
      <c r="H985">
        <f t="shared" si="46"/>
        <v>0.69125425711099076</v>
      </c>
      <c r="I985">
        <f t="shared" si="47"/>
        <v>0</v>
      </c>
      <c r="M985">
        <v>1</v>
      </c>
      <c r="N985" t="s">
        <v>10</v>
      </c>
      <c r="O985" t="s">
        <v>11</v>
      </c>
      <c r="P985">
        <v>2011</v>
      </c>
      <c r="Q985">
        <v>9</v>
      </c>
      <c r="R985">
        <v>1</v>
      </c>
      <c r="S985">
        <v>11</v>
      </c>
      <c r="T985" t="str">
        <f>IF(J985&gt;=5,"많음",IF(J985&gt;=2,"보통",IF(J985&gt;0,"적음","안 옴")))</f>
        <v>안 옴</v>
      </c>
      <c r="U985">
        <v>6945</v>
      </c>
      <c r="V985">
        <f>IF(T985="안 옴",U985,0)</f>
        <v>6945</v>
      </c>
      <c r="W985">
        <f>IF(T985="적음",U985,0)</f>
        <v>0</v>
      </c>
      <c r="X985">
        <f>IF(T985="보통",U985,0)</f>
        <v>0</v>
      </c>
      <c r="Y985">
        <f>IF(T985="많음",U985,0)</f>
        <v>0</v>
      </c>
    </row>
    <row r="986" spans="1:25" hidden="1" x14ac:dyDescent="0.4">
      <c r="A986">
        <v>985</v>
      </c>
      <c r="B986" t="s">
        <v>6</v>
      </c>
      <c r="C986">
        <v>25114</v>
      </c>
      <c r="D986">
        <f>-1.2409*A986+11268</f>
        <v>10045.7135</v>
      </c>
      <c r="E986" t="s">
        <v>49</v>
      </c>
      <c r="F986">
        <f>IF(E986="추움",C986/D986,)</f>
        <v>0</v>
      </c>
      <c r="G986">
        <f t="shared" si="45"/>
        <v>0</v>
      </c>
      <c r="H986">
        <f t="shared" si="46"/>
        <v>2.4999717541217952</v>
      </c>
      <c r="I986">
        <f t="shared" si="47"/>
        <v>0</v>
      </c>
      <c r="M986">
        <v>1</v>
      </c>
      <c r="N986" t="s">
        <v>10</v>
      </c>
      <c r="O986" t="s">
        <v>11</v>
      </c>
      <c r="P986">
        <v>2011</v>
      </c>
      <c r="Q986">
        <v>9</v>
      </c>
      <c r="R986">
        <v>2</v>
      </c>
      <c r="S986">
        <v>12</v>
      </c>
      <c r="T986" t="str">
        <f>IF(J986&gt;=5,"많음",IF(J986&gt;=2,"보통",IF(J986&gt;0,"적음","안 옴")))</f>
        <v>안 옴</v>
      </c>
      <c r="U986">
        <v>25114</v>
      </c>
      <c r="V986">
        <f>IF(T986="안 옴",U986,0)</f>
        <v>25114</v>
      </c>
      <c r="W986">
        <f>IF(T986="적음",U986,0)</f>
        <v>0</v>
      </c>
      <c r="X986">
        <f>IF(T986="보통",U986,0)</f>
        <v>0</v>
      </c>
      <c r="Y986">
        <f>IF(T986="많음",U986,0)</f>
        <v>0</v>
      </c>
    </row>
    <row r="987" spans="1:25" x14ac:dyDescent="0.4">
      <c r="A987">
        <v>986</v>
      </c>
      <c r="B987" t="s">
        <v>14</v>
      </c>
      <c r="C987">
        <v>33635</v>
      </c>
      <c r="D987">
        <f>-1.2409*A987+11268</f>
        <v>10044.472600000001</v>
      </c>
      <c r="E987" t="s">
        <v>50</v>
      </c>
      <c r="F987">
        <f>IF(E987="추움",C987/D987,)</f>
        <v>0</v>
      </c>
      <c r="G987">
        <f t="shared" si="45"/>
        <v>0</v>
      </c>
      <c r="H987">
        <f t="shared" si="46"/>
        <v>0</v>
      </c>
      <c r="I987">
        <f t="shared" si="47"/>
        <v>3.3486078701633373</v>
      </c>
      <c r="M987">
        <v>1</v>
      </c>
      <c r="N987" t="s">
        <v>10</v>
      </c>
      <c r="O987" t="s">
        <v>11</v>
      </c>
      <c r="P987">
        <v>2011</v>
      </c>
      <c r="Q987">
        <v>9</v>
      </c>
      <c r="R987">
        <v>3</v>
      </c>
      <c r="S987">
        <v>13</v>
      </c>
      <c r="T987" t="str">
        <f>IF(J987&gt;=5,"많음",IF(J987&gt;=2,"보통",IF(J987&gt;0,"적음","안 옴")))</f>
        <v>안 옴</v>
      </c>
      <c r="U987">
        <v>33635</v>
      </c>
      <c r="V987">
        <f>IF(T987="안 옴",U987,0)</f>
        <v>33635</v>
      </c>
      <c r="W987">
        <f>IF(T987="적음",U987,0)</f>
        <v>0</v>
      </c>
      <c r="X987">
        <f>IF(T987="보통",U987,0)</f>
        <v>0</v>
      </c>
      <c r="Y987">
        <f>IF(T987="많음",U987,0)</f>
        <v>0</v>
      </c>
    </row>
    <row r="988" spans="1:25" x14ac:dyDescent="0.4">
      <c r="A988">
        <v>987</v>
      </c>
      <c r="B988" t="s">
        <v>15</v>
      </c>
      <c r="C988">
        <v>12524</v>
      </c>
      <c r="D988">
        <f>-1.2409*A988+11268</f>
        <v>10043.2317</v>
      </c>
      <c r="E988" t="s">
        <v>50</v>
      </c>
      <c r="F988">
        <f>IF(E988="추움",C988/D988,)</f>
        <v>0</v>
      </c>
      <c r="G988">
        <f t="shared" si="45"/>
        <v>0</v>
      </c>
      <c r="H988">
        <f t="shared" si="46"/>
        <v>0</v>
      </c>
      <c r="I988">
        <f t="shared" si="47"/>
        <v>1.247008968238779</v>
      </c>
      <c r="M988">
        <v>0</v>
      </c>
      <c r="N988" t="s">
        <v>10</v>
      </c>
      <c r="O988" t="s">
        <v>11</v>
      </c>
      <c r="P988">
        <v>2011</v>
      </c>
      <c r="Q988">
        <v>9</v>
      </c>
      <c r="R988">
        <v>4</v>
      </c>
      <c r="S988">
        <v>14</v>
      </c>
      <c r="T988" t="str">
        <f>IF(J988&gt;=5,"많음",IF(J988&gt;=2,"보통",IF(J988&gt;0,"적음","안 옴")))</f>
        <v>안 옴</v>
      </c>
      <c r="U988">
        <v>12524</v>
      </c>
      <c r="V988">
        <f>IF(T988="안 옴",U988,0)</f>
        <v>12524</v>
      </c>
      <c r="W988">
        <f>IF(T988="적음",U988,0)</f>
        <v>0</v>
      </c>
      <c r="X988">
        <f>IF(T988="보통",U988,0)</f>
        <v>0</v>
      </c>
      <c r="Y988">
        <f>IF(T988="많음",U988,0)</f>
        <v>0</v>
      </c>
    </row>
    <row r="989" spans="1:25" x14ac:dyDescent="0.4">
      <c r="A989">
        <v>988</v>
      </c>
      <c r="B989" t="s">
        <v>9</v>
      </c>
      <c r="C989">
        <v>3864</v>
      </c>
      <c r="D989">
        <f>-1.2409*A989+11268</f>
        <v>10041.9908</v>
      </c>
      <c r="E989" t="s">
        <v>50</v>
      </c>
      <c r="F989">
        <f>IF(E989="추움",C989/D989,)</f>
        <v>0</v>
      </c>
      <c r="G989">
        <f t="shared" si="45"/>
        <v>0</v>
      </c>
      <c r="H989">
        <f t="shared" si="46"/>
        <v>0</v>
      </c>
      <c r="I989">
        <f t="shared" si="47"/>
        <v>0.38478426010906125</v>
      </c>
      <c r="M989">
        <v>0</v>
      </c>
      <c r="N989" t="s">
        <v>10</v>
      </c>
      <c r="O989" t="s">
        <v>11</v>
      </c>
      <c r="P989">
        <v>2011</v>
      </c>
      <c r="Q989">
        <v>9</v>
      </c>
      <c r="R989">
        <v>5</v>
      </c>
      <c r="S989">
        <v>15</v>
      </c>
      <c r="T989" t="str">
        <f>IF(J989&gt;=5,"많음",IF(J989&gt;=2,"보통",IF(J989&gt;0,"적음","안 옴")))</f>
        <v>안 옴</v>
      </c>
      <c r="U989">
        <v>3864</v>
      </c>
      <c r="V989">
        <f>IF(T989="안 옴",U989,0)</f>
        <v>3864</v>
      </c>
      <c r="W989">
        <f>IF(T989="적음",U989,0)</f>
        <v>0</v>
      </c>
      <c r="X989">
        <f>IF(T989="보통",U989,0)</f>
        <v>0</v>
      </c>
      <c r="Y989">
        <f>IF(T989="많음",U989,0)</f>
        <v>0</v>
      </c>
    </row>
    <row r="990" spans="1:25" x14ac:dyDescent="0.4">
      <c r="A990">
        <v>989</v>
      </c>
      <c r="B990" t="s">
        <v>12</v>
      </c>
      <c r="C990">
        <v>5279</v>
      </c>
      <c r="D990">
        <f>-1.2409*A990+11268</f>
        <v>10040.749900000001</v>
      </c>
      <c r="E990" t="s">
        <v>50</v>
      </c>
      <c r="F990">
        <f>IF(E990="추움",C990/D990,)</f>
        <v>0</v>
      </c>
      <c r="G990">
        <f t="shared" si="45"/>
        <v>0</v>
      </c>
      <c r="H990">
        <f t="shared" si="46"/>
        <v>0</v>
      </c>
      <c r="I990">
        <f t="shared" si="47"/>
        <v>0.52575754326875523</v>
      </c>
      <c r="M990">
        <v>0</v>
      </c>
      <c r="N990" t="s">
        <v>10</v>
      </c>
      <c r="O990" t="s">
        <v>11</v>
      </c>
      <c r="P990">
        <v>2011</v>
      </c>
      <c r="Q990">
        <v>9</v>
      </c>
      <c r="R990">
        <v>6</v>
      </c>
      <c r="S990">
        <v>16</v>
      </c>
      <c r="T990" t="str">
        <f>IF(J990&gt;=5,"많음",IF(J990&gt;=2,"보통",IF(J990&gt;0,"적음","안 옴")))</f>
        <v>안 옴</v>
      </c>
      <c r="U990">
        <v>5279</v>
      </c>
      <c r="V990">
        <f>IF(T990="안 옴",U990,0)</f>
        <v>5279</v>
      </c>
      <c r="W990">
        <f>IF(T990="적음",U990,0)</f>
        <v>0</v>
      </c>
      <c r="X990">
        <f>IF(T990="보통",U990,0)</f>
        <v>0</v>
      </c>
      <c r="Y990">
        <f>IF(T990="많음",U990,0)</f>
        <v>0</v>
      </c>
    </row>
    <row r="991" spans="1:25" x14ac:dyDescent="0.4">
      <c r="A991">
        <v>990</v>
      </c>
      <c r="B991" t="s">
        <v>13</v>
      </c>
      <c r="C991">
        <v>15598</v>
      </c>
      <c r="D991">
        <f>-1.2409*A991+11268</f>
        <v>10039.509</v>
      </c>
      <c r="E991" t="s">
        <v>50</v>
      </c>
      <c r="F991">
        <f>IF(E991="추움",C991/D991,)</f>
        <v>0</v>
      </c>
      <c r="G991">
        <f t="shared" si="45"/>
        <v>0</v>
      </c>
      <c r="H991">
        <f t="shared" si="46"/>
        <v>0</v>
      </c>
      <c r="I991">
        <f t="shared" si="47"/>
        <v>1.5536616382335033</v>
      </c>
      <c r="M991">
        <v>0</v>
      </c>
      <c r="N991" t="s">
        <v>10</v>
      </c>
      <c r="O991" t="s">
        <v>11</v>
      </c>
      <c r="P991">
        <v>2011</v>
      </c>
      <c r="Q991">
        <v>9</v>
      </c>
      <c r="R991">
        <v>7</v>
      </c>
      <c r="S991">
        <v>17</v>
      </c>
      <c r="T991" t="str">
        <f>IF(J991&gt;=5,"많음",IF(J991&gt;=2,"보통",IF(J991&gt;0,"적음","안 옴")))</f>
        <v>안 옴</v>
      </c>
      <c r="U991">
        <v>15598</v>
      </c>
      <c r="V991">
        <f>IF(T991="안 옴",U991,0)</f>
        <v>15598</v>
      </c>
      <c r="W991">
        <f>IF(T991="적음",U991,0)</f>
        <v>0</v>
      </c>
      <c r="X991">
        <f>IF(T991="보통",U991,0)</f>
        <v>0</v>
      </c>
      <c r="Y991">
        <f>IF(T991="많음",U991,0)</f>
        <v>0</v>
      </c>
    </row>
    <row r="992" spans="1:25" hidden="1" x14ac:dyDescent="0.4">
      <c r="A992">
        <v>991</v>
      </c>
      <c r="B992" t="s">
        <v>8</v>
      </c>
      <c r="C992">
        <v>26612</v>
      </c>
      <c r="D992">
        <f>-1.2409*A992+11268</f>
        <v>10038.268099999999</v>
      </c>
      <c r="E992" t="s">
        <v>49</v>
      </c>
      <c r="F992">
        <f>IF(E992="추움",C992/D992,)</f>
        <v>0</v>
      </c>
      <c r="G992">
        <f t="shared" si="45"/>
        <v>0</v>
      </c>
      <c r="H992">
        <f t="shared" si="46"/>
        <v>2.6510549165348554</v>
      </c>
      <c r="I992">
        <f t="shared" si="47"/>
        <v>0</v>
      </c>
      <c r="M992">
        <v>0</v>
      </c>
      <c r="N992" t="s">
        <v>10</v>
      </c>
      <c r="O992" t="s">
        <v>11</v>
      </c>
      <c r="P992">
        <v>2011</v>
      </c>
      <c r="Q992">
        <v>9</v>
      </c>
      <c r="R992">
        <v>1</v>
      </c>
      <c r="S992">
        <v>18</v>
      </c>
      <c r="T992" t="str">
        <f>IF(J992&gt;=5,"많음",IF(J992&gt;=2,"보통",IF(J992&gt;0,"적음","안 옴")))</f>
        <v>안 옴</v>
      </c>
      <c r="U992">
        <v>26612</v>
      </c>
      <c r="V992">
        <f>IF(T992="안 옴",U992,0)</f>
        <v>26612</v>
      </c>
      <c r="W992">
        <f>IF(T992="적음",U992,0)</f>
        <v>0</v>
      </c>
      <c r="X992">
        <f>IF(T992="보통",U992,0)</f>
        <v>0</v>
      </c>
      <c r="Y992">
        <f>IF(T992="많음",U992,0)</f>
        <v>0</v>
      </c>
    </row>
    <row r="993" spans="1:25" hidden="1" x14ac:dyDescent="0.4">
      <c r="A993">
        <v>992</v>
      </c>
      <c r="B993" t="s">
        <v>6</v>
      </c>
      <c r="C993">
        <v>2299</v>
      </c>
      <c r="D993">
        <f>-1.2409*A993+11268</f>
        <v>10037.0272</v>
      </c>
      <c r="E993" t="s">
        <v>49</v>
      </c>
      <c r="F993">
        <f>IF(E993="추움",C993/D993,)</f>
        <v>0</v>
      </c>
      <c r="G993">
        <f t="shared" si="45"/>
        <v>0</v>
      </c>
      <c r="H993">
        <f t="shared" si="46"/>
        <v>0.22905188500435666</v>
      </c>
      <c r="I993">
        <f t="shared" si="47"/>
        <v>0</v>
      </c>
      <c r="M993">
        <v>0</v>
      </c>
      <c r="N993" t="s">
        <v>10</v>
      </c>
      <c r="O993" t="s">
        <v>11</v>
      </c>
      <c r="P993">
        <v>2011</v>
      </c>
      <c r="Q993">
        <v>9</v>
      </c>
      <c r="R993">
        <v>2</v>
      </c>
      <c r="S993">
        <v>19</v>
      </c>
      <c r="T993" t="str">
        <f>IF(J993&gt;=5,"많음",IF(J993&gt;=2,"보통",IF(J993&gt;0,"적음","안 옴")))</f>
        <v>안 옴</v>
      </c>
      <c r="U993">
        <v>2299</v>
      </c>
      <c r="V993">
        <f>IF(T993="안 옴",U993,0)</f>
        <v>2299</v>
      </c>
      <c r="W993">
        <f>IF(T993="적음",U993,0)</f>
        <v>0</v>
      </c>
      <c r="X993">
        <f>IF(T993="보통",U993,0)</f>
        <v>0</v>
      </c>
      <c r="Y993">
        <f>IF(T993="많음",U993,0)</f>
        <v>0</v>
      </c>
    </row>
    <row r="994" spans="1:25" hidden="1" x14ac:dyDescent="0.4">
      <c r="A994">
        <v>993</v>
      </c>
      <c r="B994" t="s">
        <v>14</v>
      </c>
      <c r="C994">
        <v>7179</v>
      </c>
      <c r="D994">
        <f>-1.2409*A994+11268</f>
        <v>10035.7863</v>
      </c>
      <c r="E994" t="s">
        <v>49</v>
      </c>
      <c r="F994">
        <f>IF(E994="추움",C994/D994,)</f>
        <v>0</v>
      </c>
      <c r="G994">
        <f t="shared" si="45"/>
        <v>0</v>
      </c>
      <c r="H994">
        <f t="shared" si="46"/>
        <v>0.71534006259180705</v>
      </c>
      <c r="I994">
        <f t="shared" si="47"/>
        <v>0</v>
      </c>
      <c r="M994">
        <v>0</v>
      </c>
      <c r="N994" t="s">
        <v>10</v>
      </c>
      <c r="O994" t="s">
        <v>11</v>
      </c>
      <c r="P994">
        <v>2011</v>
      </c>
      <c r="Q994">
        <v>9</v>
      </c>
      <c r="R994">
        <v>3</v>
      </c>
      <c r="S994">
        <v>20</v>
      </c>
      <c r="T994" t="str">
        <f>IF(J994&gt;=5,"많음",IF(J994&gt;=2,"보통",IF(J994&gt;0,"적음","안 옴")))</f>
        <v>안 옴</v>
      </c>
      <c r="U994">
        <v>7179</v>
      </c>
      <c r="V994">
        <f>IF(T994="안 옴",U994,0)</f>
        <v>7179</v>
      </c>
      <c r="W994">
        <f>IF(T994="적음",U994,0)</f>
        <v>0</v>
      </c>
      <c r="X994">
        <f>IF(T994="보통",U994,0)</f>
        <v>0</v>
      </c>
      <c r="Y994">
        <f>IF(T994="많음",U994,0)</f>
        <v>0</v>
      </c>
    </row>
    <row r="995" spans="1:25" hidden="1" x14ac:dyDescent="0.4">
      <c r="A995">
        <v>994</v>
      </c>
      <c r="B995" t="s">
        <v>15</v>
      </c>
      <c r="C995">
        <v>6875</v>
      </c>
      <c r="D995">
        <f>-1.2409*A995+11268</f>
        <v>10034.545400000001</v>
      </c>
      <c r="E995" t="s">
        <v>49</v>
      </c>
      <c r="F995">
        <f>IF(E995="추움",C995/D995,)</f>
        <v>0</v>
      </c>
      <c r="G995">
        <f t="shared" si="45"/>
        <v>0</v>
      </c>
      <c r="H995">
        <f t="shared" si="46"/>
        <v>0.68513318002427892</v>
      </c>
      <c r="I995">
        <f t="shared" si="47"/>
        <v>0</v>
      </c>
      <c r="M995">
        <v>0</v>
      </c>
      <c r="N995" t="s">
        <v>10</v>
      </c>
      <c r="O995" t="s">
        <v>11</v>
      </c>
      <c r="P995">
        <v>2011</v>
      </c>
      <c r="Q995">
        <v>9</v>
      </c>
      <c r="R995">
        <v>4</v>
      </c>
      <c r="S995">
        <v>21</v>
      </c>
      <c r="T995" t="str">
        <f>IF(J995&gt;=5,"많음",IF(J995&gt;=2,"보통",IF(J995&gt;0,"적음","안 옴")))</f>
        <v>안 옴</v>
      </c>
      <c r="U995">
        <v>6875</v>
      </c>
      <c r="V995">
        <f>IF(T995="안 옴",U995,0)</f>
        <v>6875</v>
      </c>
      <c r="W995">
        <f>IF(T995="적음",U995,0)</f>
        <v>0</v>
      </c>
      <c r="X995">
        <f>IF(T995="보통",U995,0)</f>
        <v>0</v>
      </c>
      <c r="Y995">
        <f>IF(T995="많음",U995,0)</f>
        <v>0</v>
      </c>
    </row>
    <row r="996" spans="1:25" hidden="1" x14ac:dyDescent="0.4">
      <c r="A996">
        <v>995</v>
      </c>
      <c r="B996" t="s">
        <v>9</v>
      </c>
      <c r="C996">
        <v>9016</v>
      </c>
      <c r="D996">
        <f>-1.2409*A996+11268</f>
        <v>10033.3045</v>
      </c>
      <c r="E996" t="s">
        <v>49</v>
      </c>
      <c r="F996">
        <f>IF(E996="추움",C996/D996,)</f>
        <v>0</v>
      </c>
      <c r="G996">
        <f t="shared" si="45"/>
        <v>0</v>
      </c>
      <c r="H996">
        <f t="shared" si="46"/>
        <v>0.8986072335390598</v>
      </c>
      <c r="I996">
        <f t="shared" si="47"/>
        <v>0</v>
      </c>
      <c r="M996">
        <v>0</v>
      </c>
      <c r="N996" t="s">
        <v>10</v>
      </c>
      <c r="O996" t="s">
        <v>11</v>
      </c>
      <c r="P996">
        <v>2011</v>
      </c>
      <c r="Q996">
        <v>9</v>
      </c>
      <c r="R996">
        <v>5</v>
      </c>
      <c r="S996">
        <v>22</v>
      </c>
      <c r="T996" t="str">
        <f>IF(J996&gt;=5,"많음",IF(J996&gt;=2,"보통",IF(J996&gt;0,"적음","안 옴")))</f>
        <v>안 옴</v>
      </c>
      <c r="U996">
        <v>9016</v>
      </c>
      <c r="V996">
        <f>IF(T996="안 옴",U996,0)</f>
        <v>9016</v>
      </c>
      <c r="W996">
        <f>IF(T996="적음",U996,0)</f>
        <v>0</v>
      </c>
      <c r="X996">
        <f>IF(T996="보통",U996,0)</f>
        <v>0</v>
      </c>
      <c r="Y996">
        <f>IF(T996="많음",U996,0)</f>
        <v>0</v>
      </c>
    </row>
    <row r="997" spans="1:25" hidden="1" x14ac:dyDescent="0.4">
      <c r="A997">
        <v>996</v>
      </c>
      <c r="B997" t="s">
        <v>12</v>
      </c>
      <c r="C997">
        <v>14403</v>
      </c>
      <c r="D997">
        <f>-1.2409*A997+11268</f>
        <v>10032.063599999999</v>
      </c>
      <c r="E997" t="s">
        <v>49</v>
      </c>
      <c r="F997">
        <f>IF(E997="추움",C997/D997,)</f>
        <v>0</v>
      </c>
      <c r="G997">
        <f t="shared" si="45"/>
        <v>0</v>
      </c>
      <c r="H997">
        <f t="shared" si="46"/>
        <v>1.4356966397222601</v>
      </c>
      <c r="I997">
        <f t="shared" si="47"/>
        <v>0</v>
      </c>
      <c r="M997">
        <v>0</v>
      </c>
      <c r="N997" t="s">
        <v>10</v>
      </c>
      <c r="O997" t="s">
        <v>11</v>
      </c>
      <c r="P997">
        <v>2011</v>
      </c>
      <c r="Q997">
        <v>9</v>
      </c>
      <c r="R997">
        <v>6</v>
      </c>
      <c r="S997">
        <v>23</v>
      </c>
      <c r="T997" t="str">
        <f>IF(J997&gt;=5,"많음",IF(J997&gt;=2,"보통",IF(J997&gt;0,"적음","안 옴")))</f>
        <v>안 옴</v>
      </c>
      <c r="U997">
        <v>14403</v>
      </c>
      <c r="V997">
        <f>IF(T997="안 옴",U997,0)</f>
        <v>14403</v>
      </c>
      <c r="W997">
        <f>IF(T997="적음",U997,0)</f>
        <v>0</v>
      </c>
      <c r="X997">
        <f>IF(T997="보통",U997,0)</f>
        <v>0</v>
      </c>
      <c r="Y997">
        <f>IF(T997="많음",U997,0)</f>
        <v>0</v>
      </c>
    </row>
    <row r="998" spans="1:25" hidden="1" x14ac:dyDescent="0.4">
      <c r="A998">
        <v>997</v>
      </c>
      <c r="B998" t="s">
        <v>13</v>
      </c>
      <c r="C998">
        <v>46225</v>
      </c>
      <c r="D998">
        <f>-1.2409*A998+11268</f>
        <v>10030.822700000001</v>
      </c>
      <c r="E998" t="s">
        <v>49</v>
      </c>
      <c r="F998">
        <f>IF(E998="추움",C998/D998,)</f>
        <v>0</v>
      </c>
      <c r="G998">
        <f t="shared" si="45"/>
        <v>0</v>
      </c>
      <c r="H998">
        <f t="shared" si="46"/>
        <v>4.6082959875265264</v>
      </c>
      <c r="I998">
        <f t="shared" si="47"/>
        <v>0</v>
      </c>
      <c r="M998">
        <v>0</v>
      </c>
      <c r="N998" t="s">
        <v>10</v>
      </c>
      <c r="O998" t="s">
        <v>11</v>
      </c>
      <c r="P998">
        <v>2011</v>
      </c>
      <c r="Q998">
        <v>9</v>
      </c>
      <c r="R998">
        <v>7</v>
      </c>
      <c r="S998">
        <v>24</v>
      </c>
      <c r="T998" t="str">
        <f>IF(J998&gt;=5,"많음",IF(J998&gt;=2,"보통",IF(J998&gt;0,"적음","안 옴")))</f>
        <v>안 옴</v>
      </c>
      <c r="U998">
        <v>46225</v>
      </c>
      <c r="V998">
        <f>IF(T998="안 옴",U998,0)</f>
        <v>46225</v>
      </c>
      <c r="W998">
        <f>IF(T998="적음",U998,0)</f>
        <v>0</v>
      </c>
      <c r="X998">
        <f>IF(T998="보통",U998,0)</f>
        <v>0</v>
      </c>
      <c r="Y998">
        <f>IF(T998="많음",U998,0)</f>
        <v>0</v>
      </c>
    </row>
    <row r="999" spans="1:25" hidden="1" x14ac:dyDescent="0.4">
      <c r="A999">
        <v>998</v>
      </c>
      <c r="B999" t="s">
        <v>8</v>
      </c>
      <c r="C999">
        <v>45598</v>
      </c>
      <c r="D999">
        <f>-1.2409*A999+11268</f>
        <v>10029.5818</v>
      </c>
      <c r="E999" t="s">
        <v>49</v>
      </c>
      <c r="F999">
        <f>IF(E999="추움",C999/D999,)</f>
        <v>0</v>
      </c>
      <c r="G999">
        <f t="shared" si="45"/>
        <v>0</v>
      </c>
      <c r="H999">
        <f t="shared" si="46"/>
        <v>4.5463510751764344</v>
      </c>
      <c r="I999">
        <f t="shared" si="47"/>
        <v>0</v>
      </c>
      <c r="M999">
        <v>0</v>
      </c>
      <c r="N999" t="s">
        <v>10</v>
      </c>
      <c r="O999" t="s">
        <v>11</v>
      </c>
      <c r="P999">
        <v>2011</v>
      </c>
      <c r="Q999">
        <v>9</v>
      </c>
      <c r="R999">
        <v>1</v>
      </c>
      <c r="S999">
        <v>25</v>
      </c>
      <c r="T999" t="str">
        <f>IF(J999&gt;=5,"많음",IF(J999&gt;=2,"보통",IF(J999&gt;0,"적음","안 옴")))</f>
        <v>안 옴</v>
      </c>
      <c r="U999">
        <v>45598</v>
      </c>
      <c r="V999">
        <f>IF(T999="안 옴",U999,0)</f>
        <v>45598</v>
      </c>
      <c r="W999">
        <f>IF(T999="적음",U999,0)</f>
        <v>0</v>
      </c>
      <c r="X999">
        <f>IF(T999="보통",U999,0)</f>
        <v>0</v>
      </c>
      <c r="Y999">
        <f>IF(T999="많음",U999,0)</f>
        <v>0</v>
      </c>
    </row>
    <row r="1000" spans="1:25" hidden="1" x14ac:dyDescent="0.4">
      <c r="A1000">
        <v>999</v>
      </c>
      <c r="B1000" t="s">
        <v>6</v>
      </c>
      <c r="C1000">
        <v>5000</v>
      </c>
      <c r="D1000">
        <f>-1.2409*A1000+11268</f>
        <v>10028.340899999999</v>
      </c>
      <c r="E1000" t="s">
        <v>49</v>
      </c>
      <c r="F1000">
        <f>IF(E1000="추움",C1000/D1000,)</f>
        <v>0</v>
      </c>
      <c r="G1000">
        <f t="shared" si="45"/>
        <v>0</v>
      </c>
      <c r="H1000">
        <f t="shared" si="46"/>
        <v>0.49858695968343081</v>
      </c>
      <c r="I1000">
        <f t="shared" si="47"/>
        <v>0</v>
      </c>
      <c r="M1000">
        <v>0</v>
      </c>
      <c r="N1000" t="s">
        <v>10</v>
      </c>
      <c r="O1000" t="s">
        <v>11</v>
      </c>
      <c r="P1000">
        <v>2011</v>
      </c>
      <c r="Q1000">
        <v>9</v>
      </c>
      <c r="R1000">
        <v>2</v>
      </c>
      <c r="S1000">
        <v>26</v>
      </c>
      <c r="T1000" t="str">
        <f>IF(J1000&gt;=5,"많음",IF(J1000&gt;=2,"보통",IF(J1000&gt;0,"적음","안 옴")))</f>
        <v>안 옴</v>
      </c>
      <c r="U1000">
        <v>5000</v>
      </c>
      <c r="V1000">
        <f>IF(T1000="안 옴",U1000,0)</f>
        <v>5000</v>
      </c>
      <c r="W1000">
        <f>IF(T1000="적음",U1000,0)</f>
        <v>0</v>
      </c>
      <c r="X1000">
        <f>IF(T1000="보통",U1000,0)</f>
        <v>0</v>
      </c>
      <c r="Y1000">
        <f>IF(T1000="많음",U1000,0)</f>
        <v>0</v>
      </c>
    </row>
    <row r="1001" spans="1:25" hidden="1" x14ac:dyDescent="0.4">
      <c r="A1001">
        <v>1000</v>
      </c>
      <c r="B1001" t="s">
        <v>14</v>
      </c>
      <c r="C1001">
        <v>14112</v>
      </c>
      <c r="D1001">
        <f>-1.2409*A1001+11268</f>
        <v>10027.1</v>
      </c>
      <c r="E1001" t="s">
        <v>49</v>
      </c>
      <c r="F1001">
        <f>IF(E1001="추움",C1001/D1001,)</f>
        <v>0</v>
      </c>
      <c r="G1001">
        <f t="shared" si="45"/>
        <v>0</v>
      </c>
      <c r="H1001">
        <f t="shared" si="46"/>
        <v>1.4073859839834049</v>
      </c>
      <c r="I1001">
        <f t="shared" si="47"/>
        <v>0</v>
      </c>
      <c r="M1001">
        <v>0</v>
      </c>
      <c r="N1001" t="s">
        <v>10</v>
      </c>
      <c r="O1001" t="s">
        <v>11</v>
      </c>
      <c r="P1001">
        <v>2011</v>
      </c>
      <c r="Q1001">
        <v>9</v>
      </c>
      <c r="R1001">
        <v>3</v>
      </c>
      <c r="S1001">
        <v>27</v>
      </c>
      <c r="T1001" t="str">
        <f>IF(J1001&gt;=5,"많음",IF(J1001&gt;=2,"보통",IF(J1001&gt;0,"적음","안 옴")))</f>
        <v>안 옴</v>
      </c>
      <c r="U1001">
        <v>14112</v>
      </c>
      <c r="V1001">
        <f>IF(T1001="안 옴",U1001,0)</f>
        <v>14112</v>
      </c>
      <c r="W1001">
        <f>IF(T1001="적음",U1001,0)</f>
        <v>0</v>
      </c>
      <c r="X1001">
        <f>IF(T1001="보통",U1001,0)</f>
        <v>0</v>
      </c>
      <c r="Y1001">
        <f>IF(T1001="많음",U1001,0)</f>
        <v>0</v>
      </c>
    </row>
    <row r="1002" spans="1:25" hidden="1" x14ac:dyDescent="0.4">
      <c r="A1002">
        <v>1001</v>
      </c>
      <c r="B1002" t="s">
        <v>15</v>
      </c>
      <c r="C1002">
        <v>9818</v>
      </c>
      <c r="D1002">
        <f>-1.2409*A1002+11268</f>
        <v>10025.8591</v>
      </c>
      <c r="E1002" t="s">
        <v>49</v>
      </c>
      <c r="F1002">
        <f>IF(E1002="추움",C1002/D1002,)</f>
        <v>0</v>
      </c>
      <c r="G1002">
        <f t="shared" si="45"/>
        <v>0</v>
      </c>
      <c r="H1002">
        <f t="shared" si="46"/>
        <v>0.97926770185709078</v>
      </c>
      <c r="I1002">
        <f t="shared" si="47"/>
        <v>0</v>
      </c>
      <c r="M1002">
        <v>0</v>
      </c>
      <c r="N1002" t="s">
        <v>10</v>
      </c>
      <c r="O1002" t="s">
        <v>11</v>
      </c>
      <c r="P1002">
        <v>2011</v>
      </c>
      <c r="Q1002">
        <v>9</v>
      </c>
      <c r="R1002">
        <v>4</v>
      </c>
      <c r="S1002">
        <v>28</v>
      </c>
      <c r="T1002" t="str">
        <f>IF(J1002&gt;=5,"많음",IF(J1002&gt;=2,"보통",IF(J1002&gt;0,"적음","안 옴")))</f>
        <v>안 옴</v>
      </c>
      <c r="U1002">
        <v>9818</v>
      </c>
      <c r="V1002">
        <f>IF(T1002="안 옴",U1002,0)</f>
        <v>9818</v>
      </c>
      <c r="W1002">
        <f>IF(T1002="적음",U1002,0)</f>
        <v>0</v>
      </c>
      <c r="X1002">
        <f>IF(T1002="보통",U1002,0)</f>
        <v>0</v>
      </c>
      <c r="Y1002">
        <f>IF(T1002="많음",U1002,0)</f>
        <v>0</v>
      </c>
    </row>
    <row r="1003" spans="1:25" hidden="1" x14ac:dyDescent="0.4">
      <c r="A1003">
        <v>1002</v>
      </c>
      <c r="B1003" t="s">
        <v>9</v>
      </c>
      <c r="C1003">
        <v>1577</v>
      </c>
      <c r="D1003">
        <f>-1.2409*A1003+11268</f>
        <v>10024.618200000001</v>
      </c>
      <c r="E1003" t="s">
        <v>49</v>
      </c>
      <c r="F1003">
        <f>IF(E1003="추움",C1003/D1003,)</f>
        <v>0</v>
      </c>
      <c r="G1003">
        <f t="shared" si="45"/>
        <v>0</v>
      </c>
      <c r="H1003">
        <f t="shared" si="46"/>
        <v>0.15731272438884505</v>
      </c>
      <c r="I1003">
        <f t="shared" si="47"/>
        <v>0</v>
      </c>
      <c r="M1003">
        <v>0</v>
      </c>
      <c r="N1003" t="s">
        <v>10</v>
      </c>
      <c r="O1003" t="s">
        <v>11</v>
      </c>
      <c r="P1003">
        <v>2011</v>
      </c>
      <c r="Q1003">
        <v>9</v>
      </c>
      <c r="R1003">
        <v>5</v>
      </c>
      <c r="S1003">
        <v>29</v>
      </c>
      <c r="T1003" t="str">
        <f>IF(J1003&gt;=5,"많음",IF(J1003&gt;=2,"보통",IF(J1003&gt;0,"적음","안 옴")))</f>
        <v>안 옴</v>
      </c>
      <c r="U1003">
        <v>1577</v>
      </c>
      <c r="V1003">
        <f>IF(T1003="안 옴",U1003,0)</f>
        <v>1577</v>
      </c>
      <c r="W1003">
        <f>IF(T1003="적음",U1003,0)</f>
        <v>0</v>
      </c>
      <c r="X1003">
        <f>IF(T1003="보통",U1003,0)</f>
        <v>0</v>
      </c>
      <c r="Y1003">
        <f>IF(T1003="많음",U1003,0)</f>
        <v>0</v>
      </c>
    </row>
    <row r="1004" spans="1:25" hidden="1" x14ac:dyDescent="0.4">
      <c r="A1004">
        <v>1003</v>
      </c>
      <c r="B1004" t="s">
        <v>12</v>
      </c>
      <c r="C1004">
        <v>14536</v>
      </c>
      <c r="D1004">
        <f>-1.2409*A1004+11268</f>
        <v>10023.3773</v>
      </c>
      <c r="E1004" t="s">
        <v>48</v>
      </c>
      <c r="F1004">
        <f>IF(E1004="추움",C1004/D1004,)</f>
        <v>0</v>
      </c>
      <c r="G1004">
        <f t="shared" si="45"/>
        <v>1.4502098010418105</v>
      </c>
      <c r="H1004">
        <f t="shared" si="46"/>
        <v>0</v>
      </c>
      <c r="I1004">
        <f t="shared" si="47"/>
        <v>0</v>
      </c>
      <c r="M1004">
        <v>0</v>
      </c>
      <c r="N1004" t="s">
        <v>10</v>
      </c>
      <c r="O1004" t="s">
        <v>11</v>
      </c>
      <c r="P1004">
        <v>2011</v>
      </c>
      <c r="Q1004">
        <v>9</v>
      </c>
      <c r="R1004">
        <v>6</v>
      </c>
      <c r="S1004">
        <v>30</v>
      </c>
      <c r="T1004" t="str">
        <f>IF(J1004&gt;=5,"많음",IF(J1004&gt;=2,"보통",IF(J1004&gt;0,"적음","안 옴")))</f>
        <v>안 옴</v>
      </c>
      <c r="U1004">
        <v>14536</v>
      </c>
      <c r="V1004">
        <f>IF(T1004="안 옴",U1004,0)</f>
        <v>14536</v>
      </c>
      <c r="W1004">
        <f>IF(T1004="적음",U1004,0)</f>
        <v>0</v>
      </c>
      <c r="X1004">
        <f>IF(T1004="보통",U1004,0)</f>
        <v>0</v>
      </c>
      <c r="Y1004">
        <f>IF(T1004="많음",U1004,0)</f>
        <v>0</v>
      </c>
    </row>
    <row r="1005" spans="1:25" hidden="1" x14ac:dyDescent="0.4">
      <c r="A1005">
        <v>1004</v>
      </c>
      <c r="B1005" t="s">
        <v>13</v>
      </c>
      <c r="C1005">
        <v>25032</v>
      </c>
      <c r="D1005">
        <f>-1.2409*A1005+11268</f>
        <v>10022.136399999999</v>
      </c>
      <c r="E1005" t="s">
        <v>48</v>
      </c>
      <c r="F1005">
        <f>IF(E1005="추움",C1005/D1005,)</f>
        <v>0</v>
      </c>
      <c r="G1005">
        <f t="shared" si="45"/>
        <v>2.4976710554448252</v>
      </c>
      <c r="H1005">
        <f t="shared" si="46"/>
        <v>0</v>
      </c>
      <c r="I1005">
        <f t="shared" si="47"/>
        <v>0</v>
      </c>
      <c r="M1005">
        <v>0</v>
      </c>
      <c r="N1005" t="s">
        <v>10</v>
      </c>
      <c r="O1005" t="s">
        <v>11</v>
      </c>
      <c r="P1005">
        <v>2011</v>
      </c>
      <c r="Q1005">
        <v>10</v>
      </c>
      <c r="R1005">
        <v>7</v>
      </c>
      <c r="S1005">
        <v>1</v>
      </c>
      <c r="T1005" t="str">
        <f>IF(J1005&gt;=5,"많음",IF(J1005&gt;=2,"보통",IF(J1005&gt;0,"적음","안 옴")))</f>
        <v>안 옴</v>
      </c>
      <c r="U1005">
        <v>25032</v>
      </c>
      <c r="V1005">
        <f>IF(T1005="안 옴",U1005,0)</f>
        <v>25032</v>
      </c>
      <c r="W1005">
        <f>IF(T1005="적음",U1005,0)</f>
        <v>0</v>
      </c>
      <c r="X1005">
        <f>IF(T1005="보통",U1005,0)</f>
        <v>0</v>
      </c>
      <c r="Y1005">
        <f>IF(T1005="많음",U1005,0)</f>
        <v>0</v>
      </c>
    </row>
    <row r="1006" spans="1:25" hidden="1" x14ac:dyDescent="0.4">
      <c r="A1006">
        <v>1005</v>
      </c>
      <c r="B1006" t="s">
        <v>8</v>
      </c>
      <c r="C1006">
        <v>62872</v>
      </c>
      <c r="D1006">
        <f>-1.2409*A1006+11268</f>
        <v>10020.895500000001</v>
      </c>
      <c r="E1006" t="s">
        <v>48</v>
      </c>
      <c r="F1006">
        <f>IF(E1006="추움",C1006/D1006,)</f>
        <v>0</v>
      </c>
      <c r="G1006">
        <f t="shared" si="45"/>
        <v>6.274089975292128</v>
      </c>
      <c r="H1006">
        <f t="shared" si="46"/>
        <v>0</v>
      </c>
      <c r="I1006">
        <f t="shared" si="47"/>
        <v>0</v>
      </c>
      <c r="M1006">
        <v>0</v>
      </c>
      <c r="N1006" t="s">
        <v>10</v>
      </c>
      <c r="O1006" t="s">
        <v>11</v>
      </c>
      <c r="P1006">
        <v>2011</v>
      </c>
      <c r="Q1006">
        <v>10</v>
      </c>
      <c r="R1006">
        <v>1</v>
      </c>
      <c r="S1006">
        <v>2</v>
      </c>
      <c r="T1006" t="str">
        <f>IF(J1006&gt;=5,"많음",IF(J1006&gt;=2,"보통",IF(J1006&gt;0,"적음","안 옴")))</f>
        <v>안 옴</v>
      </c>
      <c r="U1006">
        <v>62872</v>
      </c>
      <c r="V1006">
        <f>IF(T1006="안 옴",U1006,0)</f>
        <v>62872</v>
      </c>
      <c r="W1006">
        <f>IF(T1006="적음",U1006,0)</f>
        <v>0</v>
      </c>
      <c r="X1006">
        <f>IF(T1006="보통",U1006,0)</f>
        <v>0</v>
      </c>
      <c r="Y1006">
        <f>IF(T1006="많음",U1006,0)</f>
        <v>0</v>
      </c>
    </row>
    <row r="1007" spans="1:25" hidden="1" x14ac:dyDescent="0.4">
      <c r="A1007">
        <v>1006</v>
      </c>
      <c r="B1007" t="s">
        <v>6</v>
      </c>
      <c r="C1007">
        <v>53319</v>
      </c>
      <c r="D1007">
        <f>-1.2409*A1007+11268</f>
        <v>10019.6546</v>
      </c>
      <c r="E1007" t="s">
        <v>48</v>
      </c>
      <c r="F1007">
        <f>IF(E1007="추움",C1007/D1007,)</f>
        <v>0</v>
      </c>
      <c r="G1007">
        <f t="shared" si="45"/>
        <v>5.3214409207279463</v>
      </c>
      <c r="H1007">
        <f t="shared" si="46"/>
        <v>0</v>
      </c>
      <c r="I1007">
        <f t="shared" si="47"/>
        <v>0</v>
      </c>
      <c r="M1007">
        <v>0</v>
      </c>
      <c r="N1007" t="s">
        <v>10</v>
      </c>
      <c r="O1007" t="s">
        <v>11</v>
      </c>
      <c r="P1007">
        <v>2011</v>
      </c>
      <c r="Q1007">
        <v>10</v>
      </c>
      <c r="R1007">
        <v>2</v>
      </c>
      <c r="S1007">
        <v>3</v>
      </c>
      <c r="T1007" t="str">
        <f>IF(J1007&gt;=5,"많음",IF(J1007&gt;=2,"보통",IF(J1007&gt;0,"적음","안 옴")))</f>
        <v>안 옴</v>
      </c>
      <c r="U1007">
        <v>53319</v>
      </c>
      <c r="V1007">
        <f>IF(T1007="안 옴",U1007,0)</f>
        <v>53319</v>
      </c>
      <c r="W1007">
        <f>IF(T1007="적음",U1007,0)</f>
        <v>0</v>
      </c>
      <c r="X1007">
        <f>IF(T1007="보통",U1007,0)</f>
        <v>0</v>
      </c>
      <c r="Y1007">
        <f>IF(T1007="많음",U1007,0)</f>
        <v>0</v>
      </c>
    </row>
    <row r="1008" spans="1:25" hidden="1" x14ac:dyDescent="0.4">
      <c r="A1008">
        <v>1007</v>
      </c>
      <c r="B1008" t="s">
        <v>14</v>
      </c>
      <c r="C1008">
        <v>10907</v>
      </c>
      <c r="D1008">
        <f>-1.2409*A1008+11268</f>
        <v>10018.413700000001</v>
      </c>
      <c r="E1008" t="s">
        <v>48</v>
      </c>
      <c r="F1008">
        <f>IF(E1008="추움",C1008/D1008,)</f>
        <v>0</v>
      </c>
      <c r="G1008">
        <f t="shared" si="45"/>
        <v>1.088695309118648</v>
      </c>
      <c r="H1008">
        <f t="shared" si="46"/>
        <v>0</v>
      </c>
      <c r="I1008">
        <f t="shared" si="47"/>
        <v>0</v>
      </c>
      <c r="M1008">
        <v>0</v>
      </c>
      <c r="N1008" t="s">
        <v>10</v>
      </c>
      <c r="O1008" t="s">
        <v>11</v>
      </c>
      <c r="P1008">
        <v>2011</v>
      </c>
      <c r="Q1008">
        <v>10</v>
      </c>
      <c r="R1008">
        <v>3</v>
      </c>
      <c r="S1008">
        <v>4</v>
      </c>
      <c r="T1008" t="str">
        <f>IF(J1008&gt;=5,"많음",IF(J1008&gt;=2,"보통",IF(J1008&gt;0,"적음","안 옴")))</f>
        <v>안 옴</v>
      </c>
      <c r="U1008">
        <v>10907</v>
      </c>
      <c r="V1008">
        <f>IF(T1008="안 옴",U1008,0)</f>
        <v>10907</v>
      </c>
      <c r="W1008">
        <f>IF(T1008="적음",U1008,0)</f>
        <v>0</v>
      </c>
      <c r="X1008">
        <f>IF(T1008="보통",U1008,0)</f>
        <v>0</v>
      </c>
      <c r="Y1008">
        <f>IF(T1008="많음",U1008,0)</f>
        <v>0</v>
      </c>
    </row>
    <row r="1009" spans="1:25" hidden="1" x14ac:dyDescent="0.4">
      <c r="A1009">
        <v>1008</v>
      </c>
      <c r="B1009" t="s">
        <v>15</v>
      </c>
      <c r="C1009">
        <v>6898</v>
      </c>
      <c r="D1009">
        <f>-1.2409*A1009+11268</f>
        <v>10017.1728</v>
      </c>
      <c r="E1009" t="s">
        <v>48</v>
      </c>
      <c r="F1009">
        <f>IF(E1009="추움",C1009/D1009,)</f>
        <v>0</v>
      </c>
      <c r="G1009">
        <f t="shared" si="45"/>
        <v>0.68861745102370597</v>
      </c>
      <c r="H1009">
        <f t="shared" si="46"/>
        <v>0</v>
      </c>
      <c r="I1009">
        <f t="shared" si="47"/>
        <v>0</v>
      </c>
      <c r="M1009">
        <v>0</v>
      </c>
      <c r="N1009" t="s">
        <v>10</v>
      </c>
      <c r="O1009" t="s">
        <v>11</v>
      </c>
      <c r="P1009">
        <v>2011</v>
      </c>
      <c r="Q1009">
        <v>10</v>
      </c>
      <c r="R1009">
        <v>4</v>
      </c>
      <c r="S1009">
        <v>5</v>
      </c>
      <c r="T1009" t="str">
        <f>IF(J1009&gt;=5,"많음",IF(J1009&gt;=2,"보통",IF(J1009&gt;0,"적음","안 옴")))</f>
        <v>안 옴</v>
      </c>
      <c r="U1009">
        <v>6898</v>
      </c>
      <c r="V1009">
        <f>IF(T1009="안 옴",U1009,0)</f>
        <v>6898</v>
      </c>
      <c r="W1009">
        <f>IF(T1009="적음",U1009,0)</f>
        <v>0</v>
      </c>
      <c r="X1009">
        <f>IF(T1009="보통",U1009,0)</f>
        <v>0</v>
      </c>
      <c r="Y1009">
        <f>IF(T1009="많음",U1009,0)</f>
        <v>0</v>
      </c>
    </row>
    <row r="1010" spans="1:25" hidden="1" x14ac:dyDescent="0.4">
      <c r="A1010">
        <v>1009</v>
      </c>
      <c r="B1010" t="s">
        <v>9</v>
      </c>
      <c r="C1010">
        <v>13632</v>
      </c>
      <c r="D1010">
        <f>-1.2409*A1010+11268</f>
        <v>10015.9319</v>
      </c>
      <c r="E1010" t="s">
        <v>48</v>
      </c>
      <c r="F1010">
        <f>IF(E1010="추움",C1010/D1010,)</f>
        <v>0</v>
      </c>
      <c r="G1010">
        <f t="shared" si="45"/>
        <v>1.3610316180364606</v>
      </c>
      <c r="H1010">
        <f t="shared" si="46"/>
        <v>0</v>
      </c>
      <c r="I1010">
        <f t="shared" si="47"/>
        <v>0</v>
      </c>
      <c r="M1010">
        <v>0</v>
      </c>
      <c r="N1010" t="s">
        <v>10</v>
      </c>
      <c r="O1010" t="s">
        <v>11</v>
      </c>
      <c r="P1010">
        <v>2011</v>
      </c>
      <c r="Q1010">
        <v>10</v>
      </c>
      <c r="R1010">
        <v>5</v>
      </c>
      <c r="S1010">
        <v>6</v>
      </c>
      <c r="T1010" t="str">
        <f>IF(J1010&gt;=5,"많음",IF(J1010&gt;=2,"보통",IF(J1010&gt;0,"적음","안 옴")))</f>
        <v>안 옴</v>
      </c>
      <c r="U1010">
        <v>13632</v>
      </c>
      <c r="V1010">
        <f>IF(T1010="안 옴",U1010,0)</f>
        <v>13632</v>
      </c>
      <c r="W1010">
        <f>IF(T1010="적음",U1010,0)</f>
        <v>0</v>
      </c>
      <c r="X1010">
        <f>IF(T1010="보통",U1010,0)</f>
        <v>0</v>
      </c>
      <c r="Y1010">
        <f>IF(T1010="많음",U1010,0)</f>
        <v>0</v>
      </c>
    </row>
    <row r="1011" spans="1:25" hidden="1" x14ac:dyDescent="0.4">
      <c r="A1011">
        <v>1010</v>
      </c>
      <c r="B1011" t="s">
        <v>12</v>
      </c>
      <c r="C1011">
        <v>21713</v>
      </c>
      <c r="D1011">
        <f>-1.2409*A1011+11268</f>
        <v>10014.691000000001</v>
      </c>
      <c r="E1011" t="s">
        <v>48</v>
      </c>
      <c r="F1011">
        <f>IF(E1011="추움",C1011/D1011,)</f>
        <v>0</v>
      </c>
      <c r="G1011">
        <f t="shared" si="45"/>
        <v>2.1681148225142444</v>
      </c>
      <c r="H1011">
        <f t="shared" si="46"/>
        <v>0</v>
      </c>
      <c r="I1011">
        <f t="shared" si="47"/>
        <v>0</v>
      </c>
      <c r="M1011">
        <v>0</v>
      </c>
      <c r="N1011" t="s">
        <v>10</v>
      </c>
      <c r="O1011" t="s">
        <v>11</v>
      </c>
      <c r="P1011">
        <v>2011</v>
      </c>
      <c r="Q1011">
        <v>10</v>
      </c>
      <c r="R1011">
        <v>6</v>
      </c>
      <c r="S1011">
        <v>7</v>
      </c>
      <c r="T1011" t="str">
        <f>IF(J1011&gt;=5,"많음",IF(J1011&gt;=2,"보통",IF(J1011&gt;0,"적음","안 옴")))</f>
        <v>안 옴</v>
      </c>
      <c r="U1011">
        <v>21713</v>
      </c>
      <c r="V1011">
        <f>IF(T1011="안 옴",U1011,0)</f>
        <v>21713</v>
      </c>
      <c r="W1011">
        <f>IF(T1011="적음",U1011,0)</f>
        <v>0</v>
      </c>
      <c r="X1011">
        <f>IF(T1011="보통",U1011,0)</f>
        <v>0</v>
      </c>
      <c r="Y1011">
        <f>IF(T1011="많음",U1011,0)</f>
        <v>0</v>
      </c>
    </row>
    <row r="1012" spans="1:25" hidden="1" x14ac:dyDescent="0.4">
      <c r="A1012">
        <v>1011</v>
      </c>
      <c r="B1012" t="s">
        <v>13</v>
      </c>
      <c r="C1012">
        <v>30753</v>
      </c>
      <c r="D1012">
        <f>-1.2409*A1012+11268</f>
        <v>10013.4501</v>
      </c>
      <c r="E1012" t="s">
        <v>48</v>
      </c>
      <c r="F1012">
        <f>IF(E1012="추움",C1012/D1012,)</f>
        <v>0</v>
      </c>
      <c r="G1012">
        <f t="shared" si="45"/>
        <v>3.0711692466515612</v>
      </c>
      <c r="H1012">
        <f t="shared" si="46"/>
        <v>0</v>
      </c>
      <c r="I1012">
        <f t="shared" si="47"/>
        <v>0</v>
      </c>
      <c r="M1012">
        <v>0</v>
      </c>
      <c r="N1012" t="s">
        <v>10</v>
      </c>
      <c r="O1012" t="s">
        <v>11</v>
      </c>
      <c r="P1012">
        <v>2011</v>
      </c>
      <c r="Q1012">
        <v>10</v>
      </c>
      <c r="R1012">
        <v>7</v>
      </c>
      <c r="S1012">
        <v>8</v>
      </c>
      <c r="T1012" t="str">
        <f>IF(J1012&gt;=5,"많음",IF(J1012&gt;=2,"보통",IF(J1012&gt;0,"적음","안 옴")))</f>
        <v>안 옴</v>
      </c>
      <c r="U1012">
        <v>30753</v>
      </c>
      <c r="V1012">
        <f>IF(T1012="안 옴",U1012,0)</f>
        <v>30753</v>
      </c>
      <c r="W1012">
        <f>IF(T1012="적음",U1012,0)</f>
        <v>0</v>
      </c>
      <c r="X1012">
        <f>IF(T1012="보통",U1012,0)</f>
        <v>0</v>
      </c>
      <c r="Y1012">
        <f>IF(T1012="많음",U1012,0)</f>
        <v>0</v>
      </c>
    </row>
    <row r="1013" spans="1:25" hidden="1" x14ac:dyDescent="0.4">
      <c r="A1013">
        <v>1012</v>
      </c>
      <c r="B1013" t="s">
        <v>8</v>
      </c>
      <c r="C1013">
        <v>31258</v>
      </c>
      <c r="D1013">
        <f>-1.2409*A1013+11268</f>
        <v>10012.209199999999</v>
      </c>
      <c r="E1013" t="s">
        <v>48</v>
      </c>
      <c r="F1013">
        <f>IF(E1013="추움",C1013/D1013,)</f>
        <v>0</v>
      </c>
      <c r="G1013">
        <f t="shared" si="45"/>
        <v>3.1219883020422707</v>
      </c>
      <c r="H1013">
        <f t="shared" si="46"/>
        <v>0</v>
      </c>
      <c r="I1013">
        <f t="shared" si="47"/>
        <v>0</v>
      </c>
      <c r="M1013">
        <v>0</v>
      </c>
      <c r="N1013" t="s">
        <v>10</v>
      </c>
      <c r="O1013" t="s">
        <v>11</v>
      </c>
      <c r="P1013">
        <v>2011</v>
      </c>
      <c r="Q1013">
        <v>10</v>
      </c>
      <c r="R1013">
        <v>1</v>
      </c>
      <c r="S1013">
        <v>9</v>
      </c>
      <c r="T1013" t="str">
        <f>IF(J1013&gt;=5,"많음",IF(J1013&gt;=2,"보통",IF(J1013&gt;0,"적음","안 옴")))</f>
        <v>안 옴</v>
      </c>
      <c r="U1013">
        <v>31258</v>
      </c>
      <c r="V1013">
        <f>IF(T1013="안 옴",U1013,0)</f>
        <v>31258</v>
      </c>
      <c r="W1013">
        <f>IF(T1013="적음",U1013,0)</f>
        <v>0</v>
      </c>
      <c r="X1013">
        <f>IF(T1013="보통",U1013,0)</f>
        <v>0</v>
      </c>
      <c r="Y1013">
        <f>IF(T1013="많음",U1013,0)</f>
        <v>0</v>
      </c>
    </row>
    <row r="1014" spans="1:25" hidden="1" x14ac:dyDescent="0.4">
      <c r="A1014">
        <v>1013</v>
      </c>
      <c r="B1014" t="s">
        <v>6</v>
      </c>
      <c r="C1014">
        <v>8306</v>
      </c>
      <c r="D1014">
        <f>-1.2409*A1014+11268</f>
        <v>10010.9683</v>
      </c>
      <c r="E1014" t="s">
        <v>48</v>
      </c>
      <c r="F1014">
        <f>IF(E1014="추움",C1014/D1014,)</f>
        <v>0</v>
      </c>
      <c r="G1014">
        <f t="shared" si="45"/>
        <v>0.82968997114894472</v>
      </c>
      <c r="H1014">
        <f t="shared" si="46"/>
        <v>0</v>
      </c>
      <c r="I1014">
        <f t="shared" si="47"/>
        <v>0</v>
      </c>
      <c r="M1014">
        <v>0</v>
      </c>
      <c r="N1014" t="s">
        <v>10</v>
      </c>
      <c r="O1014" t="s">
        <v>11</v>
      </c>
      <c r="P1014">
        <v>2011</v>
      </c>
      <c r="Q1014">
        <v>10</v>
      </c>
      <c r="R1014">
        <v>2</v>
      </c>
      <c r="S1014">
        <v>10</v>
      </c>
      <c r="T1014" t="str">
        <f>IF(J1014&gt;=5,"많음",IF(J1014&gt;=2,"보통",IF(J1014&gt;0,"적음","안 옴")))</f>
        <v>안 옴</v>
      </c>
      <c r="U1014">
        <v>8306</v>
      </c>
      <c r="V1014">
        <f>IF(T1014="안 옴",U1014,0)</f>
        <v>8306</v>
      </c>
      <c r="W1014">
        <f>IF(T1014="적음",U1014,0)</f>
        <v>0</v>
      </c>
      <c r="X1014">
        <f>IF(T1014="보통",U1014,0)</f>
        <v>0</v>
      </c>
      <c r="Y1014">
        <f>IF(T1014="많음",U1014,0)</f>
        <v>0</v>
      </c>
    </row>
    <row r="1015" spans="1:25" hidden="1" x14ac:dyDescent="0.4">
      <c r="A1015">
        <v>1014</v>
      </c>
      <c r="B1015" t="s">
        <v>14</v>
      </c>
      <c r="C1015">
        <v>13386</v>
      </c>
      <c r="D1015">
        <f>-1.2409*A1015+11268</f>
        <v>10009.7274</v>
      </c>
      <c r="E1015" t="s">
        <v>48</v>
      </c>
      <c r="F1015">
        <f>IF(E1015="추움",C1015/D1015,)</f>
        <v>0</v>
      </c>
      <c r="G1015">
        <f t="shared" si="45"/>
        <v>1.3372991556193627</v>
      </c>
      <c r="H1015">
        <f t="shared" si="46"/>
        <v>0</v>
      </c>
      <c r="I1015">
        <f t="shared" si="47"/>
        <v>0</v>
      </c>
      <c r="M1015">
        <v>0</v>
      </c>
      <c r="N1015" t="s">
        <v>10</v>
      </c>
      <c r="O1015" t="s">
        <v>11</v>
      </c>
      <c r="P1015">
        <v>2011</v>
      </c>
      <c r="Q1015">
        <v>10</v>
      </c>
      <c r="R1015">
        <v>3</v>
      </c>
      <c r="S1015">
        <v>11</v>
      </c>
      <c r="T1015" t="str">
        <f>IF(J1015&gt;=5,"많음",IF(J1015&gt;=2,"보통",IF(J1015&gt;0,"적음","안 옴")))</f>
        <v>안 옴</v>
      </c>
      <c r="U1015">
        <v>13386</v>
      </c>
      <c r="V1015">
        <f>IF(T1015="안 옴",U1015,0)</f>
        <v>13386</v>
      </c>
      <c r="W1015">
        <f>IF(T1015="적음",U1015,0)</f>
        <v>0</v>
      </c>
      <c r="X1015">
        <f>IF(T1015="보통",U1015,0)</f>
        <v>0</v>
      </c>
      <c r="Y1015">
        <f>IF(T1015="많음",U1015,0)</f>
        <v>0</v>
      </c>
    </row>
    <row r="1016" spans="1:25" hidden="1" x14ac:dyDescent="0.4">
      <c r="A1016">
        <v>1015</v>
      </c>
      <c r="B1016" t="s">
        <v>15</v>
      </c>
      <c r="C1016">
        <v>15182</v>
      </c>
      <c r="D1016">
        <f>-1.2409*A1016+11268</f>
        <v>10008.486500000001</v>
      </c>
      <c r="E1016" t="s">
        <v>48</v>
      </c>
      <c r="F1016">
        <f>IF(E1016="추움",C1016/D1016,)</f>
        <v>0</v>
      </c>
      <c r="G1016">
        <f t="shared" si="45"/>
        <v>1.5169126720608554</v>
      </c>
      <c r="H1016">
        <f t="shared" si="46"/>
        <v>0</v>
      </c>
      <c r="I1016">
        <f t="shared" si="47"/>
        <v>0</v>
      </c>
      <c r="M1016">
        <v>0</v>
      </c>
      <c r="N1016" t="s">
        <v>10</v>
      </c>
      <c r="O1016" t="s">
        <v>11</v>
      </c>
      <c r="P1016">
        <v>2011</v>
      </c>
      <c r="Q1016">
        <v>10</v>
      </c>
      <c r="R1016">
        <v>4</v>
      </c>
      <c r="S1016">
        <v>12</v>
      </c>
      <c r="T1016" t="str">
        <f>IF(J1016&gt;=5,"많음",IF(J1016&gt;=2,"보통",IF(J1016&gt;0,"적음","안 옴")))</f>
        <v>안 옴</v>
      </c>
      <c r="U1016">
        <v>15182</v>
      </c>
      <c r="V1016">
        <f>IF(T1016="안 옴",U1016,0)</f>
        <v>15182</v>
      </c>
      <c r="W1016">
        <f>IF(T1016="적음",U1016,0)</f>
        <v>0</v>
      </c>
      <c r="X1016">
        <f>IF(T1016="보통",U1016,0)</f>
        <v>0</v>
      </c>
      <c r="Y1016">
        <f>IF(T1016="많음",U1016,0)</f>
        <v>0</v>
      </c>
    </row>
    <row r="1017" spans="1:25" hidden="1" x14ac:dyDescent="0.4">
      <c r="A1017">
        <v>1016</v>
      </c>
      <c r="B1017" t="s">
        <v>9</v>
      </c>
      <c r="C1017">
        <v>18621</v>
      </c>
      <c r="D1017">
        <f>-1.2409*A1017+11268</f>
        <v>10007.2456</v>
      </c>
      <c r="E1017" t="s">
        <v>48</v>
      </c>
      <c r="F1017">
        <f>IF(E1017="추움",C1017/D1017,)</f>
        <v>0</v>
      </c>
      <c r="G1017">
        <f t="shared" si="45"/>
        <v>1.8607517736948516</v>
      </c>
      <c r="H1017">
        <f t="shared" si="46"/>
        <v>0</v>
      </c>
      <c r="I1017">
        <f t="shared" si="47"/>
        <v>0</v>
      </c>
      <c r="M1017">
        <v>1</v>
      </c>
      <c r="N1017" t="s">
        <v>10</v>
      </c>
      <c r="O1017" t="s">
        <v>11</v>
      </c>
      <c r="P1017">
        <v>2011</v>
      </c>
      <c r="Q1017">
        <v>10</v>
      </c>
      <c r="R1017">
        <v>5</v>
      </c>
      <c r="S1017">
        <v>13</v>
      </c>
      <c r="T1017" t="str">
        <f>IF(J1017&gt;=5,"많음",IF(J1017&gt;=2,"보통",IF(J1017&gt;0,"적음","안 옴")))</f>
        <v>안 옴</v>
      </c>
      <c r="U1017">
        <v>18621</v>
      </c>
      <c r="V1017">
        <f>IF(T1017="안 옴",U1017,0)</f>
        <v>18621</v>
      </c>
      <c r="W1017">
        <f>IF(T1017="적음",U1017,0)</f>
        <v>0</v>
      </c>
      <c r="X1017">
        <f>IF(T1017="보통",U1017,0)</f>
        <v>0</v>
      </c>
      <c r="Y1017">
        <f>IF(T1017="많음",U1017,0)</f>
        <v>0</v>
      </c>
    </row>
    <row r="1018" spans="1:25" hidden="1" x14ac:dyDescent="0.4">
      <c r="A1018">
        <v>1017</v>
      </c>
      <c r="B1018" t="s">
        <v>12</v>
      </c>
      <c r="C1018">
        <v>18095</v>
      </c>
      <c r="D1018">
        <f>-1.2409*A1018+11268</f>
        <v>10006.0047</v>
      </c>
      <c r="E1018" t="s">
        <v>48</v>
      </c>
      <c r="F1018">
        <f>IF(E1018="추움",C1018/D1018,)</f>
        <v>0</v>
      </c>
      <c r="G1018">
        <f t="shared" si="45"/>
        <v>1.8084141015844217</v>
      </c>
      <c r="H1018">
        <f t="shared" si="46"/>
        <v>0</v>
      </c>
      <c r="I1018">
        <f t="shared" si="47"/>
        <v>0</v>
      </c>
      <c r="M1018">
        <v>1</v>
      </c>
      <c r="N1018" t="s">
        <v>10</v>
      </c>
      <c r="O1018" t="s">
        <v>11</v>
      </c>
      <c r="P1018">
        <v>2011</v>
      </c>
      <c r="Q1018">
        <v>10</v>
      </c>
      <c r="R1018">
        <v>6</v>
      </c>
      <c r="S1018">
        <v>14</v>
      </c>
      <c r="T1018" t="str">
        <f>IF(J1018&gt;=5,"많음",IF(J1018&gt;=2,"보통",IF(J1018&gt;0,"적음","안 옴")))</f>
        <v>안 옴</v>
      </c>
      <c r="U1018">
        <v>18095</v>
      </c>
      <c r="V1018">
        <f>IF(T1018="안 옴",U1018,0)</f>
        <v>18095</v>
      </c>
      <c r="W1018">
        <f>IF(T1018="적음",U1018,0)</f>
        <v>0</v>
      </c>
      <c r="X1018">
        <f>IF(T1018="보통",U1018,0)</f>
        <v>0</v>
      </c>
      <c r="Y1018">
        <f>IF(T1018="많음",U1018,0)</f>
        <v>0</v>
      </c>
    </row>
    <row r="1019" spans="1:25" hidden="1" x14ac:dyDescent="0.4">
      <c r="A1019">
        <v>1018</v>
      </c>
      <c r="B1019" t="s">
        <v>13</v>
      </c>
      <c r="C1019">
        <v>10545</v>
      </c>
      <c r="D1019">
        <f>-1.2409*A1019+11268</f>
        <v>10004.763800000001</v>
      </c>
      <c r="E1019" t="s">
        <v>48</v>
      </c>
      <c r="F1019">
        <f>IF(E1019="추움",C1019/D1019,)</f>
        <v>0</v>
      </c>
      <c r="G1019">
        <f t="shared" si="45"/>
        <v>1.0539978964820738</v>
      </c>
      <c r="H1019">
        <f t="shared" si="46"/>
        <v>0</v>
      </c>
      <c r="I1019">
        <f t="shared" si="47"/>
        <v>0</v>
      </c>
      <c r="M1019">
        <v>1</v>
      </c>
      <c r="N1019" t="s">
        <v>10</v>
      </c>
      <c r="O1019" t="s">
        <v>11</v>
      </c>
      <c r="P1019">
        <v>2011</v>
      </c>
      <c r="Q1019">
        <v>10</v>
      </c>
      <c r="R1019">
        <v>7</v>
      </c>
      <c r="S1019">
        <v>15</v>
      </c>
      <c r="T1019" t="str">
        <f>IF(J1019&gt;=5,"많음",IF(J1019&gt;=2,"보통",IF(J1019&gt;0,"적음","안 옴")))</f>
        <v>안 옴</v>
      </c>
      <c r="U1019">
        <v>10545</v>
      </c>
      <c r="V1019">
        <f>IF(T1019="안 옴",U1019,0)</f>
        <v>10545</v>
      </c>
      <c r="W1019">
        <f>IF(T1019="적음",U1019,0)</f>
        <v>0</v>
      </c>
      <c r="X1019">
        <f>IF(T1019="보통",U1019,0)</f>
        <v>0</v>
      </c>
      <c r="Y1019">
        <f>IF(T1019="많음",U1019,0)</f>
        <v>0</v>
      </c>
    </row>
    <row r="1020" spans="1:25" hidden="1" x14ac:dyDescent="0.4">
      <c r="A1020">
        <v>1019</v>
      </c>
      <c r="B1020" t="s">
        <v>8</v>
      </c>
      <c r="C1020">
        <v>18297</v>
      </c>
      <c r="D1020">
        <f>-1.2409*A1020+11268</f>
        <v>10003.5229</v>
      </c>
      <c r="E1020" t="s">
        <v>48</v>
      </c>
      <c r="F1020">
        <f>IF(E1020="추움",C1020/D1020,)</f>
        <v>0</v>
      </c>
      <c r="G1020">
        <f t="shared" si="45"/>
        <v>1.8290556419878841</v>
      </c>
      <c r="H1020">
        <f t="shared" si="46"/>
        <v>0</v>
      </c>
      <c r="I1020">
        <f t="shared" si="47"/>
        <v>0</v>
      </c>
      <c r="M1020">
        <v>1</v>
      </c>
      <c r="N1020" t="s">
        <v>10</v>
      </c>
      <c r="O1020" t="s">
        <v>11</v>
      </c>
      <c r="P1020">
        <v>2011</v>
      </c>
      <c r="Q1020">
        <v>10</v>
      </c>
      <c r="R1020">
        <v>1</v>
      </c>
      <c r="S1020">
        <v>16</v>
      </c>
      <c r="T1020" t="str">
        <f>IF(J1020&gt;=5,"많음",IF(J1020&gt;=2,"보통",IF(J1020&gt;0,"적음","안 옴")))</f>
        <v>안 옴</v>
      </c>
      <c r="U1020">
        <v>18297</v>
      </c>
      <c r="V1020">
        <f>IF(T1020="안 옴",U1020,0)</f>
        <v>18297</v>
      </c>
      <c r="W1020">
        <f>IF(T1020="적음",U1020,0)</f>
        <v>0</v>
      </c>
      <c r="X1020">
        <f>IF(T1020="보통",U1020,0)</f>
        <v>0</v>
      </c>
      <c r="Y1020">
        <f>IF(T1020="많음",U1020,0)</f>
        <v>0</v>
      </c>
    </row>
    <row r="1021" spans="1:25" hidden="1" x14ac:dyDescent="0.4">
      <c r="A1021">
        <v>1020</v>
      </c>
      <c r="B1021" t="s">
        <v>6</v>
      </c>
      <c r="C1021">
        <v>6218</v>
      </c>
      <c r="D1021">
        <f>-1.2409*A1021+11268</f>
        <v>10002.281999999999</v>
      </c>
      <c r="E1021" t="s">
        <v>48</v>
      </c>
      <c r="F1021">
        <f>IF(E1021="추움",C1021/D1021,)</f>
        <v>0</v>
      </c>
      <c r="G1021">
        <f t="shared" si="45"/>
        <v>0.62165813761299671</v>
      </c>
      <c r="H1021">
        <f t="shared" si="46"/>
        <v>0</v>
      </c>
      <c r="I1021">
        <f t="shared" si="47"/>
        <v>0</v>
      </c>
      <c r="M1021">
        <v>1</v>
      </c>
      <c r="N1021" t="s">
        <v>10</v>
      </c>
      <c r="O1021" t="s">
        <v>11</v>
      </c>
      <c r="P1021">
        <v>2011</v>
      </c>
      <c r="Q1021">
        <v>10</v>
      </c>
      <c r="R1021">
        <v>2</v>
      </c>
      <c r="S1021">
        <v>17</v>
      </c>
      <c r="T1021" t="str">
        <f>IF(J1021&gt;=5,"많음",IF(J1021&gt;=2,"보통",IF(J1021&gt;0,"적음","안 옴")))</f>
        <v>안 옴</v>
      </c>
      <c r="U1021">
        <v>6218</v>
      </c>
      <c r="V1021">
        <f>IF(T1021="안 옴",U1021,0)</f>
        <v>6218</v>
      </c>
      <c r="W1021">
        <f>IF(T1021="적음",U1021,0)</f>
        <v>0</v>
      </c>
      <c r="X1021">
        <f>IF(T1021="보통",U1021,0)</f>
        <v>0</v>
      </c>
      <c r="Y1021">
        <f>IF(T1021="많음",U1021,0)</f>
        <v>0</v>
      </c>
    </row>
    <row r="1022" spans="1:25" hidden="1" x14ac:dyDescent="0.4">
      <c r="A1022">
        <v>1021</v>
      </c>
      <c r="B1022" t="s">
        <v>14</v>
      </c>
      <c r="C1022">
        <v>11631</v>
      </c>
      <c r="D1022">
        <f>-1.2409*A1022+11268</f>
        <v>10001.0411</v>
      </c>
      <c r="E1022" t="s">
        <v>48</v>
      </c>
      <c r="F1022">
        <f>IF(E1022="추움",C1022/D1022,)</f>
        <v>0</v>
      </c>
      <c r="G1022">
        <f t="shared" si="45"/>
        <v>1.1629789222644029</v>
      </c>
      <c r="H1022">
        <f t="shared" si="46"/>
        <v>0</v>
      </c>
      <c r="I1022">
        <f t="shared" si="47"/>
        <v>0</v>
      </c>
      <c r="M1022">
        <v>1</v>
      </c>
      <c r="N1022" t="s">
        <v>10</v>
      </c>
      <c r="O1022" t="s">
        <v>11</v>
      </c>
      <c r="P1022">
        <v>2011</v>
      </c>
      <c r="Q1022">
        <v>10</v>
      </c>
      <c r="R1022">
        <v>3</v>
      </c>
      <c r="S1022">
        <v>18</v>
      </c>
      <c r="T1022" t="str">
        <f>IF(J1022&gt;=5,"많음",IF(J1022&gt;=2,"보통",IF(J1022&gt;0,"적음","안 옴")))</f>
        <v>안 옴</v>
      </c>
      <c r="U1022">
        <v>11631</v>
      </c>
      <c r="V1022">
        <f>IF(T1022="안 옴",U1022,0)</f>
        <v>11631</v>
      </c>
      <c r="W1022">
        <f>IF(T1022="적음",U1022,0)</f>
        <v>0</v>
      </c>
      <c r="X1022">
        <f>IF(T1022="보통",U1022,0)</f>
        <v>0</v>
      </c>
      <c r="Y1022">
        <f>IF(T1022="많음",U1022,0)</f>
        <v>0</v>
      </c>
    </row>
    <row r="1023" spans="1:25" hidden="1" x14ac:dyDescent="0.4">
      <c r="A1023">
        <v>1022</v>
      </c>
      <c r="B1023" t="s">
        <v>15</v>
      </c>
      <c r="C1023">
        <v>15561</v>
      </c>
      <c r="D1023">
        <f>-1.2409*A1023+11268</f>
        <v>9999.8001999999997</v>
      </c>
      <c r="E1023" t="s">
        <v>48</v>
      </c>
      <c r="F1023">
        <f>IF(E1023="추움",C1023/D1023,)</f>
        <v>0</v>
      </c>
      <c r="G1023">
        <f t="shared" si="45"/>
        <v>1.5561310914992081</v>
      </c>
      <c r="H1023">
        <f t="shared" si="46"/>
        <v>0</v>
      </c>
      <c r="I1023">
        <f t="shared" si="47"/>
        <v>0</v>
      </c>
      <c r="M1023">
        <v>1</v>
      </c>
      <c r="N1023" t="s">
        <v>10</v>
      </c>
      <c r="O1023" t="s">
        <v>11</v>
      </c>
      <c r="P1023">
        <v>2011</v>
      </c>
      <c r="Q1023">
        <v>10</v>
      </c>
      <c r="R1023">
        <v>4</v>
      </c>
      <c r="S1023">
        <v>19</v>
      </c>
      <c r="T1023" t="str">
        <f>IF(J1023&gt;=5,"많음",IF(J1023&gt;=2,"보통",IF(J1023&gt;0,"적음","안 옴")))</f>
        <v>안 옴</v>
      </c>
      <c r="U1023">
        <v>15561</v>
      </c>
      <c r="V1023">
        <f>IF(T1023="안 옴",U1023,0)</f>
        <v>15561</v>
      </c>
      <c r="W1023">
        <f>IF(T1023="적음",U1023,0)</f>
        <v>0</v>
      </c>
      <c r="X1023">
        <f>IF(T1023="보통",U1023,0)</f>
        <v>0</v>
      </c>
      <c r="Y1023">
        <f>IF(T1023="많음",U1023,0)</f>
        <v>0</v>
      </c>
    </row>
    <row r="1024" spans="1:25" hidden="1" x14ac:dyDescent="0.4">
      <c r="A1024">
        <v>1023</v>
      </c>
      <c r="B1024" t="s">
        <v>9</v>
      </c>
      <c r="C1024">
        <v>17218</v>
      </c>
      <c r="D1024">
        <f>-1.2409*A1024+11268</f>
        <v>9998.5593000000008</v>
      </c>
      <c r="E1024" t="s">
        <v>48</v>
      </c>
      <c r="F1024">
        <f>IF(E1024="추움",C1024/D1024,)</f>
        <v>0</v>
      </c>
      <c r="G1024">
        <f t="shared" si="45"/>
        <v>1.7220480954691142</v>
      </c>
      <c r="H1024">
        <f t="shared" si="46"/>
        <v>0</v>
      </c>
      <c r="I1024">
        <f t="shared" si="47"/>
        <v>0</v>
      </c>
      <c r="M1024">
        <v>1</v>
      </c>
      <c r="N1024" t="s">
        <v>10</v>
      </c>
      <c r="O1024" t="s">
        <v>11</v>
      </c>
      <c r="P1024">
        <v>2011</v>
      </c>
      <c r="Q1024">
        <v>10</v>
      </c>
      <c r="R1024">
        <v>5</v>
      </c>
      <c r="S1024">
        <v>20</v>
      </c>
      <c r="T1024" t="str">
        <f>IF(J1024&gt;=5,"많음",IF(J1024&gt;=2,"보통",IF(J1024&gt;0,"적음","안 옴")))</f>
        <v>안 옴</v>
      </c>
      <c r="U1024">
        <v>17218</v>
      </c>
      <c r="V1024">
        <f>IF(T1024="안 옴",U1024,0)</f>
        <v>17218</v>
      </c>
      <c r="W1024">
        <f>IF(T1024="적음",U1024,0)</f>
        <v>0</v>
      </c>
      <c r="X1024">
        <f>IF(T1024="보통",U1024,0)</f>
        <v>0</v>
      </c>
      <c r="Y1024">
        <f>IF(T1024="많음",U1024,0)</f>
        <v>0</v>
      </c>
    </row>
    <row r="1025" spans="1:25" hidden="1" x14ac:dyDescent="0.4">
      <c r="A1025">
        <v>1024</v>
      </c>
      <c r="B1025" t="s">
        <v>12</v>
      </c>
      <c r="C1025">
        <v>28511</v>
      </c>
      <c r="D1025">
        <f>-1.2409*A1025+11268</f>
        <v>9997.3184000000001</v>
      </c>
      <c r="E1025" t="s">
        <v>48</v>
      </c>
      <c r="F1025">
        <f>IF(E1025="추움",C1025/D1025,)</f>
        <v>0</v>
      </c>
      <c r="G1025">
        <f t="shared" si="45"/>
        <v>2.8518647560529833</v>
      </c>
      <c r="H1025">
        <f t="shared" si="46"/>
        <v>0</v>
      </c>
      <c r="I1025">
        <f t="shared" si="47"/>
        <v>0</v>
      </c>
      <c r="M1025">
        <v>1</v>
      </c>
      <c r="N1025" t="s">
        <v>10</v>
      </c>
      <c r="O1025" t="s">
        <v>11</v>
      </c>
      <c r="P1025">
        <v>2011</v>
      </c>
      <c r="Q1025">
        <v>10</v>
      </c>
      <c r="R1025">
        <v>6</v>
      </c>
      <c r="S1025">
        <v>21</v>
      </c>
      <c r="T1025" t="str">
        <f>IF(J1025&gt;=5,"많음",IF(J1025&gt;=2,"보통",IF(J1025&gt;0,"적음","안 옴")))</f>
        <v>안 옴</v>
      </c>
      <c r="U1025">
        <v>28511</v>
      </c>
      <c r="V1025">
        <f>IF(T1025="안 옴",U1025,0)</f>
        <v>28511</v>
      </c>
      <c r="W1025">
        <f>IF(T1025="적음",U1025,0)</f>
        <v>0</v>
      </c>
      <c r="X1025">
        <f>IF(T1025="보통",U1025,0)</f>
        <v>0</v>
      </c>
      <c r="Y1025">
        <f>IF(T1025="많음",U1025,0)</f>
        <v>0</v>
      </c>
    </row>
    <row r="1026" spans="1:25" hidden="1" x14ac:dyDescent="0.4">
      <c r="A1026">
        <v>1025</v>
      </c>
      <c r="B1026" t="s">
        <v>13</v>
      </c>
      <c r="C1026">
        <v>33356</v>
      </c>
      <c r="D1026">
        <f>-1.2409*A1026+11268</f>
        <v>9996.0774999999994</v>
      </c>
      <c r="E1026" t="s">
        <v>48</v>
      </c>
      <c r="F1026">
        <f>IF(E1026="추움",C1026/D1026,)</f>
        <v>0</v>
      </c>
      <c r="G1026">
        <f t="shared" si="45"/>
        <v>3.3369089025170124</v>
      </c>
      <c r="H1026">
        <f t="shared" si="46"/>
        <v>0</v>
      </c>
      <c r="I1026">
        <f t="shared" si="47"/>
        <v>0</v>
      </c>
      <c r="M1026">
        <v>1</v>
      </c>
      <c r="N1026" t="s">
        <v>10</v>
      </c>
      <c r="O1026" t="s">
        <v>11</v>
      </c>
      <c r="P1026">
        <v>2011</v>
      </c>
      <c r="Q1026">
        <v>10</v>
      </c>
      <c r="R1026">
        <v>7</v>
      </c>
      <c r="S1026">
        <v>22</v>
      </c>
      <c r="T1026" t="str">
        <f>IF(J1026&gt;=5,"많음",IF(J1026&gt;=2,"보통",IF(J1026&gt;0,"적음","안 옴")))</f>
        <v>안 옴</v>
      </c>
      <c r="U1026">
        <v>33356</v>
      </c>
      <c r="V1026">
        <f>IF(T1026="안 옴",U1026,0)</f>
        <v>33356</v>
      </c>
      <c r="W1026">
        <f>IF(T1026="적음",U1026,0)</f>
        <v>0</v>
      </c>
      <c r="X1026">
        <f>IF(T1026="보통",U1026,0)</f>
        <v>0</v>
      </c>
      <c r="Y1026">
        <f>IF(T1026="많음",U1026,0)</f>
        <v>0</v>
      </c>
    </row>
    <row r="1027" spans="1:25" hidden="1" x14ac:dyDescent="0.4">
      <c r="A1027">
        <v>1026</v>
      </c>
      <c r="B1027" t="s">
        <v>8</v>
      </c>
      <c r="C1027">
        <v>39096</v>
      </c>
      <c r="D1027">
        <f>-1.2409*A1027+11268</f>
        <v>9994.8366000000005</v>
      </c>
      <c r="E1027" t="s">
        <v>48</v>
      </c>
      <c r="F1027">
        <f>IF(E1027="추움",C1027/D1027,)</f>
        <v>0</v>
      </c>
      <c r="G1027">
        <f t="shared" si="45"/>
        <v>3.9116197257291829</v>
      </c>
      <c r="H1027">
        <f t="shared" si="46"/>
        <v>0</v>
      </c>
      <c r="I1027">
        <f t="shared" si="47"/>
        <v>0</v>
      </c>
      <c r="M1027">
        <v>1</v>
      </c>
      <c r="N1027" t="s">
        <v>10</v>
      </c>
      <c r="O1027" t="s">
        <v>11</v>
      </c>
      <c r="P1027">
        <v>2011</v>
      </c>
      <c r="Q1027">
        <v>10</v>
      </c>
      <c r="R1027">
        <v>1</v>
      </c>
      <c r="S1027">
        <v>23</v>
      </c>
      <c r="T1027" t="str">
        <f>IF(J1027&gt;=5,"많음",IF(J1027&gt;=2,"보통",IF(J1027&gt;0,"적음","안 옴")))</f>
        <v>안 옴</v>
      </c>
      <c r="U1027">
        <v>39096</v>
      </c>
      <c r="V1027">
        <f>IF(T1027="안 옴",U1027,0)</f>
        <v>39096</v>
      </c>
      <c r="W1027">
        <f>IF(T1027="적음",U1027,0)</f>
        <v>0</v>
      </c>
      <c r="X1027">
        <f>IF(T1027="보통",U1027,0)</f>
        <v>0</v>
      </c>
      <c r="Y1027">
        <f>IF(T1027="많음",U1027,0)</f>
        <v>0</v>
      </c>
    </row>
    <row r="1028" spans="1:25" hidden="1" x14ac:dyDescent="0.4">
      <c r="A1028">
        <v>1027</v>
      </c>
      <c r="B1028" t="s">
        <v>6</v>
      </c>
      <c r="C1028">
        <v>4881</v>
      </c>
      <c r="D1028">
        <f>-1.2409*A1028+11268</f>
        <v>9993.5956999999999</v>
      </c>
      <c r="E1028" t="s">
        <v>48</v>
      </c>
      <c r="F1028">
        <f>IF(E1028="추움",C1028/D1028,)</f>
        <v>0</v>
      </c>
      <c r="G1028">
        <f t="shared" ref="G1028:G1091" si="48">IF(E1028="선선함",C1028/D1028,)</f>
        <v>0.4884127942057932</v>
      </c>
      <c r="H1028">
        <f t="shared" ref="H1028:H1091" si="49">IF(E1028="따뜻함",C1028/D1028,)</f>
        <v>0</v>
      </c>
      <c r="I1028">
        <f t="shared" ref="I1028:I1091" si="50">IF(E1028="더움",C1028/D1028,)</f>
        <v>0</v>
      </c>
      <c r="M1028">
        <v>1</v>
      </c>
      <c r="N1028" t="s">
        <v>10</v>
      </c>
      <c r="O1028" t="s">
        <v>11</v>
      </c>
      <c r="P1028">
        <v>2011</v>
      </c>
      <c r="Q1028">
        <v>10</v>
      </c>
      <c r="R1028">
        <v>2</v>
      </c>
      <c r="S1028">
        <v>24</v>
      </c>
      <c r="T1028" t="str">
        <f>IF(J1028&gt;=5,"많음",IF(J1028&gt;=2,"보통",IF(J1028&gt;0,"적음","안 옴")))</f>
        <v>안 옴</v>
      </c>
      <c r="U1028">
        <v>4881</v>
      </c>
      <c r="V1028">
        <f>IF(T1028="안 옴",U1028,0)</f>
        <v>4881</v>
      </c>
      <c r="W1028">
        <f>IF(T1028="적음",U1028,0)</f>
        <v>0</v>
      </c>
      <c r="X1028">
        <f>IF(T1028="보통",U1028,0)</f>
        <v>0</v>
      </c>
      <c r="Y1028">
        <f>IF(T1028="많음",U1028,0)</f>
        <v>0</v>
      </c>
    </row>
    <row r="1029" spans="1:25" hidden="1" x14ac:dyDescent="0.4">
      <c r="A1029">
        <v>1028</v>
      </c>
      <c r="B1029" t="s">
        <v>14</v>
      </c>
      <c r="C1029">
        <v>10801</v>
      </c>
      <c r="D1029">
        <f>-1.2409*A1029+11268</f>
        <v>9992.354800000001</v>
      </c>
      <c r="E1029" t="s">
        <v>47</v>
      </c>
      <c r="F1029">
        <f>IF(E1029="추움",C1029/D1029,)</f>
        <v>1.080926389843563</v>
      </c>
      <c r="G1029">
        <f t="shared" si="48"/>
        <v>0</v>
      </c>
      <c r="H1029">
        <f t="shared" si="49"/>
        <v>0</v>
      </c>
      <c r="I1029">
        <f t="shared" si="50"/>
        <v>0</v>
      </c>
      <c r="M1029">
        <v>1</v>
      </c>
      <c r="N1029" t="s">
        <v>10</v>
      </c>
      <c r="O1029" t="s">
        <v>11</v>
      </c>
      <c r="P1029">
        <v>2011</v>
      </c>
      <c r="Q1029">
        <v>10</v>
      </c>
      <c r="R1029">
        <v>3</v>
      </c>
      <c r="S1029">
        <v>25</v>
      </c>
      <c r="T1029" t="str">
        <f>IF(J1029&gt;=5,"많음",IF(J1029&gt;=2,"보통",IF(J1029&gt;0,"적음","안 옴")))</f>
        <v>안 옴</v>
      </c>
      <c r="U1029">
        <v>10801</v>
      </c>
      <c r="V1029">
        <f>IF(T1029="안 옴",U1029,0)</f>
        <v>10801</v>
      </c>
      <c r="W1029">
        <f>IF(T1029="적음",U1029,0)</f>
        <v>0</v>
      </c>
      <c r="X1029">
        <f>IF(T1029="보통",U1029,0)</f>
        <v>0</v>
      </c>
      <c r="Y1029">
        <f>IF(T1029="많음",U1029,0)</f>
        <v>0</v>
      </c>
    </row>
    <row r="1030" spans="1:25" hidden="1" x14ac:dyDescent="0.4">
      <c r="A1030">
        <v>1029</v>
      </c>
      <c r="B1030" t="s">
        <v>15</v>
      </c>
      <c r="C1030">
        <v>5488</v>
      </c>
      <c r="D1030">
        <f>-1.2409*A1030+11268</f>
        <v>9991.1139000000003</v>
      </c>
      <c r="E1030" t="s">
        <v>47</v>
      </c>
      <c r="F1030">
        <f>IF(E1030="추움",C1030/D1030,)</f>
        <v>0.54928810290111896</v>
      </c>
      <c r="G1030">
        <f t="shared" si="48"/>
        <v>0</v>
      </c>
      <c r="H1030">
        <f t="shared" si="49"/>
        <v>0</v>
      </c>
      <c r="I1030">
        <f t="shared" si="50"/>
        <v>0</v>
      </c>
      <c r="M1030">
        <v>1</v>
      </c>
      <c r="N1030" t="s">
        <v>10</v>
      </c>
      <c r="O1030" t="s">
        <v>11</v>
      </c>
      <c r="P1030">
        <v>2011</v>
      </c>
      <c r="Q1030">
        <v>10</v>
      </c>
      <c r="R1030">
        <v>4</v>
      </c>
      <c r="S1030">
        <v>26</v>
      </c>
      <c r="T1030" t="str">
        <f>IF(J1030&gt;=5,"많음",IF(J1030&gt;=2,"보통",IF(J1030&gt;0,"적음","안 옴")))</f>
        <v>안 옴</v>
      </c>
      <c r="U1030">
        <v>5488</v>
      </c>
      <c r="V1030">
        <f>IF(T1030="안 옴",U1030,0)</f>
        <v>5488</v>
      </c>
      <c r="W1030">
        <f>IF(T1030="적음",U1030,0)</f>
        <v>0</v>
      </c>
      <c r="X1030">
        <f>IF(T1030="보통",U1030,0)</f>
        <v>0</v>
      </c>
      <c r="Y1030">
        <f>IF(T1030="많음",U1030,0)</f>
        <v>0</v>
      </c>
    </row>
    <row r="1031" spans="1:25" hidden="1" x14ac:dyDescent="0.4">
      <c r="A1031">
        <v>1030</v>
      </c>
      <c r="B1031" t="s">
        <v>9</v>
      </c>
      <c r="C1031">
        <v>10579</v>
      </c>
      <c r="D1031">
        <f>-1.2409*A1031+11268</f>
        <v>9989.8729999999996</v>
      </c>
      <c r="E1031" t="s">
        <v>48</v>
      </c>
      <c r="F1031">
        <f>IF(E1031="추움",C1031/D1031,)</f>
        <v>0</v>
      </c>
      <c r="G1031">
        <f t="shared" si="48"/>
        <v>1.0589724213711227</v>
      </c>
      <c r="H1031">
        <f t="shared" si="49"/>
        <v>0</v>
      </c>
      <c r="I1031">
        <f t="shared" si="50"/>
        <v>0</v>
      </c>
      <c r="M1031">
        <v>1</v>
      </c>
      <c r="N1031" t="s">
        <v>10</v>
      </c>
      <c r="O1031" t="s">
        <v>11</v>
      </c>
      <c r="P1031">
        <v>2011</v>
      </c>
      <c r="Q1031">
        <v>10</v>
      </c>
      <c r="R1031">
        <v>5</v>
      </c>
      <c r="S1031">
        <v>27</v>
      </c>
      <c r="T1031" t="str">
        <f>IF(J1031&gt;=5,"많음",IF(J1031&gt;=2,"보통",IF(J1031&gt;0,"적음","안 옴")))</f>
        <v>안 옴</v>
      </c>
      <c r="U1031">
        <v>10579</v>
      </c>
      <c r="V1031">
        <f>IF(T1031="안 옴",U1031,0)</f>
        <v>10579</v>
      </c>
      <c r="W1031">
        <f>IF(T1031="적음",U1031,0)</f>
        <v>0</v>
      </c>
      <c r="X1031">
        <f>IF(T1031="보통",U1031,0)</f>
        <v>0</v>
      </c>
      <c r="Y1031">
        <f>IF(T1031="많음",U1031,0)</f>
        <v>0</v>
      </c>
    </row>
    <row r="1032" spans="1:25" hidden="1" x14ac:dyDescent="0.4">
      <c r="A1032">
        <v>1031</v>
      </c>
      <c r="B1032" t="s">
        <v>12</v>
      </c>
      <c r="C1032">
        <v>10986</v>
      </c>
      <c r="D1032">
        <f>-1.2409*A1032+11268</f>
        <v>9988.6321000000007</v>
      </c>
      <c r="E1032" t="s">
        <v>48</v>
      </c>
      <c r="F1032">
        <f>IF(E1032="추움",C1032/D1032,)</f>
        <v>0</v>
      </c>
      <c r="G1032">
        <f t="shared" si="48"/>
        <v>1.0998502988211969</v>
      </c>
      <c r="H1032">
        <f t="shared" si="49"/>
        <v>0</v>
      </c>
      <c r="I1032">
        <f t="shared" si="50"/>
        <v>0</v>
      </c>
      <c r="M1032">
        <v>1</v>
      </c>
      <c r="N1032" t="s">
        <v>10</v>
      </c>
      <c r="O1032" t="s">
        <v>11</v>
      </c>
      <c r="P1032">
        <v>2011</v>
      </c>
      <c r="Q1032">
        <v>10</v>
      </c>
      <c r="R1032">
        <v>6</v>
      </c>
      <c r="S1032">
        <v>28</v>
      </c>
      <c r="T1032" t="str">
        <f>IF(J1032&gt;=5,"많음",IF(J1032&gt;=2,"보통",IF(J1032&gt;0,"적음","안 옴")))</f>
        <v>안 옴</v>
      </c>
      <c r="U1032">
        <v>10986</v>
      </c>
      <c r="V1032">
        <f>IF(T1032="안 옴",U1032,0)</f>
        <v>10986</v>
      </c>
      <c r="W1032">
        <f>IF(T1032="적음",U1032,0)</f>
        <v>0</v>
      </c>
      <c r="X1032">
        <f>IF(T1032="보통",U1032,0)</f>
        <v>0</v>
      </c>
      <c r="Y1032">
        <f>IF(T1032="많음",U1032,0)</f>
        <v>0</v>
      </c>
    </row>
    <row r="1033" spans="1:25" hidden="1" x14ac:dyDescent="0.4">
      <c r="A1033">
        <v>1032</v>
      </c>
      <c r="B1033" t="s">
        <v>13</v>
      </c>
      <c r="C1033">
        <v>11821</v>
      </c>
      <c r="D1033">
        <f>-1.2409*A1033+11268</f>
        <v>9987.3912</v>
      </c>
      <c r="E1033" t="s">
        <v>48</v>
      </c>
      <c r="F1033">
        <f>IF(E1033="추움",C1033/D1033,)</f>
        <v>0</v>
      </c>
      <c r="G1033">
        <f t="shared" si="48"/>
        <v>1.1835923679448943</v>
      </c>
      <c r="H1033">
        <f t="shared" si="49"/>
        <v>0</v>
      </c>
      <c r="I1033">
        <f t="shared" si="50"/>
        <v>0</v>
      </c>
      <c r="M1033">
        <v>1</v>
      </c>
      <c r="N1033" t="s">
        <v>10</v>
      </c>
      <c r="O1033" t="s">
        <v>11</v>
      </c>
      <c r="P1033">
        <v>2011</v>
      </c>
      <c r="Q1033">
        <v>10</v>
      </c>
      <c r="R1033">
        <v>7</v>
      </c>
      <c r="S1033">
        <v>29</v>
      </c>
      <c r="T1033" t="str">
        <f>IF(J1033&gt;=5,"많음",IF(J1033&gt;=2,"보통",IF(J1033&gt;0,"적음","안 옴")))</f>
        <v>안 옴</v>
      </c>
      <c r="U1033">
        <v>11821</v>
      </c>
      <c r="V1033">
        <f>IF(T1033="안 옴",U1033,0)</f>
        <v>11821</v>
      </c>
      <c r="W1033">
        <f>IF(T1033="적음",U1033,0)</f>
        <v>0</v>
      </c>
      <c r="X1033">
        <f>IF(T1033="보통",U1033,0)</f>
        <v>0</v>
      </c>
      <c r="Y1033">
        <f>IF(T1033="많음",U1033,0)</f>
        <v>0</v>
      </c>
    </row>
    <row r="1034" spans="1:25" hidden="1" x14ac:dyDescent="0.4">
      <c r="A1034">
        <v>1033</v>
      </c>
      <c r="B1034" t="s">
        <v>8</v>
      </c>
      <c r="C1034">
        <v>45433</v>
      </c>
      <c r="D1034">
        <f>-1.2409*A1034+11268</f>
        <v>9986.1502999999993</v>
      </c>
      <c r="E1034" t="s">
        <v>48</v>
      </c>
      <c r="F1034">
        <f>IF(E1034="추움",C1034/D1034,)</f>
        <v>0</v>
      </c>
      <c r="G1034">
        <f t="shared" si="48"/>
        <v>4.5496010609814279</v>
      </c>
      <c r="H1034">
        <f t="shared" si="49"/>
        <v>0</v>
      </c>
      <c r="I1034">
        <f t="shared" si="50"/>
        <v>0</v>
      </c>
      <c r="M1034">
        <v>1</v>
      </c>
      <c r="N1034" t="s">
        <v>10</v>
      </c>
      <c r="O1034" t="s">
        <v>11</v>
      </c>
      <c r="P1034">
        <v>2011</v>
      </c>
      <c r="Q1034">
        <v>10</v>
      </c>
      <c r="R1034">
        <v>1</v>
      </c>
      <c r="S1034">
        <v>30</v>
      </c>
      <c r="T1034" t="str">
        <f>IF(J1034&gt;=5,"많음",IF(J1034&gt;=2,"보통",IF(J1034&gt;0,"적음","안 옴")))</f>
        <v>안 옴</v>
      </c>
      <c r="U1034">
        <v>45433</v>
      </c>
      <c r="V1034">
        <f>IF(T1034="안 옴",U1034,0)</f>
        <v>45433</v>
      </c>
      <c r="W1034">
        <f>IF(T1034="적음",U1034,0)</f>
        <v>0</v>
      </c>
      <c r="X1034">
        <f>IF(T1034="보통",U1034,0)</f>
        <v>0</v>
      </c>
      <c r="Y1034">
        <f>IF(T1034="많음",U1034,0)</f>
        <v>0</v>
      </c>
    </row>
    <row r="1035" spans="1:25" hidden="1" x14ac:dyDescent="0.4">
      <c r="A1035">
        <v>1034</v>
      </c>
      <c r="B1035" t="s">
        <v>6</v>
      </c>
      <c r="C1035">
        <v>13844</v>
      </c>
      <c r="D1035">
        <f>-1.2409*A1035+11268</f>
        <v>9984.9094000000005</v>
      </c>
      <c r="E1035" t="s">
        <v>48</v>
      </c>
      <c r="F1035">
        <f>IF(E1035="추움",C1035/D1035,)</f>
        <v>0</v>
      </c>
      <c r="G1035">
        <f t="shared" si="48"/>
        <v>1.3864923000703442</v>
      </c>
      <c r="H1035">
        <f t="shared" si="49"/>
        <v>0</v>
      </c>
      <c r="I1035">
        <f t="shared" si="50"/>
        <v>0</v>
      </c>
      <c r="M1035">
        <v>1</v>
      </c>
      <c r="N1035" t="s">
        <v>10</v>
      </c>
      <c r="O1035" t="s">
        <v>11</v>
      </c>
      <c r="P1035">
        <v>2011</v>
      </c>
      <c r="Q1035">
        <v>10</v>
      </c>
      <c r="R1035">
        <v>2</v>
      </c>
      <c r="S1035">
        <v>31</v>
      </c>
      <c r="T1035" t="str">
        <f>IF(J1035&gt;=5,"많음",IF(J1035&gt;=2,"보통",IF(J1035&gt;0,"적음","안 옴")))</f>
        <v>안 옴</v>
      </c>
      <c r="U1035">
        <v>13844</v>
      </c>
      <c r="V1035">
        <f>IF(T1035="안 옴",U1035,0)</f>
        <v>13844</v>
      </c>
      <c r="W1035">
        <f>IF(T1035="적음",U1035,0)</f>
        <v>0</v>
      </c>
      <c r="X1035">
        <f>IF(T1035="보통",U1035,0)</f>
        <v>0</v>
      </c>
      <c r="Y1035">
        <f>IF(T1035="많음",U1035,0)</f>
        <v>0</v>
      </c>
    </row>
    <row r="1036" spans="1:25" hidden="1" x14ac:dyDescent="0.4">
      <c r="A1036">
        <v>1035</v>
      </c>
      <c r="B1036" t="s">
        <v>14</v>
      </c>
      <c r="C1036">
        <v>9026</v>
      </c>
      <c r="D1036">
        <f>-1.2409*A1036+11268</f>
        <v>9983.6684999999998</v>
      </c>
      <c r="E1036" t="s">
        <v>48</v>
      </c>
      <c r="F1036">
        <f>IF(E1036="추움",C1036/D1036,)</f>
        <v>0</v>
      </c>
      <c r="G1036">
        <f t="shared" si="48"/>
        <v>0.90407649252376521</v>
      </c>
      <c r="H1036">
        <f t="shared" si="49"/>
        <v>0</v>
      </c>
      <c r="I1036">
        <f t="shared" si="50"/>
        <v>0</v>
      </c>
      <c r="M1036">
        <v>1</v>
      </c>
      <c r="N1036" t="s">
        <v>10</v>
      </c>
      <c r="O1036" t="s">
        <v>11</v>
      </c>
      <c r="P1036">
        <v>2011</v>
      </c>
      <c r="Q1036">
        <v>11</v>
      </c>
      <c r="R1036">
        <v>3</v>
      </c>
      <c r="S1036">
        <v>1</v>
      </c>
      <c r="T1036" t="str">
        <f>IF(J1036&gt;=5,"많음",IF(J1036&gt;=2,"보통",IF(J1036&gt;0,"적음","안 옴")))</f>
        <v>안 옴</v>
      </c>
      <c r="U1036">
        <v>9026</v>
      </c>
      <c r="V1036">
        <f>IF(T1036="안 옴",U1036,0)</f>
        <v>9026</v>
      </c>
      <c r="W1036">
        <f>IF(T1036="적음",U1036,0)</f>
        <v>0</v>
      </c>
      <c r="X1036">
        <f>IF(T1036="보통",U1036,0)</f>
        <v>0</v>
      </c>
      <c r="Y1036">
        <f>IF(T1036="많음",U1036,0)</f>
        <v>0</v>
      </c>
    </row>
    <row r="1037" spans="1:25" hidden="1" x14ac:dyDescent="0.4">
      <c r="A1037">
        <v>1036</v>
      </c>
      <c r="B1037" t="s">
        <v>15</v>
      </c>
      <c r="C1037">
        <v>10890</v>
      </c>
      <c r="D1037">
        <f>-1.2409*A1037+11268</f>
        <v>9982.4276000000009</v>
      </c>
      <c r="E1037" t="s">
        <v>48</v>
      </c>
      <c r="F1037">
        <f>IF(E1037="추움",C1037/D1037,)</f>
        <v>0</v>
      </c>
      <c r="G1037">
        <f t="shared" si="48"/>
        <v>1.0909170029943416</v>
      </c>
      <c r="H1037">
        <f t="shared" si="49"/>
        <v>0</v>
      </c>
      <c r="I1037">
        <f t="shared" si="50"/>
        <v>0</v>
      </c>
      <c r="M1037">
        <v>1</v>
      </c>
      <c r="N1037" t="s">
        <v>10</v>
      </c>
      <c r="O1037" t="s">
        <v>11</v>
      </c>
      <c r="P1037">
        <v>2011</v>
      </c>
      <c r="Q1037">
        <v>11</v>
      </c>
      <c r="R1037">
        <v>4</v>
      </c>
      <c r="S1037">
        <v>2</v>
      </c>
      <c r="T1037" t="str">
        <f>IF(J1037&gt;=5,"많음",IF(J1037&gt;=2,"보통",IF(J1037&gt;0,"적음","안 옴")))</f>
        <v>안 옴</v>
      </c>
      <c r="U1037">
        <v>10890</v>
      </c>
      <c r="V1037">
        <f>IF(T1037="안 옴",U1037,0)</f>
        <v>10890</v>
      </c>
      <c r="W1037">
        <f>IF(T1037="적음",U1037,0)</f>
        <v>0</v>
      </c>
      <c r="X1037">
        <f>IF(T1037="보통",U1037,0)</f>
        <v>0</v>
      </c>
      <c r="Y1037">
        <f>IF(T1037="많음",U1037,0)</f>
        <v>0</v>
      </c>
    </row>
    <row r="1038" spans="1:25" hidden="1" x14ac:dyDescent="0.4">
      <c r="A1038">
        <v>1037</v>
      </c>
      <c r="B1038" t="s">
        <v>9</v>
      </c>
      <c r="C1038">
        <v>10169</v>
      </c>
      <c r="D1038">
        <f>-1.2409*A1038+11268</f>
        <v>9981.1867000000002</v>
      </c>
      <c r="E1038" t="s">
        <v>48</v>
      </c>
      <c r="F1038">
        <f>IF(E1038="추움",C1038/D1038,)</f>
        <v>0</v>
      </c>
      <c r="G1038">
        <f t="shared" si="48"/>
        <v>1.018816730479553</v>
      </c>
      <c r="H1038">
        <f t="shared" si="49"/>
        <v>0</v>
      </c>
      <c r="I1038">
        <f t="shared" si="50"/>
        <v>0</v>
      </c>
      <c r="M1038">
        <v>1</v>
      </c>
      <c r="N1038" t="s">
        <v>10</v>
      </c>
      <c r="O1038" t="s">
        <v>11</v>
      </c>
      <c r="P1038">
        <v>2011</v>
      </c>
      <c r="Q1038">
        <v>11</v>
      </c>
      <c r="R1038">
        <v>5</v>
      </c>
      <c r="S1038">
        <v>3</v>
      </c>
      <c r="T1038" t="str">
        <f>IF(J1038&gt;=5,"많음",IF(J1038&gt;=2,"보통",IF(J1038&gt;0,"적음","안 옴")))</f>
        <v>안 옴</v>
      </c>
      <c r="U1038">
        <v>10169</v>
      </c>
      <c r="V1038">
        <f>IF(T1038="안 옴",U1038,0)</f>
        <v>10169</v>
      </c>
      <c r="W1038">
        <f>IF(T1038="적음",U1038,0)</f>
        <v>0</v>
      </c>
      <c r="X1038">
        <f>IF(T1038="보통",U1038,0)</f>
        <v>0</v>
      </c>
      <c r="Y1038">
        <f>IF(T1038="많음",U1038,0)</f>
        <v>0</v>
      </c>
    </row>
    <row r="1039" spans="1:25" hidden="1" x14ac:dyDescent="0.4">
      <c r="A1039">
        <v>1038</v>
      </c>
      <c r="B1039" t="s">
        <v>12</v>
      </c>
      <c r="C1039">
        <v>16581</v>
      </c>
      <c r="D1039">
        <f>-1.2409*A1039+11268</f>
        <v>9979.9457999999995</v>
      </c>
      <c r="E1039" t="s">
        <v>49</v>
      </c>
      <c r="F1039">
        <f>IF(E1039="추움",C1039/D1039,)</f>
        <v>0</v>
      </c>
      <c r="G1039">
        <f t="shared" si="48"/>
        <v>0</v>
      </c>
      <c r="H1039">
        <f t="shared" si="49"/>
        <v>1.6614318686981246</v>
      </c>
      <c r="I1039">
        <f t="shared" si="50"/>
        <v>0</v>
      </c>
      <c r="M1039">
        <v>1</v>
      </c>
      <c r="N1039" t="s">
        <v>10</v>
      </c>
      <c r="O1039" t="s">
        <v>11</v>
      </c>
      <c r="P1039">
        <v>2011</v>
      </c>
      <c r="Q1039">
        <v>11</v>
      </c>
      <c r="R1039">
        <v>6</v>
      </c>
      <c r="S1039">
        <v>4</v>
      </c>
      <c r="T1039" t="str">
        <f>IF(J1039&gt;=5,"많음",IF(J1039&gt;=2,"보통",IF(J1039&gt;0,"적음","안 옴")))</f>
        <v>안 옴</v>
      </c>
      <c r="U1039">
        <v>16581</v>
      </c>
      <c r="V1039">
        <f>IF(T1039="안 옴",U1039,0)</f>
        <v>16581</v>
      </c>
      <c r="W1039">
        <f>IF(T1039="적음",U1039,0)</f>
        <v>0</v>
      </c>
      <c r="X1039">
        <f>IF(T1039="보통",U1039,0)</f>
        <v>0</v>
      </c>
      <c r="Y1039">
        <f>IF(T1039="많음",U1039,0)</f>
        <v>0</v>
      </c>
    </row>
    <row r="1040" spans="1:25" hidden="1" x14ac:dyDescent="0.4">
      <c r="A1040">
        <v>1039</v>
      </c>
      <c r="B1040" t="s">
        <v>13</v>
      </c>
      <c r="C1040">
        <v>17803</v>
      </c>
      <c r="D1040">
        <f>-1.2409*A1040+11268</f>
        <v>9978.7049000000006</v>
      </c>
      <c r="E1040" t="s">
        <v>49</v>
      </c>
      <c r="F1040">
        <f>IF(E1040="추움",C1040/D1040,)</f>
        <v>0</v>
      </c>
      <c r="G1040">
        <f t="shared" si="48"/>
        <v>0</v>
      </c>
      <c r="H1040">
        <f t="shared" si="49"/>
        <v>1.7840992572092196</v>
      </c>
      <c r="I1040">
        <f t="shared" si="50"/>
        <v>0</v>
      </c>
      <c r="M1040">
        <v>1</v>
      </c>
      <c r="N1040" t="s">
        <v>10</v>
      </c>
      <c r="O1040" t="s">
        <v>11</v>
      </c>
      <c r="P1040">
        <v>2011</v>
      </c>
      <c r="Q1040">
        <v>11</v>
      </c>
      <c r="R1040">
        <v>7</v>
      </c>
      <c r="S1040">
        <v>5</v>
      </c>
      <c r="T1040" t="str">
        <f>IF(J1040&gt;=5,"많음",IF(J1040&gt;=2,"보통",IF(J1040&gt;0,"적음","안 옴")))</f>
        <v>안 옴</v>
      </c>
      <c r="U1040">
        <v>17803</v>
      </c>
      <c r="V1040">
        <f>IF(T1040="안 옴",U1040,0)</f>
        <v>17803</v>
      </c>
      <c r="W1040">
        <f>IF(T1040="적음",U1040,0)</f>
        <v>0</v>
      </c>
      <c r="X1040">
        <f>IF(T1040="보통",U1040,0)</f>
        <v>0</v>
      </c>
      <c r="Y1040">
        <f>IF(T1040="많음",U1040,0)</f>
        <v>0</v>
      </c>
    </row>
    <row r="1041" spans="1:25" hidden="1" x14ac:dyDescent="0.4">
      <c r="A1041">
        <v>1040</v>
      </c>
      <c r="B1041" t="s">
        <v>8</v>
      </c>
      <c r="C1041">
        <v>5555</v>
      </c>
      <c r="D1041">
        <f>-1.2409*A1041+11268</f>
        <v>9977.4639999999999</v>
      </c>
      <c r="E1041" t="s">
        <v>48</v>
      </c>
      <c r="F1041">
        <f>IF(E1041="추움",C1041/D1041,)</f>
        <v>0</v>
      </c>
      <c r="G1041">
        <f t="shared" si="48"/>
        <v>0.55675470239732261</v>
      </c>
      <c r="H1041">
        <f t="shared" si="49"/>
        <v>0</v>
      </c>
      <c r="I1041">
        <f t="shared" si="50"/>
        <v>0</v>
      </c>
      <c r="M1041">
        <v>1</v>
      </c>
      <c r="N1041" t="s">
        <v>10</v>
      </c>
      <c r="O1041" t="s">
        <v>11</v>
      </c>
      <c r="P1041">
        <v>2011</v>
      </c>
      <c r="Q1041">
        <v>11</v>
      </c>
      <c r="R1041">
        <v>1</v>
      </c>
      <c r="S1041">
        <v>6</v>
      </c>
      <c r="T1041" t="str">
        <f>IF(J1041&gt;=5,"많음",IF(J1041&gt;=2,"보통",IF(J1041&gt;0,"적음","안 옴")))</f>
        <v>안 옴</v>
      </c>
      <c r="U1041">
        <v>5555</v>
      </c>
      <c r="V1041">
        <f>IF(T1041="안 옴",U1041,0)</f>
        <v>5555</v>
      </c>
      <c r="W1041">
        <f>IF(T1041="적음",U1041,0)</f>
        <v>0</v>
      </c>
      <c r="X1041">
        <f>IF(T1041="보통",U1041,0)</f>
        <v>0</v>
      </c>
      <c r="Y1041">
        <f>IF(T1041="많음",U1041,0)</f>
        <v>0</v>
      </c>
    </row>
    <row r="1042" spans="1:25" hidden="1" x14ac:dyDescent="0.4">
      <c r="A1042">
        <v>1041</v>
      </c>
      <c r="B1042" t="s">
        <v>6</v>
      </c>
      <c r="C1042">
        <v>4073</v>
      </c>
      <c r="D1042">
        <f>-1.2409*A1042+11268</f>
        <v>9976.2230999999992</v>
      </c>
      <c r="E1042" t="s">
        <v>48</v>
      </c>
      <c r="F1042">
        <f>IF(E1042="추움",C1042/D1042,)</f>
        <v>0</v>
      </c>
      <c r="G1042">
        <f t="shared" si="48"/>
        <v>0.40827074125878365</v>
      </c>
      <c r="H1042">
        <f t="shared" si="49"/>
        <v>0</v>
      </c>
      <c r="I1042">
        <f t="shared" si="50"/>
        <v>0</v>
      </c>
      <c r="M1042">
        <v>1</v>
      </c>
      <c r="N1042" t="s">
        <v>10</v>
      </c>
      <c r="O1042" t="s">
        <v>11</v>
      </c>
      <c r="P1042">
        <v>2011</v>
      </c>
      <c r="Q1042">
        <v>11</v>
      </c>
      <c r="R1042">
        <v>2</v>
      </c>
      <c r="S1042">
        <v>7</v>
      </c>
      <c r="T1042" t="str">
        <f>IF(J1042&gt;=5,"많음",IF(J1042&gt;=2,"보통",IF(J1042&gt;0,"적음","안 옴")))</f>
        <v>안 옴</v>
      </c>
      <c r="U1042">
        <v>4073</v>
      </c>
      <c r="V1042">
        <f>IF(T1042="안 옴",U1042,0)</f>
        <v>4073</v>
      </c>
      <c r="W1042">
        <f>IF(T1042="적음",U1042,0)</f>
        <v>0</v>
      </c>
      <c r="X1042">
        <f>IF(T1042="보통",U1042,0)</f>
        <v>0</v>
      </c>
      <c r="Y1042">
        <f>IF(T1042="많음",U1042,0)</f>
        <v>0</v>
      </c>
    </row>
    <row r="1043" spans="1:25" hidden="1" x14ac:dyDescent="0.4">
      <c r="A1043">
        <v>1042</v>
      </c>
      <c r="B1043" t="s">
        <v>14</v>
      </c>
      <c r="C1043">
        <v>7804</v>
      </c>
      <c r="D1043">
        <f>-1.2409*A1043+11268</f>
        <v>9974.9822000000004</v>
      </c>
      <c r="E1043" t="s">
        <v>48</v>
      </c>
      <c r="F1043">
        <f>IF(E1043="추움",C1043/D1043,)</f>
        <v>0</v>
      </c>
      <c r="G1043">
        <f t="shared" si="48"/>
        <v>0.78235728581049491</v>
      </c>
      <c r="H1043">
        <f t="shared" si="49"/>
        <v>0</v>
      </c>
      <c r="I1043">
        <f t="shared" si="50"/>
        <v>0</v>
      </c>
      <c r="M1043">
        <v>1</v>
      </c>
      <c r="N1043" t="s">
        <v>10</v>
      </c>
      <c r="O1043" t="s">
        <v>11</v>
      </c>
      <c r="P1043">
        <v>2011</v>
      </c>
      <c r="Q1043">
        <v>11</v>
      </c>
      <c r="R1043">
        <v>3</v>
      </c>
      <c r="S1043">
        <v>8</v>
      </c>
      <c r="T1043" t="str">
        <f>IF(J1043&gt;=5,"많음",IF(J1043&gt;=2,"보통",IF(J1043&gt;0,"적음","안 옴")))</f>
        <v>안 옴</v>
      </c>
      <c r="U1043">
        <v>7804</v>
      </c>
      <c r="V1043">
        <f>IF(T1043="안 옴",U1043,0)</f>
        <v>7804</v>
      </c>
      <c r="W1043">
        <f>IF(T1043="적음",U1043,0)</f>
        <v>0</v>
      </c>
      <c r="X1043">
        <f>IF(T1043="보통",U1043,0)</f>
        <v>0</v>
      </c>
      <c r="Y1043">
        <f>IF(T1043="많음",U1043,0)</f>
        <v>0</v>
      </c>
    </row>
    <row r="1044" spans="1:25" hidden="1" x14ac:dyDescent="0.4">
      <c r="A1044">
        <v>1043</v>
      </c>
      <c r="B1044" t="s">
        <v>15</v>
      </c>
      <c r="C1044">
        <v>4275</v>
      </c>
      <c r="D1044">
        <f>-1.2409*A1044+11268</f>
        <v>9973.7412999999997</v>
      </c>
      <c r="E1044" t="s">
        <v>48</v>
      </c>
      <c r="F1044">
        <f>IF(E1044="추움",C1044/D1044,)</f>
        <v>0</v>
      </c>
      <c r="G1044">
        <f t="shared" si="48"/>
        <v>0.42862551488075995</v>
      </c>
      <c r="H1044">
        <f t="shared" si="49"/>
        <v>0</v>
      </c>
      <c r="I1044">
        <f t="shared" si="50"/>
        <v>0</v>
      </c>
      <c r="M1044">
        <v>1</v>
      </c>
      <c r="N1044" t="s">
        <v>10</v>
      </c>
      <c r="O1044" t="s">
        <v>11</v>
      </c>
      <c r="P1044">
        <v>2011</v>
      </c>
      <c r="Q1044">
        <v>11</v>
      </c>
      <c r="R1044">
        <v>4</v>
      </c>
      <c r="S1044">
        <v>9</v>
      </c>
      <c r="T1044" t="str">
        <f>IF(J1044&gt;=5,"많음",IF(J1044&gt;=2,"보통",IF(J1044&gt;0,"적음","안 옴")))</f>
        <v>안 옴</v>
      </c>
      <c r="U1044">
        <v>4275</v>
      </c>
      <c r="V1044">
        <f>IF(T1044="안 옴",U1044,0)</f>
        <v>4275</v>
      </c>
      <c r="W1044">
        <f>IF(T1044="적음",U1044,0)</f>
        <v>0</v>
      </c>
      <c r="X1044">
        <f>IF(T1044="보통",U1044,0)</f>
        <v>0</v>
      </c>
      <c r="Y1044">
        <f>IF(T1044="많음",U1044,0)</f>
        <v>0</v>
      </c>
    </row>
    <row r="1045" spans="1:25" hidden="1" x14ac:dyDescent="0.4">
      <c r="A1045">
        <v>1044</v>
      </c>
      <c r="B1045" t="s">
        <v>9</v>
      </c>
      <c r="C1045">
        <v>5487</v>
      </c>
      <c r="D1045">
        <f>-1.2409*A1045+11268</f>
        <v>9972.5004000000008</v>
      </c>
      <c r="E1045" t="s">
        <v>48</v>
      </c>
      <c r="F1045">
        <f>IF(E1045="추움",C1045/D1045,)</f>
        <v>0</v>
      </c>
      <c r="G1045">
        <f t="shared" si="48"/>
        <v>0.55021306391724989</v>
      </c>
      <c r="H1045">
        <f t="shared" si="49"/>
        <v>0</v>
      </c>
      <c r="I1045">
        <f t="shared" si="50"/>
        <v>0</v>
      </c>
      <c r="M1045">
        <v>1</v>
      </c>
      <c r="N1045" t="s">
        <v>10</v>
      </c>
      <c r="O1045" t="s">
        <v>11</v>
      </c>
      <c r="P1045">
        <v>2011</v>
      </c>
      <c r="Q1045">
        <v>11</v>
      </c>
      <c r="R1045">
        <v>5</v>
      </c>
      <c r="S1045">
        <v>10</v>
      </c>
      <c r="T1045" t="str">
        <f>IF(J1045&gt;=5,"많음",IF(J1045&gt;=2,"보통",IF(J1045&gt;0,"적음","안 옴")))</f>
        <v>안 옴</v>
      </c>
      <c r="U1045">
        <v>5487</v>
      </c>
      <c r="V1045">
        <f>IF(T1045="안 옴",U1045,0)</f>
        <v>5487</v>
      </c>
      <c r="W1045">
        <f>IF(T1045="적음",U1045,0)</f>
        <v>0</v>
      </c>
      <c r="X1045">
        <f>IF(T1045="보통",U1045,0)</f>
        <v>0</v>
      </c>
      <c r="Y1045">
        <f>IF(T1045="많음",U1045,0)</f>
        <v>0</v>
      </c>
    </row>
    <row r="1046" spans="1:25" hidden="1" x14ac:dyDescent="0.4">
      <c r="A1046">
        <v>1045</v>
      </c>
      <c r="B1046" t="s">
        <v>12</v>
      </c>
      <c r="C1046">
        <v>6891</v>
      </c>
      <c r="D1046">
        <f>-1.2409*A1046+11268</f>
        <v>9971.2595000000001</v>
      </c>
      <c r="E1046" t="s">
        <v>48</v>
      </c>
      <c r="F1046">
        <f>IF(E1046="추움",C1046/D1046,)</f>
        <v>0</v>
      </c>
      <c r="G1046">
        <f t="shared" si="48"/>
        <v>0.69108621634007217</v>
      </c>
      <c r="H1046">
        <f t="shared" si="49"/>
        <v>0</v>
      </c>
      <c r="I1046">
        <f t="shared" si="50"/>
        <v>0</v>
      </c>
      <c r="M1046">
        <v>1</v>
      </c>
      <c r="N1046" t="s">
        <v>10</v>
      </c>
      <c r="O1046" t="s">
        <v>11</v>
      </c>
      <c r="P1046">
        <v>2011</v>
      </c>
      <c r="Q1046">
        <v>11</v>
      </c>
      <c r="R1046">
        <v>6</v>
      </c>
      <c r="S1046">
        <v>11</v>
      </c>
      <c r="T1046" t="str">
        <f>IF(J1046&gt;=5,"많음",IF(J1046&gt;=2,"보통",IF(J1046&gt;0,"적음","안 옴")))</f>
        <v>안 옴</v>
      </c>
      <c r="U1046">
        <v>6891</v>
      </c>
      <c r="V1046">
        <f>IF(T1046="안 옴",U1046,0)</f>
        <v>6891</v>
      </c>
      <c r="W1046">
        <f>IF(T1046="적음",U1046,0)</f>
        <v>0</v>
      </c>
      <c r="X1046">
        <f>IF(T1046="보통",U1046,0)</f>
        <v>0</v>
      </c>
      <c r="Y1046">
        <f>IF(T1046="많음",U1046,0)</f>
        <v>0</v>
      </c>
    </row>
    <row r="1047" spans="1:25" hidden="1" x14ac:dyDescent="0.4">
      <c r="A1047">
        <v>1046</v>
      </c>
      <c r="B1047" t="s">
        <v>13</v>
      </c>
      <c r="C1047">
        <v>24658</v>
      </c>
      <c r="D1047">
        <f>-1.2409*A1047+11268</f>
        <v>9970.0185999999994</v>
      </c>
      <c r="E1047" t="s">
        <v>48</v>
      </c>
      <c r="F1047">
        <f>IF(E1047="추움",C1047/D1047,)</f>
        <v>0</v>
      </c>
      <c r="G1047">
        <f t="shared" si="48"/>
        <v>2.4732150449548813</v>
      </c>
      <c r="H1047">
        <f t="shared" si="49"/>
        <v>0</v>
      </c>
      <c r="I1047">
        <f t="shared" si="50"/>
        <v>0</v>
      </c>
      <c r="M1047">
        <v>1</v>
      </c>
      <c r="N1047" t="s">
        <v>10</v>
      </c>
      <c r="O1047" t="s">
        <v>11</v>
      </c>
      <c r="P1047">
        <v>2011</v>
      </c>
      <c r="Q1047">
        <v>11</v>
      </c>
      <c r="R1047">
        <v>7</v>
      </c>
      <c r="S1047">
        <v>12</v>
      </c>
      <c r="T1047" t="str">
        <f>IF(J1047&gt;=5,"많음",IF(J1047&gt;=2,"보통",IF(J1047&gt;0,"적음","안 옴")))</f>
        <v>안 옴</v>
      </c>
      <c r="U1047">
        <v>24658</v>
      </c>
      <c r="V1047">
        <f>IF(T1047="안 옴",U1047,0)</f>
        <v>24658</v>
      </c>
      <c r="W1047">
        <f>IF(T1047="적음",U1047,0)</f>
        <v>0</v>
      </c>
      <c r="X1047">
        <f>IF(T1047="보통",U1047,0)</f>
        <v>0</v>
      </c>
      <c r="Y1047">
        <f>IF(T1047="많음",U1047,0)</f>
        <v>0</v>
      </c>
    </row>
    <row r="1048" spans="1:25" hidden="1" x14ac:dyDescent="0.4">
      <c r="A1048">
        <v>1047</v>
      </c>
      <c r="B1048" t="s">
        <v>8</v>
      </c>
      <c r="C1048">
        <v>21194</v>
      </c>
      <c r="D1048">
        <f>-1.2409*A1048+11268</f>
        <v>9968.7777000000006</v>
      </c>
      <c r="E1048" t="s">
        <v>48</v>
      </c>
      <c r="F1048">
        <f>IF(E1048="추움",C1048/D1048,)</f>
        <v>0</v>
      </c>
      <c r="G1048">
        <f t="shared" si="48"/>
        <v>2.1260379795609246</v>
      </c>
      <c r="H1048">
        <f t="shared" si="49"/>
        <v>0</v>
      </c>
      <c r="I1048">
        <f t="shared" si="50"/>
        <v>0</v>
      </c>
      <c r="M1048">
        <v>1</v>
      </c>
      <c r="N1048" t="s">
        <v>10</v>
      </c>
      <c r="O1048" t="s">
        <v>11</v>
      </c>
      <c r="P1048">
        <v>2011</v>
      </c>
      <c r="Q1048">
        <v>11</v>
      </c>
      <c r="R1048">
        <v>1</v>
      </c>
      <c r="S1048">
        <v>13</v>
      </c>
      <c r="T1048" t="str">
        <f>IF(J1048&gt;=5,"많음",IF(J1048&gt;=2,"보통",IF(J1048&gt;0,"적음","안 옴")))</f>
        <v>안 옴</v>
      </c>
      <c r="U1048">
        <v>21194</v>
      </c>
      <c r="V1048">
        <f>IF(T1048="안 옴",U1048,0)</f>
        <v>21194</v>
      </c>
      <c r="W1048">
        <f>IF(T1048="적음",U1048,0)</f>
        <v>0</v>
      </c>
      <c r="X1048">
        <f>IF(T1048="보통",U1048,0)</f>
        <v>0</v>
      </c>
      <c r="Y1048">
        <f>IF(T1048="많음",U1048,0)</f>
        <v>0</v>
      </c>
    </row>
    <row r="1049" spans="1:25" hidden="1" x14ac:dyDescent="0.4">
      <c r="A1049">
        <v>1048</v>
      </c>
      <c r="B1049" t="s">
        <v>6</v>
      </c>
      <c r="C1049">
        <v>2897</v>
      </c>
      <c r="D1049">
        <f>-1.2409*A1049+11268</f>
        <v>9967.5367999999999</v>
      </c>
      <c r="E1049" t="s">
        <v>47</v>
      </c>
      <c r="F1049">
        <f>IF(E1049="추움",C1049/D1049,)</f>
        <v>0.29064352187794279</v>
      </c>
      <c r="G1049">
        <f t="shared" si="48"/>
        <v>0</v>
      </c>
      <c r="H1049">
        <f t="shared" si="49"/>
        <v>0</v>
      </c>
      <c r="I1049">
        <f t="shared" si="50"/>
        <v>0</v>
      </c>
      <c r="M1049">
        <v>1</v>
      </c>
      <c r="N1049" t="s">
        <v>10</v>
      </c>
      <c r="O1049" t="s">
        <v>11</v>
      </c>
      <c r="P1049">
        <v>2011</v>
      </c>
      <c r="Q1049">
        <v>11</v>
      </c>
      <c r="R1049">
        <v>2</v>
      </c>
      <c r="S1049">
        <v>14</v>
      </c>
      <c r="T1049" t="str">
        <f>IF(J1049&gt;=5,"많음",IF(J1049&gt;=2,"보통",IF(J1049&gt;0,"적음","안 옴")))</f>
        <v>안 옴</v>
      </c>
      <c r="U1049">
        <v>2897</v>
      </c>
      <c r="V1049">
        <f>IF(T1049="안 옴",U1049,0)</f>
        <v>2897</v>
      </c>
      <c r="W1049">
        <f>IF(T1049="적음",U1049,0)</f>
        <v>0</v>
      </c>
      <c r="X1049">
        <f>IF(T1049="보통",U1049,0)</f>
        <v>0</v>
      </c>
      <c r="Y1049">
        <f>IF(T1049="많음",U1049,0)</f>
        <v>0</v>
      </c>
    </row>
    <row r="1050" spans="1:25" hidden="1" x14ac:dyDescent="0.4">
      <c r="A1050">
        <v>1049</v>
      </c>
      <c r="B1050" t="s">
        <v>14</v>
      </c>
      <c r="C1050">
        <v>3430</v>
      </c>
      <c r="D1050">
        <f>-1.2409*A1050+11268</f>
        <v>9966.295900000001</v>
      </c>
      <c r="E1050" t="s">
        <v>47</v>
      </c>
      <c r="F1050">
        <f>IF(E1050="추움",C1050/D1050,)</f>
        <v>0.34415996017136113</v>
      </c>
      <c r="G1050">
        <f t="shared" si="48"/>
        <v>0</v>
      </c>
      <c r="H1050">
        <f t="shared" si="49"/>
        <v>0</v>
      </c>
      <c r="I1050">
        <f t="shared" si="50"/>
        <v>0</v>
      </c>
      <c r="M1050">
        <v>1</v>
      </c>
      <c r="N1050" t="s">
        <v>10</v>
      </c>
      <c r="O1050" t="s">
        <v>11</v>
      </c>
      <c r="P1050">
        <v>2011</v>
      </c>
      <c r="Q1050">
        <v>11</v>
      </c>
      <c r="R1050">
        <v>3</v>
      </c>
      <c r="S1050">
        <v>15</v>
      </c>
      <c r="T1050" t="str">
        <f>IF(J1050&gt;=5,"많음",IF(J1050&gt;=2,"보통",IF(J1050&gt;0,"적음","안 옴")))</f>
        <v>안 옴</v>
      </c>
      <c r="U1050">
        <v>3430</v>
      </c>
      <c r="V1050">
        <f>IF(T1050="안 옴",U1050,0)</f>
        <v>3430</v>
      </c>
      <c r="W1050">
        <f>IF(T1050="적음",U1050,0)</f>
        <v>0</v>
      </c>
      <c r="X1050">
        <f>IF(T1050="보통",U1050,0)</f>
        <v>0</v>
      </c>
      <c r="Y1050">
        <f>IF(T1050="많음",U1050,0)</f>
        <v>0</v>
      </c>
    </row>
    <row r="1051" spans="1:25" hidden="1" x14ac:dyDescent="0.4">
      <c r="A1051">
        <v>1050</v>
      </c>
      <c r="B1051" t="s">
        <v>15</v>
      </c>
      <c r="C1051">
        <v>3994</v>
      </c>
      <c r="D1051">
        <f>-1.2409*A1051+11268</f>
        <v>9965.0550000000003</v>
      </c>
      <c r="E1051" t="s">
        <v>48</v>
      </c>
      <c r="F1051">
        <f>IF(E1051="추움",C1051/D1051,)</f>
        <v>0</v>
      </c>
      <c r="G1051">
        <f t="shared" si="48"/>
        <v>0.40080059768862286</v>
      </c>
      <c r="H1051">
        <f t="shared" si="49"/>
        <v>0</v>
      </c>
      <c r="I1051">
        <f t="shared" si="50"/>
        <v>0</v>
      </c>
      <c r="M1051">
        <v>1</v>
      </c>
      <c r="N1051" t="s">
        <v>10</v>
      </c>
      <c r="O1051" t="s">
        <v>11</v>
      </c>
      <c r="P1051">
        <v>2011</v>
      </c>
      <c r="Q1051">
        <v>11</v>
      </c>
      <c r="R1051">
        <v>4</v>
      </c>
      <c r="S1051">
        <v>16</v>
      </c>
      <c r="T1051" t="str">
        <f>IF(J1051&gt;=5,"많음",IF(J1051&gt;=2,"보통",IF(J1051&gt;0,"적음","안 옴")))</f>
        <v>안 옴</v>
      </c>
      <c r="U1051">
        <v>3994</v>
      </c>
      <c r="V1051">
        <f>IF(T1051="안 옴",U1051,0)</f>
        <v>3994</v>
      </c>
      <c r="W1051">
        <f>IF(T1051="적음",U1051,0)</f>
        <v>0</v>
      </c>
      <c r="X1051">
        <f>IF(T1051="보통",U1051,0)</f>
        <v>0</v>
      </c>
      <c r="Y1051">
        <f>IF(T1051="많음",U1051,0)</f>
        <v>0</v>
      </c>
    </row>
    <row r="1052" spans="1:25" hidden="1" x14ac:dyDescent="0.4">
      <c r="A1052">
        <v>1051</v>
      </c>
      <c r="B1052" t="s">
        <v>9</v>
      </c>
      <c r="C1052">
        <v>2950</v>
      </c>
      <c r="D1052">
        <f>-1.2409*A1052+11268</f>
        <v>9963.8140999999996</v>
      </c>
      <c r="E1052" t="s">
        <v>48</v>
      </c>
      <c r="F1052">
        <f>IF(E1052="추움",C1052/D1052,)</f>
        <v>0</v>
      </c>
      <c r="G1052">
        <f t="shared" si="48"/>
        <v>0.29607136086571506</v>
      </c>
      <c r="H1052">
        <f t="shared" si="49"/>
        <v>0</v>
      </c>
      <c r="I1052">
        <f t="shared" si="50"/>
        <v>0</v>
      </c>
      <c r="M1052">
        <v>1</v>
      </c>
      <c r="N1052" t="s">
        <v>10</v>
      </c>
      <c r="O1052" t="s">
        <v>11</v>
      </c>
      <c r="P1052">
        <v>2011</v>
      </c>
      <c r="Q1052">
        <v>11</v>
      </c>
      <c r="R1052">
        <v>5</v>
      </c>
      <c r="S1052">
        <v>17</v>
      </c>
      <c r="T1052" t="str">
        <f>IF(J1052&gt;=5,"많음",IF(J1052&gt;=2,"보통",IF(J1052&gt;0,"적음","안 옴")))</f>
        <v>안 옴</v>
      </c>
      <c r="U1052">
        <v>2950</v>
      </c>
      <c r="V1052">
        <f>IF(T1052="안 옴",U1052,0)</f>
        <v>2950</v>
      </c>
      <c r="W1052">
        <f>IF(T1052="적음",U1052,0)</f>
        <v>0</v>
      </c>
      <c r="X1052">
        <f>IF(T1052="보통",U1052,0)</f>
        <v>0</v>
      </c>
      <c r="Y1052">
        <f>IF(T1052="많음",U1052,0)</f>
        <v>0</v>
      </c>
    </row>
    <row r="1053" spans="1:25" hidden="1" x14ac:dyDescent="0.4">
      <c r="A1053">
        <v>1052</v>
      </c>
      <c r="B1053" t="s">
        <v>12</v>
      </c>
      <c r="C1053">
        <v>1341</v>
      </c>
      <c r="D1053">
        <f>-1.2409*A1053+11268</f>
        <v>9962.5732000000007</v>
      </c>
      <c r="E1053" t="s">
        <v>48</v>
      </c>
      <c r="F1053">
        <f>IF(E1053="추움",C1053/D1053,)</f>
        <v>0</v>
      </c>
      <c r="G1053">
        <f t="shared" si="48"/>
        <v>0.13460377887110531</v>
      </c>
      <c r="H1053">
        <f t="shared" si="49"/>
        <v>0</v>
      </c>
      <c r="I1053">
        <f t="shared" si="50"/>
        <v>0</v>
      </c>
      <c r="M1053">
        <v>1</v>
      </c>
      <c r="N1053" t="s">
        <v>10</v>
      </c>
      <c r="O1053" t="s">
        <v>11</v>
      </c>
      <c r="P1053">
        <v>2011</v>
      </c>
      <c r="Q1053">
        <v>11</v>
      </c>
      <c r="R1053">
        <v>6</v>
      </c>
      <c r="S1053">
        <v>18</v>
      </c>
      <c r="T1053" t="str">
        <f>IF(J1053&gt;=5,"많음",IF(J1053&gt;=2,"보통",IF(J1053&gt;0,"적음","안 옴")))</f>
        <v>안 옴</v>
      </c>
      <c r="U1053">
        <v>1341</v>
      </c>
      <c r="V1053">
        <f>IF(T1053="안 옴",U1053,0)</f>
        <v>1341</v>
      </c>
      <c r="W1053">
        <f>IF(T1053="적음",U1053,0)</f>
        <v>0</v>
      </c>
      <c r="X1053">
        <f>IF(T1053="보통",U1053,0)</f>
        <v>0</v>
      </c>
      <c r="Y1053">
        <f>IF(T1053="많음",U1053,0)</f>
        <v>0</v>
      </c>
    </row>
    <row r="1054" spans="1:25" hidden="1" x14ac:dyDescent="0.4">
      <c r="A1054">
        <v>1053</v>
      </c>
      <c r="B1054" t="s">
        <v>13</v>
      </c>
      <c r="C1054">
        <v>7775</v>
      </c>
      <c r="D1054">
        <f>-1.2409*A1054+11268</f>
        <v>9961.3323</v>
      </c>
      <c r="E1054" t="s">
        <v>48</v>
      </c>
      <c r="F1054">
        <f>IF(E1054="추움",C1054/D1054,)</f>
        <v>0</v>
      </c>
      <c r="G1054">
        <f t="shared" si="48"/>
        <v>0.78051808391132582</v>
      </c>
      <c r="H1054">
        <f t="shared" si="49"/>
        <v>0</v>
      </c>
      <c r="I1054">
        <f t="shared" si="50"/>
        <v>0</v>
      </c>
      <c r="M1054">
        <v>1</v>
      </c>
      <c r="N1054" t="s">
        <v>10</v>
      </c>
      <c r="O1054" t="s">
        <v>11</v>
      </c>
      <c r="P1054">
        <v>2011</v>
      </c>
      <c r="Q1054">
        <v>11</v>
      </c>
      <c r="R1054">
        <v>7</v>
      </c>
      <c r="S1054">
        <v>19</v>
      </c>
      <c r="T1054" t="str">
        <f>IF(J1054&gt;=5,"많음",IF(J1054&gt;=2,"보통",IF(J1054&gt;0,"적음","안 옴")))</f>
        <v>안 옴</v>
      </c>
      <c r="U1054">
        <v>7775</v>
      </c>
      <c r="V1054">
        <f>IF(T1054="안 옴",U1054,0)</f>
        <v>7775</v>
      </c>
      <c r="W1054">
        <f>IF(T1054="적음",U1054,0)</f>
        <v>0</v>
      </c>
      <c r="X1054">
        <f>IF(T1054="보통",U1054,0)</f>
        <v>0</v>
      </c>
      <c r="Y1054">
        <f>IF(T1054="많음",U1054,0)</f>
        <v>0</v>
      </c>
    </row>
    <row r="1055" spans="1:25" hidden="1" x14ac:dyDescent="0.4">
      <c r="A1055">
        <v>1054</v>
      </c>
      <c r="B1055" t="s">
        <v>8</v>
      </c>
      <c r="C1055">
        <v>5423</v>
      </c>
      <c r="D1055">
        <f>-1.2409*A1055+11268</f>
        <v>9960.0913999999993</v>
      </c>
      <c r="E1055" t="s">
        <v>47</v>
      </c>
      <c r="F1055">
        <f>IF(E1055="추움",C1055/D1055,)</f>
        <v>0.54447291517826835</v>
      </c>
      <c r="G1055">
        <f t="shared" si="48"/>
        <v>0</v>
      </c>
      <c r="H1055">
        <f t="shared" si="49"/>
        <v>0</v>
      </c>
      <c r="I1055">
        <f t="shared" si="50"/>
        <v>0</v>
      </c>
      <c r="M1055">
        <v>1</v>
      </c>
      <c r="N1055" t="s">
        <v>10</v>
      </c>
      <c r="O1055" t="s">
        <v>11</v>
      </c>
      <c r="P1055">
        <v>2011</v>
      </c>
      <c r="Q1055">
        <v>11</v>
      </c>
      <c r="R1055">
        <v>1</v>
      </c>
      <c r="S1055">
        <v>20</v>
      </c>
      <c r="T1055" t="str">
        <f>IF(J1055&gt;=5,"많음",IF(J1055&gt;=2,"보통",IF(J1055&gt;0,"적음","안 옴")))</f>
        <v>안 옴</v>
      </c>
      <c r="U1055">
        <v>5423</v>
      </c>
      <c r="V1055">
        <f>IF(T1055="안 옴",U1055,0)</f>
        <v>5423</v>
      </c>
      <c r="W1055">
        <f>IF(T1055="적음",U1055,0)</f>
        <v>0</v>
      </c>
      <c r="X1055">
        <f>IF(T1055="보통",U1055,0)</f>
        <v>0</v>
      </c>
      <c r="Y1055">
        <f>IF(T1055="많음",U1055,0)</f>
        <v>0</v>
      </c>
    </row>
    <row r="1056" spans="1:25" hidden="1" x14ac:dyDescent="0.4">
      <c r="A1056">
        <v>1055</v>
      </c>
      <c r="B1056" t="s">
        <v>6</v>
      </c>
      <c r="C1056">
        <v>1468</v>
      </c>
      <c r="D1056">
        <f>-1.2409*A1056+11268</f>
        <v>9958.8505000000005</v>
      </c>
      <c r="E1056" t="s">
        <v>47</v>
      </c>
      <c r="F1056">
        <f>IF(E1056="추움",C1056/D1056,)</f>
        <v>0.14740657066797017</v>
      </c>
      <c r="G1056">
        <f t="shared" si="48"/>
        <v>0</v>
      </c>
      <c r="H1056">
        <f t="shared" si="49"/>
        <v>0</v>
      </c>
      <c r="I1056">
        <f t="shared" si="50"/>
        <v>0</v>
      </c>
      <c r="M1056">
        <v>1</v>
      </c>
      <c r="N1056" t="s">
        <v>10</v>
      </c>
      <c r="O1056" t="s">
        <v>11</v>
      </c>
      <c r="P1056">
        <v>2011</v>
      </c>
      <c r="Q1056">
        <v>11</v>
      </c>
      <c r="R1056">
        <v>2</v>
      </c>
      <c r="S1056">
        <v>21</v>
      </c>
      <c r="T1056" t="str">
        <f>IF(J1056&gt;=5,"많음",IF(J1056&gt;=2,"보통",IF(J1056&gt;0,"적음","안 옴")))</f>
        <v>안 옴</v>
      </c>
      <c r="U1056">
        <v>1468</v>
      </c>
      <c r="V1056">
        <f>IF(T1056="안 옴",U1056,0)</f>
        <v>1468</v>
      </c>
      <c r="W1056">
        <f>IF(T1056="적음",U1056,0)</f>
        <v>0</v>
      </c>
      <c r="X1056">
        <f>IF(T1056="보통",U1056,0)</f>
        <v>0</v>
      </c>
      <c r="Y1056">
        <f>IF(T1056="많음",U1056,0)</f>
        <v>0</v>
      </c>
    </row>
    <row r="1057" spans="1:25" hidden="1" x14ac:dyDescent="0.4">
      <c r="A1057">
        <v>1056</v>
      </c>
      <c r="B1057" t="s">
        <v>14</v>
      </c>
      <c r="C1057">
        <v>2031</v>
      </c>
      <c r="D1057">
        <f>-1.2409*A1057+11268</f>
        <v>9957.6095999999998</v>
      </c>
      <c r="E1057" t="s">
        <v>47</v>
      </c>
      <c r="F1057">
        <f>IF(E1057="추움",C1057/D1057,)</f>
        <v>0.20396461415800032</v>
      </c>
      <c r="G1057">
        <f t="shared" si="48"/>
        <v>0</v>
      </c>
      <c r="H1057">
        <f t="shared" si="49"/>
        <v>0</v>
      </c>
      <c r="I1057">
        <f t="shared" si="50"/>
        <v>0</v>
      </c>
      <c r="M1057">
        <v>1</v>
      </c>
      <c r="N1057" t="s">
        <v>10</v>
      </c>
      <c r="O1057" t="s">
        <v>11</v>
      </c>
      <c r="P1057">
        <v>2011</v>
      </c>
      <c r="Q1057">
        <v>11</v>
      </c>
      <c r="R1057">
        <v>3</v>
      </c>
      <c r="S1057">
        <v>22</v>
      </c>
      <c r="T1057" t="str">
        <f>IF(J1057&gt;=5,"많음",IF(J1057&gt;=2,"보통",IF(J1057&gt;0,"적음","안 옴")))</f>
        <v>안 옴</v>
      </c>
      <c r="U1057">
        <v>2031</v>
      </c>
      <c r="V1057">
        <f>IF(T1057="안 옴",U1057,0)</f>
        <v>2031</v>
      </c>
      <c r="W1057">
        <f>IF(T1057="적음",U1057,0)</f>
        <v>0</v>
      </c>
      <c r="X1057">
        <f>IF(T1057="보통",U1057,0)</f>
        <v>0</v>
      </c>
      <c r="Y1057">
        <f>IF(T1057="많음",U1057,0)</f>
        <v>0</v>
      </c>
    </row>
    <row r="1058" spans="1:25" hidden="1" x14ac:dyDescent="0.4">
      <c r="A1058">
        <v>1057</v>
      </c>
      <c r="B1058" t="s">
        <v>15</v>
      </c>
      <c r="C1058">
        <v>1565</v>
      </c>
      <c r="D1058">
        <f>-1.2409*A1058+11268</f>
        <v>9956.3687000000009</v>
      </c>
      <c r="E1058" t="s">
        <v>47</v>
      </c>
      <c r="F1058">
        <f>IF(E1058="추움",C1058/D1058,)</f>
        <v>0.15718582217631211</v>
      </c>
      <c r="G1058">
        <f t="shared" si="48"/>
        <v>0</v>
      </c>
      <c r="H1058">
        <f t="shared" si="49"/>
        <v>0</v>
      </c>
      <c r="I1058">
        <f t="shared" si="50"/>
        <v>0</v>
      </c>
      <c r="M1058">
        <v>1</v>
      </c>
      <c r="N1058" t="s">
        <v>10</v>
      </c>
      <c r="O1058" t="s">
        <v>11</v>
      </c>
      <c r="P1058">
        <v>2011</v>
      </c>
      <c r="Q1058">
        <v>11</v>
      </c>
      <c r="R1058">
        <v>4</v>
      </c>
      <c r="S1058">
        <v>23</v>
      </c>
      <c r="T1058" t="str">
        <f>IF(J1058&gt;=5,"많음",IF(J1058&gt;=2,"보통",IF(J1058&gt;0,"적음","안 옴")))</f>
        <v>안 옴</v>
      </c>
      <c r="U1058">
        <v>1565</v>
      </c>
      <c r="V1058">
        <f>IF(T1058="안 옴",U1058,0)</f>
        <v>1565</v>
      </c>
      <c r="W1058">
        <f>IF(T1058="적음",U1058,0)</f>
        <v>0</v>
      </c>
      <c r="X1058">
        <f>IF(T1058="보통",U1058,0)</f>
        <v>0</v>
      </c>
      <c r="Y1058">
        <f>IF(T1058="많음",U1058,0)</f>
        <v>0</v>
      </c>
    </row>
    <row r="1059" spans="1:25" hidden="1" x14ac:dyDescent="0.4">
      <c r="A1059">
        <v>1058</v>
      </c>
      <c r="B1059" t="s">
        <v>9</v>
      </c>
      <c r="C1059">
        <v>1378</v>
      </c>
      <c r="D1059">
        <f>-1.2409*A1059+11268</f>
        <v>9955.1278000000002</v>
      </c>
      <c r="E1059" t="s">
        <v>47</v>
      </c>
      <c r="F1059">
        <f>IF(E1059="추움",C1059/D1059,)</f>
        <v>0.13842112604521259</v>
      </c>
      <c r="G1059">
        <f t="shared" si="48"/>
        <v>0</v>
      </c>
      <c r="H1059">
        <f t="shared" si="49"/>
        <v>0</v>
      </c>
      <c r="I1059">
        <f t="shared" si="50"/>
        <v>0</v>
      </c>
      <c r="M1059">
        <v>1</v>
      </c>
      <c r="N1059" t="s">
        <v>10</v>
      </c>
      <c r="O1059" t="s">
        <v>11</v>
      </c>
      <c r="P1059">
        <v>2011</v>
      </c>
      <c r="Q1059">
        <v>11</v>
      </c>
      <c r="R1059">
        <v>5</v>
      </c>
      <c r="S1059">
        <v>24</v>
      </c>
      <c r="T1059" t="str">
        <f>IF(J1059&gt;=5,"많음",IF(J1059&gt;=2,"보통",IF(J1059&gt;0,"적음","안 옴")))</f>
        <v>안 옴</v>
      </c>
      <c r="U1059">
        <v>1378</v>
      </c>
      <c r="V1059">
        <f>IF(T1059="안 옴",U1059,0)</f>
        <v>1378</v>
      </c>
      <c r="W1059">
        <f>IF(T1059="적음",U1059,0)</f>
        <v>0</v>
      </c>
      <c r="X1059">
        <f>IF(T1059="보통",U1059,0)</f>
        <v>0</v>
      </c>
      <c r="Y1059">
        <f>IF(T1059="많음",U1059,0)</f>
        <v>0</v>
      </c>
    </row>
    <row r="1060" spans="1:25" hidden="1" x14ac:dyDescent="0.4">
      <c r="A1060">
        <v>1059</v>
      </c>
      <c r="B1060" t="s">
        <v>12</v>
      </c>
      <c r="C1060">
        <v>1917</v>
      </c>
      <c r="D1060">
        <f>-1.2409*A1060+11268</f>
        <v>9953.8868999999995</v>
      </c>
      <c r="E1060" t="s">
        <v>47</v>
      </c>
      <c r="F1060">
        <f>IF(E1060="추움",C1060/D1060,)</f>
        <v>0.19258808335465416</v>
      </c>
      <c r="G1060">
        <f t="shared" si="48"/>
        <v>0</v>
      </c>
      <c r="H1060">
        <f t="shared" si="49"/>
        <v>0</v>
      </c>
      <c r="I1060">
        <f t="shared" si="50"/>
        <v>0</v>
      </c>
      <c r="M1060">
        <v>1</v>
      </c>
      <c r="N1060" t="s">
        <v>10</v>
      </c>
      <c r="O1060" t="s">
        <v>11</v>
      </c>
      <c r="P1060">
        <v>2011</v>
      </c>
      <c r="Q1060">
        <v>11</v>
      </c>
      <c r="R1060">
        <v>6</v>
      </c>
      <c r="S1060">
        <v>25</v>
      </c>
      <c r="T1060" t="str">
        <f>IF(J1060&gt;=5,"많음",IF(J1060&gt;=2,"보통",IF(J1060&gt;0,"적음","안 옴")))</f>
        <v>안 옴</v>
      </c>
      <c r="U1060">
        <v>1917</v>
      </c>
      <c r="V1060">
        <f>IF(T1060="안 옴",U1060,0)</f>
        <v>1917</v>
      </c>
      <c r="W1060">
        <f>IF(T1060="적음",U1060,0)</f>
        <v>0</v>
      </c>
      <c r="X1060">
        <f>IF(T1060="보통",U1060,0)</f>
        <v>0</v>
      </c>
      <c r="Y1060">
        <f>IF(T1060="많음",U1060,0)</f>
        <v>0</v>
      </c>
    </row>
    <row r="1061" spans="1:25" hidden="1" x14ac:dyDescent="0.4">
      <c r="A1061">
        <v>1060</v>
      </c>
      <c r="B1061" t="s">
        <v>13</v>
      </c>
      <c r="C1061">
        <v>5532</v>
      </c>
      <c r="D1061">
        <f>-1.2409*A1061+11268</f>
        <v>9952.6460000000006</v>
      </c>
      <c r="E1061" t="s">
        <v>47</v>
      </c>
      <c r="F1061">
        <f>IF(E1061="추움",C1061/D1061,)</f>
        <v>0.55583208726603961</v>
      </c>
      <c r="G1061">
        <f t="shared" si="48"/>
        <v>0</v>
      </c>
      <c r="H1061">
        <f t="shared" si="49"/>
        <v>0</v>
      </c>
      <c r="I1061">
        <f t="shared" si="50"/>
        <v>0</v>
      </c>
      <c r="M1061">
        <v>1</v>
      </c>
      <c r="N1061" t="s">
        <v>10</v>
      </c>
      <c r="O1061" t="s">
        <v>11</v>
      </c>
      <c r="P1061">
        <v>2011</v>
      </c>
      <c r="Q1061">
        <v>11</v>
      </c>
      <c r="R1061">
        <v>7</v>
      </c>
      <c r="S1061">
        <v>26</v>
      </c>
      <c r="T1061" t="str">
        <f>IF(J1061&gt;=5,"많음",IF(J1061&gt;=2,"보통",IF(J1061&gt;0,"적음","안 옴")))</f>
        <v>안 옴</v>
      </c>
      <c r="U1061">
        <v>5532</v>
      </c>
      <c r="V1061">
        <f>IF(T1061="안 옴",U1061,0)</f>
        <v>5532</v>
      </c>
      <c r="W1061">
        <f>IF(T1061="적음",U1061,0)</f>
        <v>0</v>
      </c>
      <c r="X1061">
        <f>IF(T1061="보통",U1061,0)</f>
        <v>0</v>
      </c>
      <c r="Y1061">
        <f>IF(T1061="많음",U1061,0)</f>
        <v>0</v>
      </c>
    </row>
    <row r="1062" spans="1:25" hidden="1" x14ac:dyDescent="0.4">
      <c r="A1062">
        <v>1061</v>
      </c>
      <c r="B1062" t="s">
        <v>8</v>
      </c>
      <c r="C1062">
        <v>3909</v>
      </c>
      <c r="D1062">
        <f>-1.2409*A1062+11268</f>
        <v>9951.4050999999999</v>
      </c>
      <c r="E1062" t="s">
        <v>48</v>
      </c>
      <c r="F1062">
        <f>IF(E1062="추움",C1062/D1062,)</f>
        <v>0</v>
      </c>
      <c r="G1062">
        <f t="shared" si="48"/>
        <v>0.39280885068179971</v>
      </c>
      <c r="H1062">
        <f t="shared" si="49"/>
        <v>0</v>
      </c>
      <c r="I1062">
        <f t="shared" si="50"/>
        <v>0</v>
      </c>
      <c r="M1062">
        <v>1</v>
      </c>
      <c r="N1062" t="s">
        <v>10</v>
      </c>
      <c r="O1062" t="s">
        <v>11</v>
      </c>
      <c r="P1062">
        <v>2011</v>
      </c>
      <c r="Q1062">
        <v>11</v>
      </c>
      <c r="R1062">
        <v>1</v>
      </c>
      <c r="S1062">
        <v>27</v>
      </c>
      <c r="T1062" t="str">
        <f>IF(J1062&gt;=5,"많음",IF(J1062&gt;=2,"보통",IF(J1062&gt;0,"적음","안 옴")))</f>
        <v>안 옴</v>
      </c>
      <c r="U1062">
        <v>3909</v>
      </c>
      <c r="V1062">
        <f>IF(T1062="안 옴",U1062,0)</f>
        <v>3909</v>
      </c>
      <c r="W1062">
        <f>IF(T1062="적음",U1062,0)</f>
        <v>0</v>
      </c>
      <c r="X1062">
        <f>IF(T1062="보통",U1062,0)</f>
        <v>0</v>
      </c>
      <c r="Y1062">
        <f>IF(T1062="많음",U1062,0)</f>
        <v>0</v>
      </c>
    </row>
    <row r="1063" spans="1:25" hidden="1" x14ac:dyDescent="0.4">
      <c r="A1063">
        <v>1062</v>
      </c>
      <c r="B1063" t="s">
        <v>6</v>
      </c>
      <c r="C1063">
        <v>2148</v>
      </c>
      <c r="D1063">
        <f>-1.2409*A1063+11268</f>
        <v>9950.1641999999993</v>
      </c>
      <c r="E1063" t="s">
        <v>48</v>
      </c>
      <c r="F1063">
        <f>IF(E1063="추움",C1063/D1063,)</f>
        <v>0</v>
      </c>
      <c r="G1063">
        <f t="shared" si="48"/>
        <v>0.21587583449125394</v>
      </c>
      <c r="H1063">
        <f t="shared" si="49"/>
        <v>0</v>
      </c>
      <c r="I1063">
        <f t="shared" si="50"/>
        <v>0</v>
      </c>
      <c r="M1063">
        <v>1</v>
      </c>
      <c r="N1063" t="s">
        <v>10</v>
      </c>
      <c r="O1063" t="s">
        <v>11</v>
      </c>
      <c r="P1063">
        <v>2011</v>
      </c>
      <c r="Q1063">
        <v>11</v>
      </c>
      <c r="R1063">
        <v>2</v>
      </c>
      <c r="S1063">
        <v>28</v>
      </c>
      <c r="T1063" t="str">
        <f>IF(J1063&gt;=5,"많음",IF(J1063&gt;=2,"보통",IF(J1063&gt;0,"적음","안 옴")))</f>
        <v>안 옴</v>
      </c>
      <c r="U1063">
        <v>2148</v>
      </c>
      <c r="V1063">
        <f>IF(T1063="안 옴",U1063,0)</f>
        <v>2148</v>
      </c>
      <c r="W1063">
        <f>IF(T1063="적음",U1063,0)</f>
        <v>0</v>
      </c>
      <c r="X1063">
        <f>IF(T1063="보통",U1063,0)</f>
        <v>0</v>
      </c>
      <c r="Y1063">
        <f>IF(T1063="많음",U1063,0)</f>
        <v>0</v>
      </c>
    </row>
    <row r="1064" spans="1:25" hidden="1" x14ac:dyDescent="0.4">
      <c r="A1064">
        <v>1063</v>
      </c>
      <c r="B1064" t="s">
        <v>14</v>
      </c>
      <c r="C1064">
        <v>1307</v>
      </c>
      <c r="D1064">
        <f>-1.2409*A1064+11268</f>
        <v>9948.9233000000004</v>
      </c>
      <c r="E1064" t="s">
        <v>48</v>
      </c>
      <c r="F1064">
        <f>IF(E1064="추움",C1064/D1064,)</f>
        <v>0</v>
      </c>
      <c r="G1064">
        <f t="shared" si="48"/>
        <v>0.13137099971410976</v>
      </c>
      <c r="H1064">
        <f t="shared" si="49"/>
        <v>0</v>
      </c>
      <c r="I1064">
        <f t="shared" si="50"/>
        <v>0</v>
      </c>
      <c r="M1064">
        <v>1</v>
      </c>
      <c r="N1064" t="s">
        <v>10</v>
      </c>
      <c r="O1064" t="s">
        <v>11</v>
      </c>
      <c r="P1064">
        <v>2011</v>
      </c>
      <c r="Q1064">
        <v>11</v>
      </c>
      <c r="R1064">
        <v>3</v>
      </c>
      <c r="S1064">
        <v>29</v>
      </c>
      <c r="T1064" t="str">
        <f>IF(J1064&gt;=5,"많음",IF(J1064&gt;=2,"보통",IF(J1064&gt;0,"적음","안 옴")))</f>
        <v>안 옴</v>
      </c>
      <c r="U1064">
        <v>1307</v>
      </c>
      <c r="V1064">
        <f>IF(T1064="안 옴",U1064,0)</f>
        <v>1307</v>
      </c>
      <c r="W1064">
        <f>IF(T1064="적음",U1064,0)</f>
        <v>0</v>
      </c>
      <c r="X1064">
        <f>IF(T1064="보통",U1064,0)</f>
        <v>0</v>
      </c>
      <c r="Y1064">
        <f>IF(T1064="많음",U1064,0)</f>
        <v>0</v>
      </c>
    </row>
    <row r="1065" spans="1:25" hidden="1" x14ac:dyDescent="0.4">
      <c r="A1065">
        <v>1064</v>
      </c>
      <c r="B1065" t="s">
        <v>15</v>
      </c>
      <c r="C1065">
        <v>421</v>
      </c>
      <c r="D1065">
        <f>-1.2409*A1065+11268</f>
        <v>9947.6823999999997</v>
      </c>
      <c r="E1065" t="s">
        <v>47</v>
      </c>
      <c r="F1065">
        <f>IF(E1065="추움",C1065/D1065,)</f>
        <v>4.2321415488697146E-2</v>
      </c>
      <c r="G1065">
        <f t="shared" si="48"/>
        <v>0</v>
      </c>
      <c r="H1065">
        <f t="shared" si="49"/>
        <v>0</v>
      </c>
      <c r="I1065">
        <f t="shared" si="50"/>
        <v>0</v>
      </c>
      <c r="M1065">
        <v>1</v>
      </c>
      <c r="N1065" t="s">
        <v>10</v>
      </c>
      <c r="O1065" t="s">
        <v>11</v>
      </c>
      <c r="P1065">
        <v>2011</v>
      </c>
      <c r="Q1065">
        <v>11</v>
      </c>
      <c r="R1065">
        <v>4</v>
      </c>
      <c r="S1065">
        <v>30</v>
      </c>
      <c r="T1065" t="str">
        <f>IF(J1065&gt;=5,"많음",IF(J1065&gt;=2,"보통",IF(J1065&gt;0,"적음","안 옴")))</f>
        <v>안 옴</v>
      </c>
      <c r="U1065">
        <v>421</v>
      </c>
      <c r="V1065">
        <f>IF(T1065="안 옴",U1065,0)</f>
        <v>421</v>
      </c>
      <c r="W1065">
        <f>IF(T1065="적음",U1065,0)</f>
        <v>0</v>
      </c>
      <c r="X1065">
        <f>IF(T1065="보통",U1065,0)</f>
        <v>0</v>
      </c>
      <c r="Y1065">
        <f>IF(T1065="많음",U1065,0)</f>
        <v>0</v>
      </c>
    </row>
    <row r="1066" spans="1:25" hidden="1" x14ac:dyDescent="0.4">
      <c r="A1066">
        <v>1065</v>
      </c>
      <c r="B1066" t="s">
        <v>9</v>
      </c>
      <c r="C1066">
        <v>2241</v>
      </c>
      <c r="D1066">
        <f>-1.2409*A1066+11268</f>
        <v>9946.4415000000008</v>
      </c>
      <c r="E1066" t="s">
        <v>47</v>
      </c>
      <c r="F1066">
        <f>IF(E1066="추움",C1066/D1066,)</f>
        <v>0.22530670893706053</v>
      </c>
      <c r="G1066">
        <f t="shared" si="48"/>
        <v>0</v>
      </c>
      <c r="H1066">
        <f t="shared" si="49"/>
        <v>0</v>
      </c>
      <c r="I1066">
        <f t="shared" si="50"/>
        <v>0</v>
      </c>
      <c r="M1066">
        <v>1</v>
      </c>
      <c r="N1066" t="s">
        <v>10</v>
      </c>
      <c r="O1066" t="s">
        <v>11</v>
      </c>
      <c r="P1066">
        <v>2011</v>
      </c>
      <c r="Q1066">
        <v>12</v>
      </c>
      <c r="R1066">
        <v>5</v>
      </c>
      <c r="S1066">
        <v>1</v>
      </c>
      <c r="T1066" t="str">
        <f>IF(J1066&gt;=5,"많음",IF(J1066&gt;=2,"보통",IF(J1066&gt;0,"적음","안 옴")))</f>
        <v>안 옴</v>
      </c>
      <c r="U1066">
        <v>2241</v>
      </c>
      <c r="V1066">
        <f>IF(T1066="안 옴",U1066,0)</f>
        <v>2241</v>
      </c>
      <c r="W1066">
        <f>IF(T1066="적음",U1066,0)</f>
        <v>0</v>
      </c>
      <c r="X1066">
        <f>IF(T1066="보통",U1066,0)</f>
        <v>0</v>
      </c>
      <c r="Y1066">
        <f>IF(T1066="많음",U1066,0)</f>
        <v>0</v>
      </c>
    </row>
    <row r="1067" spans="1:25" hidden="1" x14ac:dyDescent="0.4">
      <c r="A1067">
        <v>1066</v>
      </c>
      <c r="B1067" t="s">
        <v>12</v>
      </c>
      <c r="C1067">
        <v>1403</v>
      </c>
      <c r="D1067">
        <f>-1.2409*A1067+11268</f>
        <v>9945.2006000000001</v>
      </c>
      <c r="E1067" t="s">
        <v>47</v>
      </c>
      <c r="F1067">
        <f>IF(E1067="추움",C1067/D1067,)</f>
        <v>0.14107307197001134</v>
      </c>
      <c r="G1067">
        <f t="shared" si="48"/>
        <v>0</v>
      </c>
      <c r="H1067">
        <f t="shared" si="49"/>
        <v>0</v>
      </c>
      <c r="I1067">
        <f t="shared" si="50"/>
        <v>0</v>
      </c>
      <c r="M1067">
        <v>1</v>
      </c>
      <c r="N1067" t="s">
        <v>10</v>
      </c>
      <c r="O1067" t="s">
        <v>11</v>
      </c>
      <c r="P1067">
        <v>2011</v>
      </c>
      <c r="Q1067">
        <v>12</v>
      </c>
      <c r="R1067">
        <v>6</v>
      </c>
      <c r="S1067">
        <v>2</v>
      </c>
      <c r="T1067" t="str">
        <f>IF(J1067&gt;=5,"많음",IF(J1067&gt;=2,"보통",IF(J1067&gt;0,"적음","안 옴")))</f>
        <v>안 옴</v>
      </c>
      <c r="U1067">
        <v>1403</v>
      </c>
      <c r="V1067">
        <f>IF(T1067="안 옴",U1067,0)</f>
        <v>1403</v>
      </c>
      <c r="W1067">
        <f>IF(T1067="적음",U1067,0)</f>
        <v>0</v>
      </c>
      <c r="X1067">
        <f>IF(T1067="보통",U1067,0)</f>
        <v>0</v>
      </c>
      <c r="Y1067">
        <f>IF(T1067="많음",U1067,0)</f>
        <v>0</v>
      </c>
    </row>
    <row r="1068" spans="1:25" hidden="1" x14ac:dyDescent="0.4">
      <c r="A1068">
        <v>1067</v>
      </c>
      <c r="B1068" t="s">
        <v>13</v>
      </c>
      <c r="C1068">
        <v>3899</v>
      </c>
      <c r="D1068">
        <f>-1.2409*A1068+11268</f>
        <v>9943.9596999999994</v>
      </c>
      <c r="E1068" t="s">
        <v>47</v>
      </c>
      <c r="F1068">
        <f>IF(E1068="추움",C1068/D1068,)</f>
        <v>0.39209732517319035</v>
      </c>
      <c r="G1068">
        <f t="shared" si="48"/>
        <v>0</v>
      </c>
      <c r="H1068">
        <f t="shared" si="49"/>
        <v>0</v>
      </c>
      <c r="I1068">
        <f t="shared" si="50"/>
        <v>0</v>
      </c>
      <c r="M1068">
        <v>1</v>
      </c>
      <c r="N1068" t="s">
        <v>10</v>
      </c>
      <c r="O1068" t="s">
        <v>11</v>
      </c>
      <c r="P1068">
        <v>2011</v>
      </c>
      <c r="Q1068">
        <v>12</v>
      </c>
      <c r="R1068">
        <v>7</v>
      </c>
      <c r="S1068">
        <v>3</v>
      </c>
      <c r="T1068" t="str">
        <f>IF(J1068&gt;=5,"많음",IF(J1068&gt;=2,"보통",IF(J1068&gt;0,"적음","안 옴")))</f>
        <v>안 옴</v>
      </c>
      <c r="U1068">
        <v>3899</v>
      </c>
      <c r="V1068">
        <f>IF(T1068="안 옴",U1068,0)</f>
        <v>3899</v>
      </c>
      <c r="W1068">
        <f>IF(T1068="적음",U1068,0)</f>
        <v>0</v>
      </c>
      <c r="X1068">
        <f>IF(T1068="보통",U1068,0)</f>
        <v>0</v>
      </c>
      <c r="Y1068">
        <f>IF(T1068="많음",U1068,0)</f>
        <v>0</v>
      </c>
    </row>
    <row r="1069" spans="1:25" hidden="1" x14ac:dyDescent="0.4">
      <c r="A1069">
        <v>1068</v>
      </c>
      <c r="B1069" t="s">
        <v>8</v>
      </c>
      <c r="C1069">
        <v>5835</v>
      </c>
      <c r="D1069">
        <f>-1.2409*A1069+11268</f>
        <v>9942.7188000000006</v>
      </c>
      <c r="E1069" t="s">
        <v>47</v>
      </c>
      <c r="F1069">
        <f>IF(E1069="추움",C1069/D1069,)</f>
        <v>0.58686161374693602</v>
      </c>
      <c r="G1069">
        <f t="shared" si="48"/>
        <v>0</v>
      </c>
      <c r="H1069">
        <f t="shared" si="49"/>
        <v>0</v>
      </c>
      <c r="I1069">
        <f t="shared" si="50"/>
        <v>0</v>
      </c>
      <c r="M1069">
        <v>1</v>
      </c>
      <c r="N1069" t="s">
        <v>10</v>
      </c>
      <c r="O1069" t="s">
        <v>11</v>
      </c>
      <c r="P1069">
        <v>2011</v>
      </c>
      <c r="Q1069">
        <v>12</v>
      </c>
      <c r="R1069">
        <v>1</v>
      </c>
      <c r="S1069">
        <v>4</v>
      </c>
      <c r="T1069" t="str">
        <f>IF(J1069&gt;=5,"많음",IF(J1069&gt;=2,"보통",IF(J1069&gt;0,"적음","안 옴")))</f>
        <v>안 옴</v>
      </c>
      <c r="U1069">
        <v>5835</v>
      </c>
      <c r="V1069">
        <f>IF(T1069="안 옴",U1069,0)</f>
        <v>5835</v>
      </c>
      <c r="W1069">
        <f>IF(T1069="적음",U1069,0)</f>
        <v>0</v>
      </c>
      <c r="X1069">
        <f>IF(T1069="보통",U1069,0)</f>
        <v>0</v>
      </c>
      <c r="Y1069">
        <f>IF(T1069="많음",U1069,0)</f>
        <v>0</v>
      </c>
    </row>
    <row r="1070" spans="1:25" hidden="1" x14ac:dyDescent="0.4">
      <c r="A1070">
        <v>1069</v>
      </c>
      <c r="B1070" t="s">
        <v>6</v>
      </c>
      <c r="C1070">
        <v>1289</v>
      </c>
      <c r="D1070">
        <f>-1.2409*A1070+11268</f>
        <v>9941.4778999999999</v>
      </c>
      <c r="E1070" t="s">
        <v>47</v>
      </c>
      <c r="F1070">
        <f>IF(E1070="추움",C1070/D1070,)</f>
        <v>0.12965879047017748</v>
      </c>
      <c r="G1070">
        <f t="shared" si="48"/>
        <v>0</v>
      </c>
      <c r="H1070">
        <f t="shared" si="49"/>
        <v>0</v>
      </c>
      <c r="I1070">
        <f t="shared" si="50"/>
        <v>0</v>
      </c>
      <c r="M1070">
        <v>1</v>
      </c>
      <c r="N1070" t="s">
        <v>10</v>
      </c>
      <c r="O1070" t="s">
        <v>11</v>
      </c>
      <c r="P1070">
        <v>2011</v>
      </c>
      <c r="Q1070">
        <v>12</v>
      </c>
      <c r="R1070">
        <v>2</v>
      </c>
      <c r="S1070">
        <v>5</v>
      </c>
      <c r="T1070" t="str">
        <f>IF(J1070&gt;=5,"많음",IF(J1070&gt;=2,"보통",IF(J1070&gt;0,"적음","안 옴")))</f>
        <v>안 옴</v>
      </c>
      <c r="U1070">
        <v>1289</v>
      </c>
      <c r="V1070">
        <f>IF(T1070="안 옴",U1070,0)</f>
        <v>1289</v>
      </c>
      <c r="W1070">
        <f>IF(T1070="적음",U1070,0)</f>
        <v>0</v>
      </c>
      <c r="X1070">
        <f>IF(T1070="보통",U1070,0)</f>
        <v>0</v>
      </c>
      <c r="Y1070">
        <f>IF(T1070="많음",U1070,0)</f>
        <v>0</v>
      </c>
    </row>
    <row r="1071" spans="1:25" hidden="1" x14ac:dyDescent="0.4">
      <c r="A1071">
        <v>1070</v>
      </c>
      <c r="B1071" t="s">
        <v>14</v>
      </c>
      <c r="C1071">
        <v>1893</v>
      </c>
      <c r="D1071">
        <f>-1.2409*A1071+11268</f>
        <v>9940.237000000001</v>
      </c>
      <c r="E1071" t="s">
        <v>47</v>
      </c>
      <c r="F1071">
        <f>IF(E1071="추움",C1071/D1071,)</f>
        <v>0.19043811530851829</v>
      </c>
      <c r="G1071">
        <f t="shared" si="48"/>
        <v>0</v>
      </c>
      <c r="H1071">
        <f t="shared" si="49"/>
        <v>0</v>
      </c>
      <c r="I1071">
        <f t="shared" si="50"/>
        <v>0</v>
      </c>
      <c r="M1071">
        <v>1</v>
      </c>
      <c r="N1071" t="s">
        <v>10</v>
      </c>
      <c r="O1071" t="s">
        <v>11</v>
      </c>
      <c r="P1071">
        <v>2011</v>
      </c>
      <c r="Q1071">
        <v>12</v>
      </c>
      <c r="R1071">
        <v>3</v>
      </c>
      <c r="S1071">
        <v>6</v>
      </c>
      <c r="T1071" t="str">
        <f>IF(J1071&gt;=5,"많음",IF(J1071&gt;=2,"보통",IF(J1071&gt;0,"적음","안 옴")))</f>
        <v>안 옴</v>
      </c>
      <c r="U1071">
        <v>1893</v>
      </c>
      <c r="V1071">
        <f>IF(T1071="안 옴",U1071,0)</f>
        <v>1893</v>
      </c>
      <c r="W1071">
        <f>IF(T1071="적음",U1071,0)</f>
        <v>0</v>
      </c>
      <c r="X1071">
        <f>IF(T1071="보통",U1071,0)</f>
        <v>0</v>
      </c>
      <c r="Y1071">
        <f>IF(T1071="많음",U1071,0)</f>
        <v>0</v>
      </c>
    </row>
    <row r="1072" spans="1:25" hidden="1" x14ac:dyDescent="0.4">
      <c r="A1072">
        <v>1071</v>
      </c>
      <c r="B1072" t="s">
        <v>15</v>
      </c>
      <c r="C1072">
        <v>1708</v>
      </c>
      <c r="D1072">
        <f>-1.2409*A1072+11268</f>
        <v>9938.9961000000003</v>
      </c>
      <c r="E1072" t="s">
        <v>47</v>
      </c>
      <c r="F1072">
        <f>IF(E1072="추움",C1072/D1072,)</f>
        <v>0.17184834190648288</v>
      </c>
      <c r="G1072">
        <f t="shared" si="48"/>
        <v>0</v>
      </c>
      <c r="H1072">
        <f t="shared" si="49"/>
        <v>0</v>
      </c>
      <c r="I1072">
        <f t="shared" si="50"/>
        <v>0</v>
      </c>
      <c r="M1072">
        <v>1</v>
      </c>
      <c r="N1072" t="s">
        <v>10</v>
      </c>
      <c r="O1072" t="s">
        <v>11</v>
      </c>
      <c r="P1072">
        <v>2011</v>
      </c>
      <c r="Q1072">
        <v>12</v>
      </c>
      <c r="R1072">
        <v>4</v>
      </c>
      <c r="S1072">
        <v>7</v>
      </c>
      <c r="T1072" t="str">
        <f>IF(J1072&gt;=5,"많음",IF(J1072&gt;=2,"보통",IF(J1072&gt;0,"적음","안 옴")))</f>
        <v>안 옴</v>
      </c>
      <c r="U1072">
        <v>1708</v>
      </c>
      <c r="V1072">
        <f>IF(T1072="안 옴",U1072,0)</f>
        <v>1708</v>
      </c>
      <c r="W1072">
        <f>IF(T1072="적음",U1072,0)</f>
        <v>0</v>
      </c>
      <c r="X1072">
        <f>IF(T1072="보통",U1072,0)</f>
        <v>0</v>
      </c>
      <c r="Y1072">
        <f>IF(T1072="많음",U1072,0)</f>
        <v>0</v>
      </c>
    </row>
    <row r="1073" spans="1:25" hidden="1" x14ac:dyDescent="0.4">
      <c r="A1073">
        <v>1072</v>
      </c>
      <c r="B1073" t="s">
        <v>9</v>
      </c>
      <c r="C1073">
        <v>1215</v>
      </c>
      <c r="D1073">
        <f>-1.2409*A1073+11268</f>
        <v>9937.7551999999996</v>
      </c>
      <c r="E1073" t="s">
        <v>47</v>
      </c>
      <c r="F1073">
        <f>IF(E1073="추움",C1073/D1073,)</f>
        <v>0.12226101121911315</v>
      </c>
      <c r="G1073">
        <f t="shared" si="48"/>
        <v>0</v>
      </c>
      <c r="H1073">
        <f t="shared" si="49"/>
        <v>0</v>
      </c>
      <c r="I1073">
        <f t="shared" si="50"/>
        <v>0</v>
      </c>
      <c r="M1073">
        <v>1</v>
      </c>
      <c r="N1073" t="s">
        <v>10</v>
      </c>
      <c r="O1073" t="s">
        <v>11</v>
      </c>
      <c r="P1073">
        <v>2011</v>
      </c>
      <c r="Q1073">
        <v>12</v>
      </c>
      <c r="R1073">
        <v>5</v>
      </c>
      <c r="S1073">
        <v>8</v>
      </c>
      <c r="T1073" t="str">
        <f>IF(J1073&gt;=5,"많음",IF(J1073&gt;=2,"보통",IF(J1073&gt;0,"적음","안 옴")))</f>
        <v>안 옴</v>
      </c>
      <c r="U1073">
        <v>1215</v>
      </c>
      <c r="V1073">
        <f>IF(T1073="안 옴",U1073,0)</f>
        <v>1215</v>
      </c>
      <c r="W1073">
        <f>IF(T1073="적음",U1073,0)</f>
        <v>0</v>
      </c>
      <c r="X1073">
        <f>IF(T1073="보통",U1073,0)</f>
        <v>0</v>
      </c>
      <c r="Y1073">
        <f>IF(T1073="많음",U1073,0)</f>
        <v>0</v>
      </c>
    </row>
    <row r="1074" spans="1:25" hidden="1" x14ac:dyDescent="0.4">
      <c r="A1074">
        <v>1073</v>
      </c>
      <c r="B1074" t="s">
        <v>12</v>
      </c>
      <c r="C1074">
        <v>1537</v>
      </c>
      <c r="D1074">
        <f>-1.2409*A1074+11268</f>
        <v>9936.5143000000007</v>
      </c>
      <c r="E1074" t="s">
        <v>47</v>
      </c>
      <c r="F1074">
        <f>IF(E1074="추움",C1074/D1074,)</f>
        <v>0.15468200956546702</v>
      </c>
      <c r="G1074">
        <f t="shared" si="48"/>
        <v>0</v>
      </c>
      <c r="H1074">
        <f t="shared" si="49"/>
        <v>0</v>
      </c>
      <c r="I1074">
        <f t="shared" si="50"/>
        <v>0</v>
      </c>
      <c r="M1074">
        <v>1</v>
      </c>
      <c r="N1074" t="s">
        <v>10</v>
      </c>
      <c r="O1074" t="s">
        <v>11</v>
      </c>
      <c r="P1074">
        <v>2011</v>
      </c>
      <c r="Q1074">
        <v>12</v>
      </c>
      <c r="R1074">
        <v>6</v>
      </c>
      <c r="S1074">
        <v>9</v>
      </c>
      <c r="T1074" t="str">
        <f>IF(J1074&gt;=5,"많음",IF(J1074&gt;=2,"보통",IF(J1074&gt;0,"적음","안 옴")))</f>
        <v>안 옴</v>
      </c>
      <c r="U1074">
        <v>1537</v>
      </c>
      <c r="V1074">
        <f>IF(T1074="안 옴",U1074,0)</f>
        <v>1537</v>
      </c>
      <c r="W1074">
        <f>IF(T1074="적음",U1074,0)</f>
        <v>0</v>
      </c>
      <c r="X1074">
        <f>IF(T1074="보통",U1074,0)</f>
        <v>0</v>
      </c>
      <c r="Y1074">
        <f>IF(T1074="많음",U1074,0)</f>
        <v>0</v>
      </c>
    </row>
    <row r="1075" spans="1:25" hidden="1" x14ac:dyDescent="0.4">
      <c r="A1075">
        <v>1074</v>
      </c>
      <c r="B1075" t="s">
        <v>13</v>
      </c>
      <c r="C1075">
        <v>2417</v>
      </c>
      <c r="D1075">
        <f>-1.2409*A1075+11268</f>
        <v>9935.2734</v>
      </c>
      <c r="E1075" t="s">
        <v>47</v>
      </c>
      <c r="F1075">
        <f>IF(E1075="추움",C1075/D1075,)</f>
        <v>0.24327463399245761</v>
      </c>
      <c r="G1075">
        <f t="shared" si="48"/>
        <v>0</v>
      </c>
      <c r="H1075">
        <f t="shared" si="49"/>
        <v>0</v>
      </c>
      <c r="I1075">
        <f t="shared" si="50"/>
        <v>0</v>
      </c>
      <c r="M1075">
        <v>1</v>
      </c>
      <c r="N1075" t="s">
        <v>10</v>
      </c>
      <c r="O1075" t="s">
        <v>11</v>
      </c>
      <c r="P1075">
        <v>2011</v>
      </c>
      <c r="Q1075">
        <v>12</v>
      </c>
      <c r="R1075">
        <v>7</v>
      </c>
      <c r="S1075">
        <v>10</v>
      </c>
      <c r="T1075" t="str">
        <f>IF(J1075&gt;=5,"많음",IF(J1075&gt;=2,"보통",IF(J1075&gt;0,"적음","안 옴")))</f>
        <v>안 옴</v>
      </c>
      <c r="U1075">
        <v>2417</v>
      </c>
      <c r="V1075">
        <f>IF(T1075="안 옴",U1075,0)</f>
        <v>2417</v>
      </c>
      <c r="W1075">
        <f>IF(T1075="적음",U1075,0)</f>
        <v>0</v>
      </c>
      <c r="X1075">
        <f>IF(T1075="보통",U1075,0)</f>
        <v>0</v>
      </c>
      <c r="Y1075">
        <f>IF(T1075="많음",U1075,0)</f>
        <v>0</v>
      </c>
    </row>
    <row r="1076" spans="1:25" hidden="1" x14ac:dyDescent="0.4">
      <c r="A1076">
        <v>1075</v>
      </c>
      <c r="B1076" t="s">
        <v>8</v>
      </c>
      <c r="C1076">
        <v>3710</v>
      </c>
      <c r="D1076">
        <f>-1.2409*A1076+11268</f>
        <v>9934.0324999999993</v>
      </c>
      <c r="E1076" t="s">
        <v>47</v>
      </c>
      <c r="F1076">
        <f>IF(E1076="추움",C1076/D1076,)</f>
        <v>0.37346364630878753</v>
      </c>
      <c r="G1076">
        <f t="shared" si="48"/>
        <v>0</v>
      </c>
      <c r="H1076">
        <f t="shared" si="49"/>
        <v>0</v>
      </c>
      <c r="I1076">
        <f t="shared" si="50"/>
        <v>0</v>
      </c>
      <c r="M1076">
        <v>1</v>
      </c>
      <c r="N1076" t="s">
        <v>10</v>
      </c>
      <c r="O1076" t="s">
        <v>11</v>
      </c>
      <c r="P1076">
        <v>2011</v>
      </c>
      <c r="Q1076">
        <v>12</v>
      </c>
      <c r="R1076">
        <v>1</v>
      </c>
      <c r="S1076">
        <v>11</v>
      </c>
      <c r="T1076" t="str">
        <f>IF(J1076&gt;=5,"많음",IF(J1076&gt;=2,"보통",IF(J1076&gt;0,"적음","안 옴")))</f>
        <v>안 옴</v>
      </c>
      <c r="U1076">
        <v>3710</v>
      </c>
      <c r="V1076">
        <f>IF(T1076="안 옴",U1076,0)</f>
        <v>3710</v>
      </c>
      <c r="W1076">
        <f>IF(T1076="적음",U1076,0)</f>
        <v>0</v>
      </c>
      <c r="X1076">
        <f>IF(T1076="보통",U1076,0)</f>
        <v>0</v>
      </c>
      <c r="Y1076">
        <f>IF(T1076="많음",U1076,0)</f>
        <v>0</v>
      </c>
    </row>
    <row r="1077" spans="1:25" hidden="1" x14ac:dyDescent="0.4">
      <c r="A1077">
        <v>1076</v>
      </c>
      <c r="B1077" t="s">
        <v>6</v>
      </c>
      <c r="C1077">
        <v>1395</v>
      </c>
      <c r="D1077">
        <f>-1.2409*A1077+11268</f>
        <v>9932.7916000000005</v>
      </c>
      <c r="E1077" t="s">
        <v>47</v>
      </c>
      <c r="F1077">
        <f>IF(E1077="추움",C1077/D1077,)</f>
        <v>0.14044390098751292</v>
      </c>
      <c r="G1077">
        <f t="shared" si="48"/>
        <v>0</v>
      </c>
      <c r="H1077">
        <f t="shared" si="49"/>
        <v>0</v>
      </c>
      <c r="I1077">
        <f t="shared" si="50"/>
        <v>0</v>
      </c>
      <c r="M1077">
        <v>1</v>
      </c>
      <c r="N1077" t="s">
        <v>10</v>
      </c>
      <c r="O1077" t="s">
        <v>11</v>
      </c>
      <c r="P1077">
        <v>2011</v>
      </c>
      <c r="Q1077">
        <v>12</v>
      </c>
      <c r="R1077">
        <v>2</v>
      </c>
      <c r="S1077">
        <v>12</v>
      </c>
      <c r="T1077" t="str">
        <f>IF(J1077&gt;=5,"많음",IF(J1077&gt;=2,"보통",IF(J1077&gt;0,"적음","안 옴")))</f>
        <v>안 옴</v>
      </c>
      <c r="U1077">
        <v>1395</v>
      </c>
      <c r="V1077">
        <f>IF(T1077="안 옴",U1077,0)</f>
        <v>1395</v>
      </c>
      <c r="W1077">
        <f>IF(T1077="적음",U1077,0)</f>
        <v>0</v>
      </c>
      <c r="X1077">
        <f>IF(T1077="보통",U1077,0)</f>
        <v>0</v>
      </c>
      <c r="Y1077">
        <f>IF(T1077="많음",U1077,0)</f>
        <v>0</v>
      </c>
    </row>
    <row r="1078" spans="1:25" hidden="1" x14ac:dyDescent="0.4">
      <c r="A1078">
        <v>1077</v>
      </c>
      <c r="B1078" t="s">
        <v>14</v>
      </c>
      <c r="C1078">
        <v>2234</v>
      </c>
      <c r="D1078">
        <f>-1.2409*A1078+11268</f>
        <v>9931.5506999999998</v>
      </c>
      <c r="E1078" t="s">
        <v>47</v>
      </c>
      <c r="F1078">
        <f>IF(E1078="추움",C1078/D1078,)</f>
        <v>0.22493969647660361</v>
      </c>
      <c r="G1078">
        <f t="shared" si="48"/>
        <v>0</v>
      </c>
      <c r="H1078">
        <f t="shared" si="49"/>
        <v>0</v>
      </c>
      <c r="I1078">
        <f t="shared" si="50"/>
        <v>0</v>
      </c>
      <c r="M1078">
        <v>1</v>
      </c>
      <c r="N1078" t="s">
        <v>10</v>
      </c>
      <c r="O1078" t="s">
        <v>11</v>
      </c>
      <c r="P1078">
        <v>2011</v>
      </c>
      <c r="Q1078">
        <v>12</v>
      </c>
      <c r="R1078">
        <v>3</v>
      </c>
      <c r="S1078">
        <v>13</v>
      </c>
      <c r="T1078" t="str">
        <f>IF(J1078&gt;=5,"많음",IF(J1078&gt;=2,"보통",IF(J1078&gt;0,"적음","안 옴")))</f>
        <v>안 옴</v>
      </c>
      <c r="U1078">
        <v>2234</v>
      </c>
      <c r="V1078">
        <f>IF(T1078="안 옴",U1078,0)</f>
        <v>2234</v>
      </c>
      <c r="W1078">
        <f>IF(T1078="적음",U1078,0)</f>
        <v>0</v>
      </c>
      <c r="X1078">
        <f>IF(T1078="보통",U1078,0)</f>
        <v>0</v>
      </c>
      <c r="Y1078">
        <f>IF(T1078="많음",U1078,0)</f>
        <v>0</v>
      </c>
    </row>
    <row r="1079" spans="1:25" hidden="1" x14ac:dyDescent="0.4">
      <c r="A1079">
        <v>1078</v>
      </c>
      <c r="B1079" t="s">
        <v>15</v>
      </c>
      <c r="C1079">
        <v>1427</v>
      </c>
      <c r="D1079">
        <f>-1.2409*A1079+11268</f>
        <v>9930.3098000000009</v>
      </c>
      <c r="E1079" t="s">
        <v>47</v>
      </c>
      <c r="F1079">
        <f>IF(E1079="추움",C1079/D1079,)</f>
        <v>0.14370145833718098</v>
      </c>
      <c r="G1079">
        <f t="shared" si="48"/>
        <v>0</v>
      </c>
      <c r="H1079">
        <f t="shared" si="49"/>
        <v>0</v>
      </c>
      <c r="I1079">
        <f t="shared" si="50"/>
        <v>0</v>
      </c>
      <c r="M1079">
        <v>1</v>
      </c>
      <c r="N1079" t="s">
        <v>10</v>
      </c>
      <c r="O1079" t="s">
        <v>11</v>
      </c>
      <c r="P1079">
        <v>2011</v>
      </c>
      <c r="Q1079">
        <v>12</v>
      </c>
      <c r="R1079">
        <v>4</v>
      </c>
      <c r="S1079">
        <v>14</v>
      </c>
      <c r="T1079" t="str">
        <f>IF(J1079&gt;=5,"많음",IF(J1079&gt;=2,"보통",IF(J1079&gt;0,"적음","안 옴")))</f>
        <v>안 옴</v>
      </c>
      <c r="U1079">
        <v>1427</v>
      </c>
      <c r="V1079">
        <f>IF(T1079="안 옴",U1079,0)</f>
        <v>1427</v>
      </c>
      <c r="W1079">
        <f>IF(T1079="적음",U1079,0)</f>
        <v>0</v>
      </c>
      <c r="X1079">
        <f>IF(T1079="보통",U1079,0)</f>
        <v>0</v>
      </c>
      <c r="Y1079">
        <f>IF(T1079="많음",U1079,0)</f>
        <v>0</v>
      </c>
    </row>
    <row r="1080" spans="1:25" hidden="1" x14ac:dyDescent="0.4">
      <c r="A1080">
        <v>1079</v>
      </c>
      <c r="B1080" t="s">
        <v>9</v>
      </c>
      <c r="C1080">
        <v>991</v>
      </c>
      <c r="D1080">
        <f>-1.2409*A1080+11268</f>
        <v>9929.0689000000002</v>
      </c>
      <c r="E1080" t="s">
        <v>47</v>
      </c>
      <c r="F1080">
        <f>IF(E1080="추움",C1080/D1080,)</f>
        <v>9.9807948759424961E-2</v>
      </c>
      <c r="G1080">
        <f t="shared" si="48"/>
        <v>0</v>
      </c>
      <c r="H1080">
        <f t="shared" si="49"/>
        <v>0</v>
      </c>
      <c r="I1080">
        <f t="shared" si="50"/>
        <v>0</v>
      </c>
      <c r="M1080">
        <v>1</v>
      </c>
      <c r="N1080" t="s">
        <v>10</v>
      </c>
      <c r="O1080" t="s">
        <v>11</v>
      </c>
      <c r="P1080">
        <v>2011</v>
      </c>
      <c r="Q1080">
        <v>12</v>
      </c>
      <c r="R1080">
        <v>5</v>
      </c>
      <c r="S1080">
        <v>15</v>
      </c>
      <c r="T1080" t="str">
        <f>IF(J1080&gt;=5,"많음",IF(J1080&gt;=2,"보통",IF(J1080&gt;0,"적음","안 옴")))</f>
        <v>안 옴</v>
      </c>
      <c r="U1080">
        <v>991</v>
      </c>
      <c r="V1080">
        <f>IF(T1080="안 옴",U1080,0)</f>
        <v>991</v>
      </c>
      <c r="W1080">
        <f>IF(T1080="적음",U1080,0)</f>
        <v>0</v>
      </c>
      <c r="X1080">
        <f>IF(T1080="보통",U1080,0)</f>
        <v>0</v>
      </c>
      <c r="Y1080">
        <f>IF(T1080="많음",U1080,0)</f>
        <v>0</v>
      </c>
    </row>
    <row r="1081" spans="1:25" hidden="1" x14ac:dyDescent="0.4">
      <c r="A1081">
        <v>1080</v>
      </c>
      <c r="B1081" t="s">
        <v>12</v>
      </c>
      <c r="C1081">
        <v>629</v>
      </c>
      <c r="D1081">
        <f>-1.2409*A1081+11268</f>
        <v>9927.8279999999995</v>
      </c>
      <c r="E1081" t="s">
        <v>47</v>
      </c>
      <c r="F1081">
        <f>IF(E1081="추움",C1081/D1081,)</f>
        <v>6.3357262031533995E-2</v>
      </c>
      <c r="G1081">
        <f t="shared" si="48"/>
        <v>0</v>
      </c>
      <c r="H1081">
        <f t="shared" si="49"/>
        <v>0</v>
      </c>
      <c r="I1081">
        <f t="shared" si="50"/>
        <v>0</v>
      </c>
      <c r="M1081">
        <v>1</v>
      </c>
      <c r="N1081" t="s">
        <v>10</v>
      </c>
      <c r="O1081" t="s">
        <v>11</v>
      </c>
      <c r="P1081">
        <v>2011</v>
      </c>
      <c r="Q1081">
        <v>12</v>
      </c>
      <c r="R1081">
        <v>6</v>
      </c>
      <c r="S1081">
        <v>16</v>
      </c>
      <c r="T1081" t="str">
        <f>IF(J1081&gt;=5,"많음",IF(J1081&gt;=2,"보통",IF(J1081&gt;0,"적음","안 옴")))</f>
        <v>안 옴</v>
      </c>
      <c r="U1081">
        <v>629</v>
      </c>
      <c r="V1081">
        <f>IF(T1081="안 옴",U1081,0)</f>
        <v>629</v>
      </c>
      <c r="W1081">
        <f>IF(T1081="적음",U1081,0)</f>
        <v>0</v>
      </c>
      <c r="X1081">
        <f>IF(T1081="보통",U1081,0)</f>
        <v>0</v>
      </c>
      <c r="Y1081">
        <f>IF(T1081="많음",U1081,0)</f>
        <v>0</v>
      </c>
    </row>
    <row r="1082" spans="1:25" hidden="1" x14ac:dyDescent="0.4">
      <c r="A1082">
        <v>1081</v>
      </c>
      <c r="B1082" t="s">
        <v>13</v>
      </c>
      <c r="C1082">
        <v>1869</v>
      </c>
      <c r="D1082">
        <f>-1.2409*A1082+11268</f>
        <v>9926.5871000000006</v>
      </c>
      <c r="E1082" t="s">
        <v>47</v>
      </c>
      <c r="F1082">
        <f>IF(E1082="추움",C1082/D1082,)</f>
        <v>0.18828223448520387</v>
      </c>
      <c r="G1082">
        <f t="shared" si="48"/>
        <v>0</v>
      </c>
      <c r="H1082">
        <f t="shared" si="49"/>
        <v>0</v>
      </c>
      <c r="I1082">
        <f t="shared" si="50"/>
        <v>0</v>
      </c>
      <c r="M1082">
        <v>1</v>
      </c>
      <c r="N1082" t="s">
        <v>10</v>
      </c>
      <c r="O1082" t="s">
        <v>11</v>
      </c>
      <c r="P1082">
        <v>2011</v>
      </c>
      <c r="Q1082">
        <v>12</v>
      </c>
      <c r="R1082">
        <v>7</v>
      </c>
      <c r="S1082">
        <v>17</v>
      </c>
      <c r="T1082" t="str">
        <f>IF(J1082&gt;=5,"많음",IF(J1082&gt;=2,"보통",IF(J1082&gt;0,"적음","안 옴")))</f>
        <v>안 옴</v>
      </c>
      <c r="U1082">
        <v>1869</v>
      </c>
      <c r="V1082">
        <f>IF(T1082="안 옴",U1082,0)</f>
        <v>1869</v>
      </c>
      <c r="W1082">
        <f>IF(T1082="적음",U1082,0)</f>
        <v>0</v>
      </c>
      <c r="X1082">
        <f>IF(T1082="보통",U1082,0)</f>
        <v>0</v>
      </c>
      <c r="Y1082">
        <f>IF(T1082="많음",U1082,0)</f>
        <v>0</v>
      </c>
    </row>
    <row r="1083" spans="1:25" hidden="1" x14ac:dyDescent="0.4">
      <c r="A1083">
        <v>1082</v>
      </c>
      <c r="B1083" t="s">
        <v>8</v>
      </c>
      <c r="C1083">
        <v>3185</v>
      </c>
      <c r="D1083">
        <f>-1.2409*A1083+11268</f>
        <v>9925.3462</v>
      </c>
      <c r="E1083" t="s">
        <v>47</v>
      </c>
      <c r="F1083">
        <f>IF(E1083="추움",C1083/D1083,)</f>
        <v>0.32089560765144898</v>
      </c>
      <c r="G1083">
        <f t="shared" si="48"/>
        <v>0</v>
      </c>
      <c r="H1083">
        <f t="shared" si="49"/>
        <v>0</v>
      </c>
      <c r="I1083">
        <f t="shared" si="50"/>
        <v>0</v>
      </c>
      <c r="M1083">
        <v>1</v>
      </c>
      <c r="N1083" t="s">
        <v>10</v>
      </c>
      <c r="O1083" t="s">
        <v>11</v>
      </c>
      <c r="P1083">
        <v>2011</v>
      </c>
      <c r="Q1083">
        <v>12</v>
      </c>
      <c r="R1083">
        <v>1</v>
      </c>
      <c r="S1083">
        <v>18</v>
      </c>
      <c r="T1083" t="str">
        <f>IF(J1083&gt;=5,"많음",IF(J1083&gt;=2,"보통",IF(J1083&gt;0,"적음","안 옴")))</f>
        <v>안 옴</v>
      </c>
      <c r="U1083">
        <v>3185</v>
      </c>
      <c r="V1083">
        <f>IF(T1083="안 옴",U1083,0)</f>
        <v>3185</v>
      </c>
      <c r="W1083">
        <f>IF(T1083="적음",U1083,0)</f>
        <v>0</v>
      </c>
      <c r="X1083">
        <f>IF(T1083="보통",U1083,0)</f>
        <v>0</v>
      </c>
      <c r="Y1083">
        <f>IF(T1083="많음",U1083,0)</f>
        <v>0</v>
      </c>
    </row>
    <row r="1084" spans="1:25" hidden="1" x14ac:dyDescent="0.4">
      <c r="A1084">
        <v>1083</v>
      </c>
      <c r="B1084" t="s">
        <v>6</v>
      </c>
      <c r="C1084">
        <v>1141</v>
      </c>
      <c r="D1084">
        <f>-1.2409*A1084+11268</f>
        <v>9924.1052999999993</v>
      </c>
      <c r="E1084" t="s">
        <v>47</v>
      </c>
      <c r="F1084">
        <f>IF(E1084="추움",C1084/D1084,)</f>
        <v>0.11497258095397275</v>
      </c>
      <c r="G1084">
        <f t="shared" si="48"/>
        <v>0</v>
      </c>
      <c r="H1084">
        <f t="shared" si="49"/>
        <v>0</v>
      </c>
      <c r="I1084">
        <f t="shared" si="50"/>
        <v>0</v>
      </c>
      <c r="M1084">
        <v>1</v>
      </c>
      <c r="N1084" t="s">
        <v>10</v>
      </c>
      <c r="O1084" t="s">
        <v>11</v>
      </c>
      <c r="P1084">
        <v>2011</v>
      </c>
      <c r="Q1084">
        <v>12</v>
      </c>
      <c r="R1084">
        <v>2</v>
      </c>
      <c r="S1084">
        <v>19</v>
      </c>
      <c r="T1084" t="str">
        <f>IF(J1084&gt;=5,"많음",IF(J1084&gt;=2,"보통",IF(J1084&gt;0,"적음","안 옴")))</f>
        <v>안 옴</v>
      </c>
      <c r="U1084">
        <v>1141</v>
      </c>
      <c r="V1084">
        <f>IF(T1084="안 옴",U1084,0)</f>
        <v>1141</v>
      </c>
      <c r="W1084">
        <f>IF(T1084="적음",U1084,0)</f>
        <v>0</v>
      </c>
      <c r="X1084">
        <f>IF(T1084="보통",U1084,0)</f>
        <v>0</v>
      </c>
      <c r="Y1084">
        <f>IF(T1084="많음",U1084,0)</f>
        <v>0</v>
      </c>
    </row>
    <row r="1085" spans="1:25" hidden="1" x14ac:dyDescent="0.4">
      <c r="A1085">
        <v>1084</v>
      </c>
      <c r="B1085" t="s">
        <v>14</v>
      </c>
      <c r="C1085">
        <v>2131</v>
      </c>
      <c r="D1085">
        <f>-1.2409*A1085+11268</f>
        <v>9922.8644000000004</v>
      </c>
      <c r="E1085" t="s">
        <v>47</v>
      </c>
      <c r="F1085">
        <f>IF(E1085="추움",C1085/D1085,)</f>
        <v>0.21475653743691187</v>
      </c>
      <c r="G1085">
        <f t="shared" si="48"/>
        <v>0</v>
      </c>
      <c r="H1085">
        <f t="shared" si="49"/>
        <v>0</v>
      </c>
      <c r="I1085">
        <f t="shared" si="50"/>
        <v>0</v>
      </c>
      <c r="M1085">
        <v>1</v>
      </c>
      <c r="N1085" t="s">
        <v>10</v>
      </c>
      <c r="O1085" t="s">
        <v>11</v>
      </c>
      <c r="P1085">
        <v>2011</v>
      </c>
      <c r="Q1085">
        <v>12</v>
      </c>
      <c r="R1085">
        <v>3</v>
      </c>
      <c r="S1085">
        <v>20</v>
      </c>
      <c r="T1085" t="str">
        <f>IF(J1085&gt;=5,"많음",IF(J1085&gt;=2,"보통",IF(J1085&gt;0,"적음","안 옴")))</f>
        <v>안 옴</v>
      </c>
      <c r="U1085">
        <v>2131</v>
      </c>
      <c r="V1085">
        <f>IF(T1085="안 옴",U1085,0)</f>
        <v>2131</v>
      </c>
      <c r="W1085">
        <f>IF(T1085="적음",U1085,0)</f>
        <v>0</v>
      </c>
      <c r="X1085">
        <f>IF(T1085="보통",U1085,0)</f>
        <v>0</v>
      </c>
      <c r="Y1085">
        <f>IF(T1085="많음",U1085,0)</f>
        <v>0</v>
      </c>
    </row>
    <row r="1086" spans="1:25" hidden="1" x14ac:dyDescent="0.4">
      <c r="A1086">
        <v>1085</v>
      </c>
      <c r="B1086" t="s">
        <v>15</v>
      </c>
      <c r="C1086">
        <v>2113</v>
      </c>
      <c r="D1086">
        <f>-1.2409*A1086+11268</f>
        <v>9921.6234999999997</v>
      </c>
      <c r="E1086" t="s">
        <v>47</v>
      </c>
      <c r="F1086">
        <f>IF(E1086="추움",C1086/D1086,)</f>
        <v>0.21296917787698758</v>
      </c>
      <c r="G1086">
        <f t="shared" si="48"/>
        <v>0</v>
      </c>
      <c r="H1086">
        <f t="shared" si="49"/>
        <v>0</v>
      </c>
      <c r="I1086">
        <f t="shared" si="50"/>
        <v>0</v>
      </c>
      <c r="M1086">
        <v>1</v>
      </c>
      <c r="N1086" t="s">
        <v>10</v>
      </c>
      <c r="O1086" t="s">
        <v>11</v>
      </c>
      <c r="P1086">
        <v>2011</v>
      </c>
      <c r="Q1086">
        <v>12</v>
      </c>
      <c r="R1086">
        <v>4</v>
      </c>
      <c r="S1086">
        <v>21</v>
      </c>
      <c r="T1086" t="str">
        <f>IF(J1086&gt;=5,"많음",IF(J1086&gt;=2,"보통",IF(J1086&gt;0,"적음","안 옴")))</f>
        <v>안 옴</v>
      </c>
      <c r="U1086">
        <v>2113</v>
      </c>
      <c r="V1086">
        <f>IF(T1086="안 옴",U1086,0)</f>
        <v>2113</v>
      </c>
      <c r="W1086">
        <f>IF(T1086="적음",U1086,0)</f>
        <v>0</v>
      </c>
      <c r="X1086">
        <f>IF(T1086="보통",U1086,0)</f>
        <v>0</v>
      </c>
      <c r="Y1086">
        <f>IF(T1086="많음",U1086,0)</f>
        <v>0</v>
      </c>
    </row>
    <row r="1087" spans="1:25" hidden="1" x14ac:dyDescent="0.4">
      <c r="A1087">
        <v>1086</v>
      </c>
      <c r="B1087" t="s">
        <v>9</v>
      </c>
      <c r="C1087">
        <v>842</v>
      </c>
      <c r="D1087">
        <f>-1.2409*A1087+11268</f>
        <v>9920.3826000000008</v>
      </c>
      <c r="E1087" t="s">
        <v>47</v>
      </c>
      <c r="F1087">
        <f>IF(E1087="추움",C1087/D1087,)</f>
        <v>8.4875758723257297E-2</v>
      </c>
      <c r="G1087">
        <f t="shared" si="48"/>
        <v>0</v>
      </c>
      <c r="H1087">
        <f t="shared" si="49"/>
        <v>0</v>
      </c>
      <c r="I1087">
        <f t="shared" si="50"/>
        <v>0</v>
      </c>
      <c r="M1087">
        <v>1</v>
      </c>
      <c r="N1087" t="s">
        <v>10</v>
      </c>
      <c r="O1087" t="s">
        <v>11</v>
      </c>
      <c r="P1087">
        <v>2011</v>
      </c>
      <c r="Q1087">
        <v>12</v>
      </c>
      <c r="R1087">
        <v>5</v>
      </c>
      <c r="S1087">
        <v>22</v>
      </c>
      <c r="T1087" t="str">
        <f>IF(J1087&gt;=5,"많음",IF(J1087&gt;=2,"보통",IF(J1087&gt;0,"적음","안 옴")))</f>
        <v>안 옴</v>
      </c>
      <c r="U1087">
        <v>842</v>
      </c>
      <c r="V1087">
        <f>IF(T1087="안 옴",U1087,0)</f>
        <v>842</v>
      </c>
      <c r="W1087">
        <f>IF(T1087="적음",U1087,0)</f>
        <v>0</v>
      </c>
      <c r="X1087">
        <f>IF(T1087="보통",U1087,0)</f>
        <v>0</v>
      </c>
      <c r="Y1087">
        <f>IF(T1087="많음",U1087,0)</f>
        <v>0</v>
      </c>
    </row>
    <row r="1088" spans="1:25" hidden="1" x14ac:dyDescent="0.4">
      <c r="A1088">
        <v>1087</v>
      </c>
      <c r="B1088" t="s">
        <v>12</v>
      </c>
      <c r="C1088">
        <v>632</v>
      </c>
      <c r="D1088">
        <f>-1.2409*A1088+11268</f>
        <v>9919.1417000000001</v>
      </c>
      <c r="E1088" t="s">
        <v>47</v>
      </c>
      <c r="F1088">
        <f>IF(E1088="추움",C1088/D1088,)</f>
        <v>6.371519019634532E-2</v>
      </c>
      <c r="G1088">
        <f t="shared" si="48"/>
        <v>0</v>
      </c>
      <c r="H1088">
        <f t="shared" si="49"/>
        <v>0</v>
      </c>
      <c r="I1088">
        <f t="shared" si="50"/>
        <v>0</v>
      </c>
      <c r="M1088">
        <v>1</v>
      </c>
      <c r="N1088" t="s">
        <v>10</v>
      </c>
      <c r="O1088" t="s">
        <v>11</v>
      </c>
      <c r="P1088">
        <v>2011</v>
      </c>
      <c r="Q1088">
        <v>12</v>
      </c>
      <c r="R1088">
        <v>6</v>
      </c>
      <c r="S1088">
        <v>23</v>
      </c>
      <c r="T1088" t="str">
        <f>IF(J1088&gt;=5,"많음",IF(J1088&gt;=2,"보통",IF(J1088&gt;0,"적음","안 옴")))</f>
        <v>안 옴</v>
      </c>
      <c r="U1088">
        <v>632</v>
      </c>
      <c r="V1088">
        <f>IF(T1088="안 옴",U1088,0)</f>
        <v>632</v>
      </c>
      <c r="W1088">
        <f>IF(T1088="적음",U1088,0)</f>
        <v>0</v>
      </c>
      <c r="X1088">
        <f>IF(T1088="보통",U1088,0)</f>
        <v>0</v>
      </c>
      <c r="Y1088">
        <f>IF(T1088="많음",U1088,0)</f>
        <v>0</v>
      </c>
    </row>
    <row r="1089" spans="1:25" hidden="1" x14ac:dyDescent="0.4">
      <c r="A1089">
        <v>1088</v>
      </c>
      <c r="B1089" t="s">
        <v>13</v>
      </c>
      <c r="C1089">
        <v>2045</v>
      </c>
      <c r="D1089">
        <f>-1.2409*A1089+11268</f>
        <v>9917.9007999999994</v>
      </c>
      <c r="E1089" t="s">
        <v>47</v>
      </c>
      <c r="F1089">
        <f>IF(E1089="추움",C1089/D1089,)</f>
        <v>0.20619282661105059</v>
      </c>
      <c r="G1089">
        <f t="shared" si="48"/>
        <v>0</v>
      </c>
      <c r="H1089">
        <f t="shared" si="49"/>
        <v>0</v>
      </c>
      <c r="I1089">
        <f t="shared" si="50"/>
        <v>0</v>
      </c>
      <c r="M1089">
        <v>1</v>
      </c>
      <c r="N1089" t="s">
        <v>10</v>
      </c>
      <c r="O1089" t="s">
        <v>11</v>
      </c>
      <c r="P1089">
        <v>2011</v>
      </c>
      <c r="Q1089">
        <v>12</v>
      </c>
      <c r="R1089">
        <v>7</v>
      </c>
      <c r="S1089">
        <v>24</v>
      </c>
      <c r="T1089" t="str">
        <f>IF(J1089&gt;=5,"많음",IF(J1089&gt;=2,"보통",IF(J1089&gt;0,"적음","안 옴")))</f>
        <v>안 옴</v>
      </c>
      <c r="U1089">
        <v>2045</v>
      </c>
      <c r="V1089">
        <f>IF(T1089="안 옴",U1089,0)</f>
        <v>2045</v>
      </c>
      <c r="W1089">
        <f>IF(T1089="적음",U1089,0)</f>
        <v>0</v>
      </c>
      <c r="X1089">
        <f>IF(T1089="보통",U1089,0)</f>
        <v>0</v>
      </c>
      <c r="Y1089">
        <f>IF(T1089="많음",U1089,0)</f>
        <v>0</v>
      </c>
    </row>
    <row r="1090" spans="1:25" hidden="1" x14ac:dyDescent="0.4">
      <c r="A1090">
        <v>1089</v>
      </c>
      <c r="B1090" t="s">
        <v>8</v>
      </c>
      <c r="C1090">
        <v>2440</v>
      </c>
      <c r="D1090">
        <f>-1.2409*A1090+11268</f>
        <v>9916.6599000000006</v>
      </c>
      <c r="E1090" t="s">
        <v>47</v>
      </c>
      <c r="F1090">
        <f>IF(E1090="추움",C1090/D1090,)</f>
        <v>0.24605058806140964</v>
      </c>
      <c r="G1090">
        <f t="shared" si="48"/>
        <v>0</v>
      </c>
      <c r="H1090">
        <f t="shared" si="49"/>
        <v>0</v>
      </c>
      <c r="I1090">
        <f t="shared" si="50"/>
        <v>0</v>
      </c>
      <c r="M1090">
        <v>1</v>
      </c>
      <c r="N1090" t="s">
        <v>10</v>
      </c>
      <c r="O1090" t="s">
        <v>11</v>
      </c>
      <c r="P1090">
        <v>2011</v>
      </c>
      <c r="Q1090">
        <v>12</v>
      </c>
      <c r="R1090">
        <v>1</v>
      </c>
      <c r="S1090">
        <v>25</v>
      </c>
      <c r="T1090" t="str">
        <f>IF(J1090&gt;=5,"많음",IF(J1090&gt;=2,"보통",IF(J1090&gt;0,"적음","안 옴")))</f>
        <v>안 옴</v>
      </c>
      <c r="U1090">
        <v>2440</v>
      </c>
      <c r="V1090">
        <f>IF(T1090="안 옴",U1090,0)</f>
        <v>2440</v>
      </c>
      <c r="W1090">
        <f>IF(T1090="적음",U1090,0)</f>
        <v>0</v>
      </c>
      <c r="X1090">
        <f>IF(T1090="보통",U1090,0)</f>
        <v>0</v>
      </c>
      <c r="Y1090">
        <f>IF(T1090="많음",U1090,0)</f>
        <v>0</v>
      </c>
    </row>
    <row r="1091" spans="1:25" hidden="1" x14ac:dyDescent="0.4">
      <c r="A1091">
        <v>1090</v>
      </c>
      <c r="B1091" t="s">
        <v>6</v>
      </c>
      <c r="C1091">
        <v>1236</v>
      </c>
      <c r="D1091">
        <f>-1.2409*A1091+11268</f>
        <v>9915.4189999999999</v>
      </c>
      <c r="E1091" t="s">
        <v>47</v>
      </c>
      <c r="F1091">
        <f>IF(E1091="추움",C1091/D1091,)</f>
        <v>0.12465433886354173</v>
      </c>
      <c r="G1091">
        <f t="shared" si="48"/>
        <v>0</v>
      </c>
      <c r="H1091">
        <f t="shared" si="49"/>
        <v>0</v>
      </c>
      <c r="I1091">
        <f t="shared" si="50"/>
        <v>0</v>
      </c>
      <c r="M1091">
        <v>1</v>
      </c>
      <c r="N1091" t="s">
        <v>10</v>
      </c>
      <c r="O1091" t="s">
        <v>11</v>
      </c>
      <c r="P1091">
        <v>2011</v>
      </c>
      <c r="Q1091">
        <v>12</v>
      </c>
      <c r="R1091">
        <v>2</v>
      </c>
      <c r="S1091">
        <v>26</v>
      </c>
      <c r="T1091" t="str">
        <f>IF(J1091&gt;=5,"많음",IF(J1091&gt;=2,"보통",IF(J1091&gt;0,"적음","안 옴")))</f>
        <v>안 옴</v>
      </c>
      <c r="U1091">
        <v>1236</v>
      </c>
      <c r="V1091">
        <f>IF(T1091="안 옴",U1091,0)</f>
        <v>1236</v>
      </c>
      <c r="W1091">
        <f>IF(T1091="적음",U1091,0)</f>
        <v>0</v>
      </c>
      <c r="X1091">
        <f>IF(T1091="보통",U1091,0)</f>
        <v>0</v>
      </c>
      <c r="Y1091">
        <f>IF(T1091="많음",U1091,0)</f>
        <v>0</v>
      </c>
    </row>
    <row r="1092" spans="1:25" hidden="1" x14ac:dyDescent="0.4">
      <c r="A1092">
        <v>1091</v>
      </c>
      <c r="B1092" t="s">
        <v>14</v>
      </c>
      <c r="C1092">
        <v>1254</v>
      </c>
      <c r="D1092">
        <f>-1.2409*A1092+11268</f>
        <v>9914.178100000001</v>
      </c>
      <c r="E1092" t="s">
        <v>47</v>
      </c>
      <c r="F1092">
        <f>IF(E1092="추움",C1092/D1092,)</f>
        <v>0.126485522788823</v>
      </c>
      <c r="G1092">
        <f t="shared" ref="G1092:G1155" si="51">IF(E1092="선선함",C1092/D1092,)</f>
        <v>0</v>
      </c>
      <c r="H1092">
        <f t="shared" ref="H1092:H1155" si="52">IF(E1092="따뜻함",C1092/D1092,)</f>
        <v>0</v>
      </c>
      <c r="I1092">
        <f t="shared" ref="I1092:I1155" si="53">IF(E1092="더움",C1092/D1092,)</f>
        <v>0</v>
      </c>
      <c r="M1092">
        <v>1</v>
      </c>
      <c r="N1092" t="s">
        <v>10</v>
      </c>
      <c r="O1092" t="s">
        <v>11</v>
      </c>
      <c r="P1092">
        <v>2011</v>
      </c>
      <c r="Q1092">
        <v>12</v>
      </c>
      <c r="R1092">
        <v>3</v>
      </c>
      <c r="S1092">
        <v>27</v>
      </c>
      <c r="T1092" t="str">
        <f>IF(J1092&gt;=5,"많음",IF(J1092&gt;=2,"보통",IF(J1092&gt;0,"적음","안 옴")))</f>
        <v>안 옴</v>
      </c>
      <c r="U1092">
        <v>1254</v>
      </c>
      <c r="V1092">
        <f>IF(T1092="안 옴",U1092,0)</f>
        <v>1254</v>
      </c>
      <c r="W1092">
        <f>IF(T1092="적음",U1092,0)</f>
        <v>0</v>
      </c>
      <c r="X1092">
        <f>IF(T1092="보통",U1092,0)</f>
        <v>0</v>
      </c>
      <c r="Y1092">
        <f>IF(T1092="많음",U1092,0)</f>
        <v>0</v>
      </c>
    </row>
    <row r="1093" spans="1:25" hidden="1" x14ac:dyDescent="0.4">
      <c r="A1093">
        <v>1092</v>
      </c>
      <c r="B1093" t="s">
        <v>15</v>
      </c>
      <c r="C1093">
        <v>1623</v>
      </c>
      <c r="D1093">
        <f>-1.2409*A1093+11268</f>
        <v>9912.9372000000003</v>
      </c>
      <c r="E1093" t="s">
        <v>47</v>
      </c>
      <c r="F1093">
        <f>IF(E1093="추움",C1093/D1093,)</f>
        <v>0.16372543951958052</v>
      </c>
      <c r="G1093">
        <f t="shared" si="51"/>
        <v>0</v>
      </c>
      <c r="H1093">
        <f t="shared" si="52"/>
        <v>0</v>
      </c>
      <c r="I1093">
        <f t="shared" si="53"/>
        <v>0</v>
      </c>
      <c r="M1093">
        <v>1</v>
      </c>
      <c r="N1093" t="s">
        <v>10</v>
      </c>
      <c r="O1093" t="s">
        <v>11</v>
      </c>
      <c r="P1093">
        <v>2011</v>
      </c>
      <c r="Q1093">
        <v>12</v>
      </c>
      <c r="R1093">
        <v>4</v>
      </c>
      <c r="S1093">
        <v>28</v>
      </c>
      <c r="T1093" t="str">
        <f>IF(J1093&gt;=5,"많음",IF(J1093&gt;=2,"보통",IF(J1093&gt;0,"적음","안 옴")))</f>
        <v>안 옴</v>
      </c>
      <c r="U1093">
        <v>1623</v>
      </c>
      <c r="V1093">
        <f>IF(T1093="안 옴",U1093,0)</f>
        <v>1623</v>
      </c>
      <c r="W1093">
        <f>IF(T1093="적음",U1093,0)</f>
        <v>0</v>
      </c>
      <c r="X1093">
        <f>IF(T1093="보통",U1093,0)</f>
        <v>0</v>
      </c>
      <c r="Y1093">
        <f>IF(T1093="많음",U1093,0)</f>
        <v>0</v>
      </c>
    </row>
    <row r="1094" spans="1:25" hidden="1" x14ac:dyDescent="0.4">
      <c r="A1094">
        <v>1093</v>
      </c>
      <c r="B1094" t="s">
        <v>9</v>
      </c>
      <c r="C1094">
        <v>2164</v>
      </c>
      <c r="D1094">
        <f>-1.2409*A1094+11268</f>
        <v>9911.6962999999996</v>
      </c>
      <c r="E1094" t="s">
        <v>47</v>
      </c>
      <c r="F1094">
        <f>IF(E1094="추움",C1094/D1094,)</f>
        <v>0.21832791628209997</v>
      </c>
      <c r="G1094">
        <f t="shared" si="51"/>
        <v>0</v>
      </c>
      <c r="H1094">
        <f t="shared" si="52"/>
        <v>0</v>
      </c>
      <c r="I1094">
        <f t="shared" si="53"/>
        <v>0</v>
      </c>
      <c r="M1094">
        <v>1</v>
      </c>
      <c r="N1094" t="s">
        <v>10</v>
      </c>
      <c r="O1094" t="s">
        <v>11</v>
      </c>
      <c r="P1094">
        <v>2011</v>
      </c>
      <c r="Q1094">
        <v>12</v>
      </c>
      <c r="R1094">
        <v>5</v>
      </c>
      <c r="S1094">
        <v>29</v>
      </c>
      <c r="T1094" t="str">
        <f>IF(J1094&gt;=5,"많음",IF(J1094&gt;=2,"보통",IF(J1094&gt;0,"적음","안 옴")))</f>
        <v>안 옴</v>
      </c>
      <c r="U1094">
        <v>2164</v>
      </c>
      <c r="V1094">
        <f>IF(T1094="안 옴",U1094,0)</f>
        <v>2164</v>
      </c>
      <c r="W1094">
        <f>IF(T1094="적음",U1094,0)</f>
        <v>0</v>
      </c>
      <c r="X1094">
        <f>IF(T1094="보통",U1094,0)</f>
        <v>0</v>
      </c>
      <c r="Y1094">
        <f>IF(T1094="많음",U1094,0)</f>
        <v>0</v>
      </c>
    </row>
    <row r="1095" spans="1:25" hidden="1" x14ac:dyDescent="0.4">
      <c r="A1095">
        <v>1094</v>
      </c>
      <c r="B1095" t="s">
        <v>12</v>
      </c>
      <c r="C1095">
        <v>1933</v>
      </c>
      <c r="D1095">
        <f>-1.2409*A1095+11268</f>
        <v>9910.4554000000007</v>
      </c>
      <c r="E1095" t="s">
        <v>47</v>
      </c>
      <c r="F1095">
        <f>IF(E1095="추움",C1095/D1095,)</f>
        <v>0.19504653640840761</v>
      </c>
      <c r="G1095">
        <f t="shared" si="51"/>
        <v>0</v>
      </c>
      <c r="H1095">
        <f t="shared" si="52"/>
        <v>0</v>
      </c>
      <c r="I1095">
        <f t="shared" si="53"/>
        <v>0</v>
      </c>
      <c r="M1095">
        <v>1</v>
      </c>
      <c r="N1095" t="s">
        <v>10</v>
      </c>
      <c r="O1095" t="s">
        <v>11</v>
      </c>
      <c r="P1095">
        <v>2011</v>
      </c>
      <c r="Q1095">
        <v>12</v>
      </c>
      <c r="R1095">
        <v>6</v>
      </c>
      <c r="S1095">
        <v>30</v>
      </c>
      <c r="T1095" t="str">
        <f>IF(J1095&gt;=5,"많음",IF(J1095&gt;=2,"보통",IF(J1095&gt;0,"적음","안 옴")))</f>
        <v>안 옴</v>
      </c>
      <c r="U1095">
        <v>1933</v>
      </c>
      <c r="V1095">
        <f>IF(T1095="안 옴",U1095,0)</f>
        <v>1933</v>
      </c>
      <c r="W1095">
        <f>IF(T1095="적음",U1095,0)</f>
        <v>0</v>
      </c>
      <c r="X1095">
        <f>IF(T1095="보통",U1095,0)</f>
        <v>0</v>
      </c>
      <c r="Y1095">
        <f>IF(T1095="많음",U1095,0)</f>
        <v>0</v>
      </c>
    </row>
    <row r="1096" spans="1:25" hidden="1" x14ac:dyDescent="0.4">
      <c r="A1096">
        <v>1095</v>
      </c>
      <c r="B1096" t="s">
        <v>13</v>
      </c>
      <c r="C1096">
        <v>3711</v>
      </c>
      <c r="D1096">
        <f>-1.2409*A1096+11268</f>
        <v>9909.2145</v>
      </c>
      <c r="E1096" t="s">
        <v>47</v>
      </c>
      <c r="F1096">
        <f>IF(E1096="추움",C1096/D1096,)</f>
        <v>0.37449991621434775</v>
      </c>
      <c r="G1096">
        <f t="shared" si="51"/>
        <v>0</v>
      </c>
      <c r="H1096">
        <f t="shared" si="52"/>
        <v>0</v>
      </c>
      <c r="I1096">
        <f t="shared" si="53"/>
        <v>0</v>
      </c>
      <c r="M1096">
        <v>1</v>
      </c>
      <c r="N1096" t="s">
        <v>10</v>
      </c>
      <c r="O1096" t="s">
        <v>11</v>
      </c>
      <c r="P1096">
        <v>2011</v>
      </c>
      <c r="Q1096">
        <v>12</v>
      </c>
      <c r="R1096">
        <v>7</v>
      </c>
      <c r="S1096">
        <v>31</v>
      </c>
      <c r="T1096" t="str">
        <f>IF(J1096&gt;=5,"많음",IF(J1096&gt;=2,"보통",IF(J1096&gt;0,"적음","안 옴")))</f>
        <v>안 옴</v>
      </c>
      <c r="U1096">
        <v>3711</v>
      </c>
      <c r="V1096">
        <f>IF(T1096="안 옴",U1096,0)</f>
        <v>3711</v>
      </c>
      <c r="W1096">
        <f>IF(T1096="적음",U1096,0)</f>
        <v>0</v>
      </c>
      <c r="X1096">
        <f>IF(T1096="보통",U1096,0)</f>
        <v>0</v>
      </c>
      <c r="Y1096">
        <f>IF(T1096="많음",U1096,0)</f>
        <v>0</v>
      </c>
    </row>
    <row r="1097" spans="1:25" hidden="1" x14ac:dyDescent="0.4">
      <c r="A1097">
        <v>1096</v>
      </c>
      <c r="B1097" t="s">
        <v>8</v>
      </c>
      <c r="C1097">
        <v>5886</v>
      </c>
      <c r="D1097">
        <f>-1.2409*A1097+11268</f>
        <v>9907.9735999999994</v>
      </c>
      <c r="E1097" t="s">
        <v>47</v>
      </c>
      <c r="F1097">
        <f>IF(E1097="추움",C1097/D1097,)</f>
        <v>0.59406698459511442</v>
      </c>
      <c r="G1097">
        <f t="shared" si="51"/>
        <v>0</v>
      </c>
      <c r="H1097">
        <f t="shared" si="52"/>
        <v>0</v>
      </c>
      <c r="I1097">
        <f t="shared" si="53"/>
        <v>0</v>
      </c>
      <c r="M1097">
        <v>1</v>
      </c>
      <c r="N1097" t="s">
        <v>10</v>
      </c>
      <c r="O1097" t="s">
        <v>11</v>
      </c>
      <c r="P1097">
        <v>2012</v>
      </c>
      <c r="Q1097">
        <v>1</v>
      </c>
      <c r="R1097">
        <v>1</v>
      </c>
      <c r="S1097">
        <v>1</v>
      </c>
      <c r="T1097" t="str">
        <f>IF(J1097&gt;=5,"많음",IF(J1097&gt;=2,"보통",IF(J1097&gt;0,"적음","안 옴")))</f>
        <v>안 옴</v>
      </c>
      <c r="U1097">
        <v>5886</v>
      </c>
      <c r="V1097">
        <f>IF(T1097="안 옴",U1097,0)</f>
        <v>5886</v>
      </c>
      <c r="W1097">
        <f>IF(T1097="적음",U1097,0)</f>
        <v>0</v>
      </c>
      <c r="X1097">
        <f>IF(T1097="보통",U1097,0)</f>
        <v>0</v>
      </c>
      <c r="Y1097">
        <f>IF(T1097="많음",U1097,0)</f>
        <v>0</v>
      </c>
    </row>
    <row r="1098" spans="1:25" hidden="1" x14ac:dyDescent="0.4">
      <c r="A1098">
        <v>1097</v>
      </c>
      <c r="B1098" t="s">
        <v>6</v>
      </c>
      <c r="C1098">
        <v>1509</v>
      </c>
      <c r="D1098">
        <f>-1.2409*A1098+11268</f>
        <v>9906.7327000000005</v>
      </c>
      <c r="E1098" t="s">
        <v>47</v>
      </c>
      <c r="F1098">
        <f>IF(E1098="추움",C1098/D1098,)</f>
        <v>0.15232065360964064</v>
      </c>
      <c r="G1098">
        <f t="shared" si="51"/>
        <v>0</v>
      </c>
      <c r="H1098">
        <f t="shared" si="52"/>
        <v>0</v>
      </c>
      <c r="I1098">
        <f t="shared" si="53"/>
        <v>0</v>
      </c>
      <c r="M1098">
        <v>1</v>
      </c>
      <c r="N1098" t="s">
        <v>10</v>
      </c>
      <c r="O1098" t="s">
        <v>11</v>
      </c>
      <c r="P1098">
        <v>2012</v>
      </c>
      <c r="Q1098">
        <v>1</v>
      </c>
      <c r="R1098">
        <v>2</v>
      </c>
      <c r="S1098">
        <v>2</v>
      </c>
      <c r="T1098" t="str">
        <f>IF(J1098&gt;=5,"많음",IF(J1098&gt;=2,"보통",IF(J1098&gt;0,"적음","안 옴")))</f>
        <v>안 옴</v>
      </c>
      <c r="U1098">
        <v>1509</v>
      </c>
      <c r="V1098">
        <f>IF(T1098="안 옴",U1098,0)</f>
        <v>1509</v>
      </c>
      <c r="W1098">
        <f>IF(T1098="적음",U1098,0)</f>
        <v>0</v>
      </c>
      <c r="X1098">
        <f>IF(T1098="보통",U1098,0)</f>
        <v>0</v>
      </c>
      <c r="Y1098">
        <f>IF(T1098="많음",U1098,0)</f>
        <v>0</v>
      </c>
    </row>
    <row r="1099" spans="1:25" hidden="1" x14ac:dyDescent="0.4">
      <c r="A1099">
        <v>1098</v>
      </c>
      <c r="B1099" t="s">
        <v>14</v>
      </c>
      <c r="C1099">
        <v>1378</v>
      </c>
      <c r="D1099">
        <f>-1.2409*A1099+11268</f>
        <v>9905.4917999999998</v>
      </c>
      <c r="E1099" t="s">
        <v>47</v>
      </c>
      <c r="F1099">
        <f>IF(E1099="추움",C1099/D1099,)</f>
        <v>0.1391147484469171</v>
      </c>
      <c r="G1099">
        <f t="shared" si="51"/>
        <v>0</v>
      </c>
      <c r="H1099">
        <f t="shared" si="52"/>
        <v>0</v>
      </c>
      <c r="I1099">
        <f t="shared" si="53"/>
        <v>0</v>
      </c>
      <c r="M1099">
        <v>1</v>
      </c>
      <c r="N1099" t="s">
        <v>10</v>
      </c>
      <c r="O1099" t="s">
        <v>11</v>
      </c>
      <c r="P1099">
        <v>2012</v>
      </c>
      <c r="Q1099">
        <v>1</v>
      </c>
      <c r="R1099">
        <v>3</v>
      </c>
      <c r="S1099">
        <v>3</v>
      </c>
      <c r="T1099" t="str">
        <f>IF(J1099&gt;=5,"많음",IF(J1099&gt;=2,"보통",IF(J1099&gt;0,"적음","안 옴")))</f>
        <v>안 옴</v>
      </c>
      <c r="U1099">
        <v>1378</v>
      </c>
      <c r="V1099">
        <f>IF(T1099="안 옴",U1099,0)</f>
        <v>1378</v>
      </c>
      <c r="W1099">
        <f>IF(T1099="적음",U1099,0)</f>
        <v>0</v>
      </c>
      <c r="X1099">
        <f>IF(T1099="보통",U1099,0)</f>
        <v>0</v>
      </c>
      <c r="Y1099">
        <f>IF(T1099="많음",U1099,0)</f>
        <v>0</v>
      </c>
    </row>
    <row r="1100" spans="1:25" hidden="1" x14ac:dyDescent="0.4">
      <c r="A1100">
        <v>1099</v>
      </c>
      <c r="B1100" t="s">
        <v>15</v>
      </c>
      <c r="C1100">
        <v>997</v>
      </c>
      <c r="D1100">
        <f>-1.2409*A1100+11268</f>
        <v>9904.2509000000009</v>
      </c>
      <c r="E1100" t="s">
        <v>47</v>
      </c>
      <c r="F1100">
        <f>IF(E1100="추움",C1100/D1100,)</f>
        <v>0.10066384727794001</v>
      </c>
      <c r="G1100">
        <f t="shared" si="51"/>
        <v>0</v>
      </c>
      <c r="H1100">
        <f t="shared" si="52"/>
        <v>0</v>
      </c>
      <c r="I1100">
        <f t="shared" si="53"/>
        <v>0</v>
      </c>
      <c r="M1100">
        <v>1</v>
      </c>
      <c r="N1100" t="s">
        <v>10</v>
      </c>
      <c r="O1100" t="s">
        <v>11</v>
      </c>
      <c r="P1100">
        <v>2012</v>
      </c>
      <c r="Q1100">
        <v>1</v>
      </c>
      <c r="R1100">
        <v>4</v>
      </c>
      <c r="S1100">
        <v>4</v>
      </c>
      <c r="T1100" t="str">
        <f>IF(J1100&gt;=5,"많음",IF(J1100&gt;=2,"보통",IF(J1100&gt;0,"적음","안 옴")))</f>
        <v>안 옴</v>
      </c>
      <c r="U1100">
        <v>997</v>
      </c>
      <c r="V1100">
        <f>IF(T1100="안 옴",U1100,0)</f>
        <v>997</v>
      </c>
      <c r="W1100">
        <f>IF(T1100="적음",U1100,0)</f>
        <v>0</v>
      </c>
      <c r="X1100">
        <f>IF(T1100="보통",U1100,0)</f>
        <v>0</v>
      </c>
      <c r="Y1100">
        <f>IF(T1100="많음",U1100,0)</f>
        <v>0</v>
      </c>
    </row>
    <row r="1101" spans="1:25" hidden="1" x14ac:dyDescent="0.4">
      <c r="A1101">
        <v>1100</v>
      </c>
      <c r="B1101" t="s">
        <v>9</v>
      </c>
      <c r="C1101">
        <v>978</v>
      </c>
      <c r="D1101">
        <f>-1.2409*A1101+11268</f>
        <v>9903.01</v>
      </c>
      <c r="E1101" t="s">
        <v>47</v>
      </c>
      <c r="F1101">
        <f>IF(E1101="추움",C1101/D1101,)</f>
        <v>9.8757852410529728E-2</v>
      </c>
      <c r="G1101">
        <f t="shared" si="51"/>
        <v>0</v>
      </c>
      <c r="H1101">
        <f t="shared" si="52"/>
        <v>0</v>
      </c>
      <c r="I1101">
        <f t="shared" si="53"/>
        <v>0</v>
      </c>
      <c r="M1101">
        <v>1</v>
      </c>
      <c r="N1101" t="s">
        <v>10</v>
      </c>
      <c r="O1101" t="s">
        <v>11</v>
      </c>
      <c r="P1101">
        <v>2012</v>
      </c>
      <c r="Q1101">
        <v>1</v>
      </c>
      <c r="R1101">
        <v>5</v>
      </c>
      <c r="S1101">
        <v>5</v>
      </c>
      <c r="T1101" t="str">
        <f>IF(J1101&gt;=5,"많음",IF(J1101&gt;=2,"보통",IF(J1101&gt;0,"적음","안 옴")))</f>
        <v>안 옴</v>
      </c>
      <c r="U1101">
        <v>978</v>
      </c>
      <c r="V1101">
        <f>IF(T1101="안 옴",U1101,0)</f>
        <v>978</v>
      </c>
      <c r="W1101">
        <f>IF(T1101="적음",U1101,0)</f>
        <v>0</v>
      </c>
      <c r="X1101">
        <f>IF(T1101="보통",U1101,0)</f>
        <v>0</v>
      </c>
      <c r="Y1101">
        <f>IF(T1101="많음",U1101,0)</f>
        <v>0</v>
      </c>
    </row>
    <row r="1102" spans="1:25" hidden="1" x14ac:dyDescent="0.4">
      <c r="A1102">
        <v>1101</v>
      </c>
      <c r="B1102" t="s">
        <v>12</v>
      </c>
      <c r="C1102">
        <v>6298</v>
      </c>
      <c r="D1102">
        <f>-1.2409*A1102+11268</f>
        <v>9901.7690999999995</v>
      </c>
      <c r="E1102" t="s">
        <v>47</v>
      </c>
      <c r="F1102">
        <f>IF(E1102="추움",C1102/D1102,)</f>
        <v>0.63604795631924005</v>
      </c>
      <c r="G1102">
        <f t="shared" si="51"/>
        <v>0</v>
      </c>
      <c r="H1102">
        <f t="shared" si="52"/>
        <v>0</v>
      </c>
      <c r="I1102">
        <f t="shared" si="53"/>
        <v>0</v>
      </c>
      <c r="M1102">
        <v>1</v>
      </c>
      <c r="N1102" t="s">
        <v>10</v>
      </c>
      <c r="O1102" t="s">
        <v>11</v>
      </c>
      <c r="P1102">
        <v>2012</v>
      </c>
      <c r="Q1102">
        <v>1</v>
      </c>
      <c r="R1102">
        <v>6</v>
      </c>
      <c r="S1102">
        <v>6</v>
      </c>
      <c r="T1102" t="str">
        <f>IF(J1102&gt;=5,"많음",IF(J1102&gt;=2,"보통",IF(J1102&gt;0,"적음","안 옴")))</f>
        <v>안 옴</v>
      </c>
      <c r="U1102">
        <v>6298</v>
      </c>
      <c r="V1102">
        <f>IF(T1102="안 옴",U1102,0)</f>
        <v>6298</v>
      </c>
      <c r="W1102">
        <f>IF(T1102="적음",U1102,0)</f>
        <v>0</v>
      </c>
      <c r="X1102">
        <f>IF(T1102="보통",U1102,0)</f>
        <v>0</v>
      </c>
      <c r="Y1102">
        <f>IF(T1102="많음",U1102,0)</f>
        <v>0</v>
      </c>
    </row>
    <row r="1103" spans="1:25" hidden="1" x14ac:dyDescent="0.4">
      <c r="A1103">
        <v>1102</v>
      </c>
      <c r="B1103" t="s">
        <v>13</v>
      </c>
      <c r="C1103">
        <v>3581</v>
      </c>
      <c r="D1103">
        <f>-1.2409*A1103+11268</f>
        <v>9900.5282000000007</v>
      </c>
      <c r="E1103" t="s">
        <v>47</v>
      </c>
      <c r="F1103">
        <f>IF(E1103="추움",C1103/D1103,)</f>
        <v>0.36169787385687158</v>
      </c>
      <c r="G1103">
        <f t="shared" si="51"/>
        <v>0</v>
      </c>
      <c r="H1103">
        <f t="shared" si="52"/>
        <v>0</v>
      </c>
      <c r="I1103">
        <f t="shared" si="53"/>
        <v>0</v>
      </c>
      <c r="M1103">
        <v>1</v>
      </c>
      <c r="N1103" t="s">
        <v>10</v>
      </c>
      <c r="O1103" t="s">
        <v>11</v>
      </c>
      <c r="P1103">
        <v>2012</v>
      </c>
      <c r="Q1103">
        <v>1</v>
      </c>
      <c r="R1103">
        <v>7</v>
      </c>
      <c r="S1103">
        <v>7</v>
      </c>
      <c r="T1103" t="str">
        <f>IF(J1103&gt;=5,"많음",IF(J1103&gt;=2,"보통",IF(J1103&gt;0,"적음","안 옴")))</f>
        <v>안 옴</v>
      </c>
      <c r="U1103">
        <v>3581</v>
      </c>
      <c r="V1103">
        <f>IF(T1103="안 옴",U1103,0)</f>
        <v>3581</v>
      </c>
      <c r="W1103">
        <f>IF(T1103="적음",U1103,0)</f>
        <v>0</v>
      </c>
      <c r="X1103">
        <f>IF(T1103="보통",U1103,0)</f>
        <v>0</v>
      </c>
      <c r="Y1103">
        <f>IF(T1103="많음",U1103,0)</f>
        <v>0</v>
      </c>
    </row>
    <row r="1104" spans="1:25" hidden="1" x14ac:dyDescent="0.4">
      <c r="A1104">
        <v>1103</v>
      </c>
      <c r="B1104" t="s">
        <v>8</v>
      </c>
      <c r="C1104">
        <v>3961</v>
      </c>
      <c r="D1104">
        <f>-1.2409*A1104+11268</f>
        <v>9899.2873</v>
      </c>
      <c r="E1104" t="s">
        <v>47</v>
      </c>
      <c r="F1104">
        <f>IF(E1104="추움",C1104/D1104,)</f>
        <v>0.40012981540600401</v>
      </c>
      <c r="G1104">
        <f t="shared" si="51"/>
        <v>0</v>
      </c>
      <c r="H1104">
        <f t="shared" si="52"/>
        <v>0</v>
      </c>
      <c r="I1104">
        <f t="shared" si="53"/>
        <v>0</v>
      </c>
      <c r="M1104">
        <v>1</v>
      </c>
      <c r="N1104" t="s">
        <v>10</v>
      </c>
      <c r="O1104" t="s">
        <v>11</v>
      </c>
      <c r="P1104">
        <v>2012</v>
      </c>
      <c r="Q1104">
        <v>1</v>
      </c>
      <c r="R1104">
        <v>1</v>
      </c>
      <c r="S1104">
        <v>8</v>
      </c>
      <c r="T1104" t="str">
        <f>IF(J1104&gt;=5,"많음",IF(J1104&gt;=2,"보통",IF(J1104&gt;0,"적음","안 옴")))</f>
        <v>안 옴</v>
      </c>
      <c r="U1104">
        <v>3961</v>
      </c>
      <c r="V1104">
        <f>IF(T1104="안 옴",U1104,0)</f>
        <v>3961</v>
      </c>
      <c r="W1104">
        <f>IF(T1104="적음",U1104,0)</f>
        <v>0</v>
      </c>
      <c r="X1104">
        <f>IF(T1104="보통",U1104,0)</f>
        <v>0</v>
      </c>
      <c r="Y1104">
        <f>IF(T1104="많음",U1104,0)</f>
        <v>0</v>
      </c>
    </row>
    <row r="1105" spans="1:25" hidden="1" x14ac:dyDescent="0.4">
      <c r="A1105">
        <v>1104</v>
      </c>
      <c r="B1105" t="s">
        <v>6</v>
      </c>
      <c r="C1105">
        <v>1482</v>
      </c>
      <c r="D1105">
        <f>-1.2409*A1105+11268</f>
        <v>9898.0463999999993</v>
      </c>
      <c r="E1105" t="s">
        <v>47</v>
      </c>
      <c r="F1105">
        <f>IF(E1105="추움",C1105/D1105,)</f>
        <v>0.14972651572940698</v>
      </c>
      <c r="G1105">
        <f t="shared" si="51"/>
        <v>0</v>
      </c>
      <c r="H1105">
        <f t="shared" si="52"/>
        <v>0</v>
      </c>
      <c r="I1105">
        <f t="shared" si="53"/>
        <v>0</v>
      </c>
      <c r="M1105">
        <v>1</v>
      </c>
      <c r="N1105" t="s">
        <v>10</v>
      </c>
      <c r="O1105" t="s">
        <v>11</v>
      </c>
      <c r="P1105">
        <v>2012</v>
      </c>
      <c r="Q1105">
        <v>1</v>
      </c>
      <c r="R1105">
        <v>2</v>
      </c>
      <c r="S1105">
        <v>9</v>
      </c>
      <c r="T1105" t="str">
        <f>IF(J1105&gt;=5,"많음",IF(J1105&gt;=2,"보통",IF(J1105&gt;0,"적음","안 옴")))</f>
        <v>안 옴</v>
      </c>
      <c r="U1105">
        <v>1482</v>
      </c>
      <c r="V1105">
        <f>IF(T1105="안 옴",U1105,0)</f>
        <v>1482</v>
      </c>
      <c r="W1105">
        <f>IF(T1105="적음",U1105,0)</f>
        <v>0</v>
      </c>
      <c r="X1105">
        <f>IF(T1105="보통",U1105,0)</f>
        <v>0</v>
      </c>
      <c r="Y1105">
        <f>IF(T1105="많음",U1105,0)</f>
        <v>0</v>
      </c>
    </row>
    <row r="1106" spans="1:25" hidden="1" x14ac:dyDescent="0.4">
      <c r="A1106">
        <v>1105</v>
      </c>
      <c r="B1106" t="s">
        <v>14</v>
      </c>
      <c r="C1106">
        <v>1477</v>
      </c>
      <c r="D1106">
        <f>-1.2409*A1106+11268</f>
        <v>9896.8055000000004</v>
      </c>
      <c r="E1106" t="s">
        <v>47</v>
      </c>
      <c r="F1106">
        <f>IF(E1106="추움",C1106/D1106,)</f>
        <v>0.14924007549708843</v>
      </c>
      <c r="G1106">
        <f t="shared" si="51"/>
        <v>0</v>
      </c>
      <c r="H1106">
        <f t="shared" si="52"/>
        <v>0</v>
      </c>
      <c r="I1106">
        <f t="shared" si="53"/>
        <v>0</v>
      </c>
      <c r="M1106">
        <v>1</v>
      </c>
      <c r="N1106" t="s">
        <v>10</v>
      </c>
      <c r="O1106" t="s">
        <v>11</v>
      </c>
      <c r="P1106">
        <v>2012</v>
      </c>
      <c r="Q1106">
        <v>1</v>
      </c>
      <c r="R1106">
        <v>3</v>
      </c>
      <c r="S1106">
        <v>10</v>
      </c>
      <c r="T1106" t="str">
        <f>IF(J1106&gt;=5,"많음",IF(J1106&gt;=2,"보통",IF(J1106&gt;0,"적음","안 옴")))</f>
        <v>안 옴</v>
      </c>
      <c r="U1106">
        <v>1477</v>
      </c>
      <c r="V1106">
        <f>IF(T1106="안 옴",U1106,0)</f>
        <v>1477</v>
      </c>
      <c r="W1106">
        <f>IF(T1106="적음",U1106,0)</f>
        <v>0</v>
      </c>
      <c r="X1106">
        <f>IF(T1106="보통",U1106,0)</f>
        <v>0</v>
      </c>
      <c r="Y1106">
        <f>IF(T1106="많음",U1106,0)</f>
        <v>0</v>
      </c>
    </row>
    <row r="1107" spans="1:25" hidden="1" x14ac:dyDescent="0.4">
      <c r="A1107">
        <v>1106</v>
      </c>
      <c r="B1107" t="s">
        <v>15</v>
      </c>
      <c r="C1107">
        <v>1084</v>
      </c>
      <c r="D1107">
        <f>-1.2409*A1107+11268</f>
        <v>9895.5645999999997</v>
      </c>
      <c r="E1107" t="s">
        <v>47</v>
      </c>
      <c r="F1107">
        <f>IF(E1107="추움",C1107/D1107,)</f>
        <v>0.10954402743224981</v>
      </c>
      <c r="G1107">
        <f t="shared" si="51"/>
        <v>0</v>
      </c>
      <c r="H1107">
        <f t="shared" si="52"/>
        <v>0</v>
      </c>
      <c r="I1107">
        <f t="shared" si="53"/>
        <v>0</v>
      </c>
      <c r="M1107">
        <v>1</v>
      </c>
      <c r="N1107" t="s">
        <v>10</v>
      </c>
      <c r="O1107" t="s">
        <v>11</v>
      </c>
      <c r="P1107">
        <v>2012</v>
      </c>
      <c r="Q1107">
        <v>1</v>
      </c>
      <c r="R1107">
        <v>4</v>
      </c>
      <c r="S1107">
        <v>11</v>
      </c>
      <c r="T1107" t="str">
        <f>IF(J1107&gt;=5,"많음",IF(J1107&gt;=2,"보통",IF(J1107&gt;0,"적음","안 옴")))</f>
        <v>안 옴</v>
      </c>
      <c r="U1107">
        <v>1084</v>
      </c>
      <c r="V1107">
        <f>IF(T1107="안 옴",U1107,0)</f>
        <v>1084</v>
      </c>
      <c r="W1107">
        <f>IF(T1107="적음",U1107,0)</f>
        <v>0</v>
      </c>
      <c r="X1107">
        <f>IF(T1107="보통",U1107,0)</f>
        <v>0</v>
      </c>
      <c r="Y1107">
        <f>IF(T1107="많음",U1107,0)</f>
        <v>0</v>
      </c>
    </row>
    <row r="1108" spans="1:25" hidden="1" x14ac:dyDescent="0.4">
      <c r="A1108">
        <v>1107</v>
      </c>
      <c r="B1108" t="s">
        <v>9</v>
      </c>
      <c r="C1108">
        <v>1319</v>
      </c>
      <c r="D1108">
        <f>-1.2409*A1108+11268</f>
        <v>9894.3237000000008</v>
      </c>
      <c r="E1108" t="s">
        <v>47</v>
      </c>
      <c r="F1108">
        <f>IF(E1108="추움",C1108/D1108,)</f>
        <v>0.133308757626355</v>
      </c>
      <c r="G1108">
        <f t="shared" si="51"/>
        <v>0</v>
      </c>
      <c r="H1108">
        <f t="shared" si="52"/>
        <v>0</v>
      </c>
      <c r="I1108">
        <f t="shared" si="53"/>
        <v>0</v>
      </c>
      <c r="M1108">
        <v>1</v>
      </c>
      <c r="N1108" t="s">
        <v>10</v>
      </c>
      <c r="O1108" t="s">
        <v>11</v>
      </c>
      <c r="P1108">
        <v>2012</v>
      </c>
      <c r="Q1108">
        <v>1</v>
      </c>
      <c r="R1108">
        <v>5</v>
      </c>
      <c r="S1108">
        <v>12</v>
      </c>
      <c r="T1108" t="str">
        <f>IF(J1108&gt;=5,"많음",IF(J1108&gt;=2,"보통",IF(J1108&gt;0,"적음","안 옴")))</f>
        <v>안 옴</v>
      </c>
      <c r="U1108">
        <v>1319</v>
      </c>
      <c r="V1108">
        <f>IF(T1108="안 옴",U1108,0)</f>
        <v>1319</v>
      </c>
      <c r="W1108">
        <f>IF(T1108="적음",U1108,0)</f>
        <v>0</v>
      </c>
      <c r="X1108">
        <f>IF(T1108="보통",U1108,0)</f>
        <v>0</v>
      </c>
      <c r="Y1108">
        <f>IF(T1108="많음",U1108,0)</f>
        <v>0</v>
      </c>
    </row>
    <row r="1109" spans="1:25" hidden="1" x14ac:dyDescent="0.4">
      <c r="A1109">
        <v>1108</v>
      </c>
      <c r="B1109" t="s">
        <v>12</v>
      </c>
      <c r="C1109">
        <v>4135</v>
      </c>
      <c r="D1109">
        <f>-1.2409*A1109+11268</f>
        <v>9893.0828000000001</v>
      </c>
      <c r="E1109" t="s">
        <v>47</v>
      </c>
      <c r="F1109">
        <f>IF(E1109="추움",C1109/D1109,)</f>
        <v>0.41796880543646109</v>
      </c>
      <c r="G1109">
        <f t="shared" si="51"/>
        <v>0</v>
      </c>
      <c r="H1109">
        <f t="shared" si="52"/>
        <v>0</v>
      </c>
      <c r="I1109">
        <f t="shared" si="53"/>
        <v>0</v>
      </c>
      <c r="M1109">
        <v>1</v>
      </c>
      <c r="N1109" t="s">
        <v>10</v>
      </c>
      <c r="O1109" t="s">
        <v>11</v>
      </c>
      <c r="P1109">
        <v>2012</v>
      </c>
      <c r="Q1109">
        <v>1</v>
      </c>
      <c r="R1109">
        <v>6</v>
      </c>
      <c r="S1109">
        <v>13</v>
      </c>
      <c r="T1109" t="str">
        <f>IF(J1109&gt;=5,"많음",IF(J1109&gt;=2,"보통",IF(J1109&gt;0,"적음","안 옴")))</f>
        <v>안 옴</v>
      </c>
      <c r="U1109">
        <v>4135</v>
      </c>
      <c r="V1109">
        <f>IF(T1109="안 옴",U1109,0)</f>
        <v>4135</v>
      </c>
      <c r="W1109">
        <f>IF(T1109="적음",U1109,0)</f>
        <v>0</v>
      </c>
      <c r="X1109">
        <f>IF(T1109="보통",U1109,0)</f>
        <v>0</v>
      </c>
      <c r="Y1109">
        <f>IF(T1109="많음",U1109,0)</f>
        <v>0</v>
      </c>
    </row>
    <row r="1110" spans="1:25" hidden="1" x14ac:dyDescent="0.4">
      <c r="A1110">
        <v>1109</v>
      </c>
      <c r="B1110" t="s">
        <v>13</v>
      </c>
      <c r="C1110">
        <v>4104</v>
      </c>
      <c r="D1110">
        <f>-1.2409*A1110+11268</f>
        <v>9891.8418999999994</v>
      </c>
      <c r="E1110" t="s">
        <v>47</v>
      </c>
      <c r="F1110">
        <f>IF(E1110="추움",C1110/D1110,)</f>
        <v>0.4148873426697206</v>
      </c>
      <c r="G1110">
        <f t="shared" si="51"/>
        <v>0</v>
      </c>
      <c r="H1110">
        <f t="shared" si="52"/>
        <v>0</v>
      </c>
      <c r="I1110">
        <f t="shared" si="53"/>
        <v>0</v>
      </c>
      <c r="M1110">
        <v>1</v>
      </c>
      <c r="N1110" t="s">
        <v>10</v>
      </c>
      <c r="O1110" t="s">
        <v>11</v>
      </c>
      <c r="P1110">
        <v>2012</v>
      </c>
      <c r="Q1110">
        <v>1</v>
      </c>
      <c r="R1110">
        <v>7</v>
      </c>
      <c r="S1110">
        <v>14</v>
      </c>
      <c r="T1110" t="str">
        <f>IF(J1110&gt;=5,"많음",IF(J1110&gt;=2,"보통",IF(J1110&gt;0,"적음","안 옴")))</f>
        <v>안 옴</v>
      </c>
      <c r="U1110">
        <v>4104</v>
      </c>
      <c r="V1110">
        <f>IF(T1110="안 옴",U1110,0)</f>
        <v>4104</v>
      </c>
      <c r="W1110">
        <f>IF(T1110="적음",U1110,0)</f>
        <v>0</v>
      </c>
      <c r="X1110">
        <f>IF(T1110="보통",U1110,0)</f>
        <v>0</v>
      </c>
      <c r="Y1110">
        <f>IF(T1110="많음",U1110,0)</f>
        <v>0</v>
      </c>
    </row>
    <row r="1111" spans="1:25" hidden="1" x14ac:dyDescent="0.4">
      <c r="A1111">
        <v>1110</v>
      </c>
      <c r="B1111" t="s">
        <v>8</v>
      </c>
      <c r="C1111">
        <v>4686</v>
      </c>
      <c r="D1111">
        <f>-1.2409*A1111+11268</f>
        <v>9890.6010000000006</v>
      </c>
      <c r="E1111" t="s">
        <v>47</v>
      </c>
      <c r="F1111">
        <f>IF(E1111="추움",C1111/D1111,)</f>
        <v>0.47378314017520268</v>
      </c>
      <c r="G1111">
        <f t="shared" si="51"/>
        <v>0</v>
      </c>
      <c r="H1111">
        <f t="shared" si="52"/>
        <v>0</v>
      </c>
      <c r="I1111">
        <f t="shared" si="53"/>
        <v>0</v>
      </c>
      <c r="M1111">
        <v>1</v>
      </c>
      <c r="N1111" t="s">
        <v>10</v>
      </c>
      <c r="O1111" t="s">
        <v>11</v>
      </c>
      <c r="P1111">
        <v>2012</v>
      </c>
      <c r="Q1111">
        <v>1</v>
      </c>
      <c r="R1111">
        <v>1</v>
      </c>
      <c r="S1111">
        <v>15</v>
      </c>
      <c r="T1111" t="str">
        <f>IF(J1111&gt;=5,"많음",IF(J1111&gt;=2,"보통",IF(J1111&gt;0,"적음","안 옴")))</f>
        <v>안 옴</v>
      </c>
      <c r="U1111">
        <v>4686</v>
      </c>
      <c r="V1111">
        <f>IF(T1111="안 옴",U1111,0)</f>
        <v>4686</v>
      </c>
      <c r="W1111">
        <f>IF(T1111="적음",U1111,0)</f>
        <v>0</v>
      </c>
      <c r="X1111">
        <f>IF(T1111="보통",U1111,0)</f>
        <v>0</v>
      </c>
      <c r="Y1111">
        <f>IF(T1111="많음",U1111,0)</f>
        <v>0</v>
      </c>
    </row>
    <row r="1112" spans="1:25" hidden="1" x14ac:dyDescent="0.4">
      <c r="A1112">
        <v>1111</v>
      </c>
      <c r="B1112" t="s">
        <v>6</v>
      </c>
      <c r="C1112">
        <v>1674</v>
      </c>
      <c r="D1112">
        <f>-1.2409*A1112+11268</f>
        <v>9889.3600999999999</v>
      </c>
      <c r="E1112" t="s">
        <v>47</v>
      </c>
      <c r="F1112">
        <f>IF(E1112="추움",C1112/D1112,)</f>
        <v>0.16927283293081824</v>
      </c>
      <c r="G1112">
        <f t="shared" si="51"/>
        <v>0</v>
      </c>
      <c r="H1112">
        <f t="shared" si="52"/>
        <v>0</v>
      </c>
      <c r="I1112">
        <f t="shared" si="53"/>
        <v>0</v>
      </c>
      <c r="M1112">
        <v>1</v>
      </c>
      <c r="N1112" t="s">
        <v>10</v>
      </c>
      <c r="O1112" t="s">
        <v>11</v>
      </c>
      <c r="P1112">
        <v>2012</v>
      </c>
      <c r="Q1112">
        <v>1</v>
      </c>
      <c r="R1112">
        <v>2</v>
      </c>
      <c r="S1112">
        <v>16</v>
      </c>
      <c r="T1112" t="str">
        <f>IF(J1112&gt;=5,"많음",IF(J1112&gt;=2,"보통",IF(J1112&gt;0,"적음","안 옴")))</f>
        <v>안 옴</v>
      </c>
      <c r="U1112">
        <v>1674</v>
      </c>
      <c r="V1112">
        <f>IF(T1112="안 옴",U1112,0)</f>
        <v>1674</v>
      </c>
      <c r="W1112">
        <f>IF(T1112="적음",U1112,0)</f>
        <v>0</v>
      </c>
      <c r="X1112">
        <f>IF(T1112="보통",U1112,0)</f>
        <v>0</v>
      </c>
      <c r="Y1112">
        <f>IF(T1112="많음",U1112,0)</f>
        <v>0</v>
      </c>
    </row>
    <row r="1113" spans="1:25" hidden="1" x14ac:dyDescent="0.4">
      <c r="A1113">
        <v>1112</v>
      </c>
      <c r="B1113" t="s">
        <v>14</v>
      </c>
      <c r="C1113">
        <v>1715</v>
      </c>
      <c r="D1113">
        <f>-1.2409*A1113+11268</f>
        <v>9888.119200000001</v>
      </c>
      <c r="E1113" t="s">
        <v>47</v>
      </c>
      <c r="F1113">
        <f>IF(E1113="추움",C1113/D1113,)</f>
        <v>0.1734404658066824</v>
      </c>
      <c r="G1113">
        <f t="shared" si="51"/>
        <v>0</v>
      </c>
      <c r="H1113">
        <f t="shared" si="52"/>
        <v>0</v>
      </c>
      <c r="I1113">
        <f t="shared" si="53"/>
        <v>0</v>
      </c>
      <c r="M1113">
        <v>1</v>
      </c>
      <c r="N1113" t="s">
        <v>10</v>
      </c>
      <c r="O1113" t="s">
        <v>11</v>
      </c>
      <c r="P1113">
        <v>2012</v>
      </c>
      <c r="Q1113">
        <v>1</v>
      </c>
      <c r="R1113">
        <v>3</v>
      </c>
      <c r="S1113">
        <v>17</v>
      </c>
      <c r="T1113" t="str">
        <f>IF(J1113&gt;=5,"많음",IF(J1113&gt;=2,"보통",IF(J1113&gt;0,"적음","안 옴")))</f>
        <v>안 옴</v>
      </c>
      <c r="U1113">
        <v>1715</v>
      </c>
      <c r="V1113">
        <f>IF(T1113="안 옴",U1113,0)</f>
        <v>1715</v>
      </c>
      <c r="W1113">
        <f>IF(T1113="적음",U1113,0)</f>
        <v>0</v>
      </c>
      <c r="X1113">
        <f>IF(T1113="보통",U1113,0)</f>
        <v>0</v>
      </c>
      <c r="Y1113">
        <f>IF(T1113="많음",U1113,0)</f>
        <v>0</v>
      </c>
    </row>
    <row r="1114" spans="1:25" hidden="1" x14ac:dyDescent="0.4">
      <c r="A1114">
        <v>1113</v>
      </c>
      <c r="B1114" t="s">
        <v>15</v>
      </c>
      <c r="C1114">
        <v>1872</v>
      </c>
      <c r="D1114">
        <f>-1.2409*A1114+11268</f>
        <v>9886.8783000000003</v>
      </c>
      <c r="E1114" t="s">
        <v>47</v>
      </c>
      <c r="F1114">
        <f>IF(E1114="추움",C1114/D1114,)</f>
        <v>0.18934186739205638</v>
      </c>
      <c r="G1114">
        <f t="shared" si="51"/>
        <v>0</v>
      </c>
      <c r="H1114">
        <f t="shared" si="52"/>
        <v>0</v>
      </c>
      <c r="I1114">
        <f t="shared" si="53"/>
        <v>0</v>
      </c>
      <c r="M1114">
        <v>1</v>
      </c>
      <c r="N1114" t="s">
        <v>10</v>
      </c>
      <c r="O1114" t="s">
        <v>11</v>
      </c>
      <c r="P1114">
        <v>2012</v>
      </c>
      <c r="Q1114">
        <v>1</v>
      </c>
      <c r="R1114">
        <v>4</v>
      </c>
      <c r="S1114">
        <v>18</v>
      </c>
      <c r="T1114" t="str">
        <f>IF(J1114&gt;=5,"많음",IF(J1114&gt;=2,"보통",IF(J1114&gt;0,"적음","안 옴")))</f>
        <v>안 옴</v>
      </c>
      <c r="U1114">
        <v>1872</v>
      </c>
      <c r="V1114">
        <f>IF(T1114="안 옴",U1114,0)</f>
        <v>1872</v>
      </c>
      <c r="W1114">
        <f>IF(T1114="적음",U1114,0)</f>
        <v>0</v>
      </c>
      <c r="X1114">
        <f>IF(T1114="보통",U1114,0)</f>
        <v>0</v>
      </c>
      <c r="Y1114">
        <f>IF(T1114="많음",U1114,0)</f>
        <v>0</v>
      </c>
    </row>
    <row r="1115" spans="1:25" hidden="1" x14ac:dyDescent="0.4">
      <c r="A1115">
        <v>1114</v>
      </c>
      <c r="B1115" t="s">
        <v>9</v>
      </c>
      <c r="C1115">
        <v>1465</v>
      </c>
      <c r="D1115">
        <f>-1.2409*A1115+11268</f>
        <v>9885.6373999999996</v>
      </c>
      <c r="E1115" t="s">
        <v>47</v>
      </c>
      <c r="F1115">
        <f>IF(E1115="추움",C1115/D1115,)</f>
        <v>0.14819479419708437</v>
      </c>
      <c r="G1115">
        <f t="shared" si="51"/>
        <v>0</v>
      </c>
      <c r="H1115">
        <f t="shared" si="52"/>
        <v>0</v>
      </c>
      <c r="I1115">
        <f t="shared" si="53"/>
        <v>0</v>
      </c>
      <c r="M1115">
        <v>1</v>
      </c>
      <c r="N1115" t="s">
        <v>10</v>
      </c>
      <c r="O1115" t="s">
        <v>11</v>
      </c>
      <c r="P1115">
        <v>2012</v>
      </c>
      <c r="Q1115">
        <v>1</v>
      </c>
      <c r="R1115">
        <v>5</v>
      </c>
      <c r="S1115">
        <v>19</v>
      </c>
      <c r="T1115" t="str">
        <f>IF(J1115&gt;=5,"많음",IF(J1115&gt;=2,"보통",IF(J1115&gt;0,"적음","안 옴")))</f>
        <v>안 옴</v>
      </c>
      <c r="U1115">
        <v>1465</v>
      </c>
      <c r="V1115">
        <f>IF(T1115="안 옴",U1115,0)</f>
        <v>1465</v>
      </c>
      <c r="W1115">
        <f>IF(T1115="적음",U1115,0)</f>
        <v>0</v>
      </c>
      <c r="X1115">
        <f>IF(T1115="보통",U1115,0)</f>
        <v>0</v>
      </c>
      <c r="Y1115">
        <f>IF(T1115="많음",U1115,0)</f>
        <v>0</v>
      </c>
    </row>
    <row r="1116" spans="1:25" hidden="1" x14ac:dyDescent="0.4">
      <c r="A1116">
        <v>1115</v>
      </c>
      <c r="B1116" t="s">
        <v>12</v>
      </c>
      <c r="C1116">
        <v>2368</v>
      </c>
      <c r="D1116">
        <f>-1.2409*A1116+11268</f>
        <v>9884.3965000000007</v>
      </c>
      <c r="E1116" t="s">
        <v>47</v>
      </c>
      <c r="F1116">
        <f>IF(E1116="추움",C1116/D1116,)</f>
        <v>0.23956950735434376</v>
      </c>
      <c r="G1116">
        <f t="shared" si="51"/>
        <v>0</v>
      </c>
      <c r="H1116">
        <f t="shared" si="52"/>
        <v>0</v>
      </c>
      <c r="I1116">
        <f t="shared" si="53"/>
        <v>0</v>
      </c>
      <c r="M1116">
        <v>1</v>
      </c>
      <c r="N1116" t="s">
        <v>10</v>
      </c>
      <c r="O1116" t="s">
        <v>11</v>
      </c>
      <c r="P1116">
        <v>2012</v>
      </c>
      <c r="Q1116">
        <v>1</v>
      </c>
      <c r="R1116">
        <v>6</v>
      </c>
      <c r="S1116">
        <v>20</v>
      </c>
      <c r="T1116" t="str">
        <f>IF(J1116&gt;=5,"많음",IF(J1116&gt;=2,"보통",IF(J1116&gt;0,"적음","안 옴")))</f>
        <v>안 옴</v>
      </c>
      <c r="U1116">
        <v>2368</v>
      </c>
      <c r="V1116">
        <f>IF(T1116="안 옴",U1116,0)</f>
        <v>2368</v>
      </c>
      <c r="W1116">
        <f>IF(T1116="적음",U1116,0)</f>
        <v>0</v>
      </c>
      <c r="X1116">
        <f>IF(T1116="보통",U1116,0)</f>
        <v>0</v>
      </c>
      <c r="Y1116">
        <f>IF(T1116="많음",U1116,0)</f>
        <v>0</v>
      </c>
    </row>
    <row r="1117" spans="1:25" hidden="1" x14ac:dyDescent="0.4">
      <c r="A1117">
        <v>1116</v>
      </c>
      <c r="B1117" t="s">
        <v>13</v>
      </c>
      <c r="C1117">
        <v>2570</v>
      </c>
      <c r="D1117">
        <f>-1.2409*A1117+11268</f>
        <v>9883.1556</v>
      </c>
      <c r="E1117" t="s">
        <v>47</v>
      </c>
      <c r="F1117">
        <f>IF(E1117="추움",C1117/D1117,)</f>
        <v>0.26003840311893905</v>
      </c>
      <c r="G1117">
        <f t="shared" si="51"/>
        <v>0</v>
      </c>
      <c r="H1117">
        <f t="shared" si="52"/>
        <v>0</v>
      </c>
      <c r="I1117">
        <f t="shared" si="53"/>
        <v>0</v>
      </c>
      <c r="M1117">
        <v>1</v>
      </c>
      <c r="N1117" t="s">
        <v>10</v>
      </c>
      <c r="O1117" t="s">
        <v>11</v>
      </c>
      <c r="P1117">
        <v>2012</v>
      </c>
      <c r="Q1117">
        <v>1</v>
      </c>
      <c r="R1117">
        <v>7</v>
      </c>
      <c r="S1117">
        <v>21</v>
      </c>
      <c r="T1117" t="str">
        <f>IF(J1117&gt;=5,"많음",IF(J1117&gt;=2,"보통",IF(J1117&gt;0,"적음","안 옴")))</f>
        <v>안 옴</v>
      </c>
      <c r="U1117">
        <v>2570</v>
      </c>
      <c r="V1117">
        <f>IF(T1117="안 옴",U1117,0)</f>
        <v>2570</v>
      </c>
      <c r="W1117">
        <f>IF(T1117="적음",U1117,0)</f>
        <v>0</v>
      </c>
      <c r="X1117">
        <f>IF(T1117="보통",U1117,0)</f>
        <v>0</v>
      </c>
      <c r="Y1117">
        <f>IF(T1117="많음",U1117,0)</f>
        <v>0</v>
      </c>
    </row>
    <row r="1118" spans="1:25" hidden="1" x14ac:dyDescent="0.4">
      <c r="A1118">
        <v>1117</v>
      </c>
      <c r="B1118" t="s">
        <v>8</v>
      </c>
      <c r="C1118">
        <v>1598</v>
      </c>
      <c r="D1118">
        <f>-1.2409*A1118+11268</f>
        <v>9881.9146999999994</v>
      </c>
      <c r="E1118" t="s">
        <v>47</v>
      </c>
      <c r="F1118">
        <f>IF(E1118="추움",C1118/D1118,)</f>
        <v>0.16170955209722668</v>
      </c>
      <c r="G1118">
        <f t="shared" si="51"/>
        <v>0</v>
      </c>
      <c r="H1118">
        <f t="shared" si="52"/>
        <v>0</v>
      </c>
      <c r="I1118">
        <f t="shared" si="53"/>
        <v>0</v>
      </c>
      <c r="M1118">
        <v>1</v>
      </c>
      <c r="N1118" t="s">
        <v>10</v>
      </c>
      <c r="O1118" t="s">
        <v>11</v>
      </c>
      <c r="P1118">
        <v>2012</v>
      </c>
      <c r="Q1118">
        <v>1</v>
      </c>
      <c r="R1118">
        <v>1</v>
      </c>
      <c r="S1118">
        <v>22</v>
      </c>
      <c r="T1118" t="str">
        <f>IF(J1118&gt;=5,"많음",IF(J1118&gt;=2,"보통",IF(J1118&gt;0,"적음","안 옴")))</f>
        <v>안 옴</v>
      </c>
      <c r="U1118">
        <v>1598</v>
      </c>
      <c r="V1118">
        <f>IF(T1118="안 옴",U1118,0)</f>
        <v>1598</v>
      </c>
      <c r="W1118">
        <f>IF(T1118="적음",U1118,0)</f>
        <v>0</v>
      </c>
      <c r="X1118">
        <f>IF(T1118="보통",U1118,0)</f>
        <v>0</v>
      </c>
      <c r="Y1118">
        <f>IF(T1118="많음",U1118,0)</f>
        <v>0</v>
      </c>
    </row>
    <row r="1119" spans="1:25" hidden="1" x14ac:dyDescent="0.4">
      <c r="A1119">
        <v>1118</v>
      </c>
      <c r="B1119" t="s">
        <v>6</v>
      </c>
      <c r="C1119">
        <v>1761</v>
      </c>
      <c r="D1119">
        <f>-1.2409*A1119+11268</f>
        <v>9880.6738000000005</v>
      </c>
      <c r="E1119" t="s">
        <v>47</v>
      </c>
      <c r="F1119">
        <f>IF(E1119="추움",C1119/D1119,)</f>
        <v>0.17822671162365464</v>
      </c>
      <c r="G1119">
        <f t="shared" si="51"/>
        <v>0</v>
      </c>
      <c r="H1119">
        <f t="shared" si="52"/>
        <v>0</v>
      </c>
      <c r="I1119">
        <f t="shared" si="53"/>
        <v>0</v>
      </c>
      <c r="M1119">
        <v>1</v>
      </c>
      <c r="N1119" t="s">
        <v>10</v>
      </c>
      <c r="O1119" t="s">
        <v>11</v>
      </c>
      <c r="P1119">
        <v>2012</v>
      </c>
      <c r="Q1119">
        <v>1</v>
      </c>
      <c r="R1119">
        <v>2</v>
      </c>
      <c r="S1119">
        <v>23</v>
      </c>
      <c r="T1119" t="str">
        <f>IF(J1119&gt;=5,"많음",IF(J1119&gt;=2,"보통",IF(J1119&gt;0,"적음","안 옴")))</f>
        <v>안 옴</v>
      </c>
      <c r="U1119">
        <v>1761</v>
      </c>
      <c r="V1119">
        <f>IF(T1119="안 옴",U1119,0)</f>
        <v>1761</v>
      </c>
      <c r="W1119">
        <f>IF(T1119="적음",U1119,0)</f>
        <v>0</v>
      </c>
      <c r="X1119">
        <f>IF(T1119="보통",U1119,0)</f>
        <v>0</v>
      </c>
      <c r="Y1119">
        <f>IF(T1119="많음",U1119,0)</f>
        <v>0</v>
      </c>
    </row>
    <row r="1120" spans="1:25" hidden="1" x14ac:dyDescent="0.4">
      <c r="A1120">
        <v>1119</v>
      </c>
      <c r="B1120" t="s">
        <v>14</v>
      </c>
      <c r="C1120">
        <v>2032</v>
      </c>
      <c r="D1120">
        <f>-1.2409*A1120+11268</f>
        <v>9879.4328999999998</v>
      </c>
      <c r="E1120" t="s">
        <v>47</v>
      </c>
      <c r="F1120">
        <f>IF(E1120="추움",C1120/D1120,)</f>
        <v>0.2056798219662993</v>
      </c>
      <c r="G1120">
        <f t="shared" si="51"/>
        <v>0</v>
      </c>
      <c r="H1120">
        <f t="shared" si="52"/>
        <v>0</v>
      </c>
      <c r="I1120">
        <f t="shared" si="53"/>
        <v>0</v>
      </c>
      <c r="M1120">
        <v>1</v>
      </c>
      <c r="N1120" t="s">
        <v>10</v>
      </c>
      <c r="O1120" t="s">
        <v>11</v>
      </c>
      <c r="P1120">
        <v>2012</v>
      </c>
      <c r="Q1120">
        <v>1</v>
      </c>
      <c r="R1120">
        <v>3</v>
      </c>
      <c r="S1120">
        <v>24</v>
      </c>
      <c r="T1120" t="str">
        <f>IF(J1120&gt;=5,"많음",IF(J1120&gt;=2,"보통",IF(J1120&gt;0,"적음","안 옴")))</f>
        <v>안 옴</v>
      </c>
      <c r="U1120">
        <v>2032</v>
      </c>
      <c r="V1120">
        <f>IF(T1120="안 옴",U1120,0)</f>
        <v>2032</v>
      </c>
      <c r="W1120">
        <f>IF(T1120="적음",U1120,0)</f>
        <v>0</v>
      </c>
      <c r="X1120">
        <f>IF(T1120="보통",U1120,0)</f>
        <v>0</v>
      </c>
      <c r="Y1120">
        <f>IF(T1120="많음",U1120,0)</f>
        <v>0</v>
      </c>
    </row>
    <row r="1121" spans="1:25" hidden="1" x14ac:dyDescent="0.4">
      <c r="A1121">
        <v>1120</v>
      </c>
      <c r="B1121" t="s">
        <v>15</v>
      </c>
      <c r="C1121">
        <v>950</v>
      </c>
      <c r="D1121">
        <f>-1.2409*A1121+11268</f>
        <v>9878.1919999999991</v>
      </c>
      <c r="E1121" t="s">
        <v>47</v>
      </c>
      <c r="F1121">
        <f>IF(E1121="추움",C1121/D1121,)</f>
        <v>9.6171445138948514E-2</v>
      </c>
      <c r="G1121">
        <f t="shared" si="51"/>
        <v>0</v>
      </c>
      <c r="H1121">
        <f t="shared" si="52"/>
        <v>0</v>
      </c>
      <c r="I1121">
        <f t="shared" si="53"/>
        <v>0</v>
      </c>
      <c r="M1121">
        <v>1</v>
      </c>
      <c r="N1121" t="s">
        <v>10</v>
      </c>
      <c r="O1121" t="s">
        <v>11</v>
      </c>
      <c r="P1121">
        <v>2012</v>
      </c>
      <c r="Q1121">
        <v>1</v>
      </c>
      <c r="R1121">
        <v>4</v>
      </c>
      <c r="S1121">
        <v>25</v>
      </c>
      <c r="T1121" t="str">
        <f>IF(J1121&gt;=5,"많음",IF(J1121&gt;=2,"보통",IF(J1121&gt;0,"적음","안 옴")))</f>
        <v>안 옴</v>
      </c>
      <c r="U1121">
        <v>950</v>
      </c>
      <c r="V1121">
        <f>IF(T1121="안 옴",U1121,0)</f>
        <v>950</v>
      </c>
      <c r="W1121">
        <f>IF(T1121="적음",U1121,0)</f>
        <v>0</v>
      </c>
      <c r="X1121">
        <f>IF(T1121="보통",U1121,0)</f>
        <v>0</v>
      </c>
      <c r="Y1121">
        <f>IF(T1121="많음",U1121,0)</f>
        <v>0</v>
      </c>
    </row>
    <row r="1122" spans="1:25" hidden="1" x14ac:dyDescent="0.4">
      <c r="A1122">
        <v>1121</v>
      </c>
      <c r="B1122" t="s">
        <v>9</v>
      </c>
      <c r="C1122">
        <v>1466</v>
      </c>
      <c r="D1122">
        <f>-1.2409*A1122+11268</f>
        <v>9876.9511000000002</v>
      </c>
      <c r="E1122" t="s">
        <v>47</v>
      </c>
      <c r="F1122">
        <f>IF(E1122="추움",C1122/D1122,)</f>
        <v>0.14842637015789215</v>
      </c>
      <c r="G1122">
        <f t="shared" si="51"/>
        <v>0</v>
      </c>
      <c r="H1122">
        <f t="shared" si="52"/>
        <v>0</v>
      </c>
      <c r="I1122">
        <f t="shared" si="53"/>
        <v>0</v>
      </c>
      <c r="M1122">
        <v>1</v>
      </c>
      <c r="N1122" t="s">
        <v>10</v>
      </c>
      <c r="O1122" t="s">
        <v>11</v>
      </c>
      <c r="P1122">
        <v>2012</v>
      </c>
      <c r="Q1122">
        <v>1</v>
      </c>
      <c r="R1122">
        <v>5</v>
      </c>
      <c r="S1122">
        <v>26</v>
      </c>
      <c r="T1122" t="str">
        <f>IF(J1122&gt;=5,"많음",IF(J1122&gt;=2,"보통",IF(J1122&gt;0,"적음","안 옴")))</f>
        <v>안 옴</v>
      </c>
      <c r="U1122">
        <v>1466</v>
      </c>
      <c r="V1122">
        <f>IF(T1122="안 옴",U1122,0)</f>
        <v>1466</v>
      </c>
      <c r="W1122">
        <f>IF(T1122="적음",U1122,0)</f>
        <v>0</v>
      </c>
      <c r="X1122">
        <f>IF(T1122="보통",U1122,0)</f>
        <v>0</v>
      </c>
      <c r="Y1122">
        <f>IF(T1122="많음",U1122,0)</f>
        <v>0</v>
      </c>
    </row>
    <row r="1123" spans="1:25" hidden="1" x14ac:dyDescent="0.4">
      <c r="A1123">
        <v>1122</v>
      </c>
      <c r="B1123" t="s">
        <v>12</v>
      </c>
      <c r="C1123">
        <v>1597</v>
      </c>
      <c r="D1123">
        <f>-1.2409*A1123+11268</f>
        <v>9875.7101999999995</v>
      </c>
      <c r="E1123" t="s">
        <v>47</v>
      </c>
      <c r="F1123">
        <f>IF(E1123="추움",C1123/D1123,)</f>
        <v>0.16170988897588348</v>
      </c>
      <c r="G1123">
        <f t="shared" si="51"/>
        <v>0</v>
      </c>
      <c r="H1123">
        <f t="shared" si="52"/>
        <v>0</v>
      </c>
      <c r="I1123">
        <f t="shared" si="53"/>
        <v>0</v>
      </c>
      <c r="M1123">
        <v>1</v>
      </c>
      <c r="N1123" t="s">
        <v>10</v>
      </c>
      <c r="O1123" t="s">
        <v>11</v>
      </c>
      <c r="P1123">
        <v>2012</v>
      </c>
      <c r="Q1123">
        <v>1</v>
      </c>
      <c r="R1123">
        <v>6</v>
      </c>
      <c r="S1123">
        <v>27</v>
      </c>
      <c r="T1123" t="str">
        <f>IF(J1123&gt;=5,"많음",IF(J1123&gt;=2,"보통",IF(J1123&gt;0,"적음","안 옴")))</f>
        <v>안 옴</v>
      </c>
      <c r="U1123">
        <v>1597</v>
      </c>
      <c r="V1123">
        <f>IF(T1123="안 옴",U1123,0)</f>
        <v>1597</v>
      </c>
      <c r="W1123">
        <f>IF(T1123="적음",U1123,0)</f>
        <v>0</v>
      </c>
      <c r="X1123">
        <f>IF(T1123="보통",U1123,0)</f>
        <v>0</v>
      </c>
      <c r="Y1123">
        <f>IF(T1123="많음",U1123,0)</f>
        <v>0</v>
      </c>
    </row>
    <row r="1124" spans="1:25" hidden="1" x14ac:dyDescent="0.4">
      <c r="A1124">
        <v>1123</v>
      </c>
      <c r="B1124" t="s">
        <v>13</v>
      </c>
      <c r="C1124">
        <v>4557</v>
      </c>
      <c r="D1124">
        <f>-1.2409*A1124+11268</f>
        <v>9874.4693000000007</v>
      </c>
      <c r="E1124" t="s">
        <v>47</v>
      </c>
      <c r="F1124">
        <f>IF(E1124="추움",C1124/D1124,)</f>
        <v>0.46149315589041323</v>
      </c>
      <c r="G1124">
        <f t="shared" si="51"/>
        <v>0</v>
      </c>
      <c r="H1124">
        <f t="shared" si="52"/>
        <v>0</v>
      </c>
      <c r="I1124">
        <f t="shared" si="53"/>
        <v>0</v>
      </c>
      <c r="M1124">
        <v>1</v>
      </c>
      <c r="N1124" t="s">
        <v>10</v>
      </c>
      <c r="O1124" t="s">
        <v>11</v>
      </c>
      <c r="P1124">
        <v>2012</v>
      </c>
      <c r="Q1124">
        <v>1</v>
      </c>
      <c r="R1124">
        <v>7</v>
      </c>
      <c r="S1124">
        <v>28</v>
      </c>
      <c r="T1124" t="str">
        <f>IF(J1124&gt;=5,"많음",IF(J1124&gt;=2,"보통",IF(J1124&gt;0,"적음","안 옴")))</f>
        <v>안 옴</v>
      </c>
      <c r="U1124">
        <v>4557</v>
      </c>
      <c r="V1124">
        <f>IF(T1124="안 옴",U1124,0)</f>
        <v>4557</v>
      </c>
      <c r="W1124">
        <f>IF(T1124="적음",U1124,0)</f>
        <v>0</v>
      </c>
      <c r="X1124">
        <f>IF(T1124="보통",U1124,0)</f>
        <v>0</v>
      </c>
      <c r="Y1124">
        <f>IF(T1124="많음",U1124,0)</f>
        <v>0</v>
      </c>
    </row>
    <row r="1125" spans="1:25" hidden="1" x14ac:dyDescent="0.4">
      <c r="A1125">
        <v>1124</v>
      </c>
      <c r="B1125" t="s">
        <v>8</v>
      </c>
      <c r="C1125">
        <v>4614</v>
      </c>
      <c r="D1125">
        <f>-1.2409*A1125+11268</f>
        <v>9873.2284</v>
      </c>
      <c r="E1125" t="s">
        <v>47</v>
      </c>
      <c r="F1125">
        <f>IF(E1125="추움",C1125/D1125,)</f>
        <v>0.46732434549979618</v>
      </c>
      <c r="G1125">
        <f t="shared" si="51"/>
        <v>0</v>
      </c>
      <c r="H1125">
        <f t="shared" si="52"/>
        <v>0</v>
      </c>
      <c r="I1125">
        <f t="shared" si="53"/>
        <v>0</v>
      </c>
      <c r="M1125">
        <v>1</v>
      </c>
      <c r="N1125" t="s">
        <v>10</v>
      </c>
      <c r="O1125" t="s">
        <v>11</v>
      </c>
      <c r="P1125">
        <v>2012</v>
      </c>
      <c r="Q1125">
        <v>1</v>
      </c>
      <c r="R1125">
        <v>1</v>
      </c>
      <c r="S1125">
        <v>29</v>
      </c>
      <c r="T1125" t="str">
        <f>IF(J1125&gt;=5,"많음",IF(J1125&gt;=2,"보통",IF(J1125&gt;0,"적음","안 옴")))</f>
        <v>안 옴</v>
      </c>
      <c r="U1125">
        <v>4614</v>
      </c>
      <c r="V1125">
        <f>IF(T1125="안 옴",U1125,0)</f>
        <v>4614</v>
      </c>
      <c r="W1125">
        <f>IF(T1125="적음",U1125,0)</f>
        <v>0</v>
      </c>
      <c r="X1125">
        <f>IF(T1125="보통",U1125,0)</f>
        <v>0</v>
      </c>
      <c r="Y1125">
        <f>IF(T1125="많음",U1125,0)</f>
        <v>0</v>
      </c>
    </row>
    <row r="1126" spans="1:25" hidden="1" x14ac:dyDescent="0.4">
      <c r="A1126">
        <v>1125</v>
      </c>
      <c r="B1126" t="s">
        <v>6</v>
      </c>
      <c r="C1126">
        <v>1292</v>
      </c>
      <c r="D1126">
        <f>-1.2409*A1126+11268</f>
        <v>9871.9874999999993</v>
      </c>
      <c r="E1126" t="s">
        <v>47</v>
      </c>
      <c r="F1126">
        <f>IF(E1126="추움",C1126/D1126,)</f>
        <v>0.13087536830855998</v>
      </c>
      <c r="G1126">
        <f t="shared" si="51"/>
        <v>0</v>
      </c>
      <c r="H1126">
        <f t="shared" si="52"/>
        <v>0</v>
      </c>
      <c r="I1126">
        <f t="shared" si="53"/>
        <v>0</v>
      </c>
      <c r="M1126">
        <v>1</v>
      </c>
      <c r="N1126" t="s">
        <v>10</v>
      </c>
      <c r="O1126" t="s">
        <v>11</v>
      </c>
      <c r="P1126">
        <v>2012</v>
      </c>
      <c r="Q1126">
        <v>1</v>
      </c>
      <c r="R1126">
        <v>2</v>
      </c>
      <c r="S1126">
        <v>30</v>
      </c>
      <c r="T1126" t="str">
        <f>IF(J1126&gt;=5,"많음",IF(J1126&gt;=2,"보통",IF(J1126&gt;0,"적음","안 옴")))</f>
        <v>안 옴</v>
      </c>
      <c r="U1126">
        <v>1292</v>
      </c>
      <c r="V1126">
        <f>IF(T1126="안 옴",U1126,0)</f>
        <v>1292</v>
      </c>
      <c r="W1126">
        <f>IF(T1126="적음",U1126,0)</f>
        <v>0</v>
      </c>
      <c r="X1126">
        <f>IF(T1126="보통",U1126,0)</f>
        <v>0</v>
      </c>
      <c r="Y1126">
        <f>IF(T1126="많음",U1126,0)</f>
        <v>0</v>
      </c>
    </row>
    <row r="1127" spans="1:25" hidden="1" x14ac:dyDescent="0.4">
      <c r="A1127">
        <v>1126</v>
      </c>
      <c r="B1127" t="s">
        <v>14</v>
      </c>
      <c r="C1127">
        <v>1147</v>
      </c>
      <c r="D1127">
        <f>-1.2409*A1127+11268</f>
        <v>9870.7466000000004</v>
      </c>
      <c r="E1127" t="s">
        <v>47</v>
      </c>
      <c r="F1127">
        <f>IF(E1127="추움",C1127/D1127,)</f>
        <v>0.11620194970864717</v>
      </c>
      <c r="G1127">
        <f t="shared" si="51"/>
        <v>0</v>
      </c>
      <c r="H1127">
        <f t="shared" si="52"/>
        <v>0</v>
      </c>
      <c r="I1127">
        <f t="shared" si="53"/>
        <v>0</v>
      </c>
      <c r="M1127">
        <v>1</v>
      </c>
      <c r="N1127" t="s">
        <v>10</v>
      </c>
      <c r="O1127" t="s">
        <v>11</v>
      </c>
      <c r="P1127">
        <v>2012</v>
      </c>
      <c r="Q1127">
        <v>1</v>
      </c>
      <c r="R1127">
        <v>3</v>
      </c>
      <c r="S1127">
        <v>31</v>
      </c>
      <c r="T1127" t="str">
        <f>IF(J1127&gt;=5,"많음",IF(J1127&gt;=2,"보통",IF(J1127&gt;0,"적음","안 옴")))</f>
        <v>안 옴</v>
      </c>
      <c r="U1127">
        <v>1147</v>
      </c>
      <c r="V1127">
        <f>IF(T1127="안 옴",U1127,0)</f>
        <v>1147</v>
      </c>
      <c r="W1127">
        <f>IF(T1127="적음",U1127,0)</f>
        <v>0</v>
      </c>
      <c r="X1127">
        <f>IF(T1127="보통",U1127,0)</f>
        <v>0</v>
      </c>
      <c r="Y1127">
        <f>IF(T1127="많음",U1127,0)</f>
        <v>0</v>
      </c>
    </row>
    <row r="1128" spans="1:25" hidden="1" x14ac:dyDescent="0.4">
      <c r="A1128">
        <v>1127</v>
      </c>
      <c r="B1128" t="s">
        <v>15</v>
      </c>
      <c r="C1128">
        <v>555</v>
      </c>
      <c r="D1128">
        <f>-1.2409*A1128+11268</f>
        <v>9869.5056999999997</v>
      </c>
      <c r="E1128" t="s">
        <v>47</v>
      </c>
      <c r="F1128">
        <f>IF(E1128="추움",C1128/D1128,)</f>
        <v>5.6233819288437112E-2</v>
      </c>
      <c r="G1128">
        <f t="shared" si="51"/>
        <v>0</v>
      </c>
      <c r="H1128">
        <f t="shared" si="52"/>
        <v>0</v>
      </c>
      <c r="I1128">
        <f t="shared" si="53"/>
        <v>0</v>
      </c>
      <c r="M1128">
        <v>1</v>
      </c>
      <c r="N1128" t="s">
        <v>10</v>
      </c>
      <c r="O1128" t="s">
        <v>11</v>
      </c>
      <c r="P1128">
        <v>2012</v>
      </c>
      <c r="Q1128">
        <v>2</v>
      </c>
      <c r="R1128">
        <v>4</v>
      </c>
      <c r="S1128">
        <v>1</v>
      </c>
      <c r="T1128" t="str">
        <f>IF(J1128&gt;=5,"많음",IF(J1128&gt;=2,"보통",IF(J1128&gt;0,"적음","안 옴")))</f>
        <v>안 옴</v>
      </c>
      <c r="U1128">
        <v>555</v>
      </c>
      <c r="V1128">
        <f>IF(T1128="안 옴",U1128,0)</f>
        <v>555</v>
      </c>
      <c r="W1128">
        <f>IF(T1128="적음",U1128,0)</f>
        <v>0</v>
      </c>
      <c r="X1128">
        <f>IF(T1128="보통",U1128,0)</f>
        <v>0</v>
      </c>
      <c r="Y1128">
        <f>IF(T1128="많음",U1128,0)</f>
        <v>0</v>
      </c>
    </row>
    <row r="1129" spans="1:25" hidden="1" x14ac:dyDescent="0.4">
      <c r="A1129">
        <v>1128</v>
      </c>
      <c r="B1129" t="s">
        <v>9</v>
      </c>
      <c r="C1129">
        <v>314</v>
      </c>
      <c r="D1129">
        <f>-1.2409*A1129+11268</f>
        <v>9868.2648000000008</v>
      </c>
      <c r="E1129" t="s">
        <v>47</v>
      </c>
      <c r="F1129">
        <f>IF(E1129="추움",C1129/D1129,)</f>
        <v>3.1819170478684357E-2</v>
      </c>
      <c r="G1129">
        <f t="shared" si="51"/>
        <v>0</v>
      </c>
      <c r="H1129">
        <f t="shared" si="52"/>
        <v>0</v>
      </c>
      <c r="I1129">
        <f t="shared" si="53"/>
        <v>0</v>
      </c>
      <c r="M1129">
        <v>1</v>
      </c>
      <c r="N1129" t="s">
        <v>10</v>
      </c>
      <c r="O1129" t="s">
        <v>11</v>
      </c>
      <c r="P1129">
        <v>2012</v>
      </c>
      <c r="Q1129">
        <v>2</v>
      </c>
      <c r="R1129">
        <v>5</v>
      </c>
      <c r="S1129">
        <v>2</v>
      </c>
      <c r="T1129" t="str">
        <f>IF(J1129&gt;=5,"많음",IF(J1129&gt;=2,"보통",IF(J1129&gt;0,"적음","안 옴")))</f>
        <v>안 옴</v>
      </c>
      <c r="U1129">
        <v>314</v>
      </c>
      <c r="V1129">
        <f>IF(T1129="안 옴",U1129,0)</f>
        <v>314</v>
      </c>
      <c r="W1129">
        <f>IF(T1129="적음",U1129,0)</f>
        <v>0</v>
      </c>
      <c r="X1129">
        <f>IF(T1129="보통",U1129,0)</f>
        <v>0</v>
      </c>
      <c r="Y1129">
        <f>IF(T1129="많음",U1129,0)</f>
        <v>0</v>
      </c>
    </row>
    <row r="1130" spans="1:25" hidden="1" x14ac:dyDescent="0.4">
      <c r="A1130">
        <v>1129</v>
      </c>
      <c r="B1130" t="s">
        <v>12</v>
      </c>
      <c r="C1130">
        <v>1553</v>
      </c>
      <c r="D1130">
        <f>-1.2409*A1130+11268</f>
        <v>9867.0239000000001</v>
      </c>
      <c r="E1130" t="s">
        <v>47</v>
      </c>
      <c r="F1130">
        <f>IF(E1130="추움",C1130/D1130,)</f>
        <v>0.15739295006673695</v>
      </c>
      <c r="G1130">
        <f t="shared" si="51"/>
        <v>0</v>
      </c>
      <c r="H1130">
        <f t="shared" si="52"/>
        <v>0</v>
      </c>
      <c r="I1130">
        <f t="shared" si="53"/>
        <v>0</v>
      </c>
      <c r="M1130">
        <v>1</v>
      </c>
      <c r="N1130" t="s">
        <v>10</v>
      </c>
      <c r="O1130" t="s">
        <v>11</v>
      </c>
      <c r="P1130">
        <v>2012</v>
      </c>
      <c r="Q1130">
        <v>2</v>
      </c>
      <c r="R1130">
        <v>6</v>
      </c>
      <c r="S1130">
        <v>3</v>
      </c>
      <c r="T1130" t="str">
        <f>IF(J1130&gt;=5,"많음",IF(J1130&gt;=2,"보통",IF(J1130&gt;0,"적음","안 옴")))</f>
        <v>안 옴</v>
      </c>
      <c r="U1130">
        <v>1553</v>
      </c>
      <c r="V1130">
        <f>IF(T1130="안 옴",U1130,0)</f>
        <v>1553</v>
      </c>
      <c r="W1130">
        <f>IF(T1130="적음",U1130,0)</f>
        <v>0</v>
      </c>
      <c r="X1130">
        <f>IF(T1130="보통",U1130,0)</f>
        <v>0</v>
      </c>
      <c r="Y1130">
        <f>IF(T1130="많음",U1130,0)</f>
        <v>0</v>
      </c>
    </row>
    <row r="1131" spans="1:25" hidden="1" x14ac:dyDescent="0.4">
      <c r="A1131">
        <v>1130</v>
      </c>
      <c r="B1131" t="s">
        <v>13</v>
      </c>
      <c r="C1131">
        <v>2925</v>
      </c>
      <c r="D1131">
        <f>-1.2409*A1131+11268</f>
        <v>9865.7829999999994</v>
      </c>
      <c r="E1131" t="s">
        <v>47</v>
      </c>
      <c r="F1131">
        <f>IF(E1131="추움",C1131/D1131,)</f>
        <v>0.29647925562522509</v>
      </c>
      <c r="G1131">
        <f t="shared" si="51"/>
        <v>0</v>
      </c>
      <c r="H1131">
        <f t="shared" si="52"/>
        <v>0</v>
      </c>
      <c r="I1131">
        <f t="shared" si="53"/>
        <v>0</v>
      </c>
      <c r="M1131">
        <v>1</v>
      </c>
      <c r="N1131" t="s">
        <v>10</v>
      </c>
      <c r="O1131" t="s">
        <v>11</v>
      </c>
      <c r="P1131">
        <v>2012</v>
      </c>
      <c r="Q1131">
        <v>2</v>
      </c>
      <c r="R1131">
        <v>7</v>
      </c>
      <c r="S1131">
        <v>4</v>
      </c>
      <c r="T1131" t="str">
        <f>IF(J1131&gt;=5,"많음",IF(J1131&gt;=2,"보통",IF(J1131&gt;0,"적음","안 옴")))</f>
        <v>안 옴</v>
      </c>
      <c r="U1131">
        <v>2925</v>
      </c>
      <c r="V1131">
        <f>IF(T1131="안 옴",U1131,0)</f>
        <v>2925</v>
      </c>
      <c r="W1131">
        <f>IF(T1131="적음",U1131,0)</f>
        <v>0</v>
      </c>
      <c r="X1131">
        <f>IF(T1131="보통",U1131,0)</f>
        <v>0</v>
      </c>
      <c r="Y1131">
        <f>IF(T1131="많음",U1131,0)</f>
        <v>0</v>
      </c>
    </row>
    <row r="1132" spans="1:25" hidden="1" x14ac:dyDescent="0.4">
      <c r="A1132">
        <v>1131</v>
      </c>
      <c r="B1132" t="s">
        <v>8</v>
      </c>
      <c r="C1132">
        <v>4627</v>
      </c>
      <c r="D1132">
        <f>-1.2409*A1132+11268</f>
        <v>9864.5421000000006</v>
      </c>
      <c r="E1132" t="s">
        <v>47</v>
      </c>
      <c r="F1132">
        <f>IF(E1132="추움",C1132/D1132,)</f>
        <v>0.46905370295900506</v>
      </c>
      <c r="G1132">
        <f t="shared" si="51"/>
        <v>0</v>
      </c>
      <c r="H1132">
        <f t="shared" si="52"/>
        <v>0</v>
      </c>
      <c r="I1132">
        <f t="shared" si="53"/>
        <v>0</v>
      </c>
      <c r="M1132">
        <v>1</v>
      </c>
      <c r="N1132" t="s">
        <v>10</v>
      </c>
      <c r="O1132" t="s">
        <v>11</v>
      </c>
      <c r="P1132">
        <v>2012</v>
      </c>
      <c r="Q1132">
        <v>2</v>
      </c>
      <c r="R1132">
        <v>1</v>
      </c>
      <c r="S1132">
        <v>5</v>
      </c>
      <c r="T1132" t="str">
        <f>IF(J1132&gt;=5,"많음",IF(J1132&gt;=2,"보통",IF(J1132&gt;0,"적음","안 옴")))</f>
        <v>안 옴</v>
      </c>
      <c r="U1132">
        <v>4627</v>
      </c>
      <c r="V1132">
        <f>IF(T1132="안 옴",U1132,0)</f>
        <v>4627</v>
      </c>
      <c r="W1132">
        <f>IF(T1132="적음",U1132,0)</f>
        <v>0</v>
      </c>
      <c r="X1132">
        <f>IF(T1132="보통",U1132,0)</f>
        <v>0</v>
      </c>
      <c r="Y1132">
        <f>IF(T1132="많음",U1132,0)</f>
        <v>0</v>
      </c>
    </row>
    <row r="1133" spans="1:25" hidden="1" x14ac:dyDescent="0.4">
      <c r="A1133">
        <v>1132</v>
      </c>
      <c r="B1133" t="s">
        <v>6</v>
      </c>
      <c r="C1133">
        <v>1305</v>
      </c>
      <c r="D1133">
        <f>-1.2409*A1133+11268</f>
        <v>9863.3011999999999</v>
      </c>
      <c r="E1133" t="s">
        <v>47</v>
      </c>
      <c r="F1133">
        <f>IF(E1133="추움",C1133/D1133,)</f>
        <v>0.13230864327655328</v>
      </c>
      <c r="G1133">
        <f t="shared" si="51"/>
        <v>0</v>
      </c>
      <c r="H1133">
        <f t="shared" si="52"/>
        <v>0</v>
      </c>
      <c r="I1133">
        <f t="shared" si="53"/>
        <v>0</v>
      </c>
      <c r="M1133">
        <v>1</v>
      </c>
      <c r="N1133" t="s">
        <v>10</v>
      </c>
      <c r="O1133" t="s">
        <v>11</v>
      </c>
      <c r="P1133">
        <v>2012</v>
      </c>
      <c r="Q1133">
        <v>2</v>
      </c>
      <c r="R1133">
        <v>2</v>
      </c>
      <c r="S1133">
        <v>6</v>
      </c>
      <c r="T1133" t="str">
        <f>IF(J1133&gt;=5,"많음",IF(J1133&gt;=2,"보통",IF(J1133&gt;0,"적음","안 옴")))</f>
        <v>안 옴</v>
      </c>
      <c r="U1133">
        <v>1305</v>
      </c>
      <c r="V1133">
        <f>IF(T1133="안 옴",U1133,0)</f>
        <v>1305</v>
      </c>
      <c r="W1133">
        <f>IF(T1133="적음",U1133,0)</f>
        <v>0</v>
      </c>
      <c r="X1133">
        <f>IF(T1133="보통",U1133,0)</f>
        <v>0</v>
      </c>
      <c r="Y1133">
        <f>IF(T1133="많음",U1133,0)</f>
        <v>0</v>
      </c>
    </row>
    <row r="1134" spans="1:25" hidden="1" x14ac:dyDescent="0.4">
      <c r="A1134">
        <v>1133</v>
      </c>
      <c r="B1134" t="s">
        <v>14</v>
      </c>
      <c r="C1134">
        <v>823</v>
      </c>
      <c r="D1134">
        <f>-1.2409*A1134+11268</f>
        <v>9862.060300000001</v>
      </c>
      <c r="E1134" t="s">
        <v>47</v>
      </c>
      <c r="F1134">
        <f>IF(E1134="추움",C1134/D1134,)</f>
        <v>8.3451122277157438E-2</v>
      </c>
      <c r="G1134">
        <f t="shared" si="51"/>
        <v>0</v>
      </c>
      <c r="H1134">
        <f t="shared" si="52"/>
        <v>0</v>
      </c>
      <c r="I1134">
        <f t="shared" si="53"/>
        <v>0</v>
      </c>
      <c r="M1134">
        <v>1</v>
      </c>
      <c r="N1134" t="s">
        <v>10</v>
      </c>
      <c r="O1134" t="s">
        <v>11</v>
      </c>
      <c r="P1134">
        <v>2012</v>
      </c>
      <c r="Q1134">
        <v>2</v>
      </c>
      <c r="R1134">
        <v>3</v>
      </c>
      <c r="S1134">
        <v>7</v>
      </c>
      <c r="T1134" t="str">
        <f>IF(J1134&gt;=5,"많음",IF(J1134&gt;=2,"보통",IF(J1134&gt;0,"적음","안 옴")))</f>
        <v>안 옴</v>
      </c>
      <c r="U1134">
        <v>823</v>
      </c>
      <c r="V1134">
        <f>IF(T1134="안 옴",U1134,0)</f>
        <v>823</v>
      </c>
      <c r="W1134">
        <f>IF(T1134="적음",U1134,0)</f>
        <v>0</v>
      </c>
      <c r="X1134">
        <f>IF(T1134="보통",U1134,0)</f>
        <v>0</v>
      </c>
      <c r="Y1134">
        <f>IF(T1134="많음",U1134,0)</f>
        <v>0</v>
      </c>
    </row>
    <row r="1135" spans="1:25" hidden="1" x14ac:dyDescent="0.4">
      <c r="A1135">
        <v>1134</v>
      </c>
      <c r="B1135" t="s">
        <v>15</v>
      </c>
      <c r="C1135">
        <v>555</v>
      </c>
      <c r="D1135">
        <f>-1.2409*A1135+11268</f>
        <v>9860.8194000000003</v>
      </c>
      <c r="E1135" t="s">
        <v>47</v>
      </c>
      <c r="F1135">
        <f>IF(E1135="추움",C1135/D1135,)</f>
        <v>5.6283355113470587E-2</v>
      </c>
      <c r="G1135">
        <f t="shared" si="51"/>
        <v>0</v>
      </c>
      <c r="H1135">
        <f t="shared" si="52"/>
        <v>0</v>
      </c>
      <c r="I1135">
        <f t="shared" si="53"/>
        <v>0</v>
      </c>
      <c r="M1135">
        <v>1</v>
      </c>
      <c r="N1135" t="s">
        <v>10</v>
      </c>
      <c r="O1135" t="s">
        <v>11</v>
      </c>
      <c r="P1135">
        <v>2012</v>
      </c>
      <c r="Q1135">
        <v>2</v>
      </c>
      <c r="R1135">
        <v>4</v>
      </c>
      <c r="S1135">
        <v>8</v>
      </c>
      <c r="T1135" t="str">
        <f>IF(J1135&gt;=5,"많음",IF(J1135&gt;=2,"보통",IF(J1135&gt;0,"적음","안 옴")))</f>
        <v>안 옴</v>
      </c>
      <c r="U1135">
        <v>555</v>
      </c>
      <c r="V1135">
        <f>IF(T1135="안 옴",U1135,0)</f>
        <v>555</v>
      </c>
      <c r="W1135">
        <f>IF(T1135="적음",U1135,0)</f>
        <v>0</v>
      </c>
      <c r="X1135">
        <f>IF(T1135="보통",U1135,0)</f>
        <v>0</v>
      </c>
      <c r="Y1135">
        <f>IF(T1135="많음",U1135,0)</f>
        <v>0</v>
      </c>
    </row>
    <row r="1136" spans="1:25" hidden="1" x14ac:dyDescent="0.4">
      <c r="A1136">
        <v>1135</v>
      </c>
      <c r="B1136" t="s">
        <v>9</v>
      </c>
      <c r="C1136">
        <v>898</v>
      </c>
      <c r="D1136">
        <f>-1.2409*A1136+11268</f>
        <v>9859.5784999999996</v>
      </c>
      <c r="E1136" t="s">
        <v>47</v>
      </c>
      <c r="F1136">
        <f>IF(E1136="추움",C1136/D1136,)</f>
        <v>9.1078944196245307E-2</v>
      </c>
      <c r="G1136">
        <f t="shared" si="51"/>
        <v>0</v>
      </c>
      <c r="H1136">
        <f t="shared" si="52"/>
        <v>0</v>
      </c>
      <c r="I1136">
        <f t="shared" si="53"/>
        <v>0</v>
      </c>
      <c r="M1136">
        <v>1</v>
      </c>
      <c r="N1136" t="s">
        <v>10</v>
      </c>
      <c r="O1136" t="s">
        <v>11</v>
      </c>
      <c r="P1136">
        <v>2012</v>
      </c>
      <c r="Q1136">
        <v>2</v>
      </c>
      <c r="R1136">
        <v>5</v>
      </c>
      <c r="S1136">
        <v>9</v>
      </c>
      <c r="T1136" t="str">
        <f>IF(J1136&gt;=5,"많음",IF(J1136&gt;=2,"보통",IF(J1136&gt;0,"적음","안 옴")))</f>
        <v>안 옴</v>
      </c>
      <c r="U1136">
        <v>898</v>
      </c>
      <c r="V1136">
        <f>IF(T1136="안 옴",U1136,0)</f>
        <v>898</v>
      </c>
      <c r="W1136">
        <f>IF(T1136="적음",U1136,0)</f>
        <v>0</v>
      </c>
      <c r="X1136">
        <f>IF(T1136="보통",U1136,0)</f>
        <v>0</v>
      </c>
      <c r="Y1136">
        <f>IF(T1136="많음",U1136,0)</f>
        <v>0</v>
      </c>
    </row>
    <row r="1137" spans="1:25" hidden="1" x14ac:dyDescent="0.4">
      <c r="A1137">
        <v>1136</v>
      </c>
      <c r="B1137" t="s">
        <v>12</v>
      </c>
      <c r="C1137">
        <v>1344</v>
      </c>
      <c r="D1137">
        <f>-1.2409*A1137+11268</f>
        <v>9858.3376000000007</v>
      </c>
      <c r="E1137" t="s">
        <v>47</v>
      </c>
      <c r="F1137">
        <f>IF(E1137="추움",C1137/D1137,)</f>
        <v>0.13633130194283466</v>
      </c>
      <c r="G1137">
        <f t="shared" si="51"/>
        <v>0</v>
      </c>
      <c r="H1137">
        <f t="shared" si="52"/>
        <v>0</v>
      </c>
      <c r="I1137">
        <f t="shared" si="53"/>
        <v>0</v>
      </c>
      <c r="M1137">
        <v>1</v>
      </c>
      <c r="N1137" t="s">
        <v>10</v>
      </c>
      <c r="O1137" t="s">
        <v>11</v>
      </c>
      <c r="P1137">
        <v>2012</v>
      </c>
      <c r="Q1137">
        <v>2</v>
      </c>
      <c r="R1137">
        <v>6</v>
      </c>
      <c r="S1137">
        <v>10</v>
      </c>
      <c r="T1137" t="str">
        <f>IF(J1137&gt;=5,"많음",IF(J1137&gt;=2,"보통",IF(J1137&gt;0,"적음","안 옴")))</f>
        <v>안 옴</v>
      </c>
      <c r="U1137">
        <v>1344</v>
      </c>
      <c r="V1137">
        <f>IF(T1137="안 옴",U1137,0)</f>
        <v>1344</v>
      </c>
      <c r="W1137">
        <f>IF(T1137="적음",U1137,0)</f>
        <v>0</v>
      </c>
      <c r="X1137">
        <f>IF(T1137="보통",U1137,0)</f>
        <v>0</v>
      </c>
      <c r="Y1137">
        <f>IF(T1137="많음",U1137,0)</f>
        <v>0</v>
      </c>
    </row>
    <row r="1138" spans="1:25" hidden="1" x14ac:dyDescent="0.4">
      <c r="A1138">
        <v>1137</v>
      </c>
      <c r="B1138" t="s">
        <v>13</v>
      </c>
      <c r="C1138">
        <v>3715</v>
      </c>
      <c r="D1138">
        <f>-1.2409*A1138+11268</f>
        <v>9857.0967000000001</v>
      </c>
      <c r="E1138" t="s">
        <v>47</v>
      </c>
      <c r="F1138">
        <f>IF(E1138="추움",C1138/D1138,)</f>
        <v>0.3768858227798455</v>
      </c>
      <c r="G1138">
        <f t="shared" si="51"/>
        <v>0</v>
      </c>
      <c r="H1138">
        <f t="shared" si="52"/>
        <v>0</v>
      </c>
      <c r="I1138">
        <f t="shared" si="53"/>
        <v>0</v>
      </c>
      <c r="M1138">
        <v>1</v>
      </c>
      <c r="N1138" t="s">
        <v>10</v>
      </c>
      <c r="O1138" t="s">
        <v>11</v>
      </c>
      <c r="P1138">
        <v>2012</v>
      </c>
      <c r="Q1138">
        <v>2</v>
      </c>
      <c r="R1138">
        <v>7</v>
      </c>
      <c r="S1138">
        <v>11</v>
      </c>
      <c r="T1138" t="str">
        <f>IF(J1138&gt;=5,"많음",IF(J1138&gt;=2,"보통",IF(J1138&gt;0,"적음","안 옴")))</f>
        <v>안 옴</v>
      </c>
      <c r="U1138">
        <v>3715</v>
      </c>
      <c r="V1138">
        <f>IF(T1138="안 옴",U1138,0)</f>
        <v>3715</v>
      </c>
      <c r="W1138">
        <f>IF(T1138="적음",U1138,0)</f>
        <v>0</v>
      </c>
      <c r="X1138">
        <f>IF(T1138="보통",U1138,0)</f>
        <v>0</v>
      </c>
      <c r="Y1138">
        <f>IF(T1138="많음",U1138,0)</f>
        <v>0</v>
      </c>
    </row>
    <row r="1139" spans="1:25" hidden="1" x14ac:dyDescent="0.4">
      <c r="A1139">
        <v>1138</v>
      </c>
      <c r="B1139" t="s">
        <v>8</v>
      </c>
      <c r="C1139">
        <v>7115</v>
      </c>
      <c r="D1139">
        <f>-1.2409*A1139+11268</f>
        <v>9855.8557999999994</v>
      </c>
      <c r="E1139" t="s">
        <v>47</v>
      </c>
      <c r="F1139">
        <f>IF(E1139="추움",C1139/D1139,)</f>
        <v>0.72190585418264752</v>
      </c>
      <c r="G1139">
        <f t="shared" si="51"/>
        <v>0</v>
      </c>
      <c r="H1139">
        <f t="shared" si="52"/>
        <v>0</v>
      </c>
      <c r="I1139">
        <f t="shared" si="53"/>
        <v>0</v>
      </c>
      <c r="M1139">
        <v>1</v>
      </c>
      <c r="N1139" t="s">
        <v>10</v>
      </c>
      <c r="O1139" t="s">
        <v>11</v>
      </c>
      <c r="P1139">
        <v>2012</v>
      </c>
      <c r="Q1139">
        <v>2</v>
      </c>
      <c r="R1139">
        <v>1</v>
      </c>
      <c r="S1139">
        <v>12</v>
      </c>
      <c r="T1139" t="str">
        <f>IF(J1139&gt;=5,"많음",IF(J1139&gt;=2,"보통",IF(J1139&gt;0,"적음","안 옴")))</f>
        <v>안 옴</v>
      </c>
      <c r="U1139">
        <v>7115</v>
      </c>
      <c r="V1139">
        <f>IF(T1139="안 옴",U1139,0)</f>
        <v>7115</v>
      </c>
      <c r="W1139">
        <f>IF(T1139="적음",U1139,0)</f>
        <v>0</v>
      </c>
      <c r="X1139">
        <f>IF(T1139="보통",U1139,0)</f>
        <v>0</v>
      </c>
      <c r="Y1139">
        <f>IF(T1139="많음",U1139,0)</f>
        <v>0</v>
      </c>
    </row>
    <row r="1140" spans="1:25" hidden="1" x14ac:dyDescent="0.4">
      <c r="A1140">
        <v>1139</v>
      </c>
      <c r="B1140" t="s">
        <v>6</v>
      </c>
      <c r="C1140">
        <v>5380</v>
      </c>
      <c r="D1140">
        <f>-1.2409*A1140+11268</f>
        <v>9854.6149000000005</v>
      </c>
      <c r="E1140" t="s">
        <v>47</v>
      </c>
      <c r="F1140">
        <f>IF(E1140="추움",C1140/D1140,)</f>
        <v>0.54593711216457574</v>
      </c>
      <c r="G1140">
        <f t="shared" si="51"/>
        <v>0</v>
      </c>
      <c r="H1140">
        <f t="shared" si="52"/>
        <v>0</v>
      </c>
      <c r="I1140">
        <f t="shared" si="53"/>
        <v>0</v>
      </c>
      <c r="M1140">
        <v>1</v>
      </c>
      <c r="N1140" t="s">
        <v>10</v>
      </c>
      <c r="O1140" t="s">
        <v>11</v>
      </c>
      <c r="P1140">
        <v>2012</v>
      </c>
      <c r="Q1140">
        <v>2</v>
      </c>
      <c r="R1140">
        <v>2</v>
      </c>
      <c r="S1140">
        <v>13</v>
      </c>
      <c r="T1140" t="str">
        <f>IF(J1140&gt;=5,"많음",IF(J1140&gt;=2,"보통",IF(J1140&gt;0,"적음","안 옴")))</f>
        <v>안 옴</v>
      </c>
      <c r="U1140">
        <v>5380</v>
      </c>
      <c r="V1140">
        <f>IF(T1140="안 옴",U1140,0)</f>
        <v>5380</v>
      </c>
      <c r="W1140">
        <f>IF(T1140="적음",U1140,0)</f>
        <v>0</v>
      </c>
      <c r="X1140">
        <f>IF(T1140="보통",U1140,0)</f>
        <v>0</v>
      </c>
      <c r="Y1140">
        <f>IF(T1140="많음",U1140,0)</f>
        <v>0</v>
      </c>
    </row>
    <row r="1141" spans="1:25" hidden="1" x14ac:dyDescent="0.4">
      <c r="A1141">
        <v>1140</v>
      </c>
      <c r="B1141" t="s">
        <v>14</v>
      </c>
      <c r="C1141">
        <v>2791</v>
      </c>
      <c r="D1141">
        <f>-1.2409*A1141+11268</f>
        <v>9853.3739999999998</v>
      </c>
      <c r="E1141" t="s">
        <v>47</v>
      </c>
      <c r="F1141">
        <f>IF(E1141="추움",C1141/D1141,)</f>
        <v>0.28325322879249282</v>
      </c>
      <c r="G1141">
        <f t="shared" si="51"/>
        <v>0</v>
      </c>
      <c r="H1141">
        <f t="shared" si="52"/>
        <v>0</v>
      </c>
      <c r="I1141">
        <f t="shared" si="53"/>
        <v>0</v>
      </c>
      <c r="M1141">
        <v>1</v>
      </c>
      <c r="N1141" t="s">
        <v>10</v>
      </c>
      <c r="O1141" t="s">
        <v>11</v>
      </c>
      <c r="P1141">
        <v>2012</v>
      </c>
      <c r="Q1141">
        <v>2</v>
      </c>
      <c r="R1141">
        <v>3</v>
      </c>
      <c r="S1141">
        <v>14</v>
      </c>
      <c r="T1141" t="str">
        <f>IF(J1141&gt;=5,"많음",IF(J1141&gt;=2,"보통",IF(J1141&gt;0,"적음","안 옴")))</f>
        <v>안 옴</v>
      </c>
      <c r="U1141">
        <v>2791</v>
      </c>
      <c r="V1141">
        <f>IF(T1141="안 옴",U1141,0)</f>
        <v>2791</v>
      </c>
      <c r="W1141">
        <f>IF(T1141="적음",U1141,0)</f>
        <v>0</v>
      </c>
      <c r="X1141">
        <f>IF(T1141="보통",U1141,0)</f>
        <v>0</v>
      </c>
      <c r="Y1141">
        <f>IF(T1141="많음",U1141,0)</f>
        <v>0</v>
      </c>
    </row>
    <row r="1142" spans="1:25" hidden="1" x14ac:dyDescent="0.4">
      <c r="A1142">
        <v>1141</v>
      </c>
      <c r="B1142" t="s">
        <v>15</v>
      </c>
      <c r="C1142">
        <v>1852</v>
      </c>
      <c r="D1142">
        <f>-1.2409*A1142+11268</f>
        <v>9852.1330999999991</v>
      </c>
      <c r="E1142" t="s">
        <v>47</v>
      </c>
      <c r="F1142">
        <f>IF(E1142="추움",C1142/D1142,)</f>
        <v>0.18797959601256303</v>
      </c>
      <c r="G1142">
        <f t="shared" si="51"/>
        <v>0</v>
      </c>
      <c r="H1142">
        <f t="shared" si="52"/>
        <v>0</v>
      </c>
      <c r="I1142">
        <f t="shared" si="53"/>
        <v>0</v>
      </c>
      <c r="M1142">
        <v>1</v>
      </c>
      <c r="N1142" t="s">
        <v>10</v>
      </c>
      <c r="O1142" t="s">
        <v>11</v>
      </c>
      <c r="P1142">
        <v>2012</v>
      </c>
      <c r="Q1142">
        <v>2</v>
      </c>
      <c r="R1142">
        <v>4</v>
      </c>
      <c r="S1142">
        <v>15</v>
      </c>
      <c r="T1142" t="str">
        <f>IF(J1142&gt;=5,"많음",IF(J1142&gt;=2,"보통",IF(J1142&gt;0,"적음","안 옴")))</f>
        <v>안 옴</v>
      </c>
      <c r="U1142">
        <v>1852</v>
      </c>
      <c r="V1142">
        <f>IF(T1142="안 옴",U1142,0)</f>
        <v>1852</v>
      </c>
      <c r="W1142">
        <f>IF(T1142="적음",U1142,0)</f>
        <v>0</v>
      </c>
      <c r="X1142">
        <f>IF(T1142="보통",U1142,0)</f>
        <v>0</v>
      </c>
      <c r="Y1142">
        <f>IF(T1142="많음",U1142,0)</f>
        <v>0</v>
      </c>
    </row>
    <row r="1143" spans="1:25" hidden="1" x14ac:dyDescent="0.4">
      <c r="A1143">
        <v>1142</v>
      </c>
      <c r="B1143" t="s">
        <v>9</v>
      </c>
      <c r="C1143">
        <v>1492</v>
      </c>
      <c r="D1143">
        <f>-1.2409*A1143+11268</f>
        <v>9850.8922000000002</v>
      </c>
      <c r="E1143" t="s">
        <v>47</v>
      </c>
      <c r="F1143">
        <f>IF(E1143="추움",C1143/D1143,)</f>
        <v>0.15145836231970947</v>
      </c>
      <c r="G1143">
        <f t="shared" si="51"/>
        <v>0</v>
      </c>
      <c r="H1143">
        <f t="shared" si="52"/>
        <v>0</v>
      </c>
      <c r="I1143">
        <f t="shared" si="53"/>
        <v>0</v>
      </c>
      <c r="M1143">
        <v>1</v>
      </c>
      <c r="N1143" t="s">
        <v>10</v>
      </c>
      <c r="O1143" t="s">
        <v>11</v>
      </c>
      <c r="P1143">
        <v>2012</v>
      </c>
      <c r="Q1143">
        <v>2</v>
      </c>
      <c r="R1143">
        <v>5</v>
      </c>
      <c r="S1143">
        <v>16</v>
      </c>
      <c r="T1143" t="str">
        <f>IF(J1143&gt;=5,"많음",IF(J1143&gt;=2,"보통",IF(J1143&gt;0,"적음","안 옴")))</f>
        <v>안 옴</v>
      </c>
      <c r="U1143">
        <v>1492</v>
      </c>
      <c r="V1143">
        <f>IF(T1143="안 옴",U1143,0)</f>
        <v>1492</v>
      </c>
      <c r="W1143">
        <f>IF(T1143="적음",U1143,0)</f>
        <v>0</v>
      </c>
      <c r="X1143">
        <f>IF(T1143="보통",U1143,0)</f>
        <v>0</v>
      </c>
      <c r="Y1143">
        <f>IF(T1143="많음",U1143,0)</f>
        <v>0</v>
      </c>
    </row>
    <row r="1144" spans="1:25" hidden="1" x14ac:dyDescent="0.4">
      <c r="A1144">
        <v>1143</v>
      </c>
      <c r="B1144" t="s">
        <v>12</v>
      </c>
      <c r="C1144">
        <v>990</v>
      </c>
      <c r="D1144">
        <f>-1.2409*A1144+11268</f>
        <v>9849.6512999999995</v>
      </c>
      <c r="E1144" t="s">
        <v>47</v>
      </c>
      <c r="F1144">
        <f>IF(E1144="추움",C1144/D1144,)</f>
        <v>0.10051117241074312</v>
      </c>
      <c r="G1144">
        <f t="shared" si="51"/>
        <v>0</v>
      </c>
      <c r="H1144">
        <f t="shared" si="52"/>
        <v>0</v>
      </c>
      <c r="I1144">
        <f t="shared" si="53"/>
        <v>0</v>
      </c>
      <c r="M1144">
        <v>1</v>
      </c>
      <c r="N1144" t="s">
        <v>10</v>
      </c>
      <c r="O1144" t="s">
        <v>11</v>
      </c>
      <c r="P1144">
        <v>2012</v>
      </c>
      <c r="Q1144">
        <v>2</v>
      </c>
      <c r="R1144">
        <v>6</v>
      </c>
      <c r="S1144">
        <v>17</v>
      </c>
      <c r="T1144" t="str">
        <f>IF(J1144&gt;=5,"많음",IF(J1144&gt;=2,"보통",IF(J1144&gt;0,"적음","안 옴")))</f>
        <v>안 옴</v>
      </c>
      <c r="U1144">
        <v>990</v>
      </c>
      <c r="V1144">
        <f>IF(T1144="안 옴",U1144,0)</f>
        <v>990</v>
      </c>
      <c r="W1144">
        <f>IF(T1144="적음",U1144,0)</f>
        <v>0</v>
      </c>
      <c r="X1144">
        <f>IF(T1144="보통",U1144,0)</f>
        <v>0</v>
      </c>
      <c r="Y1144">
        <f>IF(T1144="많음",U1144,0)</f>
        <v>0</v>
      </c>
    </row>
    <row r="1145" spans="1:25" hidden="1" x14ac:dyDescent="0.4">
      <c r="A1145">
        <v>1144</v>
      </c>
      <c r="B1145" t="s">
        <v>13</v>
      </c>
      <c r="C1145">
        <v>2132</v>
      </c>
      <c r="D1145">
        <f>-1.2409*A1145+11268</f>
        <v>9848.4104000000007</v>
      </c>
      <c r="E1145" t="s">
        <v>47</v>
      </c>
      <c r="F1145">
        <f>IF(E1145="추움",C1145/D1145,)</f>
        <v>0.21648163646795221</v>
      </c>
      <c r="G1145">
        <f t="shared" si="51"/>
        <v>0</v>
      </c>
      <c r="H1145">
        <f t="shared" si="52"/>
        <v>0</v>
      </c>
      <c r="I1145">
        <f t="shared" si="53"/>
        <v>0</v>
      </c>
      <c r="M1145">
        <v>1</v>
      </c>
      <c r="N1145" t="s">
        <v>10</v>
      </c>
      <c r="O1145" t="s">
        <v>11</v>
      </c>
      <c r="P1145">
        <v>2012</v>
      </c>
      <c r="Q1145">
        <v>2</v>
      </c>
      <c r="R1145">
        <v>7</v>
      </c>
      <c r="S1145">
        <v>18</v>
      </c>
      <c r="T1145" t="str">
        <f>IF(J1145&gt;=5,"많음",IF(J1145&gt;=2,"보통",IF(J1145&gt;0,"적음","안 옴")))</f>
        <v>안 옴</v>
      </c>
      <c r="U1145">
        <v>2132</v>
      </c>
      <c r="V1145">
        <f>IF(T1145="안 옴",U1145,0)</f>
        <v>2132</v>
      </c>
      <c r="W1145">
        <f>IF(T1145="적음",U1145,0)</f>
        <v>0</v>
      </c>
      <c r="X1145">
        <f>IF(T1145="보통",U1145,0)</f>
        <v>0</v>
      </c>
      <c r="Y1145">
        <f>IF(T1145="많음",U1145,0)</f>
        <v>0</v>
      </c>
    </row>
    <row r="1146" spans="1:25" hidden="1" x14ac:dyDescent="0.4">
      <c r="A1146">
        <v>1145</v>
      </c>
      <c r="B1146" t="s">
        <v>8</v>
      </c>
      <c r="C1146">
        <v>3769</v>
      </c>
      <c r="D1146">
        <f>-1.2409*A1146+11268</f>
        <v>9847.1695</v>
      </c>
      <c r="E1146" t="s">
        <v>47</v>
      </c>
      <c r="F1146">
        <f>IF(E1146="추움",C1146/D1146,)</f>
        <v>0.38274958098365219</v>
      </c>
      <c r="G1146">
        <f t="shared" si="51"/>
        <v>0</v>
      </c>
      <c r="H1146">
        <f t="shared" si="52"/>
        <v>0</v>
      </c>
      <c r="I1146">
        <f t="shared" si="53"/>
        <v>0</v>
      </c>
      <c r="M1146">
        <v>1</v>
      </c>
      <c r="N1146" t="s">
        <v>10</v>
      </c>
      <c r="O1146" t="s">
        <v>11</v>
      </c>
      <c r="P1146">
        <v>2012</v>
      </c>
      <c r="Q1146">
        <v>2</v>
      </c>
      <c r="R1146">
        <v>1</v>
      </c>
      <c r="S1146">
        <v>19</v>
      </c>
      <c r="T1146" t="str">
        <f>IF(J1146&gt;=5,"많음",IF(J1146&gt;=2,"보통",IF(J1146&gt;0,"적음","안 옴")))</f>
        <v>안 옴</v>
      </c>
      <c r="U1146">
        <v>3769</v>
      </c>
      <c r="V1146">
        <f>IF(T1146="안 옴",U1146,0)</f>
        <v>3769</v>
      </c>
      <c r="W1146">
        <f>IF(T1146="적음",U1146,0)</f>
        <v>0</v>
      </c>
      <c r="X1146">
        <f>IF(T1146="보통",U1146,0)</f>
        <v>0</v>
      </c>
      <c r="Y1146">
        <f>IF(T1146="많음",U1146,0)</f>
        <v>0</v>
      </c>
    </row>
    <row r="1147" spans="1:25" hidden="1" x14ac:dyDescent="0.4">
      <c r="A1147">
        <v>1146</v>
      </c>
      <c r="B1147" t="s">
        <v>6</v>
      </c>
      <c r="C1147">
        <v>2594</v>
      </c>
      <c r="D1147">
        <f>-1.2409*A1147+11268</f>
        <v>9845.9285999999993</v>
      </c>
      <c r="E1147" t="s">
        <v>47</v>
      </c>
      <c r="F1147">
        <f>IF(E1147="추움",C1147/D1147,)</f>
        <v>0.26345915203975784</v>
      </c>
      <c r="G1147">
        <f t="shared" si="51"/>
        <v>0</v>
      </c>
      <c r="H1147">
        <f t="shared" si="52"/>
        <v>0</v>
      </c>
      <c r="I1147">
        <f t="shared" si="53"/>
        <v>0</v>
      </c>
      <c r="M1147">
        <v>1</v>
      </c>
      <c r="N1147" t="s">
        <v>10</v>
      </c>
      <c r="O1147" t="s">
        <v>11</v>
      </c>
      <c r="P1147">
        <v>2012</v>
      </c>
      <c r="Q1147">
        <v>2</v>
      </c>
      <c r="R1147">
        <v>2</v>
      </c>
      <c r="S1147">
        <v>20</v>
      </c>
      <c r="T1147" t="str">
        <f>IF(J1147&gt;=5,"많음",IF(J1147&gt;=2,"보통",IF(J1147&gt;0,"적음","안 옴")))</f>
        <v>안 옴</v>
      </c>
      <c r="U1147">
        <v>2594</v>
      </c>
      <c r="V1147">
        <f>IF(T1147="안 옴",U1147,0)</f>
        <v>2594</v>
      </c>
      <c r="W1147">
        <f>IF(T1147="적음",U1147,0)</f>
        <v>0</v>
      </c>
      <c r="X1147">
        <f>IF(T1147="보통",U1147,0)</f>
        <v>0</v>
      </c>
      <c r="Y1147">
        <f>IF(T1147="많음",U1147,0)</f>
        <v>0</v>
      </c>
    </row>
    <row r="1148" spans="1:25" hidden="1" x14ac:dyDescent="0.4">
      <c r="A1148">
        <v>1147</v>
      </c>
      <c r="B1148" t="s">
        <v>14</v>
      </c>
      <c r="C1148">
        <v>2430</v>
      </c>
      <c r="D1148">
        <f>-1.2409*A1148+11268</f>
        <v>9844.6877000000004</v>
      </c>
      <c r="E1148" t="s">
        <v>47</v>
      </c>
      <c r="F1148">
        <f>IF(E1148="추움",C1148/D1148,)</f>
        <v>0.24683362987736016</v>
      </c>
      <c r="G1148">
        <f t="shared" si="51"/>
        <v>0</v>
      </c>
      <c r="H1148">
        <f t="shared" si="52"/>
        <v>0</v>
      </c>
      <c r="I1148">
        <f t="shared" si="53"/>
        <v>0</v>
      </c>
      <c r="M1148">
        <v>1</v>
      </c>
      <c r="N1148" t="s">
        <v>10</v>
      </c>
      <c r="O1148" t="s">
        <v>11</v>
      </c>
      <c r="P1148">
        <v>2012</v>
      </c>
      <c r="Q1148">
        <v>2</v>
      </c>
      <c r="R1148">
        <v>3</v>
      </c>
      <c r="S1148">
        <v>21</v>
      </c>
      <c r="T1148" t="str">
        <f>IF(J1148&gt;=5,"많음",IF(J1148&gt;=2,"보통",IF(J1148&gt;0,"적음","안 옴")))</f>
        <v>안 옴</v>
      </c>
      <c r="U1148">
        <v>2430</v>
      </c>
      <c r="V1148">
        <f>IF(T1148="안 옴",U1148,0)</f>
        <v>2430</v>
      </c>
      <c r="W1148">
        <f>IF(T1148="적음",U1148,0)</f>
        <v>0</v>
      </c>
      <c r="X1148">
        <f>IF(T1148="보통",U1148,0)</f>
        <v>0</v>
      </c>
      <c r="Y1148">
        <f>IF(T1148="많음",U1148,0)</f>
        <v>0</v>
      </c>
    </row>
    <row r="1149" spans="1:25" hidden="1" x14ac:dyDescent="0.4">
      <c r="A1149">
        <v>1148</v>
      </c>
      <c r="B1149" t="s">
        <v>15</v>
      </c>
      <c r="C1149">
        <v>3014</v>
      </c>
      <c r="D1149">
        <f>-1.2409*A1149+11268</f>
        <v>9843.4467999999997</v>
      </c>
      <c r="E1149" t="s">
        <v>47</v>
      </c>
      <c r="F1149">
        <f>IF(E1149="추움",C1149/D1149,)</f>
        <v>0.30619355813453475</v>
      </c>
      <c r="G1149">
        <f t="shared" si="51"/>
        <v>0</v>
      </c>
      <c r="H1149">
        <f t="shared" si="52"/>
        <v>0</v>
      </c>
      <c r="I1149">
        <f t="shared" si="53"/>
        <v>0</v>
      </c>
      <c r="M1149">
        <v>1</v>
      </c>
      <c r="N1149" t="s">
        <v>10</v>
      </c>
      <c r="O1149" t="s">
        <v>11</v>
      </c>
      <c r="P1149">
        <v>2012</v>
      </c>
      <c r="Q1149">
        <v>2</v>
      </c>
      <c r="R1149">
        <v>4</v>
      </c>
      <c r="S1149">
        <v>22</v>
      </c>
      <c r="T1149" t="str">
        <f>IF(J1149&gt;=5,"많음",IF(J1149&gt;=2,"보통",IF(J1149&gt;0,"적음","안 옴")))</f>
        <v>안 옴</v>
      </c>
      <c r="U1149">
        <v>3014</v>
      </c>
      <c r="V1149">
        <f>IF(T1149="안 옴",U1149,0)</f>
        <v>3014</v>
      </c>
      <c r="W1149">
        <f>IF(T1149="적음",U1149,0)</f>
        <v>0</v>
      </c>
      <c r="X1149">
        <f>IF(T1149="보통",U1149,0)</f>
        <v>0</v>
      </c>
      <c r="Y1149">
        <f>IF(T1149="많음",U1149,0)</f>
        <v>0</v>
      </c>
    </row>
    <row r="1150" spans="1:25" hidden="1" x14ac:dyDescent="0.4">
      <c r="A1150">
        <v>1149</v>
      </c>
      <c r="B1150" t="s">
        <v>9</v>
      </c>
      <c r="C1150">
        <v>2287</v>
      </c>
      <c r="D1150">
        <f>-1.2409*A1150+11268</f>
        <v>9842.2059000000008</v>
      </c>
      <c r="E1150" t="s">
        <v>47</v>
      </c>
      <c r="F1150">
        <f>IF(E1150="추움",C1150/D1150,)</f>
        <v>0.2323666079775876</v>
      </c>
      <c r="G1150">
        <f t="shared" si="51"/>
        <v>0</v>
      </c>
      <c r="H1150">
        <f t="shared" si="52"/>
        <v>0</v>
      </c>
      <c r="I1150">
        <f t="shared" si="53"/>
        <v>0</v>
      </c>
      <c r="M1150">
        <v>1</v>
      </c>
      <c r="N1150" t="s">
        <v>10</v>
      </c>
      <c r="O1150" t="s">
        <v>11</v>
      </c>
      <c r="P1150">
        <v>2012</v>
      </c>
      <c r="Q1150">
        <v>2</v>
      </c>
      <c r="R1150">
        <v>5</v>
      </c>
      <c r="S1150">
        <v>23</v>
      </c>
      <c r="T1150" t="str">
        <f>IF(J1150&gt;=5,"많음",IF(J1150&gt;=2,"보통",IF(J1150&gt;0,"적음","안 옴")))</f>
        <v>안 옴</v>
      </c>
      <c r="U1150">
        <v>2287</v>
      </c>
      <c r="V1150">
        <f>IF(T1150="안 옴",U1150,0)</f>
        <v>2287</v>
      </c>
      <c r="W1150">
        <f>IF(T1150="적음",U1150,0)</f>
        <v>0</v>
      </c>
      <c r="X1150">
        <f>IF(T1150="보통",U1150,0)</f>
        <v>0</v>
      </c>
      <c r="Y1150">
        <f>IF(T1150="많음",U1150,0)</f>
        <v>0</v>
      </c>
    </row>
    <row r="1151" spans="1:25" hidden="1" x14ac:dyDescent="0.4">
      <c r="A1151">
        <v>1150</v>
      </c>
      <c r="B1151" t="s">
        <v>12</v>
      </c>
      <c r="C1151">
        <v>3445</v>
      </c>
      <c r="D1151">
        <f>-1.2409*A1151+11268</f>
        <v>9840.9650000000001</v>
      </c>
      <c r="E1151" t="s">
        <v>47</v>
      </c>
      <c r="F1151">
        <f>IF(E1151="추움",C1151/D1151,)</f>
        <v>0.35006729522968527</v>
      </c>
      <c r="G1151">
        <f t="shared" si="51"/>
        <v>0</v>
      </c>
      <c r="H1151">
        <f t="shared" si="52"/>
        <v>0</v>
      </c>
      <c r="I1151">
        <f t="shared" si="53"/>
        <v>0</v>
      </c>
      <c r="M1151">
        <v>1</v>
      </c>
      <c r="N1151" t="s">
        <v>10</v>
      </c>
      <c r="O1151" t="s">
        <v>11</v>
      </c>
      <c r="P1151">
        <v>2012</v>
      </c>
      <c r="Q1151">
        <v>2</v>
      </c>
      <c r="R1151">
        <v>6</v>
      </c>
      <c r="S1151">
        <v>24</v>
      </c>
      <c r="T1151" t="str">
        <f>IF(J1151&gt;=5,"많음",IF(J1151&gt;=2,"보통",IF(J1151&gt;0,"적음","안 옴")))</f>
        <v>안 옴</v>
      </c>
      <c r="U1151">
        <v>3445</v>
      </c>
      <c r="V1151">
        <f>IF(T1151="안 옴",U1151,0)</f>
        <v>3445</v>
      </c>
      <c r="W1151">
        <f>IF(T1151="적음",U1151,0)</f>
        <v>0</v>
      </c>
      <c r="X1151">
        <f>IF(T1151="보통",U1151,0)</f>
        <v>0</v>
      </c>
      <c r="Y1151">
        <f>IF(T1151="많음",U1151,0)</f>
        <v>0</v>
      </c>
    </row>
    <row r="1152" spans="1:25" hidden="1" x14ac:dyDescent="0.4">
      <c r="A1152">
        <v>1151</v>
      </c>
      <c r="B1152" t="s">
        <v>13</v>
      </c>
      <c r="C1152">
        <v>6287</v>
      </c>
      <c r="D1152">
        <f>-1.2409*A1152+11268</f>
        <v>9839.7240999999995</v>
      </c>
      <c r="E1152" t="s">
        <v>47</v>
      </c>
      <c r="F1152">
        <f>IF(E1152="추움",C1152/D1152,)</f>
        <v>0.63894067924119946</v>
      </c>
      <c r="G1152">
        <f t="shared" si="51"/>
        <v>0</v>
      </c>
      <c r="H1152">
        <f t="shared" si="52"/>
        <v>0</v>
      </c>
      <c r="I1152">
        <f t="shared" si="53"/>
        <v>0</v>
      </c>
      <c r="M1152">
        <v>1</v>
      </c>
      <c r="N1152" t="s">
        <v>10</v>
      </c>
      <c r="O1152" t="s">
        <v>11</v>
      </c>
      <c r="P1152">
        <v>2012</v>
      </c>
      <c r="Q1152">
        <v>2</v>
      </c>
      <c r="R1152">
        <v>7</v>
      </c>
      <c r="S1152">
        <v>25</v>
      </c>
      <c r="T1152" t="str">
        <f>IF(J1152&gt;=5,"많음",IF(J1152&gt;=2,"보통",IF(J1152&gt;0,"적음","안 옴")))</f>
        <v>안 옴</v>
      </c>
      <c r="U1152">
        <v>6287</v>
      </c>
      <c r="V1152">
        <f>IF(T1152="안 옴",U1152,0)</f>
        <v>6287</v>
      </c>
      <c r="W1152">
        <f>IF(T1152="적음",U1152,0)</f>
        <v>0</v>
      </c>
      <c r="X1152">
        <f>IF(T1152="보통",U1152,0)</f>
        <v>0</v>
      </c>
      <c r="Y1152">
        <f>IF(T1152="많음",U1152,0)</f>
        <v>0</v>
      </c>
    </row>
    <row r="1153" spans="1:25" hidden="1" x14ac:dyDescent="0.4">
      <c r="A1153">
        <v>1152</v>
      </c>
      <c r="B1153" t="s">
        <v>8</v>
      </c>
      <c r="C1153">
        <v>6336</v>
      </c>
      <c r="D1153">
        <f>-1.2409*A1153+11268</f>
        <v>9838.4832000000006</v>
      </c>
      <c r="E1153" t="s">
        <v>47</v>
      </c>
      <c r="F1153">
        <f>IF(E1153="추움",C1153/D1153,)</f>
        <v>0.64400170953181068</v>
      </c>
      <c r="G1153">
        <f t="shared" si="51"/>
        <v>0</v>
      </c>
      <c r="H1153">
        <f t="shared" si="52"/>
        <v>0</v>
      </c>
      <c r="I1153">
        <f t="shared" si="53"/>
        <v>0</v>
      </c>
      <c r="M1153">
        <v>1</v>
      </c>
      <c r="N1153" t="s">
        <v>10</v>
      </c>
      <c r="O1153" t="s">
        <v>11</v>
      </c>
      <c r="P1153">
        <v>2012</v>
      </c>
      <c r="Q1153">
        <v>2</v>
      </c>
      <c r="R1153">
        <v>1</v>
      </c>
      <c r="S1153">
        <v>26</v>
      </c>
      <c r="T1153" t="str">
        <f>IF(J1153&gt;=5,"많음",IF(J1153&gt;=2,"보통",IF(J1153&gt;0,"적음","안 옴")))</f>
        <v>안 옴</v>
      </c>
      <c r="U1153">
        <v>6336</v>
      </c>
      <c r="V1153">
        <f>IF(T1153="안 옴",U1153,0)</f>
        <v>6336</v>
      </c>
      <c r="W1153">
        <f>IF(T1153="적음",U1153,0)</f>
        <v>0</v>
      </c>
      <c r="X1153">
        <f>IF(T1153="보통",U1153,0)</f>
        <v>0</v>
      </c>
      <c r="Y1153">
        <f>IF(T1153="많음",U1153,0)</f>
        <v>0</v>
      </c>
    </row>
    <row r="1154" spans="1:25" hidden="1" x14ac:dyDescent="0.4">
      <c r="A1154">
        <v>1153</v>
      </c>
      <c r="B1154" t="s">
        <v>6</v>
      </c>
      <c r="C1154">
        <v>2874</v>
      </c>
      <c r="D1154">
        <f>-1.2409*A1154+11268</f>
        <v>9837.2422999999999</v>
      </c>
      <c r="E1154" t="s">
        <v>47</v>
      </c>
      <c r="F1154">
        <f>IF(E1154="추움",C1154/D1154,)</f>
        <v>0.29215504837163564</v>
      </c>
      <c r="G1154">
        <f t="shared" si="51"/>
        <v>0</v>
      </c>
      <c r="H1154">
        <f t="shared" si="52"/>
        <v>0</v>
      </c>
      <c r="I1154">
        <f t="shared" si="53"/>
        <v>0</v>
      </c>
      <c r="M1154">
        <v>1</v>
      </c>
      <c r="N1154" t="s">
        <v>10</v>
      </c>
      <c r="O1154" t="s">
        <v>11</v>
      </c>
      <c r="P1154">
        <v>2012</v>
      </c>
      <c r="Q1154">
        <v>2</v>
      </c>
      <c r="R1154">
        <v>2</v>
      </c>
      <c r="S1154">
        <v>27</v>
      </c>
      <c r="T1154" t="str">
        <f>IF(J1154&gt;=5,"많음",IF(J1154&gt;=2,"보통",IF(J1154&gt;0,"적음","안 옴")))</f>
        <v>안 옴</v>
      </c>
      <c r="U1154">
        <v>2874</v>
      </c>
      <c r="V1154">
        <f>IF(T1154="안 옴",U1154,0)</f>
        <v>2874</v>
      </c>
      <c r="W1154">
        <f>IF(T1154="적음",U1154,0)</f>
        <v>0</v>
      </c>
      <c r="X1154">
        <f>IF(T1154="보통",U1154,0)</f>
        <v>0</v>
      </c>
      <c r="Y1154">
        <f>IF(T1154="많음",U1154,0)</f>
        <v>0</v>
      </c>
    </row>
    <row r="1155" spans="1:25" hidden="1" x14ac:dyDescent="0.4">
      <c r="A1155">
        <v>1154</v>
      </c>
      <c r="B1155" t="s">
        <v>14</v>
      </c>
      <c r="C1155">
        <v>3455</v>
      </c>
      <c r="D1155">
        <f>-1.2409*A1155+11268</f>
        <v>9836.001400000001</v>
      </c>
      <c r="E1155" t="s">
        <v>47</v>
      </c>
      <c r="F1155">
        <f>IF(E1155="추움",C1155/D1155,)</f>
        <v>0.35126062507473815</v>
      </c>
      <c r="G1155">
        <f t="shared" si="51"/>
        <v>0</v>
      </c>
      <c r="H1155">
        <f t="shared" si="52"/>
        <v>0</v>
      </c>
      <c r="I1155">
        <f t="shared" si="53"/>
        <v>0</v>
      </c>
      <c r="M1155">
        <v>1</v>
      </c>
      <c r="N1155" t="s">
        <v>10</v>
      </c>
      <c r="O1155" t="s">
        <v>11</v>
      </c>
      <c r="P1155">
        <v>2012</v>
      </c>
      <c r="Q1155">
        <v>2</v>
      </c>
      <c r="R1155">
        <v>3</v>
      </c>
      <c r="S1155">
        <v>28</v>
      </c>
      <c r="T1155" t="str">
        <f>IF(J1155&gt;=5,"많음",IF(J1155&gt;=2,"보통",IF(J1155&gt;0,"적음","안 옴")))</f>
        <v>안 옴</v>
      </c>
      <c r="U1155">
        <v>3455</v>
      </c>
      <c r="V1155">
        <f>IF(T1155="안 옴",U1155,0)</f>
        <v>3455</v>
      </c>
      <c r="W1155">
        <f>IF(T1155="적음",U1155,0)</f>
        <v>0</v>
      </c>
      <c r="X1155">
        <f>IF(T1155="보통",U1155,0)</f>
        <v>0</v>
      </c>
      <c r="Y1155">
        <f>IF(T1155="많음",U1155,0)</f>
        <v>0</v>
      </c>
    </row>
    <row r="1156" spans="1:25" hidden="1" x14ac:dyDescent="0.4">
      <c r="A1156">
        <v>1155</v>
      </c>
      <c r="B1156" t="s">
        <v>15</v>
      </c>
      <c r="C1156">
        <v>4799</v>
      </c>
      <c r="D1156">
        <f>-1.2409*A1156+11268</f>
        <v>9834.7605000000003</v>
      </c>
      <c r="E1156" t="s">
        <v>47</v>
      </c>
      <c r="F1156">
        <f>IF(E1156="추움",C1156/D1156,)</f>
        <v>0.48796307749436296</v>
      </c>
      <c r="G1156">
        <f t="shared" ref="G1156:G1219" si="54">IF(E1156="선선함",C1156/D1156,)</f>
        <v>0</v>
      </c>
      <c r="H1156">
        <f t="shared" ref="H1156:H1219" si="55">IF(E1156="따뜻함",C1156/D1156,)</f>
        <v>0</v>
      </c>
      <c r="I1156">
        <f t="shared" ref="I1156:I1219" si="56">IF(E1156="더움",C1156/D1156,)</f>
        <v>0</v>
      </c>
      <c r="M1156">
        <v>1</v>
      </c>
      <c r="N1156" t="s">
        <v>10</v>
      </c>
      <c r="O1156" t="s">
        <v>11</v>
      </c>
      <c r="P1156">
        <v>2012</v>
      </c>
      <c r="Q1156">
        <v>2</v>
      </c>
      <c r="R1156">
        <v>4</v>
      </c>
      <c r="S1156">
        <v>29</v>
      </c>
      <c r="T1156" t="str">
        <f>IF(J1156&gt;=5,"많음",IF(J1156&gt;=2,"보통",IF(J1156&gt;0,"적음","안 옴")))</f>
        <v>안 옴</v>
      </c>
      <c r="U1156">
        <v>4799</v>
      </c>
      <c r="V1156">
        <f>IF(T1156="안 옴",U1156,0)</f>
        <v>4799</v>
      </c>
      <c r="W1156">
        <f>IF(T1156="적음",U1156,0)</f>
        <v>0</v>
      </c>
      <c r="X1156">
        <f>IF(T1156="보통",U1156,0)</f>
        <v>0</v>
      </c>
      <c r="Y1156">
        <f>IF(T1156="많음",U1156,0)</f>
        <v>0</v>
      </c>
    </row>
    <row r="1157" spans="1:25" hidden="1" x14ac:dyDescent="0.4">
      <c r="A1157">
        <v>1156</v>
      </c>
      <c r="B1157" t="s">
        <v>9</v>
      </c>
      <c r="C1157">
        <v>36005</v>
      </c>
      <c r="D1157">
        <f>-1.2409*A1157+11268</f>
        <v>9833.5195999999996</v>
      </c>
      <c r="E1157" t="s">
        <v>47</v>
      </c>
      <c r="F1157">
        <f>IF(E1157="추움",C1157/D1157,)</f>
        <v>3.6614560670627028</v>
      </c>
      <c r="G1157">
        <f t="shared" si="54"/>
        <v>0</v>
      </c>
      <c r="H1157">
        <f t="shared" si="55"/>
        <v>0</v>
      </c>
      <c r="I1157">
        <f t="shared" si="56"/>
        <v>0</v>
      </c>
      <c r="M1157">
        <v>0</v>
      </c>
      <c r="N1157" t="s">
        <v>10</v>
      </c>
      <c r="O1157" t="s">
        <v>11</v>
      </c>
      <c r="P1157">
        <v>2012</v>
      </c>
      <c r="Q1157">
        <v>3</v>
      </c>
      <c r="R1157">
        <v>5</v>
      </c>
      <c r="S1157">
        <v>1</v>
      </c>
      <c r="T1157" t="str">
        <f>IF(J1157&gt;=5,"많음",IF(J1157&gt;=2,"보통",IF(J1157&gt;0,"적음","안 옴")))</f>
        <v>안 옴</v>
      </c>
      <c r="U1157">
        <v>36005</v>
      </c>
      <c r="V1157">
        <f>IF(T1157="안 옴",U1157,0)</f>
        <v>36005</v>
      </c>
      <c r="W1157">
        <f>IF(T1157="적음",U1157,0)</f>
        <v>0</v>
      </c>
      <c r="X1157">
        <f>IF(T1157="보통",U1157,0)</f>
        <v>0</v>
      </c>
      <c r="Y1157">
        <f>IF(T1157="많음",U1157,0)</f>
        <v>0</v>
      </c>
    </row>
    <row r="1158" spans="1:25" hidden="1" x14ac:dyDescent="0.4">
      <c r="A1158">
        <v>1157</v>
      </c>
      <c r="B1158" t="s">
        <v>12</v>
      </c>
      <c r="C1158">
        <v>1433</v>
      </c>
      <c r="D1158">
        <f>-1.2409*A1158+11268</f>
        <v>9832.2787000000008</v>
      </c>
      <c r="E1158" t="s">
        <v>47</v>
      </c>
      <c r="F1158">
        <f>IF(E1158="추움",C1158/D1158,)</f>
        <v>0.14574444477453632</v>
      </c>
      <c r="G1158">
        <f t="shared" si="54"/>
        <v>0</v>
      </c>
      <c r="H1158">
        <f t="shared" si="55"/>
        <v>0</v>
      </c>
      <c r="I1158">
        <f t="shared" si="56"/>
        <v>0</v>
      </c>
      <c r="M1158">
        <v>0</v>
      </c>
      <c r="N1158" t="s">
        <v>10</v>
      </c>
      <c r="O1158" t="s">
        <v>11</v>
      </c>
      <c r="P1158">
        <v>2012</v>
      </c>
      <c r="Q1158">
        <v>3</v>
      </c>
      <c r="R1158">
        <v>6</v>
      </c>
      <c r="S1158">
        <v>2</v>
      </c>
      <c r="T1158" t="str">
        <f>IF(J1158&gt;=5,"많음",IF(J1158&gt;=2,"보통",IF(J1158&gt;0,"적음","안 옴")))</f>
        <v>안 옴</v>
      </c>
      <c r="U1158">
        <v>1433</v>
      </c>
      <c r="V1158">
        <f>IF(T1158="안 옴",U1158,0)</f>
        <v>1433</v>
      </c>
      <c r="W1158">
        <f>IF(T1158="적음",U1158,0)</f>
        <v>0</v>
      </c>
      <c r="X1158">
        <f>IF(T1158="보통",U1158,0)</f>
        <v>0</v>
      </c>
      <c r="Y1158">
        <f>IF(T1158="많음",U1158,0)</f>
        <v>0</v>
      </c>
    </row>
    <row r="1159" spans="1:25" hidden="1" x14ac:dyDescent="0.4">
      <c r="A1159">
        <v>1158</v>
      </c>
      <c r="B1159" t="s">
        <v>13</v>
      </c>
      <c r="C1159">
        <v>20689</v>
      </c>
      <c r="D1159">
        <f>-1.2409*A1159+11268</f>
        <v>9831.0378000000001</v>
      </c>
      <c r="E1159" t="s">
        <v>47</v>
      </c>
      <c r="F1159">
        <f>IF(E1159="추움",C1159/D1159,)</f>
        <v>2.1044573747849897</v>
      </c>
      <c r="G1159">
        <f t="shared" si="54"/>
        <v>0</v>
      </c>
      <c r="H1159">
        <f t="shared" si="55"/>
        <v>0</v>
      </c>
      <c r="I1159">
        <f t="shared" si="56"/>
        <v>0</v>
      </c>
      <c r="M1159">
        <v>0</v>
      </c>
      <c r="N1159" t="s">
        <v>10</v>
      </c>
      <c r="O1159" t="s">
        <v>11</v>
      </c>
      <c r="P1159">
        <v>2012</v>
      </c>
      <c r="Q1159">
        <v>3</v>
      </c>
      <c r="R1159">
        <v>7</v>
      </c>
      <c r="S1159">
        <v>3</v>
      </c>
      <c r="T1159" t="str">
        <f>IF(J1159&gt;=5,"많음",IF(J1159&gt;=2,"보통",IF(J1159&gt;0,"적음","안 옴")))</f>
        <v>안 옴</v>
      </c>
      <c r="U1159">
        <v>20689</v>
      </c>
      <c r="V1159">
        <f>IF(T1159="안 옴",U1159,0)</f>
        <v>20689</v>
      </c>
      <c r="W1159">
        <f>IF(T1159="적음",U1159,0)</f>
        <v>0</v>
      </c>
      <c r="X1159">
        <f>IF(T1159="보통",U1159,0)</f>
        <v>0</v>
      </c>
      <c r="Y1159">
        <f>IF(T1159="많음",U1159,0)</f>
        <v>0</v>
      </c>
    </row>
    <row r="1160" spans="1:25" hidden="1" x14ac:dyDescent="0.4">
      <c r="A1160">
        <v>1159</v>
      </c>
      <c r="B1160" t="s">
        <v>8</v>
      </c>
      <c r="C1160">
        <v>13525</v>
      </c>
      <c r="D1160">
        <f>-1.2409*A1160+11268</f>
        <v>9829.7968999999994</v>
      </c>
      <c r="E1160" t="s">
        <v>47</v>
      </c>
      <c r="F1160">
        <f>IF(E1160="추움",C1160/D1160,)</f>
        <v>1.3759185604333291</v>
      </c>
      <c r="G1160">
        <f t="shared" si="54"/>
        <v>0</v>
      </c>
      <c r="H1160">
        <f t="shared" si="55"/>
        <v>0</v>
      </c>
      <c r="I1160">
        <f t="shared" si="56"/>
        <v>0</v>
      </c>
      <c r="M1160">
        <v>0</v>
      </c>
      <c r="N1160" t="s">
        <v>10</v>
      </c>
      <c r="O1160" t="s">
        <v>11</v>
      </c>
      <c r="P1160">
        <v>2012</v>
      </c>
      <c r="Q1160">
        <v>3</v>
      </c>
      <c r="R1160">
        <v>1</v>
      </c>
      <c r="S1160">
        <v>4</v>
      </c>
      <c r="T1160" t="str">
        <f>IF(J1160&gt;=5,"많음",IF(J1160&gt;=2,"보통",IF(J1160&gt;0,"적음","안 옴")))</f>
        <v>안 옴</v>
      </c>
      <c r="U1160">
        <v>13525</v>
      </c>
      <c r="V1160">
        <f>IF(T1160="안 옴",U1160,0)</f>
        <v>13525</v>
      </c>
      <c r="W1160">
        <f>IF(T1160="적음",U1160,0)</f>
        <v>0</v>
      </c>
      <c r="X1160">
        <f>IF(T1160="보통",U1160,0)</f>
        <v>0</v>
      </c>
      <c r="Y1160">
        <f>IF(T1160="많음",U1160,0)</f>
        <v>0</v>
      </c>
    </row>
    <row r="1161" spans="1:25" hidden="1" x14ac:dyDescent="0.4">
      <c r="A1161">
        <v>1160</v>
      </c>
      <c r="B1161" t="s">
        <v>6</v>
      </c>
      <c r="C1161">
        <v>952</v>
      </c>
      <c r="D1161">
        <f>-1.2409*A1161+11268</f>
        <v>9828.5560000000005</v>
      </c>
      <c r="E1161" t="s">
        <v>47</v>
      </c>
      <c r="F1161">
        <f>IF(E1161="추움",C1161/D1161,)</f>
        <v>9.6860617164922294E-2</v>
      </c>
      <c r="G1161">
        <f t="shared" si="54"/>
        <v>0</v>
      </c>
      <c r="H1161">
        <f t="shared" si="55"/>
        <v>0</v>
      </c>
      <c r="I1161">
        <f t="shared" si="56"/>
        <v>0</v>
      </c>
      <c r="M1161">
        <v>0</v>
      </c>
      <c r="N1161" t="s">
        <v>10</v>
      </c>
      <c r="O1161" t="s">
        <v>11</v>
      </c>
      <c r="P1161">
        <v>2012</v>
      </c>
      <c r="Q1161">
        <v>3</v>
      </c>
      <c r="R1161">
        <v>2</v>
      </c>
      <c r="S1161">
        <v>5</v>
      </c>
      <c r="T1161" t="str">
        <f>IF(J1161&gt;=5,"많음",IF(J1161&gt;=2,"보통",IF(J1161&gt;0,"적음","안 옴")))</f>
        <v>안 옴</v>
      </c>
      <c r="U1161">
        <v>952</v>
      </c>
      <c r="V1161">
        <f>IF(T1161="안 옴",U1161,0)</f>
        <v>952</v>
      </c>
      <c r="W1161">
        <f>IF(T1161="적음",U1161,0)</f>
        <v>0</v>
      </c>
      <c r="X1161">
        <f>IF(T1161="보통",U1161,0)</f>
        <v>0</v>
      </c>
      <c r="Y1161">
        <f>IF(T1161="많음",U1161,0)</f>
        <v>0</v>
      </c>
    </row>
    <row r="1162" spans="1:25" hidden="1" x14ac:dyDescent="0.4">
      <c r="A1162">
        <v>1161</v>
      </c>
      <c r="B1162" t="s">
        <v>14</v>
      </c>
      <c r="C1162">
        <v>608</v>
      </c>
      <c r="D1162">
        <f>-1.2409*A1162+11268</f>
        <v>9827.3150999999998</v>
      </c>
      <c r="E1162" t="s">
        <v>47</v>
      </c>
      <c r="F1162">
        <f>IF(E1162="추움",C1162/D1162,)</f>
        <v>6.1868373387152308E-2</v>
      </c>
      <c r="G1162">
        <f t="shared" si="54"/>
        <v>0</v>
      </c>
      <c r="H1162">
        <f t="shared" si="55"/>
        <v>0</v>
      </c>
      <c r="I1162">
        <f t="shared" si="56"/>
        <v>0</v>
      </c>
      <c r="M1162">
        <v>0</v>
      </c>
      <c r="N1162" t="s">
        <v>10</v>
      </c>
      <c r="O1162" t="s">
        <v>11</v>
      </c>
      <c r="P1162">
        <v>2012</v>
      </c>
      <c r="Q1162">
        <v>3</v>
      </c>
      <c r="R1162">
        <v>3</v>
      </c>
      <c r="S1162">
        <v>6</v>
      </c>
      <c r="T1162" t="str">
        <f>IF(J1162&gt;=5,"많음",IF(J1162&gt;=2,"보통",IF(J1162&gt;0,"적음","안 옴")))</f>
        <v>안 옴</v>
      </c>
      <c r="U1162">
        <v>608</v>
      </c>
      <c r="V1162">
        <f>IF(T1162="안 옴",U1162,0)</f>
        <v>608</v>
      </c>
      <c r="W1162">
        <f>IF(T1162="적음",U1162,0)</f>
        <v>0</v>
      </c>
      <c r="X1162">
        <f>IF(T1162="보통",U1162,0)</f>
        <v>0</v>
      </c>
      <c r="Y1162">
        <f>IF(T1162="많음",U1162,0)</f>
        <v>0</v>
      </c>
    </row>
    <row r="1163" spans="1:25" hidden="1" x14ac:dyDescent="0.4">
      <c r="A1163">
        <v>1162</v>
      </c>
      <c r="B1163" t="s">
        <v>15</v>
      </c>
      <c r="C1163">
        <v>2244</v>
      </c>
      <c r="D1163">
        <f>-1.2409*A1163+11268</f>
        <v>9826.0741999999991</v>
      </c>
      <c r="E1163" t="s">
        <v>47</v>
      </c>
      <c r="F1163">
        <f>IF(E1163="추움",C1163/D1163,)</f>
        <v>0.22837197789530231</v>
      </c>
      <c r="G1163">
        <f t="shared" si="54"/>
        <v>0</v>
      </c>
      <c r="H1163">
        <f t="shared" si="55"/>
        <v>0</v>
      </c>
      <c r="I1163">
        <f t="shared" si="56"/>
        <v>0</v>
      </c>
      <c r="M1163">
        <v>0</v>
      </c>
      <c r="N1163" t="s">
        <v>10</v>
      </c>
      <c r="O1163" t="s">
        <v>11</v>
      </c>
      <c r="P1163">
        <v>2012</v>
      </c>
      <c r="Q1163">
        <v>3</v>
      </c>
      <c r="R1163">
        <v>4</v>
      </c>
      <c r="S1163">
        <v>7</v>
      </c>
      <c r="T1163" t="str">
        <f>IF(J1163&gt;=5,"많음",IF(J1163&gt;=2,"보통",IF(J1163&gt;0,"적음","안 옴")))</f>
        <v>안 옴</v>
      </c>
      <c r="U1163">
        <v>2244</v>
      </c>
      <c r="V1163">
        <f>IF(T1163="안 옴",U1163,0)</f>
        <v>2244</v>
      </c>
      <c r="W1163">
        <f>IF(T1163="적음",U1163,0)</f>
        <v>0</v>
      </c>
      <c r="X1163">
        <f>IF(T1163="보통",U1163,0)</f>
        <v>0</v>
      </c>
      <c r="Y1163">
        <f>IF(T1163="많음",U1163,0)</f>
        <v>0</v>
      </c>
    </row>
    <row r="1164" spans="1:25" hidden="1" x14ac:dyDescent="0.4">
      <c r="A1164">
        <v>1163</v>
      </c>
      <c r="B1164" t="s">
        <v>9</v>
      </c>
      <c r="C1164">
        <v>1667</v>
      </c>
      <c r="D1164">
        <f>-1.2409*A1164+11268</f>
        <v>9824.8333000000002</v>
      </c>
      <c r="E1164" t="s">
        <v>47</v>
      </c>
      <c r="F1164">
        <f>IF(E1164="추움",C1164/D1164,)</f>
        <v>0.16967209000889613</v>
      </c>
      <c r="G1164">
        <f t="shared" si="54"/>
        <v>0</v>
      </c>
      <c r="H1164">
        <f t="shared" si="55"/>
        <v>0</v>
      </c>
      <c r="I1164">
        <f t="shared" si="56"/>
        <v>0</v>
      </c>
      <c r="M1164">
        <v>0</v>
      </c>
      <c r="N1164" t="s">
        <v>10</v>
      </c>
      <c r="O1164" t="s">
        <v>11</v>
      </c>
      <c r="P1164">
        <v>2012</v>
      </c>
      <c r="Q1164">
        <v>3</v>
      </c>
      <c r="R1164">
        <v>5</v>
      </c>
      <c r="S1164">
        <v>8</v>
      </c>
      <c r="T1164" t="str">
        <f>IF(J1164&gt;=5,"많음",IF(J1164&gt;=2,"보통",IF(J1164&gt;0,"적음","안 옴")))</f>
        <v>안 옴</v>
      </c>
      <c r="U1164">
        <v>1667</v>
      </c>
      <c r="V1164">
        <f>IF(T1164="안 옴",U1164,0)</f>
        <v>1667</v>
      </c>
      <c r="W1164">
        <f>IF(T1164="적음",U1164,0)</f>
        <v>0</v>
      </c>
      <c r="X1164">
        <f>IF(T1164="보통",U1164,0)</f>
        <v>0</v>
      </c>
      <c r="Y1164">
        <f>IF(T1164="많음",U1164,0)</f>
        <v>0</v>
      </c>
    </row>
    <row r="1165" spans="1:25" hidden="1" x14ac:dyDescent="0.4">
      <c r="A1165">
        <v>1164</v>
      </c>
      <c r="B1165" t="s">
        <v>12</v>
      </c>
      <c r="C1165">
        <v>6604</v>
      </c>
      <c r="D1165">
        <f>-1.2409*A1165+11268</f>
        <v>9823.5923999999995</v>
      </c>
      <c r="E1165" t="s">
        <v>47</v>
      </c>
      <c r="F1165">
        <f>IF(E1165="추움",C1165/D1165,)</f>
        <v>0.672259162544244</v>
      </c>
      <c r="G1165">
        <f t="shared" si="54"/>
        <v>0</v>
      </c>
      <c r="H1165">
        <f t="shared" si="55"/>
        <v>0</v>
      </c>
      <c r="I1165">
        <f t="shared" si="56"/>
        <v>0</v>
      </c>
      <c r="M1165">
        <v>0</v>
      </c>
      <c r="N1165" t="s">
        <v>10</v>
      </c>
      <c r="O1165" t="s">
        <v>11</v>
      </c>
      <c r="P1165">
        <v>2012</v>
      </c>
      <c r="Q1165">
        <v>3</v>
      </c>
      <c r="R1165">
        <v>6</v>
      </c>
      <c r="S1165">
        <v>9</v>
      </c>
      <c r="T1165" t="str">
        <f>IF(J1165&gt;=5,"많음",IF(J1165&gt;=2,"보통",IF(J1165&gt;0,"적음","안 옴")))</f>
        <v>안 옴</v>
      </c>
      <c r="U1165">
        <v>6604</v>
      </c>
      <c r="V1165">
        <f>IF(T1165="안 옴",U1165,0)</f>
        <v>6604</v>
      </c>
      <c r="W1165">
        <f>IF(T1165="적음",U1165,0)</f>
        <v>0</v>
      </c>
      <c r="X1165">
        <f>IF(T1165="보통",U1165,0)</f>
        <v>0</v>
      </c>
      <c r="Y1165">
        <f>IF(T1165="많음",U1165,0)</f>
        <v>0</v>
      </c>
    </row>
    <row r="1166" spans="1:25" hidden="1" x14ac:dyDescent="0.4">
      <c r="A1166">
        <v>1165</v>
      </c>
      <c r="B1166" t="s">
        <v>13</v>
      </c>
      <c r="C1166">
        <v>13096</v>
      </c>
      <c r="D1166">
        <f>-1.2409*A1166+11268</f>
        <v>9822.3515000000007</v>
      </c>
      <c r="E1166" t="s">
        <v>47</v>
      </c>
      <c r="F1166">
        <f>IF(E1166="추움",C1166/D1166,)</f>
        <v>1.3332856190292111</v>
      </c>
      <c r="G1166">
        <f t="shared" si="54"/>
        <v>0</v>
      </c>
      <c r="H1166">
        <f t="shared" si="55"/>
        <v>0</v>
      </c>
      <c r="I1166">
        <f t="shared" si="56"/>
        <v>0</v>
      </c>
      <c r="M1166">
        <v>0</v>
      </c>
      <c r="N1166" t="s">
        <v>10</v>
      </c>
      <c r="O1166" t="s">
        <v>11</v>
      </c>
      <c r="P1166">
        <v>2012</v>
      </c>
      <c r="Q1166">
        <v>3</v>
      </c>
      <c r="R1166">
        <v>7</v>
      </c>
      <c r="S1166">
        <v>10</v>
      </c>
      <c r="T1166" t="str">
        <f>IF(J1166&gt;=5,"많음",IF(J1166&gt;=2,"보통",IF(J1166&gt;0,"적음","안 옴")))</f>
        <v>안 옴</v>
      </c>
      <c r="U1166">
        <v>13096</v>
      </c>
      <c r="V1166">
        <f>IF(T1166="안 옴",U1166,0)</f>
        <v>13096</v>
      </c>
      <c r="W1166">
        <f>IF(T1166="적음",U1166,0)</f>
        <v>0</v>
      </c>
      <c r="X1166">
        <f>IF(T1166="보통",U1166,0)</f>
        <v>0</v>
      </c>
      <c r="Y1166">
        <f>IF(T1166="많음",U1166,0)</f>
        <v>0</v>
      </c>
    </row>
    <row r="1167" spans="1:25" hidden="1" x14ac:dyDescent="0.4">
      <c r="A1167">
        <v>1166</v>
      </c>
      <c r="B1167" t="s">
        <v>8</v>
      </c>
      <c r="C1167">
        <v>4528</v>
      </c>
      <c r="D1167">
        <f>-1.2409*A1167+11268</f>
        <v>9821.1106</v>
      </c>
      <c r="E1167" t="s">
        <v>47</v>
      </c>
      <c r="F1167">
        <f>IF(E1167="추움",C1167/D1167,)</f>
        <v>0.46104765381625984</v>
      </c>
      <c r="G1167">
        <f t="shared" si="54"/>
        <v>0</v>
      </c>
      <c r="H1167">
        <f t="shared" si="55"/>
        <v>0</v>
      </c>
      <c r="I1167">
        <f t="shared" si="56"/>
        <v>0</v>
      </c>
      <c r="M1167">
        <v>0</v>
      </c>
      <c r="N1167" t="s">
        <v>10</v>
      </c>
      <c r="O1167" t="s">
        <v>11</v>
      </c>
      <c r="P1167">
        <v>2012</v>
      </c>
      <c r="Q1167">
        <v>3</v>
      </c>
      <c r="R1167">
        <v>1</v>
      </c>
      <c r="S1167">
        <v>11</v>
      </c>
      <c r="T1167" t="str">
        <f>IF(J1167&gt;=5,"많음",IF(J1167&gt;=2,"보통",IF(J1167&gt;0,"적음","안 옴")))</f>
        <v>안 옴</v>
      </c>
      <c r="U1167">
        <v>4528</v>
      </c>
      <c r="V1167">
        <f>IF(T1167="안 옴",U1167,0)</f>
        <v>4528</v>
      </c>
      <c r="W1167">
        <f>IF(T1167="적음",U1167,0)</f>
        <v>0</v>
      </c>
      <c r="X1167">
        <f>IF(T1167="보통",U1167,0)</f>
        <v>0</v>
      </c>
      <c r="Y1167">
        <f>IF(T1167="많음",U1167,0)</f>
        <v>0</v>
      </c>
    </row>
    <row r="1168" spans="1:25" hidden="1" x14ac:dyDescent="0.4">
      <c r="A1168">
        <v>1167</v>
      </c>
      <c r="B1168" t="s">
        <v>6</v>
      </c>
      <c r="C1168">
        <v>1089</v>
      </c>
      <c r="D1168">
        <f>-1.2409*A1168+11268</f>
        <v>9819.8696999999993</v>
      </c>
      <c r="E1168" t="s">
        <v>47</v>
      </c>
      <c r="F1168">
        <f>IF(E1168="추움",C1168/D1168,)</f>
        <v>0.11089760182866785</v>
      </c>
      <c r="G1168">
        <f t="shared" si="54"/>
        <v>0</v>
      </c>
      <c r="H1168">
        <f t="shared" si="55"/>
        <v>0</v>
      </c>
      <c r="I1168">
        <f t="shared" si="56"/>
        <v>0</v>
      </c>
      <c r="M1168">
        <v>0</v>
      </c>
      <c r="N1168" t="s">
        <v>10</v>
      </c>
      <c r="O1168" t="s">
        <v>11</v>
      </c>
      <c r="P1168">
        <v>2012</v>
      </c>
      <c r="Q1168">
        <v>3</v>
      </c>
      <c r="R1168">
        <v>2</v>
      </c>
      <c r="S1168">
        <v>12</v>
      </c>
      <c r="T1168" t="str">
        <f>IF(J1168&gt;=5,"많음",IF(J1168&gt;=2,"보통",IF(J1168&gt;0,"적음","안 옴")))</f>
        <v>안 옴</v>
      </c>
      <c r="U1168">
        <v>1089</v>
      </c>
      <c r="V1168">
        <f>IF(T1168="안 옴",U1168,0)</f>
        <v>1089</v>
      </c>
      <c r="W1168">
        <f>IF(T1168="적음",U1168,0)</f>
        <v>0</v>
      </c>
      <c r="X1168">
        <f>IF(T1168="보통",U1168,0)</f>
        <v>0</v>
      </c>
      <c r="Y1168">
        <f>IF(T1168="많음",U1168,0)</f>
        <v>0</v>
      </c>
    </row>
    <row r="1169" spans="1:25" hidden="1" x14ac:dyDescent="0.4">
      <c r="A1169">
        <v>1168</v>
      </c>
      <c r="B1169" t="s">
        <v>14</v>
      </c>
      <c r="C1169">
        <v>1940</v>
      </c>
      <c r="D1169">
        <f>-1.2409*A1169+11268</f>
        <v>9818.6288000000004</v>
      </c>
      <c r="E1169" t="s">
        <v>47</v>
      </c>
      <c r="F1169">
        <f>IF(E1169="추움",C1169/D1169,)</f>
        <v>0.19758359741637244</v>
      </c>
      <c r="G1169">
        <f t="shared" si="54"/>
        <v>0</v>
      </c>
      <c r="H1169">
        <f t="shared" si="55"/>
        <v>0</v>
      </c>
      <c r="I1169">
        <f t="shared" si="56"/>
        <v>0</v>
      </c>
      <c r="M1169">
        <v>0</v>
      </c>
      <c r="N1169" t="s">
        <v>10</v>
      </c>
      <c r="O1169" t="s">
        <v>11</v>
      </c>
      <c r="P1169">
        <v>2012</v>
      </c>
      <c r="Q1169">
        <v>3</v>
      </c>
      <c r="R1169">
        <v>3</v>
      </c>
      <c r="S1169">
        <v>13</v>
      </c>
      <c r="T1169" t="str">
        <f>IF(J1169&gt;=5,"많음",IF(J1169&gt;=2,"보통",IF(J1169&gt;0,"적음","안 옴")))</f>
        <v>안 옴</v>
      </c>
      <c r="U1169">
        <v>1940</v>
      </c>
      <c r="V1169">
        <f>IF(T1169="안 옴",U1169,0)</f>
        <v>1940</v>
      </c>
      <c r="W1169">
        <f>IF(T1169="적음",U1169,0)</f>
        <v>0</v>
      </c>
      <c r="X1169">
        <f>IF(T1169="보통",U1169,0)</f>
        <v>0</v>
      </c>
      <c r="Y1169">
        <f>IF(T1169="많음",U1169,0)</f>
        <v>0</v>
      </c>
    </row>
    <row r="1170" spans="1:25" hidden="1" x14ac:dyDescent="0.4">
      <c r="A1170">
        <v>1169</v>
      </c>
      <c r="B1170" t="s">
        <v>15</v>
      </c>
      <c r="C1170">
        <v>2364</v>
      </c>
      <c r="D1170">
        <f>-1.2409*A1170+11268</f>
        <v>9817.3878999999997</v>
      </c>
      <c r="E1170" t="s">
        <v>47</v>
      </c>
      <c r="F1170">
        <f>IF(E1170="추움",C1170/D1170,)</f>
        <v>0.24079724913385567</v>
      </c>
      <c r="G1170">
        <f t="shared" si="54"/>
        <v>0</v>
      </c>
      <c r="H1170">
        <f t="shared" si="55"/>
        <v>0</v>
      </c>
      <c r="I1170">
        <f t="shared" si="56"/>
        <v>0</v>
      </c>
      <c r="M1170">
        <v>0</v>
      </c>
      <c r="N1170" t="s">
        <v>10</v>
      </c>
      <c r="O1170" t="s">
        <v>11</v>
      </c>
      <c r="P1170">
        <v>2012</v>
      </c>
      <c r="Q1170">
        <v>3</v>
      </c>
      <c r="R1170">
        <v>4</v>
      </c>
      <c r="S1170">
        <v>14</v>
      </c>
      <c r="T1170" t="str">
        <f>IF(J1170&gt;=5,"많음",IF(J1170&gt;=2,"보통",IF(J1170&gt;0,"적음","안 옴")))</f>
        <v>안 옴</v>
      </c>
      <c r="U1170">
        <v>2364</v>
      </c>
      <c r="V1170">
        <f>IF(T1170="안 옴",U1170,0)</f>
        <v>2364</v>
      </c>
      <c r="W1170">
        <f>IF(T1170="적음",U1170,0)</f>
        <v>0</v>
      </c>
      <c r="X1170">
        <f>IF(T1170="보통",U1170,0)</f>
        <v>0</v>
      </c>
      <c r="Y1170">
        <f>IF(T1170="많음",U1170,0)</f>
        <v>0</v>
      </c>
    </row>
    <row r="1171" spans="1:25" hidden="1" x14ac:dyDescent="0.4">
      <c r="A1171">
        <v>1170</v>
      </c>
      <c r="B1171" t="s">
        <v>9</v>
      </c>
      <c r="C1171">
        <v>2974</v>
      </c>
      <c r="D1171">
        <f>-1.2409*A1171+11268</f>
        <v>9816.1470000000008</v>
      </c>
      <c r="E1171" t="s">
        <v>47</v>
      </c>
      <c r="F1171">
        <f>IF(E1171="추움",C1171/D1171,)</f>
        <v>0.30297019798093894</v>
      </c>
      <c r="G1171">
        <f t="shared" si="54"/>
        <v>0</v>
      </c>
      <c r="H1171">
        <f t="shared" si="55"/>
        <v>0</v>
      </c>
      <c r="I1171">
        <f t="shared" si="56"/>
        <v>0</v>
      </c>
      <c r="M1171">
        <v>0</v>
      </c>
      <c r="N1171" t="s">
        <v>10</v>
      </c>
      <c r="O1171" t="s">
        <v>11</v>
      </c>
      <c r="P1171">
        <v>2012</v>
      </c>
      <c r="Q1171">
        <v>3</v>
      </c>
      <c r="R1171">
        <v>5</v>
      </c>
      <c r="S1171">
        <v>15</v>
      </c>
      <c r="T1171" t="str">
        <f>IF(J1171&gt;=5,"많음",IF(J1171&gt;=2,"보통",IF(J1171&gt;0,"적음","안 옴")))</f>
        <v>안 옴</v>
      </c>
      <c r="U1171">
        <v>2974</v>
      </c>
      <c r="V1171">
        <f>IF(T1171="안 옴",U1171,0)</f>
        <v>2974</v>
      </c>
      <c r="W1171">
        <f>IF(T1171="적음",U1171,0)</f>
        <v>0</v>
      </c>
      <c r="X1171">
        <f>IF(T1171="보통",U1171,0)</f>
        <v>0</v>
      </c>
      <c r="Y1171">
        <f>IF(T1171="많음",U1171,0)</f>
        <v>0</v>
      </c>
    </row>
    <row r="1172" spans="1:25" hidden="1" x14ac:dyDescent="0.4">
      <c r="A1172">
        <v>1171</v>
      </c>
      <c r="B1172" t="s">
        <v>12</v>
      </c>
      <c r="C1172">
        <v>1393</v>
      </c>
      <c r="D1172">
        <f>-1.2409*A1172+11268</f>
        <v>9814.9061000000002</v>
      </c>
      <c r="E1172" t="s">
        <v>47</v>
      </c>
      <c r="F1172">
        <f>IF(E1172="추움",C1172/D1172,)</f>
        <v>0.14192698185874647</v>
      </c>
      <c r="G1172">
        <f t="shared" si="54"/>
        <v>0</v>
      </c>
      <c r="H1172">
        <f t="shared" si="55"/>
        <v>0</v>
      </c>
      <c r="I1172">
        <f t="shared" si="56"/>
        <v>0</v>
      </c>
      <c r="M1172">
        <v>0</v>
      </c>
      <c r="N1172" t="s">
        <v>10</v>
      </c>
      <c r="O1172" t="s">
        <v>11</v>
      </c>
      <c r="P1172">
        <v>2012</v>
      </c>
      <c r="Q1172">
        <v>3</v>
      </c>
      <c r="R1172">
        <v>6</v>
      </c>
      <c r="S1172">
        <v>16</v>
      </c>
      <c r="T1172" t="str">
        <f>IF(J1172&gt;=5,"많음",IF(J1172&gt;=2,"보통",IF(J1172&gt;0,"적음","안 옴")))</f>
        <v>안 옴</v>
      </c>
      <c r="U1172">
        <v>1393</v>
      </c>
      <c r="V1172">
        <f>IF(T1172="안 옴",U1172,0)</f>
        <v>1393</v>
      </c>
      <c r="W1172">
        <f>IF(T1172="적음",U1172,0)</f>
        <v>0</v>
      </c>
      <c r="X1172">
        <f>IF(T1172="보통",U1172,0)</f>
        <v>0</v>
      </c>
      <c r="Y1172">
        <f>IF(T1172="많음",U1172,0)</f>
        <v>0</v>
      </c>
    </row>
    <row r="1173" spans="1:25" hidden="1" x14ac:dyDescent="0.4">
      <c r="A1173">
        <v>1172</v>
      </c>
      <c r="B1173" t="s">
        <v>13</v>
      </c>
      <c r="C1173">
        <v>16221</v>
      </c>
      <c r="D1173">
        <f>-1.2409*A1173+11268</f>
        <v>9813.6651999999995</v>
      </c>
      <c r="E1173" t="s">
        <v>48</v>
      </c>
      <c r="F1173">
        <f>IF(E1173="추움",C1173/D1173,)</f>
        <v>0</v>
      </c>
      <c r="G1173">
        <f t="shared" si="54"/>
        <v>1.6528992654039187</v>
      </c>
      <c r="H1173">
        <f t="shared" si="55"/>
        <v>0</v>
      </c>
      <c r="I1173">
        <f t="shared" si="56"/>
        <v>0</v>
      </c>
      <c r="M1173">
        <v>0</v>
      </c>
      <c r="N1173" t="s">
        <v>10</v>
      </c>
      <c r="O1173" t="s">
        <v>11</v>
      </c>
      <c r="P1173">
        <v>2012</v>
      </c>
      <c r="Q1173">
        <v>3</v>
      </c>
      <c r="R1173">
        <v>7</v>
      </c>
      <c r="S1173">
        <v>17</v>
      </c>
      <c r="T1173" t="str">
        <f>IF(J1173&gt;=5,"많음",IF(J1173&gt;=2,"보통",IF(J1173&gt;0,"적음","안 옴")))</f>
        <v>안 옴</v>
      </c>
      <c r="U1173">
        <v>16221</v>
      </c>
      <c r="V1173">
        <f>IF(T1173="안 옴",U1173,0)</f>
        <v>16221</v>
      </c>
      <c r="W1173">
        <f>IF(T1173="적음",U1173,0)</f>
        <v>0</v>
      </c>
      <c r="X1173">
        <f>IF(T1173="보통",U1173,0)</f>
        <v>0</v>
      </c>
      <c r="Y1173">
        <f>IF(T1173="많음",U1173,0)</f>
        <v>0</v>
      </c>
    </row>
    <row r="1174" spans="1:25" hidden="1" x14ac:dyDescent="0.4">
      <c r="A1174">
        <v>1173</v>
      </c>
      <c r="B1174" t="s">
        <v>8</v>
      </c>
      <c r="C1174">
        <v>23899</v>
      </c>
      <c r="D1174">
        <f>-1.2409*A1174+11268</f>
        <v>9812.4243000000006</v>
      </c>
      <c r="E1174" t="s">
        <v>47</v>
      </c>
      <c r="F1174">
        <f>IF(E1174="추움",C1174/D1174,)</f>
        <v>2.4355856686710946</v>
      </c>
      <c r="G1174">
        <f t="shared" si="54"/>
        <v>0</v>
      </c>
      <c r="H1174">
        <f t="shared" si="55"/>
        <v>0</v>
      </c>
      <c r="I1174">
        <f t="shared" si="56"/>
        <v>0</v>
      </c>
      <c r="M1174">
        <v>0</v>
      </c>
      <c r="N1174" t="s">
        <v>10</v>
      </c>
      <c r="O1174" t="s">
        <v>11</v>
      </c>
      <c r="P1174">
        <v>2012</v>
      </c>
      <c r="Q1174">
        <v>3</v>
      </c>
      <c r="R1174">
        <v>1</v>
      </c>
      <c r="S1174">
        <v>18</v>
      </c>
      <c r="T1174" t="str">
        <f>IF(J1174&gt;=5,"많음",IF(J1174&gt;=2,"보통",IF(J1174&gt;0,"적음","안 옴")))</f>
        <v>안 옴</v>
      </c>
      <c r="U1174">
        <v>23899</v>
      </c>
      <c r="V1174">
        <f>IF(T1174="안 옴",U1174,0)</f>
        <v>23899</v>
      </c>
      <c r="W1174">
        <f>IF(T1174="적음",U1174,0)</f>
        <v>0</v>
      </c>
      <c r="X1174">
        <f>IF(T1174="보통",U1174,0)</f>
        <v>0</v>
      </c>
      <c r="Y1174">
        <f>IF(T1174="많음",U1174,0)</f>
        <v>0</v>
      </c>
    </row>
    <row r="1175" spans="1:25" hidden="1" x14ac:dyDescent="0.4">
      <c r="A1175">
        <v>1174</v>
      </c>
      <c r="B1175" t="s">
        <v>6</v>
      </c>
      <c r="C1175">
        <v>2550</v>
      </c>
      <c r="D1175">
        <f>-1.2409*A1175+11268</f>
        <v>9811.1833999999999</v>
      </c>
      <c r="E1175" t="s">
        <v>47</v>
      </c>
      <c r="F1175">
        <f>IF(E1175="추움",C1175/D1175,)</f>
        <v>0.25990748475866837</v>
      </c>
      <c r="G1175">
        <f t="shared" si="54"/>
        <v>0</v>
      </c>
      <c r="H1175">
        <f t="shared" si="55"/>
        <v>0</v>
      </c>
      <c r="I1175">
        <f t="shared" si="56"/>
        <v>0</v>
      </c>
      <c r="M1175">
        <v>0</v>
      </c>
      <c r="N1175" t="s">
        <v>10</v>
      </c>
      <c r="O1175" t="s">
        <v>11</v>
      </c>
      <c r="P1175">
        <v>2012</v>
      </c>
      <c r="Q1175">
        <v>3</v>
      </c>
      <c r="R1175">
        <v>2</v>
      </c>
      <c r="S1175">
        <v>19</v>
      </c>
      <c r="T1175" t="str">
        <f>IF(J1175&gt;=5,"많음",IF(J1175&gt;=2,"보통",IF(J1175&gt;0,"적음","안 옴")))</f>
        <v>안 옴</v>
      </c>
      <c r="U1175">
        <v>2550</v>
      </c>
      <c r="V1175">
        <f>IF(T1175="안 옴",U1175,0)</f>
        <v>2550</v>
      </c>
      <c r="W1175">
        <f>IF(T1175="적음",U1175,0)</f>
        <v>0</v>
      </c>
      <c r="X1175">
        <f>IF(T1175="보통",U1175,0)</f>
        <v>0</v>
      </c>
      <c r="Y1175">
        <f>IF(T1175="많음",U1175,0)</f>
        <v>0</v>
      </c>
    </row>
    <row r="1176" spans="1:25" hidden="1" x14ac:dyDescent="0.4">
      <c r="A1176">
        <v>1175</v>
      </c>
      <c r="B1176" t="s">
        <v>14</v>
      </c>
      <c r="C1176">
        <v>2088</v>
      </c>
      <c r="D1176">
        <f>-1.2409*A1176+11268</f>
        <v>9809.942500000001</v>
      </c>
      <c r="E1176" t="s">
        <v>47</v>
      </c>
      <c r="F1176">
        <f>IF(E1176="추움",C1176/D1176,)</f>
        <v>0.21284528426135013</v>
      </c>
      <c r="G1176">
        <f t="shared" si="54"/>
        <v>0</v>
      </c>
      <c r="H1176">
        <f t="shared" si="55"/>
        <v>0</v>
      </c>
      <c r="I1176">
        <f t="shared" si="56"/>
        <v>0</v>
      </c>
      <c r="M1176">
        <v>0</v>
      </c>
      <c r="N1176" t="s">
        <v>10</v>
      </c>
      <c r="O1176" t="s">
        <v>11</v>
      </c>
      <c r="P1176">
        <v>2012</v>
      </c>
      <c r="Q1176">
        <v>3</v>
      </c>
      <c r="R1176">
        <v>3</v>
      </c>
      <c r="S1176">
        <v>20</v>
      </c>
      <c r="T1176" t="str">
        <f>IF(J1176&gt;=5,"많음",IF(J1176&gt;=2,"보통",IF(J1176&gt;0,"적음","안 옴")))</f>
        <v>안 옴</v>
      </c>
      <c r="U1176">
        <v>2088</v>
      </c>
      <c r="V1176">
        <f>IF(T1176="안 옴",U1176,0)</f>
        <v>2088</v>
      </c>
      <c r="W1176">
        <f>IF(T1176="적음",U1176,0)</f>
        <v>0</v>
      </c>
      <c r="X1176">
        <f>IF(T1176="보통",U1176,0)</f>
        <v>0</v>
      </c>
      <c r="Y1176">
        <f>IF(T1176="많음",U1176,0)</f>
        <v>0</v>
      </c>
    </row>
    <row r="1177" spans="1:25" hidden="1" x14ac:dyDescent="0.4">
      <c r="A1177">
        <v>1176</v>
      </c>
      <c r="B1177" t="s">
        <v>15</v>
      </c>
      <c r="C1177">
        <v>3114</v>
      </c>
      <c r="D1177">
        <f>-1.2409*A1177+11268</f>
        <v>9808.7016000000003</v>
      </c>
      <c r="E1177" t="s">
        <v>47</v>
      </c>
      <c r="F1177">
        <f>IF(E1177="추움",C1177/D1177,)</f>
        <v>0.31747321174496734</v>
      </c>
      <c r="G1177">
        <f t="shared" si="54"/>
        <v>0</v>
      </c>
      <c r="H1177">
        <f t="shared" si="55"/>
        <v>0</v>
      </c>
      <c r="I1177">
        <f t="shared" si="56"/>
        <v>0</v>
      </c>
      <c r="M1177">
        <v>0</v>
      </c>
      <c r="N1177" t="s">
        <v>10</v>
      </c>
      <c r="O1177" t="s">
        <v>11</v>
      </c>
      <c r="P1177">
        <v>2012</v>
      </c>
      <c r="Q1177">
        <v>3</v>
      </c>
      <c r="R1177">
        <v>4</v>
      </c>
      <c r="S1177">
        <v>21</v>
      </c>
      <c r="T1177" t="str">
        <f>IF(J1177&gt;=5,"많음",IF(J1177&gt;=2,"보통",IF(J1177&gt;0,"적음","안 옴")))</f>
        <v>안 옴</v>
      </c>
      <c r="U1177">
        <v>3114</v>
      </c>
      <c r="V1177">
        <f>IF(T1177="안 옴",U1177,0)</f>
        <v>3114</v>
      </c>
      <c r="W1177">
        <f>IF(T1177="적음",U1177,0)</f>
        <v>0</v>
      </c>
      <c r="X1177">
        <f>IF(T1177="보통",U1177,0)</f>
        <v>0</v>
      </c>
      <c r="Y1177">
        <f>IF(T1177="많음",U1177,0)</f>
        <v>0</v>
      </c>
    </row>
    <row r="1178" spans="1:25" hidden="1" x14ac:dyDescent="0.4">
      <c r="A1178">
        <v>1177</v>
      </c>
      <c r="B1178" t="s">
        <v>9</v>
      </c>
      <c r="C1178">
        <v>2205</v>
      </c>
      <c r="D1178">
        <f>-1.2409*A1178+11268</f>
        <v>9807.4606999999996</v>
      </c>
      <c r="E1178" t="s">
        <v>47</v>
      </c>
      <c r="F1178">
        <f>IF(E1178="추움",C1178/D1178,)</f>
        <v>0.22482883872274911</v>
      </c>
      <c r="G1178">
        <f t="shared" si="54"/>
        <v>0</v>
      </c>
      <c r="H1178">
        <f t="shared" si="55"/>
        <v>0</v>
      </c>
      <c r="I1178">
        <f t="shared" si="56"/>
        <v>0</v>
      </c>
      <c r="M1178">
        <v>0</v>
      </c>
      <c r="N1178" t="s">
        <v>10</v>
      </c>
      <c r="O1178" t="s">
        <v>11</v>
      </c>
      <c r="P1178">
        <v>2012</v>
      </c>
      <c r="Q1178">
        <v>3</v>
      </c>
      <c r="R1178">
        <v>5</v>
      </c>
      <c r="S1178">
        <v>22</v>
      </c>
      <c r="T1178" t="str">
        <f>IF(J1178&gt;=5,"많음",IF(J1178&gt;=2,"보통",IF(J1178&gt;0,"적음","안 옴")))</f>
        <v>안 옴</v>
      </c>
      <c r="U1178">
        <v>2205</v>
      </c>
      <c r="V1178">
        <f>IF(T1178="안 옴",U1178,0)</f>
        <v>2205</v>
      </c>
      <c r="W1178">
        <f>IF(T1178="적음",U1178,0)</f>
        <v>0</v>
      </c>
      <c r="X1178">
        <f>IF(T1178="보통",U1178,0)</f>
        <v>0</v>
      </c>
      <c r="Y1178">
        <f>IF(T1178="많음",U1178,0)</f>
        <v>0</v>
      </c>
    </row>
    <row r="1179" spans="1:25" hidden="1" x14ac:dyDescent="0.4">
      <c r="A1179">
        <v>1178</v>
      </c>
      <c r="B1179" t="s">
        <v>12</v>
      </c>
      <c r="C1179">
        <v>1923</v>
      </c>
      <c r="D1179">
        <f>-1.2409*A1179+11268</f>
        <v>9806.2198000000008</v>
      </c>
      <c r="E1179" t="s">
        <v>47</v>
      </c>
      <c r="F1179">
        <f>IF(E1179="추움",C1179/D1179,)</f>
        <v>0.19610003030933487</v>
      </c>
      <c r="G1179">
        <f t="shared" si="54"/>
        <v>0</v>
      </c>
      <c r="H1179">
        <f t="shared" si="55"/>
        <v>0</v>
      </c>
      <c r="I1179">
        <f t="shared" si="56"/>
        <v>0</v>
      </c>
      <c r="M1179">
        <v>0</v>
      </c>
      <c r="N1179" t="s">
        <v>10</v>
      </c>
      <c r="O1179" t="s">
        <v>11</v>
      </c>
      <c r="P1179">
        <v>2012</v>
      </c>
      <c r="Q1179">
        <v>3</v>
      </c>
      <c r="R1179">
        <v>6</v>
      </c>
      <c r="S1179">
        <v>23</v>
      </c>
      <c r="T1179" t="str">
        <f>IF(J1179&gt;=5,"많음",IF(J1179&gt;=2,"보통",IF(J1179&gt;0,"적음","안 옴")))</f>
        <v>안 옴</v>
      </c>
      <c r="U1179">
        <v>1923</v>
      </c>
      <c r="V1179">
        <f>IF(T1179="안 옴",U1179,0)</f>
        <v>1923</v>
      </c>
      <c r="W1179">
        <f>IF(T1179="적음",U1179,0)</f>
        <v>0</v>
      </c>
      <c r="X1179">
        <f>IF(T1179="보통",U1179,0)</f>
        <v>0</v>
      </c>
      <c r="Y1179">
        <f>IF(T1179="많음",U1179,0)</f>
        <v>0</v>
      </c>
    </row>
    <row r="1180" spans="1:25" hidden="1" x14ac:dyDescent="0.4">
      <c r="A1180">
        <v>1179</v>
      </c>
      <c r="B1180" t="s">
        <v>13</v>
      </c>
      <c r="C1180">
        <v>7482</v>
      </c>
      <c r="D1180">
        <f>-1.2409*A1180+11268</f>
        <v>9804.9789000000001</v>
      </c>
      <c r="E1180" t="s">
        <v>47</v>
      </c>
      <c r="F1180">
        <f>IF(E1180="추움",C1180/D1180,)</f>
        <v>0.76308170331707703</v>
      </c>
      <c r="G1180">
        <f t="shared" si="54"/>
        <v>0</v>
      </c>
      <c r="H1180">
        <f t="shared" si="55"/>
        <v>0</v>
      </c>
      <c r="I1180">
        <f t="shared" si="56"/>
        <v>0</v>
      </c>
      <c r="M1180">
        <v>0</v>
      </c>
      <c r="N1180" t="s">
        <v>10</v>
      </c>
      <c r="O1180" t="s">
        <v>11</v>
      </c>
      <c r="P1180">
        <v>2012</v>
      </c>
      <c r="Q1180">
        <v>3</v>
      </c>
      <c r="R1180">
        <v>7</v>
      </c>
      <c r="S1180">
        <v>24</v>
      </c>
      <c r="T1180" t="str">
        <f>IF(J1180&gt;=5,"많음",IF(J1180&gt;=2,"보통",IF(J1180&gt;0,"적음","안 옴")))</f>
        <v>안 옴</v>
      </c>
      <c r="U1180">
        <v>7482</v>
      </c>
      <c r="V1180">
        <f>IF(T1180="안 옴",U1180,0)</f>
        <v>7482</v>
      </c>
      <c r="W1180">
        <f>IF(T1180="적음",U1180,0)</f>
        <v>0</v>
      </c>
      <c r="X1180">
        <f>IF(T1180="보통",U1180,0)</f>
        <v>0</v>
      </c>
      <c r="Y1180">
        <f>IF(T1180="많음",U1180,0)</f>
        <v>0</v>
      </c>
    </row>
    <row r="1181" spans="1:25" hidden="1" x14ac:dyDescent="0.4">
      <c r="A1181">
        <v>1180</v>
      </c>
      <c r="B1181" t="s">
        <v>8</v>
      </c>
      <c r="C1181">
        <v>8732</v>
      </c>
      <c r="D1181">
        <f>-1.2409*A1181+11268</f>
        <v>9803.7379999999994</v>
      </c>
      <c r="E1181" t="s">
        <v>47</v>
      </c>
      <c r="F1181">
        <f>IF(E1181="추움",C1181/D1181,)</f>
        <v>0.89068067710499821</v>
      </c>
      <c r="G1181">
        <f t="shared" si="54"/>
        <v>0</v>
      </c>
      <c r="H1181">
        <f t="shared" si="55"/>
        <v>0</v>
      </c>
      <c r="I1181">
        <f t="shared" si="56"/>
        <v>0</v>
      </c>
      <c r="M1181">
        <v>0</v>
      </c>
      <c r="N1181" t="s">
        <v>10</v>
      </c>
      <c r="O1181" t="s">
        <v>11</v>
      </c>
      <c r="P1181">
        <v>2012</v>
      </c>
      <c r="Q1181">
        <v>3</v>
      </c>
      <c r="R1181">
        <v>1</v>
      </c>
      <c r="S1181">
        <v>25</v>
      </c>
      <c r="T1181" t="str">
        <f>IF(J1181&gt;=5,"많음",IF(J1181&gt;=2,"보통",IF(J1181&gt;0,"적음","안 옴")))</f>
        <v>안 옴</v>
      </c>
      <c r="U1181">
        <v>8732</v>
      </c>
      <c r="V1181">
        <f>IF(T1181="안 옴",U1181,0)</f>
        <v>8732</v>
      </c>
      <c r="W1181">
        <f>IF(T1181="적음",U1181,0)</f>
        <v>0</v>
      </c>
      <c r="X1181">
        <f>IF(T1181="보통",U1181,0)</f>
        <v>0</v>
      </c>
      <c r="Y1181">
        <f>IF(T1181="많음",U1181,0)</f>
        <v>0</v>
      </c>
    </row>
    <row r="1182" spans="1:25" hidden="1" x14ac:dyDescent="0.4">
      <c r="A1182">
        <v>1181</v>
      </c>
      <c r="B1182" t="s">
        <v>6</v>
      </c>
      <c r="C1182">
        <v>2550</v>
      </c>
      <c r="D1182">
        <f>-1.2409*A1182+11268</f>
        <v>9802.4971000000005</v>
      </c>
      <c r="E1182" t="s">
        <v>47</v>
      </c>
      <c r="F1182">
        <f>IF(E1182="추움",C1182/D1182,)</f>
        <v>0.26013779692931505</v>
      </c>
      <c r="G1182">
        <f t="shared" si="54"/>
        <v>0</v>
      </c>
      <c r="H1182">
        <f t="shared" si="55"/>
        <v>0</v>
      </c>
      <c r="I1182">
        <f t="shared" si="56"/>
        <v>0</v>
      </c>
      <c r="M1182">
        <v>0</v>
      </c>
      <c r="N1182" t="s">
        <v>10</v>
      </c>
      <c r="O1182" t="s">
        <v>11</v>
      </c>
      <c r="P1182">
        <v>2012</v>
      </c>
      <c r="Q1182">
        <v>3</v>
      </c>
      <c r="R1182">
        <v>2</v>
      </c>
      <c r="S1182">
        <v>26</v>
      </c>
      <c r="T1182" t="str">
        <f>IF(J1182&gt;=5,"많음",IF(J1182&gt;=2,"보통",IF(J1182&gt;0,"적음","안 옴")))</f>
        <v>안 옴</v>
      </c>
      <c r="U1182">
        <v>2550</v>
      </c>
      <c r="V1182">
        <f>IF(T1182="안 옴",U1182,0)</f>
        <v>2550</v>
      </c>
      <c r="W1182">
        <f>IF(T1182="적음",U1182,0)</f>
        <v>0</v>
      </c>
      <c r="X1182">
        <f>IF(T1182="보통",U1182,0)</f>
        <v>0</v>
      </c>
      <c r="Y1182">
        <f>IF(T1182="많음",U1182,0)</f>
        <v>0</v>
      </c>
    </row>
    <row r="1183" spans="1:25" hidden="1" x14ac:dyDescent="0.4">
      <c r="A1183">
        <v>1182</v>
      </c>
      <c r="B1183" t="s">
        <v>14</v>
      </c>
      <c r="C1183">
        <v>3651</v>
      </c>
      <c r="D1183">
        <f>-1.2409*A1183+11268</f>
        <v>9801.2561999999998</v>
      </c>
      <c r="E1183" t="s">
        <v>47</v>
      </c>
      <c r="F1183">
        <f>IF(E1183="추움",C1183/D1183,)</f>
        <v>0.372503271570434</v>
      </c>
      <c r="G1183">
        <f t="shared" si="54"/>
        <v>0</v>
      </c>
      <c r="H1183">
        <f t="shared" si="55"/>
        <v>0</v>
      </c>
      <c r="I1183">
        <f t="shared" si="56"/>
        <v>0</v>
      </c>
      <c r="M1183">
        <v>0</v>
      </c>
      <c r="N1183" t="s">
        <v>10</v>
      </c>
      <c r="O1183" t="s">
        <v>11</v>
      </c>
      <c r="P1183">
        <v>2012</v>
      </c>
      <c r="Q1183">
        <v>3</v>
      </c>
      <c r="R1183">
        <v>3</v>
      </c>
      <c r="S1183">
        <v>27</v>
      </c>
      <c r="T1183" t="str">
        <f>IF(J1183&gt;=5,"많음",IF(J1183&gt;=2,"보통",IF(J1183&gt;0,"적음","안 옴")))</f>
        <v>안 옴</v>
      </c>
      <c r="U1183">
        <v>3651</v>
      </c>
      <c r="V1183">
        <f>IF(T1183="안 옴",U1183,0)</f>
        <v>3651</v>
      </c>
      <c r="W1183">
        <f>IF(T1183="적음",U1183,0)</f>
        <v>0</v>
      </c>
      <c r="X1183">
        <f>IF(T1183="보통",U1183,0)</f>
        <v>0</v>
      </c>
      <c r="Y1183">
        <f>IF(T1183="많음",U1183,0)</f>
        <v>0</v>
      </c>
    </row>
    <row r="1184" spans="1:25" hidden="1" x14ac:dyDescent="0.4">
      <c r="A1184">
        <v>1183</v>
      </c>
      <c r="B1184" t="s">
        <v>15</v>
      </c>
      <c r="C1184">
        <v>4779</v>
      </c>
      <c r="D1184">
        <f>-1.2409*A1184+11268</f>
        <v>9800.0152999999991</v>
      </c>
      <c r="E1184" t="s">
        <v>47</v>
      </c>
      <c r="F1184">
        <f>IF(E1184="추움",C1184/D1184,)</f>
        <v>0.48765229988977676</v>
      </c>
      <c r="G1184">
        <f t="shared" si="54"/>
        <v>0</v>
      </c>
      <c r="H1184">
        <f t="shared" si="55"/>
        <v>0</v>
      </c>
      <c r="I1184">
        <f t="shared" si="56"/>
        <v>0</v>
      </c>
      <c r="M1184">
        <v>0</v>
      </c>
      <c r="N1184" t="s">
        <v>10</v>
      </c>
      <c r="O1184" t="s">
        <v>11</v>
      </c>
      <c r="P1184">
        <v>2012</v>
      </c>
      <c r="Q1184">
        <v>3</v>
      </c>
      <c r="R1184">
        <v>4</v>
      </c>
      <c r="S1184">
        <v>28</v>
      </c>
      <c r="T1184" t="str">
        <f>IF(J1184&gt;=5,"많음",IF(J1184&gt;=2,"보통",IF(J1184&gt;0,"적음","안 옴")))</f>
        <v>안 옴</v>
      </c>
      <c r="U1184">
        <v>4779</v>
      </c>
      <c r="V1184">
        <f>IF(T1184="안 옴",U1184,0)</f>
        <v>4779</v>
      </c>
      <c r="W1184">
        <f>IF(T1184="적음",U1184,0)</f>
        <v>0</v>
      </c>
      <c r="X1184">
        <f>IF(T1184="보통",U1184,0)</f>
        <v>0</v>
      </c>
      <c r="Y1184">
        <f>IF(T1184="많음",U1184,0)</f>
        <v>0</v>
      </c>
    </row>
    <row r="1185" spans="1:25" hidden="1" x14ac:dyDescent="0.4">
      <c r="A1185">
        <v>1184</v>
      </c>
      <c r="B1185" t="s">
        <v>9</v>
      </c>
      <c r="C1185">
        <v>4920</v>
      </c>
      <c r="D1185">
        <f>-1.2409*A1185+11268</f>
        <v>9798.7744000000002</v>
      </c>
      <c r="E1185" t="s">
        <v>48</v>
      </c>
      <c r="F1185">
        <f>IF(E1185="추움",C1185/D1185,)</f>
        <v>0</v>
      </c>
      <c r="G1185">
        <f t="shared" si="54"/>
        <v>0.50210361001882031</v>
      </c>
      <c r="H1185">
        <f t="shared" si="55"/>
        <v>0</v>
      </c>
      <c r="I1185">
        <f t="shared" si="56"/>
        <v>0</v>
      </c>
      <c r="M1185">
        <v>0</v>
      </c>
      <c r="N1185" t="s">
        <v>10</v>
      </c>
      <c r="O1185" t="s">
        <v>11</v>
      </c>
      <c r="P1185">
        <v>2012</v>
      </c>
      <c r="Q1185">
        <v>3</v>
      </c>
      <c r="R1185">
        <v>5</v>
      </c>
      <c r="S1185">
        <v>29</v>
      </c>
      <c r="T1185" t="str">
        <f>IF(J1185&gt;=5,"많음",IF(J1185&gt;=2,"보통",IF(J1185&gt;0,"적음","안 옴")))</f>
        <v>안 옴</v>
      </c>
      <c r="U1185">
        <v>4920</v>
      </c>
      <c r="V1185">
        <f>IF(T1185="안 옴",U1185,0)</f>
        <v>4920</v>
      </c>
      <c r="W1185">
        <f>IF(T1185="적음",U1185,0)</f>
        <v>0</v>
      </c>
      <c r="X1185">
        <f>IF(T1185="보통",U1185,0)</f>
        <v>0</v>
      </c>
      <c r="Y1185">
        <f>IF(T1185="많음",U1185,0)</f>
        <v>0</v>
      </c>
    </row>
    <row r="1186" spans="1:25" hidden="1" x14ac:dyDescent="0.4">
      <c r="A1186">
        <v>1185</v>
      </c>
      <c r="B1186" t="s">
        <v>12</v>
      </c>
      <c r="C1186">
        <v>4109</v>
      </c>
      <c r="D1186">
        <f>-1.2409*A1186+11268</f>
        <v>9797.5334999999995</v>
      </c>
      <c r="E1186" t="s">
        <v>47</v>
      </c>
      <c r="F1186">
        <f>IF(E1186="추움",C1186/D1186,)</f>
        <v>0.41939126822072109</v>
      </c>
      <c r="G1186">
        <f t="shared" si="54"/>
        <v>0</v>
      </c>
      <c r="H1186">
        <f t="shared" si="55"/>
        <v>0</v>
      </c>
      <c r="I1186">
        <f t="shared" si="56"/>
        <v>0</v>
      </c>
      <c r="M1186">
        <v>0</v>
      </c>
      <c r="N1186" t="s">
        <v>10</v>
      </c>
      <c r="O1186" t="s">
        <v>11</v>
      </c>
      <c r="P1186">
        <v>2012</v>
      </c>
      <c r="Q1186">
        <v>3</v>
      </c>
      <c r="R1186">
        <v>6</v>
      </c>
      <c r="S1186">
        <v>30</v>
      </c>
      <c r="T1186" t="str">
        <f>IF(J1186&gt;=5,"많음",IF(J1186&gt;=2,"보통",IF(J1186&gt;0,"적음","안 옴")))</f>
        <v>안 옴</v>
      </c>
      <c r="U1186">
        <v>4109</v>
      </c>
      <c r="V1186">
        <f>IF(T1186="안 옴",U1186,0)</f>
        <v>4109</v>
      </c>
      <c r="W1186">
        <f>IF(T1186="적음",U1186,0)</f>
        <v>0</v>
      </c>
      <c r="X1186">
        <f>IF(T1186="보통",U1186,0)</f>
        <v>0</v>
      </c>
      <c r="Y1186">
        <f>IF(T1186="많음",U1186,0)</f>
        <v>0</v>
      </c>
    </row>
    <row r="1187" spans="1:25" hidden="1" x14ac:dyDescent="0.4">
      <c r="A1187">
        <v>1186</v>
      </c>
      <c r="B1187" t="s">
        <v>13</v>
      </c>
      <c r="C1187">
        <v>17032</v>
      </c>
      <c r="D1187">
        <f>-1.2409*A1187+11268</f>
        <v>9796.2926000000007</v>
      </c>
      <c r="E1187" t="s">
        <v>47</v>
      </c>
      <c r="F1187">
        <f>IF(E1187="추움",C1187/D1187,)</f>
        <v>1.738616913096287</v>
      </c>
      <c r="G1187">
        <f t="shared" si="54"/>
        <v>0</v>
      </c>
      <c r="H1187">
        <f t="shared" si="55"/>
        <v>0</v>
      </c>
      <c r="I1187">
        <f t="shared" si="56"/>
        <v>0</v>
      </c>
      <c r="M1187">
        <v>0</v>
      </c>
      <c r="N1187" t="s">
        <v>10</v>
      </c>
      <c r="O1187" t="s">
        <v>11</v>
      </c>
      <c r="P1187">
        <v>2012</v>
      </c>
      <c r="Q1187">
        <v>3</v>
      </c>
      <c r="R1187">
        <v>7</v>
      </c>
      <c r="S1187">
        <v>31</v>
      </c>
      <c r="T1187" t="str">
        <f>IF(J1187&gt;=5,"많음",IF(J1187&gt;=2,"보통",IF(J1187&gt;0,"적음","안 옴")))</f>
        <v>안 옴</v>
      </c>
      <c r="U1187">
        <v>17032</v>
      </c>
      <c r="V1187">
        <f>IF(T1187="안 옴",U1187,0)</f>
        <v>17032</v>
      </c>
      <c r="W1187">
        <f>IF(T1187="적음",U1187,0)</f>
        <v>0</v>
      </c>
      <c r="X1187">
        <f>IF(T1187="보통",U1187,0)</f>
        <v>0</v>
      </c>
      <c r="Y1187">
        <f>IF(T1187="많음",U1187,0)</f>
        <v>0</v>
      </c>
    </row>
    <row r="1188" spans="1:25" hidden="1" x14ac:dyDescent="0.4">
      <c r="A1188">
        <v>1187</v>
      </c>
      <c r="B1188" t="s">
        <v>8</v>
      </c>
      <c r="C1188">
        <v>17997</v>
      </c>
      <c r="D1188">
        <f>-1.2409*A1188+11268</f>
        <v>9795.0517</v>
      </c>
      <c r="E1188" t="s">
        <v>47</v>
      </c>
      <c r="F1188">
        <f>IF(E1188="추움",C1188/D1188,)</f>
        <v>1.8373563051229225</v>
      </c>
      <c r="G1188">
        <f t="shared" si="54"/>
        <v>0</v>
      </c>
      <c r="H1188">
        <f t="shared" si="55"/>
        <v>0</v>
      </c>
      <c r="I1188">
        <f t="shared" si="56"/>
        <v>0</v>
      </c>
      <c r="M1188">
        <v>0</v>
      </c>
      <c r="N1188" t="s">
        <v>10</v>
      </c>
      <c r="O1188" t="s">
        <v>11</v>
      </c>
      <c r="P1188">
        <v>2012</v>
      </c>
      <c r="Q1188">
        <v>4</v>
      </c>
      <c r="R1188">
        <v>1</v>
      </c>
      <c r="S1188">
        <v>1</v>
      </c>
      <c r="T1188" t="str">
        <f>IF(J1188&gt;=5,"많음",IF(J1188&gt;=2,"보통",IF(J1188&gt;0,"적음","안 옴")))</f>
        <v>안 옴</v>
      </c>
      <c r="U1188">
        <v>17997</v>
      </c>
      <c r="V1188">
        <f>IF(T1188="안 옴",U1188,0)</f>
        <v>17997</v>
      </c>
      <c r="W1188">
        <f>IF(T1188="적음",U1188,0)</f>
        <v>0</v>
      </c>
      <c r="X1188">
        <f>IF(T1188="보통",U1188,0)</f>
        <v>0</v>
      </c>
      <c r="Y1188">
        <f>IF(T1188="많음",U1188,0)</f>
        <v>0</v>
      </c>
    </row>
    <row r="1189" spans="1:25" hidden="1" x14ac:dyDescent="0.4">
      <c r="A1189">
        <v>1188</v>
      </c>
      <c r="B1189" t="s">
        <v>6</v>
      </c>
      <c r="C1189">
        <v>1806</v>
      </c>
      <c r="D1189">
        <f>-1.2409*A1189+11268</f>
        <v>9793.8107999999993</v>
      </c>
      <c r="E1189" t="s">
        <v>47</v>
      </c>
      <c r="F1189">
        <f>IF(E1189="추움",C1189/D1189,)</f>
        <v>0.18440217366665895</v>
      </c>
      <c r="G1189">
        <f t="shared" si="54"/>
        <v>0</v>
      </c>
      <c r="H1189">
        <f t="shared" si="55"/>
        <v>0</v>
      </c>
      <c r="I1189">
        <f t="shared" si="56"/>
        <v>0</v>
      </c>
      <c r="M1189">
        <v>0</v>
      </c>
      <c r="N1189" t="s">
        <v>10</v>
      </c>
      <c r="O1189" t="s">
        <v>11</v>
      </c>
      <c r="P1189">
        <v>2012</v>
      </c>
      <c r="Q1189">
        <v>4</v>
      </c>
      <c r="R1189">
        <v>2</v>
      </c>
      <c r="S1189">
        <v>2</v>
      </c>
      <c r="T1189" t="str">
        <f>IF(J1189&gt;=5,"많음",IF(J1189&gt;=2,"보통",IF(J1189&gt;0,"적음","안 옴")))</f>
        <v>안 옴</v>
      </c>
      <c r="U1189">
        <v>1806</v>
      </c>
      <c r="V1189">
        <f>IF(T1189="안 옴",U1189,0)</f>
        <v>1806</v>
      </c>
      <c r="W1189">
        <f>IF(T1189="적음",U1189,0)</f>
        <v>0</v>
      </c>
      <c r="X1189">
        <f>IF(T1189="보통",U1189,0)</f>
        <v>0</v>
      </c>
      <c r="Y1189">
        <f>IF(T1189="많음",U1189,0)</f>
        <v>0</v>
      </c>
    </row>
    <row r="1190" spans="1:25" hidden="1" x14ac:dyDescent="0.4">
      <c r="A1190">
        <v>1189</v>
      </c>
      <c r="B1190" t="s">
        <v>14</v>
      </c>
      <c r="C1190">
        <v>1376</v>
      </c>
      <c r="D1190">
        <f>-1.2409*A1190+11268</f>
        <v>9792.5699000000004</v>
      </c>
      <c r="E1190" t="s">
        <v>47</v>
      </c>
      <c r="F1190">
        <f>IF(E1190="추움",C1190/D1190,)</f>
        <v>0.14051469778122289</v>
      </c>
      <c r="G1190">
        <f t="shared" si="54"/>
        <v>0</v>
      </c>
      <c r="H1190">
        <f t="shared" si="55"/>
        <v>0</v>
      </c>
      <c r="I1190">
        <f t="shared" si="56"/>
        <v>0</v>
      </c>
      <c r="M1190">
        <v>0</v>
      </c>
      <c r="N1190" t="s">
        <v>10</v>
      </c>
      <c r="O1190" t="s">
        <v>11</v>
      </c>
      <c r="P1190">
        <v>2012</v>
      </c>
      <c r="Q1190">
        <v>4</v>
      </c>
      <c r="R1190">
        <v>3</v>
      </c>
      <c r="S1190">
        <v>3</v>
      </c>
      <c r="T1190" t="str">
        <f>IF(J1190&gt;=5,"많음",IF(J1190&gt;=2,"보통",IF(J1190&gt;0,"적음","안 옴")))</f>
        <v>안 옴</v>
      </c>
      <c r="U1190">
        <v>1376</v>
      </c>
      <c r="V1190">
        <f>IF(T1190="안 옴",U1190,0)</f>
        <v>1376</v>
      </c>
      <c r="W1190">
        <f>IF(T1190="적음",U1190,0)</f>
        <v>0</v>
      </c>
      <c r="X1190">
        <f>IF(T1190="보통",U1190,0)</f>
        <v>0</v>
      </c>
      <c r="Y1190">
        <f>IF(T1190="많음",U1190,0)</f>
        <v>0</v>
      </c>
    </row>
    <row r="1191" spans="1:25" hidden="1" x14ac:dyDescent="0.4">
      <c r="A1191">
        <v>1190</v>
      </c>
      <c r="B1191" t="s">
        <v>15</v>
      </c>
      <c r="C1191">
        <v>4899</v>
      </c>
      <c r="D1191">
        <f>-1.2409*A1191+11268</f>
        <v>9791.3289999999997</v>
      </c>
      <c r="E1191" t="s">
        <v>47</v>
      </c>
      <c r="F1191">
        <f>IF(E1191="추움",C1191/D1191,)</f>
        <v>0.50034065855615717</v>
      </c>
      <c r="G1191">
        <f t="shared" si="54"/>
        <v>0</v>
      </c>
      <c r="H1191">
        <f t="shared" si="55"/>
        <v>0</v>
      </c>
      <c r="I1191">
        <f t="shared" si="56"/>
        <v>0</v>
      </c>
      <c r="M1191">
        <v>0</v>
      </c>
      <c r="N1191" t="s">
        <v>10</v>
      </c>
      <c r="O1191" t="s">
        <v>11</v>
      </c>
      <c r="P1191">
        <v>2012</v>
      </c>
      <c r="Q1191">
        <v>4</v>
      </c>
      <c r="R1191">
        <v>4</v>
      </c>
      <c r="S1191">
        <v>4</v>
      </c>
      <c r="T1191" t="str">
        <f>IF(J1191&gt;=5,"많음",IF(J1191&gt;=2,"보통",IF(J1191&gt;0,"적음","안 옴")))</f>
        <v>안 옴</v>
      </c>
      <c r="U1191">
        <v>4899</v>
      </c>
      <c r="V1191">
        <f>IF(T1191="안 옴",U1191,0)</f>
        <v>4899</v>
      </c>
      <c r="W1191">
        <f>IF(T1191="적음",U1191,0)</f>
        <v>0</v>
      </c>
      <c r="X1191">
        <f>IF(T1191="보통",U1191,0)</f>
        <v>0</v>
      </c>
      <c r="Y1191">
        <f>IF(T1191="많음",U1191,0)</f>
        <v>0</v>
      </c>
    </row>
    <row r="1192" spans="1:25" hidden="1" x14ac:dyDescent="0.4">
      <c r="A1192">
        <v>1191</v>
      </c>
      <c r="B1192" t="s">
        <v>9</v>
      </c>
      <c r="C1192">
        <v>7524</v>
      </c>
      <c r="D1192">
        <f>-1.2409*A1192+11268</f>
        <v>9790.0881000000008</v>
      </c>
      <c r="E1192" t="s">
        <v>47</v>
      </c>
      <c r="F1192">
        <f>IF(E1192="추움",C1192/D1192,)</f>
        <v>0.76853240983602578</v>
      </c>
      <c r="G1192">
        <f t="shared" si="54"/>
        <v>0</v>
      </c>
      <c r="H1192">
        <f t="shared" si="55"/>
        <v>0</v>
      </c>
      <c r="I1192">
        <f t="shared" si="56"/>
        <v>0</v>
      </c>
      <c r="M1192">
        <v>0</v>
      </c>
      <c r="N1192" t="s">
        <v>10</v>
      </c>
      <c r="O1192" t="s">
        <v>11</v>
      </c>
      <c r="P1192">
        <v>2012</v>
      </c>
      <c r="Q1192">
        <v>4</v>
      </c>
      <c r="R1192">
        <v>5</v>
      </c>
      <c r="S1192">
        <v>5</v>
      </c>
      <c r="T1192" t="str">
        <f>IF(J1192&gt;=5,"많음",IF(J1192&gt;=2,"보통",IF(J1192&gt;0,"적음","안 옴")))</f>
        <v>안 옴</v>
      </c>
      <c r="U1192">
        <v>7524</v>
      </c>
      <c r="V1192">
        <f>IF(T1192="안 옴",U1192,0)</f>
        <v>7524</v>
      </c>
      <c r="W1192">
        <f>IF(T1192="적음",U1192,0)</f>
        <v>0</v>
      </c>
      <c r="X1192">
        <f>IF(T1192="보통",U1192,0)</f>
        <v>0</v>
      </c>
      <c r="Y1192">
        <f>IF(T1192="많음",U1192,0)</f>
        <v>0</v>
      </c>
    </row>
    <row r="1193" spans="1:25" hidden="1" x14ac:dyDescent="0.4">
      <c r="A1193">
        <v>1192</v>
      </c>
      <c r="B1193" t="s">
        <v>12</v>
      </c>
      <c r="C1193">
        <v>7542</v>
      </c>
      <c r="D1193">
        <f>-1.2409*A1193+11268</f>
        <v>9788.8472000000002</v>
      </c>
      <c r="E1193" t="s">
        <v>47</v>
      </c>
      <c r="F1193">
        <f>IF(E1193="추움",C1193/D1193,)</f>
        <v>0.77046866151920324</v>
      </c>
      <c r="G1193">
        <f t="shared" si="54"/>
        <v>0</v>
      </c>
      <c r="H1193">
        <f t="shared" si="55"/>
        <v>0</v>
      </c>
      <c r="I1193">
        <f t="shared" si="56"/>
        <v>0</v>
      </c>
      <c r="M1193">
        <v>0</v>
      </c>
      <c r="N1193" t="s">
        <v>10</v>
      </c>
      <c r="O1193" t="s">
        <v>11</v>
      </c>
      <c r="P1193">
        <v>2012</v>
      </c>
      <c r="Q1193">
        <v>4</v>
      </c>
      <c r="R1193">
        <v>6</v>
      </c>
      <c r="S1193">
        <v>6</v>
      </c>
      <c r="T1193" t="str">
        <f>IF(J1193&gt;=5,"많음",IF(J1193&gt;=2,"보통",IF(J1193&gt;0,"적음","안 옴")))</f>
        <v>안 옴</v>
      </c>
      <c r="U1193">
        <v>7542</v>
      </c>
      <c r="V1193">
        <f>IF(T1193="안 옴",U1193,0)</f>
        <v>7542</v>
      </c>
      <c r="W1193">
        <f>IF(T1193="적음",U1193,0)</f>
        <v>0</v>
      </c>
      <c r="X1193">
        <f>IF(T1193="보통",U1193,0)</f>
        <v>0</v>
      </c>
      <c r="Y1193">
        <f>IF(T1193="많음",U1193,0)</f>
        <v>0</v>
      </c>
    </row>
    <row r="1194" spans="1:25" hidden="1" x14ac:dyDescent="0.4">
      <c r="A1194">
        <v>1193</v>
      </c>
      <c r="B1194" t="s">
        <v>13</v>
      </c>
      <c r="C1194">
        <v>19700</v>
      </c>
      <c r="D1194">
        <f>-1.2409*A1194+11268</f>
        <v>9787.6062999999995</v>
      </c>
      <c r="E1194" t="s">
        <v>47</v>
      </c>
      <c r="F1194">
        <f>IF(E1194="추움",C1194/D1194,)</f>
        <v>2.0127495320280713</v>
      </c>
      <c r="G1194">
        <f t="shared" si="54"/>
        <v>0</v>
      </c>
      <c r="H1194">
        <f t="shared" si="55"/>
        <v>0</v>
      </c>
      <c r="I1194">
        <f t="shared" si="56"/>
        <v>0</v>
      </c>
      <c r="M1194">
        <v>0</v>
      </c>
      <c r="N1194" t="s">
        <v>10</v>
      </c>
      <c r="O1194" t="s">
        <v>11</v>
      </c>
      <c r="P1194">
        <v>2012</v>
      </c>
      <c r="Q1194">
        <v>4</v>
      </c>
      <c r="R1194">
        <v>7</v>
      </c>
      <c r="S1194">
        <v>7</v>
      </c>
      <c r="T1194" t="str">
        <f>IF(J1194&gt;=5,"많음",IF(J1194&gt;=2,"보통",IF(J1194&gt;0,"적음","안 옴")))</f>
        <v>안 옴</v>
      </c>
      <c r="U1194">
        <v>19700</v>
      </c>
      <c r="V1194">
        <f>IF(T1194="안 옴",U1194,0)</f>
        <v>19700</v>
      </c>
      <c r="W1194">
        <f>IF(T1194="적음",U1194,0)</f>
        <v>0</v>
      </c>
      <c r="X1194">
        <f>IF(T1194="보통",U1194,0)</f>
        <v>0</v>
      </c>
      <c r="Y1194">
        <f>IF(T1194="많음",U1194,0)</f>
        <v>0</v>
      </c>
    </row>
    <row r="1195" spans="1:25" hidden="1" x14ac:dyDescent="0.4">
      <c r="A1195">
        <v>1194</v>
      </c>
      <c r="B1195" t="s">
        <v>8</v>
      </c>
      <c r="C1195">
        <v>34253</v>
      </c>
      <c r="D1195">
        <f>-1.2409*A1195+11268</f>
        <v>9786.3654000000006</v>
      </c>
      <c r="E1195" t="s">
        <v>48</v>
      </c>
      <c r="F1195">
        <f>IF(E1195="추움",C1195/D1195,)</f>
        <v>0</v>
      </c>
      <c r="G1195">
        <f t="shared" si="54"/>
        <v>3.5000736841483557</v>
      </c>
      <c r="H1195">
        <f t="shared" si="55"/>
        <v>0</v>
      </c>
      <c r="I1195">
        <f t="shared" si="56"/>
        <v>0</v>
      </c>
      <c r="M1195">
        <v>0</v>
      </c>
      <c r="N1195" t="s">
        <v>10</v>
      </c>
      <c r="O1195" t="s">
        <v>11</v>
      </c>
      <c r="P1195">
        <v>2012</v>
      </c>
      <c r="Q1195">
        <v>4</v>
      </c>
      <c r="R1195">
        <v>1</v>
      </c>
      <c r="S1195">
        <v>8</v>
      </c>
      <c r="T1195" t="str">
        <f>IF(J1195&gt;=5,"많음",IF(J1195&gt;=2,"보통",IF(J1195&gt;0,"적음","안 옴")))</f>
        <v>안 옴</v>
      </c>
      <c r="U1195">
        <v>34253</v>
      </c>
      <c r="V1195">
        <f>IF(T1195="안 옴",U1195,0)</f>
        <v>34253</v>
      </c>
      <c r="W1195">
        <f>IF(T1195="적음",U1195,0)</f>
        <v>0</v>
      </c>
      <c r="X1195">
        <f>IF(T1195="보통",U1195,0)</f>
        <v>0</v>
      </c>
      <c r="Y1195">
        <f>IF(T1195="많음",U1195,0)</f>
        <v>0</v>
      </c>
    </row>
    <row r="1196" spans="1:25" hidden="1" x14ac:dyDescent="0.4">
      <c r="A1196">
        <v>1195</v>
      </c>
      <c r="B1196" t="s">
        <v>6</v>
      </c>
      <c r="C1196">
        <v>8143</v>
      </c>
      <c r="D1196">
        <f>-1.2409*A1196+11268</f>
        <v>9785.1244999999999</v>
      </c>
      <c r="E1196" t="s">
        <v>48</v>
      </c>
      <c r="F1196">
        <f>IF(E1196="추움",C1196/D1196,)</f>
        <v>0</v>
      </c>
      <c r="G1196">
        <f t="shared" si="54"/>
        <v>0.83218154250362375</v>
      </c>
      <c r="H1196">
        <f t="shared" si="55"/>
        <v>0</v>
      </c>
      <c r="I1196">
        <f t="shared" si="56"/>
        <v>0</v>
      </c>
      <c r="M1196">
        <v>0</v>
      </c>
      <c r="N1196" t="s">
        <v>10</v>
      </c>
      <c r="O1196" t="s">
        <v>11</v>
      </c>
      <c r="P1196">
        <v>2012</v>
      </c>
      <c r="Q1196">
        <v>4</v>
      </c>
      <c r="R1196">
        <v>2</v>
      </c>
      <c r="S1196">
        <v>9</v>
      </c>
      <c r="T1196" t="str">
        <f>IF(J1196&gt;=5,"많음",IF(J1196&gt;=2,"보통",IF(J1196&gt;0,"적음","안 옴")))</f>
        <v>안 옴</v>
      </c>
      <c r="U1196">
        <v>8143</v>
      </c>
      <c r="V1196">
        <f>IF(T1196="안 옴",U1196,0)</f>
        <v>8143</v>
      </c>
      <c r="W1196">
        <f>IF(T1196="적음",U1196,0)</f>
        <v>0</v>
      </c>
      <c r="X1196">
        <f>IF(T1196="보통",U1196,0)</f>
        <v>0</v>
      </c>
      <c r="Y1196">
        <f>IF(T1196="많음",U1196,0)</f>
        <v>0</v>
      </c>
    </row>
    <row r="1197" spans="1:25" hidden="1" x14ac:dyDescent="0.4">
      <c r="A1197">
        <v>1196</v>
      </c>
      <c r="B1197" t="s">
        <v>14</v>
      </c>
      <c r="C1197">
        <v>4907</v>
      </c>
      <c r="D1197">
        <f>-1.2409*A1197+11268</f>
        <v>9783.883600000001</v>
      </c>
      <c r="E1197" t="s">
        <v>48</v>
      </c>
      <c r="F1197">
        <f>IF(E1197="추움",C1197/D1197,)</f>
        <v>0</v>
      </c>
      <c r="G1197">
        <f t="shared" si="54"/>
        <v>0.50153908208801656</v>
      </c>
      <c r="H1197">
        <f t="shared" si="55"/>
        <v>0</v>
      </c>
      <c r="I1197">
        <f t="shared" si="56"/>
        <v>0</v>
      </c>
      <c r="M1197">
        <v>0</v>
      </c>
      <c r="N1197" t="s">
        <v>10</v>
      </c>
      <c r="O1197" t="s">
        <v>11</v>
      </c>
      <c r="P1197">
        <v>2012</v>
      </c>
      <c r="Q1197">
        <v>4</v>
      </c>
      <c r="R1197">
        <v>3</v>
      </c>
      <c r="S1197">
        <v>10</v>
      </c>
      <c r="T1197" t="str">
        <f>IF(J1197&gt;=5,"많음",IF(J1197&gt;=2,"보통",IF(J1197&gt;0,"적음","안 옴")))</f>
        <v>안 옴</v>
      </c>
      <c r="U1197">
        <v>4907</v>
      </c>
      <c r="V1197">
        <f>IF(T1197="안 옴",U1197,0)</f>
        <v>4907</v>
      </c>
      <c r="W1197">
        <f>IF(T1197="적음",U1197,0)</f>
        <v>0</v>
      </c>
      <c r="X1197">
        <f>IF(T1197="보통",U1197,0)</f>
        <v>0</v>
      </c>
      <c r="Y1197">
        <f>IF(T1197="많음",U1197,0)</f>
        <v>0</v>
      </c>
    </row>
    <row r="1198" spans="1:25" hidden="1" x14ac:dyDescent="0.4">
      <c r="A1198">
        <v>1197</v>
      </c>
      <c r="B1198" t="s">
        <v>15</v>
      </c>
      <c r="C1198">
        <v>26261</v>
      </c>
      <c r="D1198">
        <f>-1.2409*A1198+11268</f>
        <v>9782.6427000000003</v>
      </c>
      <c r="E1198" t="s">
        <v>48</v>
      </c>
      <c r="F1198">
        <f>IF(E1198="추움",C1198/D1198,)</f>
        <v>0</v>
      </c>
      <c r="G1198">
        <f t="shared" si="54"/>
        <v>2.6844484466349772</v>
      </c>
      <c r="H1198">
        <f t="shared" si="55"/>
        <v>0</v>
      </c>
      <c r="I1198">
        <f t="shared" si="56"/>
        <v>0</v>
      </c>
      <c r="M1198">
        <v>0</v>
      </c>
      <c r="N1198" t="s">
        <v>10</v>
      </c>
      <c r="O1198" t="s">
        <v>11</v>
      </c>
      <c r="P1198">
        <v>2012</v>
      </c>
      <c r="Q1198">
        <v>4</v>
      </c>
      <c r="R1198">
        <v>4</v>
      </c>
      <c r="S1198">
        <v>11</v>
      </c>
      <c r="T1198" t="str">
        <f>IF(J1198&gt;=5,"많음",IF(J1198&gt;=2,"보통",IF(J1198&gt;0,"적음","안 옴")))</f>
        <v>안 옴</v>
      </c>
      <c r="U1198">
        <v>26261</v>
      </c>
      <c r="V1198">
        <f>IF(T1198="안 옴",U1198,0)</f>
        <v>26261</v>
      </c>
      <c r="W1198">
        <f>IF(T1198="적음",U1198,0)</f>
        <v>0</v>
      </c>
      <c r="X1198">
        <f>IF(T1198="보통",U1198,0)</f>
        <v>0</v>
      </c>
      <c r="Y1198">
        <f>IF(T1198="많음",U1198,0)</f>
        <v>0</v>
      </c>
    </row>
    <row r="1199" spans="1:25" hidden="1" x14ac:dyDescent="0.4">
      <c r="A1199">
        <v>1198</v>
      </c>
      <c r="B1199" t="s">
        <v>9</v>
      </c>
      <c r="C1199">
        <v>6177</v>
      </c>
      <c r="D1199">
        <f>-1.2409*A1199+11268</f>
        <v>9781.4017999999996</v>
      </c>
      <c r="E1199" t="s">
        <v>47</v>
      </c>
      <c r="F1199">
        <f>IF(E1199="추움",C1199/D1199,)</f>
        <v>0.6315045763685937</v>
      </c>
      <c r="G1199">
        <f t="shared" si="54"/>
        <v>0</v>
      </c>
      <c r="H1199">
        <f t="shared" si="55"/>
        <v>0</v>
      </c>
      <c r="I1199">
        <f t="shared" si="56"/>
        <v>0</v>
      </c>
      <c r="M1199">
        <v>0</v>
      </c>
      <c r="N1199" t="s">
        <v>10</v>
      </c>
      <c r="O1199" t="s">
        <v>11</v>
      </c>
      <c r="P1199">
        <v>2012</v>
      </c>
      <c r="Q1199">
        <v>4</v>
      </c>
      <c r="R1199">
        <v>5</v>
      </c>
      <c r="S1199">
        <v>12</v>
      </c>
      <c r="T1199" t="str">
        <f>IF(J1199&gt;=5,"많음",IF(J1199&gt;=2,"보통",IF(J1199&gt;0,"적음","안 옴")))</f>
        <v>안 옴</v>
      </c>
      <c r="U1199">
        <v>6177</v>
      </c>
      <c r="V1199">
        <f>IF(T1199="안 옴",U1199,0)</f>
        <v>6177</v>
      </c>
      <c r="W1199">
        <f>IF(T1199="적음",U1199,0)</f>
        <v>0</v>
      </c>
      <c r="X1199">
        <f>IF(T1199="보통",U1199,0)</f>
        <v>0</v>
      </c>
      <c r="Y1199">
        <f>IF(T1199="많음",U1199,0)</f>
        <v>0</v>
      </c>
    </row>
    <row r="1200" spans="1:25" hidden="1" x14ac:dyDescent="0.4">
      <c r="A1200">
        <v>1199</v>
      </c>
      <c r="B1200" t="s">
        <v>12</v>
      </c>
      <c r="C1200">
        <v>10768</v>
      </c>
      <c r="D1200">
        <f>-1.2409*A1200+11268</f>
        <v>9780.1609000000008</v>
      </c>
      <c r="E1200" t="s">
        <v>48</v>
      </c>
      <c r="F1200">
        <f>IF(E1200="추움",C1200/D1200,)</f>
        <v>0</v>
      </c>
      <c r="G1200">
        <f t="shared" si="54"/>
        <v>1.1010043812264887</v>
      </c>
      <c r="H1200">
        <f t="shared" si="55"/>
        <v>0</v>
      </c>
      <c r="I1200">
        <f t="shared" si="56"/>
        <v>0</v>
      </c>
      <c r="M1200">
        <v>0</v>
      </c>
      <c r="N1200" t="s">
        <v>10</v>
      </c>
      <c r="O1200" t="s">
        <v>11</v>
      </c>
      <c r="P1200">
        <v>2012</v>
      </c>
      <c r="Q1200">
        <v>4</v>
      </c>
      <c r="R1200">
        <v>6</v>
      </c>
      <c r="S1200">
        <v>13</v>
      </c>
      <c r="T1200" t="str">
        <f>IF(J1200&gt;=5,"많음",IF(J1200&gt;=2,"보통",IF(J1200&gt;0,"적음","안 옴")))</f>
        <v>안 옴</v>
      </c>
      <c r="U1200">
        <v>10768</v>
      </c>
      <c r="V1200">
        <f>IF(T1200="안 옴",U1200,0)</f>
        <v>10768</v>
      </c>
      <c r="W1200">
        <f>IF(T1200="적음",U1200,0)</f>
        <v>0</v>
      </c>
      <c r="X1200">
        <f>IF(T1200="보통",U1200,0)</f>
        <v>0</v>
      </c>
      <c r="Y1200">
        <f>IF(T1200="많음",U1200,0)</f>
        <v>0</v>
      </c>
    </row>
    <row r="1201" spans="1:25" hidden="1" x14ac:dyDescent="0.4">
      <c r="A1201">
        <v>1200</v>
      </c>
      <c r="B1201" t="s">
        <v>13</v>
      </c>
      <c r="C1201">
        <v>44893</v>
      </c>
      <c r="D1201">
        <f>-1.2409*A1201+11268</f>
        <v>9778.92</v>
      </c>
      <c r="E1201" t="s">
        <v>47</v>
      </c>
      <c r="F1201">
        <f>IF(E1201="추움",C1201/D1201,)</f>
        <v>4.5907932573331207</v>
      </c>
      <c r="G1201">
        <f t="shared" si="54"/>
        <v>0</v>
      </c>
      <c r="H1201">
        <f t="shared" si="55"/>
        <v>0</v>
      </c>
      <c r="I1201">
        <f t="shared" si="56"/>
        <v>0</v>
      </c>
      <c r="M1201">
        <v>0</v>
      </c>
      <c r="N1201" t="s">
        <v>10</v>
      </c>
      <c r="O1201" t="s">
        <v>11</v>
      </c>
      <c r="P1201">
        <v>2012</v>
      </c>
      <c r="Q1201">
        <v>4</v>
      </c>
      <c r="R1201">
        <v>7</v>
      </c>
      <c r="S1201">
        <v>14</v>
      </c>
      <c r="T1201" t="str">
        <f>IF(J1201&gt;=5,"많음",IF(J1201&gt;=2,"보통",IF(J1201&gt;0,"적음","안 옴")))</f>
        <v>안 옴</v>
      </c>
      <c r="U1201">
        <v>44893</v>
      </c>
      <c r="V1201">
        <f>IF(T1201="안 옴",U1201,0)</f>
        <v>44893</v>
      </c>
      <c r="W1201">
        <f>IF(T1201="적음",U1201,0)</f>
        <v>0</v>
      </c>
      <c r="X1201">
        <f>IF(T1201="보통",U1201,0)</f>
        <v>0</v>
      </c>
      <c r="Y1201">
        <f>IF(T1201="많음",U1201,0)</f>
        <v>0</v>
      </c>
    </row>
    <row r="1202" spans="1:25" hidden="1" x14ac:dyDescent="0.4">
      <c r="A1202">
        <v>1201</v>
      </c>
      <c r="B1202" t="s">
        <v>8</v>
      </c>
      <c r="C1202">
        <v>54191</v>
      </c>
      <c r="D1202">
        <f>-1.2409*A1202+11268</f>
        <v>9777.6790999999994</v>
      </c>
      <c r="E1202" t="s">
        <v>48</v>
      </c>
      <c r="F1202">
        <f>IF(E1202="추움",C1202/D1202,)</f>
        <v>0</v>
      </c>
      <c r="G1202">
        <f t="shared" si="54"/>
        <v>5.5423172969544483</v>
      </c>
      <c r="H1202">
        <f t="shared" si="55"/>
        <v>0</v>
      </c>
      <c r="I1202">
        <f t="shared" si="56"/>
        <v>0</v>
      </c>
      <c r="M1202">
        <v>0</v>
      </c>
      <c r="N1202" t="s">
        <v>10</v>
      </c>
      <c r="O1202" t="s">
        <v>11</v>
      </c>
      <c r="P1202">
        <v>2012</v>
      </c>
      <c r="Q1202">
        <v>4</v>
      </c>
      <c r="R1202">
        <v>1</v>
      </c>
      <c r="S1202">
        <v>15</v>
      </c>
      <c r="T1202" t="str">
        <f>IF(J1202&gt;=5,"많음",IF(J1202&gt;=2,"보통",IF(J1202&gt;0,"적음","안 옴")))</f>
        <v>안 옴</v>
      </c>
      <c r="U1202">
        <v>54191</v>
      </c>
      <c r="V1202">
        <f>IF(T1202="안 옴",U1202,0)</f>
        <v>54191</v>
      </c>
      <c r="W1202">
        <f>IF(T1202="적음",U1202,0)</f>
        <v>0</v>
      </c>
      <c r="X1202">
        <f>IF(T1202="보통",U1202,0)</f>
        <v>0</v>
      </c>
      <c r="Y1202">
        <f>IF(T1202="많음",U1202,0)</f>
        <v>0</v>
      </c>
    </row>
    <row r="1203" spans="1:25" hidden="1" x14ac:dyDescent="0.4">
      <c r="A1203">
        <v>1202</v>
      </c>
      <c r="B1203" t="s">
        <v>6</v>
      </c>
      <c r="C1203">
        <v>9849</v>
      </c>
      <c r="D1203">
        <f>-1.2409*A1203+11268</f>
        <v>9776.4382000000005</v>
      </c>
      <c r="E1203" t="s">
        <v>48</v>
      </c>
      <c r="F1203">
        <f>IF(E1203="추움",C1203/D1203,)</f>
        <v>0</v>
      </c>
      <c r="G1203">
        <f t="shared" si="54"/>
        <v>1.0074221100277603</v>
      </c>
      <c r="H1203">
        <f t="shared" si="55"/>
        <v>0</v>
      </c>
      <c r="I1203">
        <f t="shared" si="56"/>
        <v>0</v>
      </c>
      <c r="M1203">
        <v>0</v>
      </c>
      <c r="N1203" t="s">
        <v>10</v>
      </c>
      <c r="O1203" t="s">
        <v>11</v>
      </c>
      <c r="P1203">
        <v>2012</v>
      </c>
      <c r="Q1203">
        <v>4</v>
      </c>
      <c r="R1203">
        <v>2</v>
      </c>
      <c r="S1203">
        <v>16</v>
      </c>
      <c r="T1203" t="str">
        <f>IF(J1203&gt;=5,"많음",IF(J1203&gt;=2,"보통",IF(J1203&gt;0,"적음","안 옴")))</f>
        <v>안 옴</v>
      </c>
      <c r="U1203">
        <v>9849</v>
      </c>
      <c r="V1203">
        <f>IF(T1203="안 옴",U1203,0)</f>
        <v>9849</v>
      </c>
      <c r="W1203">
        <f>IF(T1203="적음",U1203,0)</f>
        <v>0</v>
      </c>
      <c r="X1203">
        <f>IF(T1203="보통",U1203,0)</f>
        <v>0</v>
      </c>
      <c r="Y1203">
        <f>IF(T1203="많음",U1203,0)</f>
        <v>0</v>
      </c>
    </row>
    <row r="1204" spans="1:25" hidden="1" x14ac:dyDescent="0.4">
      <c r="A1204">
        <v>1203</v>
      </c>
      <c r="B1204" t="s">
        <v>14</v>
      </c>
      <c r="C1204">
        <v>17578</v>
      </c>
      <c r="D1204">
        <f>-1.2409*A1204+11268</f>
        <v>9775.1972999999998</v>
      </c>
      <c r="E1204" t="s">
        <v>48</v>
      </c>
      <c r="F1204">
        <f>IF(E1204="추움",C1204/D1204,)</f>
        <v>0</v>
      </c>
      <c r="G1204">
        <f t="shared" si="54"/>
        <v>1.7982245739428708</v>
      </c>
      <c r="H1204">
        <f t="shared" si="55"/>
        <v>0</v>
      </c>
      <c r="I1204">
        <f t="shared" si="56"/>
        <v>0</v>
      </c>
      <c r="M1204">
        <v>0</v>
      </c>
      <c r="N1204" t="s">
        <v>10</v>
      </c>
      <c r="O1204" t="s">
        <v>11</v>
      </c>
      <c r="P1204">
        <v>2012</v>
      </c>
      <c r="Q1204">
        <v>4</v>
      </c>
      <c r="R1204">
        <v>3</v>
      </c>
      <c r="S1204">
        <v>17</v>
      </c>
      <c r="T1204" t="str">
        <f>IF(J1204&gt;=5,"많음",IF(J1204&gt;=2,"보통",IF(J1204&gt;0,"적음","안 옴")))</f>
        <v>안 옴</v>
      </c>
      <c r="U1204">
        <v>17578</v>
      </c>
      <c r="V1204">
        <f>IF(T1204="안 옴",U1204,0)</f>
        <v>17578</v>
      </c>
      <c r="W1204">
        <f>IF(T1204="적음",U1204,0)</f>
        <v>0</v>
      </c>
      <c r="X1204">
        <f>IF(T1204="보통",U1204,0)</f>
        <v>0</v>
      </c>
      <c r="Y1204">
        <f>IF(T1204="많음",U1204,0)</f>
        <v>0</v>
      </c>
    </row>
    <row r="1205" spans="1:25" hidden="1" x14ac:dyDescent="0.4">
      <c r="A1205">
        <v>1204</v>
      </c>
      <c r="B1205" t="s">
        <v>15</v>
      </c>
      <c r="C1205">
        <v>16986</v>
      </c>
      <c r="D1205">
        <f>-1.2409*A1205+11268</f>
        <v>9773.9563999999991</v>
      </c>
      <c r="E1205" t="s">
        <v>48</v>
      </c>
      <c r="F1205">
        <f>IF(E1205="추움",C1205/D1205,)</f>
        <v>0</v>
      </c>
      <c r="G1205">
        <f t="shared" si="54"/>
        <v>1.7378837499213728</v>
      </c>
      <c r="H1205">
        <f t="shared" si="55"/>
        <v>0</v>
      </c>
      <c r="I1205">
        <f t="shared" si="56"/>
        <v>0</v>
      </c>
      <c r="M1205">
        <v>0</v>
      </c>
      <c r="N1205" t="s">
        <v>10</v>
      </c>
      <c r="O1205" t="s">
        <v>11</v>
      </c>
      <c r="P1205">
        <v>2012</v>
      </c>
      <c r="Q1205">
        <v>4</v>
      </c>
      <c r="R1205">
        <v>4</v>
      </c>
      <c r="S1205">
        <v>18</v>
      </c>
      <c r="T1205" t="str">
        <f>IF(J1205&gt;=5,"많음",IF(J1205&gt;=2,"보통",IF(J1205&gt;0,"적음","안 옴")))</f>
        <v>안 옴</v>
      </c>
      <c r="U1205">
        <v>16986</v>
      </c>
      <c r="V1205">
        <f>IF(T1205="안 옴",U1205,0)</f>
        <v>16986</v>
      </c>
      <c r="W1205">
        <f>IF(T1205="적음",U1205,0)</f>
        <v>0</v>
      </c>
      <c r="X1205">
        <f>IF(T1205="보통",U1205,0)</f>
        <v>0</v>
      </c>
      <c r="Y1205">
        <f>IF(T1205="많음",U1205,0)</f>
        <v>0</v>
      </c>
    </row>
    <row r="1206" spans="1:25" hidden="1" x14ac:dyDescent="0.4">
      <c r="A1206">
        <v>1205</v>
      </c>
      <c r="B1206" t="s">
        <v>9</v>
      </c>
      <c r="C1206">
        <v>20447</v>
      </c>
      <c r="D1206">
        <f>-1.2409*A1206+11268</f>
        <v>9772.7155000000002</v>
      </c>
      <c r="E1206" t="s">
        <v>48</v>
      </c>
      <c r="F1206">
        <f>IF(E1206="추움",C1206/D1206,)</f>
        <v>0</v>
      </c>
      <c r="G1206">
        <f t="shared" si="54"/>
        <v>2.0922536832265299</v>
      </c>
      <c r="H1206">
        <f t="shared" si="55"/>
        <v>0</v>
      </c>
      <c r="I1206">
        <f t="shared" si="56"/>
        <v>0</v>
      </c>
      <c r="M1206">
        <v>0</v>
      </c>
      <c r="N1206" t="s">
        <v>10</v>
      </c>
      <c r="O1206" t="s">
        <v>11</v>
      </c>
      <c r="P1206">
        <v>2012</v>
      </c>
      <c r="Q1206">
        <v>4</v>
      </c>
      <c r="R1206">
        <v>5</v>
      </c>
      <c r="S1206">
        <v>19</v>
      </c>
      <c r="T1206" t="str">
        <f>IF(J1206&gt;=5,"많음",IF(J1206&gt;=2,"보통",IF(J1206&gt;0,"적음","안 옴")))</f>
        <v>안 옴</v>
      </c>
      <c r="U1206">
        <v>20447</v>
      </c>
      <c r="V1206">
        <f>IF(T1206="안 옴",U1206,0)</f>
        <v>20447</v>
      </c>
      <c r="W1206">
        <f>IF(T1206="적음",U1206,0)</f>
        <v>0</v>
      </c>
      <c r="X1206">
        <f>IF(T1206="보통",U1206,0)</f>
        <v>0</v>
      </c>
      <c r="Y1206">
        <f>IF(T1206="많음",U1206,0)</f>
        <v>0</v>
      </c>
    </row>
    <row r="1207" spans="1:25" hidden="1" x14ac:dyDescent="0.4">
      <c r="A1207">
        <v>1206</v>
      </c>
      <c r="B1207" t="s">
        <v>12</v>
      </c>
      <c r="C1207">
        <v>26529</v>
      </c>
      <c r="D1207">
        <f>-1.2409*A1207+11268</f>
        <v>9771.4745999999996</v>
      </c>
      <c r="E1207" t="s">
        <v>49</v>
      </c>
      <c r="F1207">
        <f>IF(E1207="추움",C1207/D1207,)</f>
        <v>0</v>
      </c>
      <c r="G1207">
        <f t="shared" si="54"/>
        <v>0</v>
      </c>
      <c r="H1207">
        <f t="shared" si="55"/>
        <v>2.714943351538774</v>
      </c>
      <c r="I1207">
        <f t="shared" si="56"/>
        <v>0</v>
      </c>
      <c r="M1207">
        <v>0</v>
      </c>
      <c r="N1207" t="s">
        <v>10</v>
      </c>
      <c r="O1207" t="s">
        <v>11</v>
      </c>
      <c r="P1207">
        <v>2012</v>
      </c>
      <c r="Q1207">
        <v>4</v>
      </c>
      <c r="R1207">
        <v>6</v>
      </c>
      <c r="S1207">
        <v>20</v>
      </c>
      <c r="T1207" t="str">
        <f>IF(J1207&gt;=5,"많음",IF(J1207&gt;=2,"보통",IF(J1207&gt;0,"적음","안 옴")))</f>
        <v>안 옴</v>
      </c>
      <c r="U1207">
        <v>26529</v>
      </c>
      <c r="V1207">
        <f>IF(T1207="안 옴",U1207,0)</f>
        <v>26529</v>
      </c>
      <c r="W1207">
        <f>IF(T1207="적음",U1207,0)</f>
        <v>0</v>
      </c>
      <c r="X1207">
        <f>IF(T1207="보통",U1207,0)</f>
        <v>0</v>
      </c>
      <c r="Y1207">
        <f>IF(T1207="많음",U1207,0)</f>
        <v>0</v>
      </c>
    </row>
    <row r="1208" spans="1:25" hidden="1" x14ac:dyDescent="0.4">
      <c r="A1208">
        <v>1207</v>
      </c>
      <c r="B1208" t="s">
        <v>13</v>
      </c>
      <c r="C1208">
        <v>3386</v>
      </c>
      <c r="D1208">
        <f>-1.2409*A1208+11268</f>
        <v>9770.2337000000007</v>
      </c>
      <c r="E1208" t="s">
        <v>48</v>
      </c>
      <c r="F1208">
        <f>IF(E1208="추움",C1208/D1208,)</f>
        <v>0</v>
      </c>
      <c r="G1208">
        <f t="shared" si="54"/>
        <v>0.34656284629097456</v>
      </c>
      <c r="H1208">
        <f t="shared" si="55"/>
        <v>0</v>
      </c>
      <c r="I1208">
        <f t="shared" si="56"/>
        <v>0</v>
      </c>
      <c r="M1208">
        <v>0</v>
      </c>
      <c r="N1208" t="s">
        <v>10</v>
      </c>
      <c r="O1208" t="s">
        <v>11</v>
      </c>
      <c r="P1208">
        <v>2012</v>
      </c>
      <c r="Q1208">
        <v>4</v>
      </c>
      <c r="R1208">
        <v>7</v>
      </c>
      <c r="S1208">
        <v>21</v>
      </c>
      <c r="T1208" t="str">
        <f>IF(J1208&gt;=5,"많음",IF(J1208&gt;=2,"보통",IF(J1208&gt;0,"적음","안 옴")))</f>
        <v>안 옴</v>
      </c>
      <c r="U1208">
        <v>3386</v>
      </c>
      <c r="V1208">
        <f>IF(T1208="안 옴",U1208,0)</f>
        <v>3386</v>
      </c>
      <c r="W1208">
        <f>IF(T1208="적음",U1208,0)</f>
        <v>0</v>
      </c>
      <c r="X1208">
        <f>IF(T1208="보통",U1208,0)</f>
        <v>0</v>
      </c>
      <c r="Y1208">
        <f>IF(T1208="많음",U1208,0)</f>
        <v>0</v>
      </c>
    </row>
    <row r="1209" spans="1:25" hidden="1" x14ac:dyDescent="0.4">
      <c r="A1209">
        <v>1208</v>
      </c>
      <c r="B1209" t="s">
        <v>8</v>
      </c>
      <c r="C1209">
        <v>2146</v>
      </c>
      <c r="D1209">
        <f>-1.2409*A1209+11268</f>
        <v>9768.9928</v>
      </c>
      <c r="E1209" t="s">
        <v>48</v>
      </c>
      <c r="F1209">
        <f>IF(E1209="추움",C1209/D1209,)</f>
        <v>0</v>
      </c>
      <c r="G1209">
        <f t="shared" si="54"/>
        <v>0.21967464240530507</v>
      </c>
      <c r="H1209">
        <f t="shared" si="55"/>
        <v>0</v>
      </c>
      <c r="I1209">
        <f t="shared" si="56"/>
        <v>0</v>
      </c>
      <c r="M1209">
        <v>0</v>
      </c>
      <c r="N1209" t="s">
        <v>10</v>
      </c>
      <c r="O1209" t="s">
        <v>11</v>
      </c>
      <c r="P1209">
        <v>2012</v>
      </c>
      <c r="Q1209">
        <v>4</v>
      </c>
      <c r="R1209">
        <v>1</v>
      </c>
      <c r="S1209">
        <v>22</v>
      </c>
      <c r="T1209" t="str">
        <f>IF(J1209&gt;=5,"많음",IF(J1209&gt;=2,"보통",IF(J1209&gt;0,"적음","안 옴")))</f>
        <v>안 옴</v>
      </c>
      <c r="U1209">
        <v>2146</v>
      </c>
      <c r="V1209">
        <f>IF(T1209="안 옴",U1209,0)</f>
        <v>2146</v>
      </c>
      <c r="W1209">
        <f>IF(T1209="적음",U1209,0)</f>
        <v>0</v>
      </c>
      <c r="X1209">
        <f>IF(T1209="보통",U1209,0)</f>
        <v>0</v>
      </c>
      <c r="Y1209">
        <f>IF(T1209="많음",U1209,0)</f>
        <v>0</v>
      </c>
    </row>
    <row r="1210" spans="1:25" hidden="1" x14ac:dyDescent="0.4">
      <c r="A1210">
        <v>1209</v>
      </c>
      <c r="B1210" t="s">
        <v>6</v>
      </c>
      <c r="C1210">
        <v>10285</v>
      </c>
      <c r="D1210">
        <f>-1.2409*A1210+11268</f>
        <v>9767.7518999999993</v>
      </c>
      <c r="E1210" t="s">
        <v>48</v>
      </c>
      <c r="F1210">
        <f>IF(E1210="추움",C1210/D1210,)</f>
        <v>0</v>
      </c>
      <c r="G1210">
        <f t="shared" si="54"/>
        <v>1.0529546722004681</v>
      </c>
      <c r="H1210">
        <f t="shared" si="55"/>
        <v>0</v>
      </c>
      <c r="I1210">
        <f t="shared" si="56"/>
        <v>0</v>
      </c>
      <c r="M1210">
        <v>0</v>
      </c>
      <c r="N1210" t="s">
        <v>10</v>
      </c>
      <c r="O1210" t="s">
        <v>11</v>
      </c>
      <c r="P1210">
        <v>2012</v>
      </c>
      <c r="Q1210">
        <v>4</v>
      </c>
      <c r="R1210">
        <v>2</v>
      </c>
      <c r="S1210">
        <v>23</v>
      </c>
      <c r="T1210" t="str">
        <f>IF(J1210&gt;=5,"많음",IF(J1210&gt;=2,"보통",IF(J1210&gt;0,"적음","안 옴")))</f>
        <v>안 옴</v>
      </c>
      <c r="U1210">
        <v>10285</v>
      </c>
      <c r="V1210">
        <f>IF(T1210="안 옴",U1210,0)</f>
        <v>10285</v>
      </c>
      <c r="W1210">
        <f>IF(T1210="적음",U1210,0)</f>
        <v>0</v>
      </c>
      <c r="X1210">
        <f>IF(T1210="보통",U1210,0)</f>
        <v>0</v>
      </c>
      <c r="Y1210">
        <f>IF(T1210="많음",U1210,0)</f>
        <v>0</v>
      </c>
    </row>
    <row r="1211" spans="1:25" hidden="1" x14ac:dyDescent="0.4">
      <c r="A1211">
        <v>1210</v>
      </c>
      <c r="B1211" t="s">
        <v>14</v>
      </c>
      <c r="C1211">
        <v>26283</v>
      </c>
      <c r="D1211">
        <f>-1.2409*A1211+11268</f>
        <v>9766.5110000000004</v>
      </c>
      <c r="E1211" t="s">
        <v>49</v>
      </c>
      <c r="F1211">
        <f>IF(E1211="추움",C1211/D1211,)</f>
        <v>0</v>
      </c>
      <c r="G1211">
        <f t="shared" si="54"/>
        <v>0</v>
      </c>
      <c r="H1211">
        <f t="shared" si="55"/>
        <v>2.6911350430056342</v>
      </c>
      <c r="I1211">
        <f t="shared" si="56"/>
        <v>0</v>
      </c>
      <c r="M1211">
        <v>0</v>
      </c>
      <c r="N1211" t="s">
        <v>10</v>
      </c>
      <c r="O1211" t="s">
        <v>11</v>
      </c>
      <c r="P1211">
        <v>2012</v>
      </c>
      <c r="Q1211">
        <v>4</v>
      </c>
      <c r="R1211">
        <v>3</v>
      </c>
      <c r="S1211">
        <v>24</v>
      </c>
      <c r="T1211" t="str">
        <f>IF(J1211&gt;=5,"많음",IF(J1211&gt;=2,"보통",IF(J1211&gt;0,"적음","안 옴")))</f>
        <v>안 옴</v>
      </c>
      <c r="U1211">
        <v>26283</v>
      </c>
      <c r="V1211">
        <f>IF(T1211="안 옴",U1211,0)</f>
        <v>26283</v>
      </c>
      <c r="W1211">
        <f>IF(T1211="적음",U1211,0)</f>
        <v>0</v>
      </c>
      <c r="X1211">
        <f>IF(T1211="보통",U1211,0)</f>
        <v>0</v>
      </c>
      <c r="Y1211">
        <f>IF(T1211="많음",U1211,0)</f>
        <v>0</v>
      </c>
    </row>
    <row r="1212" spans="1:25" hidden="1" x14ac:dyDescent="0.4">
      <c r="A1212">
        <v>1211</v>
      </c>
      <c r="B1212" t="s">
        <v>15</v>
      </c>
      <c r="C1212">
        <v>891</v>
      </c>
      <c r="D1212">
        <f>-1.2409*A1212+11268</f>
        <v>9765.2700999999997</v>
      </c>
      <c r="E1212" t="s">
        <v>48</v>
      </c>
      <c r="F1212">
        <f>IF(E1212="추움",C1212/D1212,)</f>
        <v>0</v>
      </c>
      <c r="G1212">
        <f t="shared" si="54"/>
        <v>9.1241715884540664E-2</v>
      </c>
      <c r="H1212">
        <f t="shared" si="55"/>
        <v>0</v>
      </c>
      <c r="I1212">
        <f t="shared" si="56"/>
        <v>0</v>
      </c>
      <c r="M1212">
        <v>0</v>
      </c>
      <c r="N1212" t="s">
        <v>10</v>
      </c>
      <c r="O1212" t="s">
        <v>11</v>
      </c>
      <c r="P1212">
        <v>2012</v>
      </c>
      <c r="Q1212">
        <v>4</v>
      </c>
      <c r="R1212">
        <v>4</v>
      </c>
      <c r="S1212">
        <v>25</v>
      </c>
      <c r="T1212" t="str">
        <f>IF(J1212&gt;=5,"많음",IF(J1212&gt;=2,"보통",IF(J1212&gt;0,"적음","안 옴")))</f>
        <v>안 옴</v>
      </c>
      <c r="U1212">
        <v>891</v>
      </c>
      <c r="V1212">
        <f>IF(T1212="안 옴",U1212,0)</f>
        <v>891</v>
      </c>
      <c r="W1212">
        <f>IF(T1212="적음",U1212,0)</f>
        <v>0</v>
      </c>
      <c r="X1212">
        <f>IF(T1212="보통",U1212,0)</f>
        <v>0</v>
      </c>
      <c r="Y1212">
        <f>IF(T1212="많음",U1212,0)</f>
        <v>0</v>
      </c>
    </row>
    <row r="1213" spans="1:25" hidden="1" x14ac:dyDescent="0.4">
      <c r="A1213">
        <v>1212</v>
      </c>
      <c r="B1213" t="s">
        <v>9</v>
      </c>
      <c r="C1213">
        <v>16904</v>
      </c>
      <c r="D1213">
        <f>-1.2409*A1213+11268</f>
        <v>9764.0292000000009</v>
      </c>
      <c r="E1213" t="s">
        <v>48</v>
      </c>
      <c r="F1213">
        <f>IF(E1213="추움",C1213/D1213,)</f>
        <v>0</v>
      </c>
      <c r="G1213">
        <f t="shared" si="54"/>
        <v>1.731252503833151</v>
      </c>
      <c r="H1213">
        <f t="shared" si="55"/>
        <v>0</v>
      </c>
      <c r="I1213">
        <f t="shared" si="56"/>
        <v>0</v>
      </c>
      <c r="M1213">
        <v>0</v>
      </c>
      <c r="N1213" t="s">
        <v>10</v>
      </c>
      <c r="O1213" t="s">
        <v>11</v>
      </c>
      <c r="P1213">
        <v>2012</v>
      </c>
      <c r="Q1213">
        <v>4</v>
      </c>
      <c r="R1213">
        <v>5</v>
      </c>
      <c r="S1213">
        <v>26</v>
      </c>
      <c r="T1213" t="str">
        <f>IF(J1213&gt;=5,"많음",IF(J1213&gt;=2,"보통",IF(J1213&gt;0,"적음","안 옴")))</f>
        <v>안 옴</v>
      </c>
      <c r="U1213">
        <v>16904</v>
      </c>
      <c r="V1213">
        <f>IF(T1213="안 옴",U1213,0)</f>
        <v>16904</v>
      </c>
      <c r="W1213">
        <f>IF(T1213="적음",U1213,0)</f>
        <v>0</v>
      </c>
      <c r="X1213">
        <f>IF(T1213="보통",U1213,0)</f>
        <v>0</v>
      </c>
      <c r="Y1213">
        <f>IF(T1213="많음",U1213,0)</f>
        <v>0</v>
      </c>
    </row>
    <row r="1214" spans="1:25" hidden="1" x14ac:dyDescent="0.4">
      <c r="A1214">
        <v>1213</v>
      </c>
      <c r="B1214" t="s">
        <v>12</v>
      </c>
      <c r="C1214">
        <v>25081</v>
      </c>
      <c r="D1214">
        <f>-1.2409*A1214+11268</f>
        <v>9762.7883000000002</v>
      </c>
      <c r="E1214" t="s">
        <v>48</v>
      </c>
      <c r="F1214">
        <f>IF(E1214="추움",C1214/D1214,)</f>
        <v>0</v>
      </c>
      <c r="G1214">
        <f t="shared" si="54"/>
        <v>2.5690406499954528</v>
      </c>
      <c r="H1214">
        <f t="shared" si="55"/>
        <v>0</v>
      </c>
      <c r="I1214">
        <f t="shared" si="56"/>
        <v>0</v>
      </c>
      <c r="M1214">
        <v>0</v>
      </c>
      <c r="N1214" t="s">
        <v>10</v>
      </c>
      <c r="O1214" t="s">
        <v>11</v>
      </c>
      <c r="P1214">
        <v>2012</v>
      </c>
      <c r="Q1214">
        <v>4</v>
      </c>
      <c r="R1214">
        <v>6</v>
      </c>
      <c r="S1214">
        <v>27</v>
      </c>
      <c r="T1214" t="str">
        <f>IF(J1214&gt;=5,"많음",IF(J1214&gt;=2,"보통",IF(J1214&gt;0,"적음","안 옴")))</f>
        <v>안 옴</v>
      </c>
      <c r="U1214">
        <v>25081</v>
      </c>
      <c r="V1214">
        <f>IF(T1214="안 옴",U1214,0)</f>
        <v>25081</v>
      </c>
      <c r="W1214">
        <f>IF(T1214="적음",U1214,0)</f>
        <v>0</v>
      </c>
      <c r="X1214">
        <f>IF(T1214="보통",U1214,0)</f>
        <v>0</v>
      </c>
      <c r="Y1214">
        <f>IF(T1214="많음",U1214,0)</f>
        <v>0</v>
      </c>
    </row>
    <row r="1215" spans="1:25" hidden="1" x14ac:dyDescent="0.4">
      <c r="A1215">
        <v>1214</v>
      </c>
      <c r="B1215" t="s">
        <v>13</v>
      </c>
      <c r="C1215">
        <v>48464</v>
      </c>
      <c r="D1215">
        <f>-1.2409*A1215+11268</f>
        <v>9761.5473999999995</v>
      </c>
      <c r="E1215" t="s">
        <v>48</v>
      </c>
      <c r="F1215">
        <f>IF(E1215="추움",C1215/D1215,)</f>
        <v>0</v>
      </c>
      <c r="G1215">
        <f t="shared" si="54"/>
        <v>4.9647866279889197</v>
      </c>
      <c r="H1215">
        <f t="shared" si="55"/>
        <v>0</v>
      </c>
      <c r="I1215">
        <f t="shared" si="56"/>
        <v>0</v>
      </c>
      <c r="M1215">
        <v>0</v>
      </c>
      <c r="N1215" t="s">
        <v>10</v>
      </c>
      <c r="O1215" t="s">
        <v>11</v>
      </c>
      <c r="P1215">
        <v>2012</v>
      </c>
      <c r="Q1215">
        <v>4</v>
      </c>
      <c r="R1215">
        <v>7</v>
      </c>
      <c r="S1215">
        <v>28</v>
      </c>
      <c r="T1215" t="str">
        <f>IF(J1215&gt;=5,"많음",IF(J1215&gt;=2,"보통",IF(J1215&gt;0,"적음","안 옴")))</f>
        <v>안 옴</v>
      </c>
      <c r="U1215">
        <v>48464</v>
      </c>
      <c r="V1215">
        <f>IF(T1215="안 옴",U1215,0)</f>
        <v>48464</v>
      </c>
      <c r="W1215">
        <f>IF(T1215="적음",U1215,0)</f>
        <v>0</v>
      </c>
      <c r="X1215">
        <f>IF(T1215="보통",U1215,0)</f>
        <v>0</v>
      </c>
      <c r="Y1215">
        <f>IF(T1215="많음",U1215,0)</f>
        <v>0</v>
      </c>
    </row>
    <row r="1216" spans="1:25" hidden="1" x14ac:dyDescent="0.4">
      <c r="A1216">
        <v>1215</v>
      </c>
      <c r="B1216" t="s">
        <v>8</v>
      </c>
      <c r="C1216">
        <v>67378</v>
      </c>
      <c r="D1216">
        <f>-1.2409*A1216+11268</f>
        <v>9760.3065000000006</v>
      </c>
      <c r="E1216" t="s">
        <v>49</v>
      </c>
      <c r="F1216">
        <f>IF(E1216="추움",C1216/D1216,)</f>
        <v>0</v>
      </c>
      <c r="G1216">
        <f t="shared" si="54"/>
        <v>0</v>
      </c>
      <c r="H1216">
        <f t="shared" si="55"/>
        <v>6.9032668185164061</v>
      </c>
      <c r="I1216">
        <f t="shared" si="56"/>
        <v>0</v>
      </c>
      <c r="M1216">
        <v>0</v>
      </c>
      <c r="N1216" t="s">
        <v>10</v>
      </c>
      <c r="O1216" t="s">
        <v>11</v>
      </c>
      <c r="P1216">
        <v>2012</v>
      </c>
      <c r="Q1216">
        <v>4</v>
      </c>
      <c r="R1216">
        <v>1</v>
      </c>
      <c r="S1216">
        <v>29</v>
      </c>
      <c r="T1216" t="str">
        <f>IF(J1216&gt;=5,"많음",IF(J1216&gt;=2,"보통",IF(J1216&gt;0,"적음","안 옴")))</f>
        <v>안 옴</v>
      </c>
      <c r="U1216">
        <v>67378</v>
      </c>
      <c r="V1216">
        <f>IF(T1216="안 옴",U1216,0)</f>
        <v>67378</v>
      </c>
      <c r="W1216">
        <f>IF(T1216="적음",U1216,0)</f>
        <v>0</v>
      </c>
      <c r="X1216">
        <f>IF(T1216="보통",U1216,0)</f>
        <v>0</v>
      </c>
      <c r="Y1216">
        <f>IF(T1216="많음",U1216,0)</f>
        <v>0</v>
      </c>
    </row>
    <row r="1217" spans="1:25" hidden="1" x14ac:dyDescent="0.4">
      <c r="A1217">
        <v>1216</v>
      </c>
      <c r="B1217" t="s">
        <v>6</v>
      </c>
      <c r="C1217">
        <v>27252</v>
      </c>
      <c r="D1217">
        <f>-1.2409*A1217+11268</f>
        <v>9759.0655999999999</v>
      </c>
      <c r="E1217" t="s">
        <v>49</v>
      </c>
      <c r="F1217">
        <f>IF(E1217="추움",C1217/D1217,)</f>
        <v>0</v>
      </c>
      <c r="G1217">
        <f t="shared" si="54"/>
        <v>0</v>
      </c>
      <c r="H1217">
        <f t="shared" si="55"/>
        <v>2.7924804604244078</v>
      </c>
      <c r="I1217">
        <f t="shared" si="56"/>
        <v>0</v>
      </c>
      <c r="M1217">
        <v>0</v>
      </c>
      <c r="N1217" t="s">
        <v>10</v>
      </c>
      <c r="O1217" t="s">
        <v>11</v>
      </c>
      <c r="P1217">
        <v>2012</v>
      </c>
      <c r="Q1217">
        <v>4</v>
      </c>
      <c r="R1217">
        <v>2</v>
      </c>
      <c r="S1217">
        <v>30</v>
      </c>
      <c r="T1217" t="str">
        <f>IF(J1217&gt;=5,"많음",IF(J1217&gt;=2,"보통",IF(J1217&gt;0,"적음","안 옴")))</f>
        <v>안 옴</v>
      </c>
      <c r="U1217">
        <v>27252</v>
      </c>
      <c r="V1217">
        <f>IF(T1217="안 옴",U1217,0)</f>
        <v>27252</v>
      </c>
      <c r="W1217">
        <f>IF(T1217="적음",U1217,0)</f>
        <v>0</v>
      </c>
      <c r="X1217">
        <f>IF(T1217="보통",U1217,0)</f>
        <v>0</v>
      </c>
      <c r="Y1217">
        <f>IF(T1217="많음",U1217,0)</f>
        <v>0</v>
      </c>
    </row>
    <row r="1218" spans="1:25" hidden="1" x14ac:dyDescent="0.4">
      <c r="A1218">
        <v>1217</v>
      </c>
      <c r="B1218" t="s">
        <v>14</v>
      </c>
      <c r="C1218">
        <v>40639</v>
      </c>
      <c r="D1218">
        <f>-1.2409*A1218+11268</f>
        <v>9757.824700000001</v>
      </c>
      <c r="E1218" t="s">
        <v>49</v>
      </c>
      <c r="F1218">
        <f>IF(E1218="추움",C1218/D1218,)</f>
        <v>0</v>
      </c>
      <c r="G1218">
        <f t="shared" si="54"/>
        <v>0</v>
      </c>
      <c r="H1218">
        <f t="shared" si="55"/>
        <v>4.1647602052125405</v>
      </c>
      <c r="I1218">
        <f t="shared" si="56"/>
        <v>0</v>
      </c>
      <c r="M1218">
        <v>0</v>
      </c>
      <c r="N1218" t="s">
        <v>10</v>
      </c>
      <c r="O1218" t="s">
        <v>11</v>
      </c>
      <c r="P1218">
        <v>2012</v>
      </c>
      <c r="Q1218">
        <v>5</v>
      </c>
      <c r="R1218">
        <v>3</v>
      </c>
      <c r="S1218">
        <v>1</v>
      </c>
      <c r="T1218" t="str">
        <f>IF(J1218&gt;=5,"많음",IF(J1218&gt;=2,"보통",IF(J1218&gt;0,"적음","안 옴")))</f>
        <v>안 옴</v>
      </c>
      <c r="U1218">
        <v>40639</v>
      </c>
      <c r="V1218">
        <f>IF(T1218="안 옴",U1218,0)</f>
        <v>40639</v>
      </c>
      <c r="W1218">
        <f>IF(T1218="적음",U1218,0)</f>
        <v>0</v>
      </c>
      <c r="X1218">
        <f>IF(T1218="보통",U1218,0)</f>
        <v>0</v>
      </c>
      <c r="Y1218">
        <f>IF(T1218="많음",U1218,0)</f>
        <v>0</v>
      </c>
    </row>
    <row r="1219" spans="1:25" hidden="1" x14ac:dyDescent="0.4">
      <c r="A1219">
        <v>1218</v>
      </c>
      <c r="B1219" t="s">
        <v>15</v>
      </c>
      <c r="C1219">
        <v>8676</v>
      </c>
      <c r="D1219">
        <f>-1.2409*A1219+11268</f>
        <v>9756.5838000000003</v>
      </c>
      <c r="E1219" t="s">
        <v>49</v>
      </c>
      <c r="F1219">
        <f>IF(E1219="추움",C1219/D1219,)</f>
        <v>0</v>
      </c>
      <c r="G1219">
        <f t="shared" si="54"/>
        <v>0</v>
      </c>
      <c r="H1219">
        <f t="shared" si="55"/>
        <v>0.8892456804399097</v>
      </c>
      <c r="I1219">
        <f t="shared" si="56"/>
        <v>0</v>
      </c>
      <c r="M1219">
        <v>0</v>
      </c>
      <c r="N1219" t="s">
        <v>10</v>
      </c>
      <c r="O1219" t="s">
        <v>11</v>
      </c>
      <c r="P1219">
        <v>2012</v>
      </c>
      <c r="Q1219">
        <v>5</v>
      </c>
      <c r="R1219">
        <v>4</v>
      </c>
      <c r="S1219">
        <v>2</v>
      </c>
      <c r="T1219" t="str">
        <f>IF(J1219&gt;=5,"많음",IF(J1219&gt;=2,"보통",IF(J1219&gt;0,"적음","안 옴")))</f>
        <v>안 옴</v>
      </c>
      <c r="U1219">
        <v>8676</v>
      </c>
      <c r="V1219">
        <f>IF(T1219="안 옴",U1219,0)</f>
        <v>8676</v>
      </c>
      <c r="W1219">
        <f>IF(T1219="적음",U1219,0)</f>
        <v>0</v>
      </c>
      <c r="X1219">
        <f>IF(T1219="보통",U1219,0)</f>
        <v>0</v>
      </c>
      <c r="Y1219">
        <f>IF(T1219="많음",U1219,0)</f>
        <v>0</v>
      </c>
    </row>
    <row r="1220" spans="1:25" hidden="1" x14ac:dyDescent="0.4">
      <c r="A1220">
        <v>1219</v>
      </c>
      <c r="B1220" t="s">
        <v>9</v>
      </c>
      <c r="C1220">
        <v>18182</v>
      </c>
      <c r="D1220">
        <f>-1.2409*A1220+11268</f>
        <v>9755.3428999999996</v>
      </c>
      <c r="E1220" t="s">
        <v>49</v>
      </c>
      <c r="F1220">
        <f>IF(E1220="추움",C1220/D1220,)</f>
        <v>0</v>
      </c>
      <c r="G1220">
        <f t="shared" ref="G1220:G1283" si="57">IF(E1220="선선함",C1220/D1220,)</f>
        <v>0</v>
      </c>
      <c r="H1220">
        <f t="shared" ref="H1220:H1283" si="58">IF(E1220="따뜻함",C1220/D1220,)</f>
        <v>1.8637991699912466</v>
      </c>
      <c r="I1220">
        <f t="shared" ref="I1220:I1283" si="59">IF(E1220="더움",C1220/D1220,)</f>
        <v>0</v>
      </c>
      <c r="M1220">
        <v>0</v>
      </c>
      <c r="N1220" t="s">
        <v>10</v>
      </c>
      <c r="O1220" t="s">
        <v>11</v>
      </c>
      <c r="P1220">
        <v>2012</v>
      </c>
      <c r="Q1220">
        <v>5</v>
      </c>
      <c r="R1220">
        <v>5</v>
      </c>
      <c r="S1220">
        <v>3</v>
      </c>
      <c r="T1220" t="str">
        <f>IF(J1220&gt;=5,"많음",IF(J1220&gt;=2,"보통",IF(J1220&gt;0,"적음","안 옴")))</f>
        <v>안 옴</v>
      </c>
      <c r="U1220">
        <v>18182</v>
      </c>
      <c r="V1220">
        <f>IF(T1220="안 옴",U1220,0)</f>
        <v>18182</v>
      </c>
      <c r="W1220">
        <f>IF(T1220="적음",U1220,0)</f>
        <v>0</v>
      </c>
      <c r="X1220">
        <f>IF(T1220="보통",U1220,0)</f>
        <v>0</v>
      </c>
      <c r="Y1220">
        <f>IF(T1220="많음",U1220,0)</f>
        <v>0</v>
      </c>
    </row>
    <row r="1221" spans="1:25" hidden="1" x14ac:dyDescent="0.4">
      <c r="A1221">
        <v>1220</v>
      </c>
      <c r="B1221" t="s">
        <v>12</v>
      </c>
      <c r="C1221">
        <v>28562</v>
      </c>
      <c r="D1221">
        <f>-1.2409*A1221+11268</f>
        <v>9754.1020000000008</v>
      </c>
      <c r="E1221" t="s">
        <v>49</v>
      </c>
      <c r="F1221">
        <f>IF(E1221="추움",C1221/D1221,)</f>
        <v>0</v>
      </c>
      <c r="G1221">
        <f t="shared" si="57"/>
        <v>0</v>
      </c>
      <c r="H1221">
        <f t="shared" si="58"/>
        <v>2.9282039494768455</v>
      </c>
      <c r="I1221">
        <f t="shared" si="59"/>
        <v>0</v>
      </c>
      <c r="M1221">
        <v>0</v>
      </c>
      <c r="N1221" t="s">
        <v>10</v>
      </c>
      <c r="O1221" t="s">
        <v>11</v>
      </c>
      <c r="P1221">
        <v>2012</v>
      </c>
      <c r="Q1221">
        <v>5</v>
      </c>
      <c r="R1221">
        <v>6</v>
      </c>
      <c r="S1221">
        <v>4</v>
      </c>
      <c r="T1221" t="str">
        <f>IF(J1221&gt;=5,"많음",IF(J1221&gt;=2,"보통",IF(J1221&gt;0,"적음","안 옴")))</f>
        <v>안 옴</v>
      </c>
      <c r="U1221">
        <v>28562</v>
      </c>
      <c r="V1221">
        <f>IF(T1221="안 옴",U1221,0)</f>
        <v>28562</v>
      </c>
      <c r="W1221">
        <f>IF(T1221="적음",U1221,0)</f>
        <v>0</v>
      </c>
      <c r="X1221">
        <f>IF(T1221="보통",U1221,0)</f>
        <v>0</v>
      </c>
      <c r="Y1221">
        <f>IF(T1221="많음",U1221,0)</f>
        <v>0</v>
      </c>
    </row>
    <row r="1222" spans="1:25" hidden="1" x14ac:dyDescent="0.4">
      <c r="A1222">
        <v>1221</v>
      </c>
      <c r="B1222" t="s">
        <v>13</v>
      </c>
      <c r="C1222">
        <v>64545</v>
      </c>
      <c r="D1222">
        <f>-1.2409*A1222+11268</f>
        <v>9752.8611000000001</v>
      </c>
      <c r="E1222" t="s">
        <v>49</v>
      </c>
      <c r="F1222">
        <f>IF(E1222="추움",C1222/D1222,)</f>
        <v>0</v>
      </c>
      <c r="G1222">
        <f t="shared" si="57"/>
        <v>0</v>
      </c>
      <c r="H1222">
        <f t="shared" si="58"/>
        <v>6.618057956346779</v>
      </c>
      <c r="I1222">
        <f t="shared" si="59"/>
        <v>0</v>
      </c>
      <c r="M1222">
        <v>0</v>
      </c>
      <c r="N1222" t="s">
        <v>10</v>
      </c>
      <c r="O1222" t="s">
        <v>11</v>
      </c>
      <c r="P1222">
        <v>2012</v>
      </c>
      <c r="Q1222">
        <v>5</v>
      </c>
      <c r="R1222">
        <v>7</v>
      </c>
      <c r="S1222">
        <v>5</v>
      </c>
      <c r="T1222" t="str">
        <f>IF(J1222&gt;=5,"많음",IF(J1222&gt;=2,"보통",IF(J1222&gt;0,"적음","안 옴")))</f>
        <v>안 옴</v>
      </c>
      <c r="U1222">
        <v>64545</v>
      </c>
      <c r="V1222">
        <f>IF(T1222="안 옴",U1222,0)</f>
        <v>64545</v>
      </c>
      <c r="W1222">
        <f>IF(T1222="적음",U1222,0)</f>
        <v>0</v>
      </c>
      <c r="X1222">
        <f>IF(T1222="보통",U1222,0)</f>
        <v>0</v>
      </c>
      <c r="Y1222">
        <f>IF(T1222="많음",U1222,0)</f>
        <v>0</v>
      </c>
    </row>
    <row r="1223" spans="1:25" hidden="1" x14ac:dyDescent="0.4">
      <c r="A1223">
        <v>1222</v>
      </c>
      <c r="B1223" t="s">
        <v>8</v>
      </c>
      <c r="C1223">
        <v>26721</v>
      </c>
      <c r="D1223">
        <f>-1.2409*A1223+11268</f>
        <v>9751.6201999999994</v>
      </c>
      <c r="E1223" t="s">
        <v>48</v>
      </c>
      <c r="F1223">
        <f>IF(E1223="추움",C1223/D1223,)</f>
        <v>0</v>
      </c>
      <c r="G1223">
        <f t="shared" si="57"/>
        <v>2.7401600402772046</v>
      </c>
      <c r="H1223">
        <f t="shared" si="58"/>
        <v>0</v>
      </c>
      <c r="I1223">
        <f t="shared" si="59"/>
        <v>0</v>
      </c>
      <c r="M1223">
        <v>0</v>
      </c>
      <c r="N1223" t="s">
        <v>10</v>
      </c>
      <c r="O1223" t="s">
        <v>11</v>
      </c>
      <c r="P1223">
        <v>2012</v>
      </c>
      <c r="Q1223">
        <v>5</v>
      </c>
      <c r="R1223">
        <v>1</v>
      </c>
      <c r="S1223">
        <v>6</v>
      </c>
      <c r="T1223" t="str">
        <f>IF(J1223&gt;=5,"많음",IF(J1223&gt;=2,"보통",IF(J1223&gt;0,"적음","안 옴")))</f>
        <v>안 옴</v>
      </c>
      <c r="U1223">
        <v>26721</v>
      </c>
      <c r="V1223">
        <f>IF(T1223="안 옴",U1223,0)</f>
        <v>26721</v>
      </c>
      <c r="W1223">
        <f>IF(T1223="적음",U1223,0)</f>
        <v>0</v>
      </c>
      <c r="X1223">
        <f>IF(T1223="보통",U1223,0)</f>
        <v>0</v>
      </c>
      <c r="Y1223">
        <f>IF(T1223="많음",U1223,0)</f>
        <v>0</v>
      </c>
    </row>
    <row r="1224" spans="1:25" hidden="1" x14ac:dyDescent="0.4">
      <c r="A1224">
        <v>1223</v>
      </c>
      <c r="B1224" t="s">
        <v>6</v>
      </c>
      <c r="C1224">
        <v>7356</v>
      </c>
      <c r="D1224">
        <f>-1.2409*A1224+11268</f>
        <v>9750.3793000000005</v>
      </c>
      <c r="E1224" t="s">
        <v>48</v>
      </c>
      <c r="F1224">
        <f>IF(E1224="추움",C1224/D1224,)</f>
        <v>0</v>
      </c>
      <c r="G1224">
        <f t="shared" si="57"/>
        <v>0.75443218911494037</v>
      </c>
      <c r="H1224">
        <f t="shared" si="58"/>
        <v>0</v>
      </c>
      <c r="I1224">
        <f t="shared" si="59"/>
        <v>0</v>
      </c>
      <c r="M1224">
        <v>0</v>
      </c>
      <c r="N1224" t="s">
        <v>10</v>
      </c>
      <c r="O1224" t="s">
        <v>11</v>
      </c>
      <c r="P1224">
        <v>2012</v>
      </c>
      <c r="Q1224">
        <v>5</v>
      </c>
      <c r="R1224">
        <v>2</v>
      </c>
      <c r="S1224">
        <v>7</v>
      </c>
      <c r="T1224" t="str">
        <f>IF(J1224&gt;=5,"많음",IF(J1224&gt;=2,"보통",IF(J1224&gt;0,"적음","안 옴")))</f>
        <v>안 옴</v>
      </c>
      <c r="U1224">
        <v>7356</v>
      </c>
      <c r="V1224">
        <f>IF(T1224="안 옴",U1224,0)</f>
        <v>7356</v>
      </c>
      <c r="W1224">
        <f>IF(T1224="적음",U1224,0)</f>
        <v>0</v>
      </c>
      <c r="X1224">
        <f>IF(T1224="보통",U1224,0)</f>
        <v>0</v>
      </c>
      <c r="Y1224">
        <f>IF(T1224="많음",U1224,0)</f>
        <v>0</v>
      </c>
    </row>
    <row r="1225" spans="1:25" hidden="1" x14ac:dyDescent="0.4">
      <c r="A1225">
        <v>1224</v>
      </c>
      <c r="B1225" t="s">
        <v>14</v>
      </c>
      <c r="C1225">
        <v>9110</v>
      </c>
      <c r="D1225">
        <f>-1.2409*A1225+11268</f>
        <v>9749.1383999999998</v>
      </c>
      <c r="E1225" t="s">
        <v>49</v>
      </c>
      <c r="F1225">
        <f>IF(E1225="추움",C1225/D1225,)</f>
        <v>0</v>
      </c>
      <c r="G1225">
        <f t="shared" si="57"/>
        <v>0</v>
      </c>
      <c r="H1225">
        <f t="shared" si="58"/>
        <v>0.93444155023996789</v>
      </c>
      <c r="I1225">
        <f t="shared" si="59"/>
        <v>0</v>
      </c>
      <c r="M1225">
        <v>0</v>
      </c>
      <c r="N1225" t="s">
        <v>10</v>
      </c>
      <c r="O1225" t="s">
        <v>11</v>
      </c>
      <c r="P1225">
        <v>2012</v>
      </c>
      <c r="Q1225">
        <v>5</v>
      </c>
      <c r="R1225">
        <v>3</v>
      </c>
      <c r="S1225">
        <v>8</v>
      </c>
      <c r="T1225" t="str">
        <f>IF(J1225&gt;=5,"많음",IF(J1225&gt;=2,"보통",IF(J1225&gt;0,"적음","안 옴")))</f>
        <v>안 옴</v>
      </c>
      <c r="U1225">
        <v>9110</v>
      </c>
      <c r="V1225">
        <f>IF(T1225="안 옴",U1225,0)</f>
        <v>9110</v>
      </c>
      <c r="W1225">
        <f>IF(T1225="적음",U1225,0)</f>
        <v>0</v>
      </c>
      <c r="X1225">
        <f>IF(T1225="보통",U1225,0)</f>
        <v>0</v>
      </c>
      <c r="Y1225">
        <f>IF(T1225="많음",U1225,0)</f>
        <v>0</v>
      </c>
    </row>
    <row r="1226" spans="1:25" hidden="1" x14ac:dyDescent="0.4">
      <c r="A1226">
        <v>1225</v>
      </c>
      <c r="B1226" t="s">
        <v>15</v>
      </c>
      <c r="C1226">
        <v>13716</v>
      </c>
      <c r="D1226">
        <f>-1.2409*A1226+11268</f>
        <v>9747.8974999999991</v>
      </c>
      <c r="E1226" t="s">
        <v>49</v>
      </c>
      <c r="F1226">
        <f>IF(E1226="추움",C1226/D1226,)</f>
        <v>0</v>
      </c>
      <c r="G1226">
        <f t="shared" si="57"/>
        <v>0</v>
      </c>
      <c r="H1226">
        <f t="shared" si="58"/>
        <v>1.4070726533593527</v>
      </c>
      <c r="I1226">
        <f t="shared" si="59"/>
        <v>0</v>
      </c>
      <c r="M1226">
        <v>0</v>
      </c>
      <c r="N1226" t="s">
        <v>10</v>
      </c>
      <c r="O1226" t="s">
        <v>11</v>
      </c>
      <c r="P1226">
        <v>2012</v>
      </c>
      <c r="Q1226">
        <v>5</v>
      </c>
      <c r="R1226">
        <v>4</v>
      </c>
      <c r="S1226">
        <v>9</v>
      </c>
      <c r="T1226" t="str">
        <f>IF(J1226&gt;=5,"많음",IF(J1226&gt;=2,"보통",IF(J1226&gt;0,"적음","안 옴")))</f>
        <v>안 옴</v>
      </c>
      <c r="U1226">
        <v>13716</v>
      </c>
      <c r="V1226">
        <f>IF(T1226="안 옴",U1226,0)</f>
        <v>13716</v>
      </c>
      <c r="W1226">
        <f>IF(T1226="적음",U1226,0)</f>
        <v>0</v>
      </c>
      <c r="X1226">
        <f>IF(T1226="보통",U1226,0)</f>
        <v>0</v>
      </c>
      <c r="Y1226">
        <f>IF(T1226="많음",U1226,0)</f>
        <v>0</v>
      </c>
    </row>
    <row r="1227" spans="1:25" hidden="1" x14ac:dyDescent="0.4">
      <c r="A1227">
        <v>1226</v>
      </c>
      <c r="B1227" t="s">
        <v>9</v>
      </c>
      <c r="C1227">
        <v>17013</v>
      </c>
      <c r="D1227">
        <f>-1.2409*A1227+11268</f>
        <v>9746.6566000000003</v>
      </c>
      <c r="E1227" t="s">
        <v>49</v>
      </c>
      <c r="F1227">
        <f>IF(E1227="추움",C1227/D1227,)</f>
        <v>0</v>
      </c>
      <c r="G1227">
        <f t="shared" si="57"/>
        <v>0</v>
      </c>
      <c r="H1227">
        <f t="shared" si="58"/>
        <v>1.7455216386714598</v>
      </c>
      <c r="I1227">
        <f t="shared" si="59"/>
        <v>0</v>
      </c>
      <c r="M1227">
        <v>0</v>
      </c>
      <c r="N1227" t="s">
        <v>10</v>
      </c>
      <c r="O1227" t="s">
        <v>11</v>
      </c>
      <c r="P1227">
        <v>2012</v>
      </c>
      <c r="Q1227">
        <v>5</v>
      </c>
      <c r="R1227">
        <v>5</v>
      </c>
      <c r="S1227">
        <v>10</v>
      </c>
      <c r="T1227" t="str">
        <f>IF(J1227&gt;=5,"많음",IF(J1227&gt;=2,"보통",IF(J1227&gt;0,"적음","안 옴")))</f>
        <v>안 옴</v>
      </c>
      <c r="U1227">
        <v>17013</v>
      </c>
      <c r="V1227">
        <f>IF(T1227="안 옴",U1227,0)</f>
        <v>17013</v>
      </c>
      <c r="W1227">
        <f>IF(T1227="적음",U1227,0)</f>
        <v>0</v>
      </c>
      <c r="X1227">
        <f>IF(T1227="보통",U1227,0)</f>
        <v>0</v>
      </c>
      <c r="Y1227">
        <f>IF(T1227="많음",U1227,0)</f>
        <v>0</v>
      </c>
    </row>
    <row r="1228" spans="1:25" hidden="1" x14ac:dyDescent="0.4">
      <c r="A1228">
        <v>1227</v>
      </c>
      <c r="B1228" t="s">
        <v>12</v>
      </c>
      <c r="C1228">
        <v>22773</v>
      </c>
      <c r="D1228">
        <f>-1.2409*A1228+11268</f>
        <v>9745.4156999999996</v>
      </c>
      <c r="E1228" t="s">
        <v>48</v>
      </c>
      <c r="F1228">
        <f>IF(E1228="추움",C1228/D1228,)</f>
        <v>0</v>
      </c>
      <c r="G1228">
        <f t="shared" si="57"/>
        <v>2.3367910308843984</v>
      </c>
      <c r="H1228">
        <f t="shared" si="58"/>
        <v>0</v>
      </c>
      <c r="I1228">
        <f t="shared" si="59"/>
        <v>0</v>
      </c>
      <c r="M1228">
        <v>0</v>
      </c>
      <c r="N1228" t="s">
        <v>10</v>
      </c>
      <c r="O1228" t="s">
        <v>11</v>
      </c>
      <c r="P1228">
        <v>2012</v>
      </c>
      <c r="Q1228">
        <v>5</v>
      </c>
      <c r="R1228">
        <v>6</v>
      </c>
      <c r="S1228">
        <v>11</v>
      </c>
      <c r="T1228" t="str">
        <f>IF(J1228&gt;=5,"많음",IF(J1228&gt;=2,"보통",IF(J1228&gt;0,"적음","안 옴")))</f>
        <v>안 옴</v>
      </c>
      <c r="U1228">
        <v>22773</v>
      </c>
      <c r="V1228">
        <f>IF(T1228="안 옴",U1228,0)</f>
        <v>22773</v>
      </c>
      <c r="W1228">
        <f>IF(T1228="적음",U1228,0)</f>
        <v>0</v>
      </c>
      <c r="X1228">
        <f>IF(T1228="보통",U1228,0)</f>
        <v>0</v>
      </c>
      <c r="Y1228">
        <f>IF(T1228="많음",U1228,0)</f>
        <v>0</v>
      </c>
    </row>
    <row r="1229" spans="1:25" hidden="1" x14ac:dyDescent="0.4">
      <c r="A1229">
        <v>1228</v>
      </c>
      <c r="B1229" t="s">
        <v>13</v>
      </c>
      <c r="C1229">
        <v>55415</v>
      </c>
      <c r="D1229">
        <f>-1.2409*A1229+11268</f>
        <v>9744.1748000000007</v>
      </c>
      <c r="E1229" t="s">
        <v>48</v>
      </c>
      <c r="F1229">
        <f>IF(E1229="추움",C1229/D1229,)</f>
        <v>0</v>
      </c>
      <c r="G1229">
        <f t="shared" si="57"/>
        <v>5.6869874707091661</v>
      </c>
      <c r="H1229">
        <f t="shared" si="58"/>
        <v>0</v>
      </c>
      <c r="I1229">
        <f t="shared" si="59"/>
        <v>0</v>
      </c>
      <c r="M1229">
        <v>0</v>
      </c>
      <c r="N1229" t="s">
        <v>10</v>
      </c>
      <c r="O1229" t="s">
        <v>11</v>
      </c>
      <c r="P1229">
        <v>2012</v>
      </c>
      <c r="Q1229">
        <v>5</v>
      </c>
      <c r="R1229">
        <v>7</v>
      </c>
      <c r="S1229">
        <v>12</v>
      </c>
      <c r="T1229" t="str">
        <f>IF(J1229&gt;=5,"많음",IF(J1229&gt;=2,"보통",IF(J1229&gt;0,"적음","안 옴")))</f>
        <v>안 옴</v>
      </c>
      <c r="U1229">
        <v>55415</v>
      </c>
      <c r="V1229">
        <f>IF(T1229="안 옴",U1229,0)</f>
        <v>55415</v>
      </c>
      <c r="W1229">
        <f>IF(T1229="적음",U1229,0)</f>
        <v>0</v>
      </c>
      <c r="X1229">
        <f>IF(T1229="보통",U1229,0)</f>
        <v>0</v>
      </c>
      <c r="Y1229">
        <f>IF(T1229="많음",U1229,0)</f>
        <v>0</v>
      </c>
    </row>
    <row r="1230" spans="1:25" hidden="1" x14ac:dyDescent="0.4">
      <c r="A1230">
        <v>1229</v>
      </c>
      <c r="B1230" t="s">
        <v>8</v>
      </c>
      <c r="C1230">
        <v>30246</v>
      </c>
      <c r="D1230">
        <f>-1.2409*A1230+11268</f>
        <v>9742.9339</v>
      </c>
      <c r="E1230" t="s">
        <v>49</v>
      </c>
      <c r="F1230">
        <f>IF(E1230="추움",C1230/D1230,)</f>
        <v>0</v>
      </c>
      <c r="G1230">
        <f t="shared" si="57"/>
        <v>0</v>
      </c>
      <c r="H1230">
        <f t="shared" si="58"/>
        <v>3.1044036950717691</v>
      </c>
      <c r="I1230">
        <f t="shared" si="59"/>
        <v>0</v>
      </c>
      <c r="M1230">
        <v>0</v>
      </c>
      <c r="N1230" t="s">
        <v>10</v>
      </c>
      <c r="O1230" t="s">
        <v>11</v>
      </c>
      <c r="P1230">
        <v>2012</v>
      </c>
      <c r="Q1230">
        <v>5</v>
      </c>
      <c r="R1230">
        <v>1</v>
      </c>
      <c r="S1230">
        <v>13</v>
      </c>
      <c r="T1230" t="str">
        <f>IF(J1230&gt;=5,"많음",IF(J1230&gt;=2,"보통",IF(J1230&gt;0,"적음","안 옴")))</f>
        <v>안 옴</v>
      </c>
      <c r="U1230">
        <v>30246</v>
      </c>
      <c r="V1230">
        <f>IF(T1230="안 옴",U1230,0)</f>
        <v>30246</v>
      </c>
      <c r="W1230">
        <f>IF(T1230="적음",U1230,0)</f>
        <v>0</v>
      </c>
      <c r="X1230">
        <f>IF(T1230="보통",U1230,0)</f>
        <v>0</v>
      </c>
      <c r="Y1230">
        <f>IF(T1230="많음",U1230,0)</f>
        <v>0</v>
      </c>
    </row>
    <row r="1231" spans="1:25" hidden="1" x14ac:dyDescent="0.4">
      <c r="A1231">
        <v>1230</v>
      </c>
      <c r="B1231" t="s">
        <v>6</v>
      </c>
      <c r="C1231">
        <v>8061</v>
      </c>
      <c r="D1231">
        <f>-1.2409*A1231+11268</f>
        <v>9741.6929999999993</v>
      </c>
      <c r="E1231" t="s">
        <v>48</v>
      </c>
      <c r="F1231">
        <f>IF(E1231="추움",C1231/D1231,)</f>
        <v>0</v>
      </c>
      <c r="G1231">
        <f t="shared" si="57"/>
        <v>0.82747423882070603</v>
      </c>
      <c r="H1231">
        <f t="shared" si="58"/>
        <v>0</v>
      </c>
      <c r="I1231">
        <f t="shared" si="59"/>
        <v>0</v>
      </c>
      <c r="M1231">
        <v>0</v>
      </c>
      <c r="N1231" t="s">
        <v>10</v>
      </c>
      <c r="O1231" t="s">
        <v>11</v>
      </c>
      <c r="P1231">
        <v>2012</v>
      </c>
      <c r="Q1231">
        <v>5</v>
      </c>
      <c r="R1231">
        <v>2</v>
      </c>
      <c r="S1231">
        <v>14</v>
      </c>
      <c r="T1231" t="str">
        <f>IF(J1231&gt;=5,"많음",IF(J1231&gt;=2,"보통",IF(J1231&gt;0,"적음","안 옴")))</f>
        <v>안 옴</v>
      </c>
      <c r="U1231">
        <v>8061</v>
      </c>
      <c r="V1231">
        <f>IF(T1231="안 옴",U1231,0)</f>
        <v>8061</v>
      </c>
      <c r="W1231">
        <f>IF(T1231="적음",U1231,0)</f>
        <v>0</v>
      </c>
      <c r="X1231">
        <f>IF(T1231="보통",U1231,0)</f>
        <v>0</v>
      </c>
      <c r="Y1231">
        <f>IF(T1231="많음",U1231,0)</f>
        <v>0</v>
      </c>
    </row>
    <row r="1232" spans="1:25" hidden="1" x14ac:dyDescent="0.4">
      <c r="A1232">
        <v>1231</v>
      </c>
      <c r="B1232" t="s">
        <v>14</v>
      </c>
      <c r="C1232">
        <v>12401</v>
      </c>
      <c r="D1232">
        <f>-1.2409*A1232+11268</f>
        <v>9740.4521000000004</v>
      </c>
      <c r="E1232" t="s">
        <v>48</v>
      </c>
      <c r="F1232">
        <f>IF(E1232="추움",C1232/D1232,)</f>
        <v>0</v>
      </c>
      <c r="G1232">
        <f t="shared" si="57"/>
        <v>1.2731441900935994</v>
      </c>
      <c r="H1232">
        <f t="shared" si="58"/>
        <v>0</v>
      </c>
      <c r="I1232">
        <f t="shared" si="59"/>
        <v>0</v>
      </c>
      <c r="M1232">
        <v>0</v>
      </c>
      <c r="N1232" t="s">
        <v>10</v>
      </c>
      <c r="O1232" t="s">
        <v>11</v>
      </c>
      <c r="P1232">
        <v>2012</v>
      </c>
      <c r="Q1232">
        <v>5</v>
      </c>
      <c r="R1232">
        <v>3</v>
      </c>
      <c r="S1232">
        <v>15</v>
      </c>
      <c r="T1232" t="str">
        <f>IF(J1232&gt;=5,"많음",IF(J1232&gt;=2,"보통",IF(J1232&gt;0,"적음","안 옴")))</f>
        <v>안 옴</v>
      </c>
      <c r="U1232">
        <v>12401</v>
      </c>
      <c r="V1232">
        <f>IF(T1232="안 옴",U1232,0)</f>
        <v>12401</v>
      </c>
      <c r="W1232">
        <f>IF(T1232="적음",U1232,0)</f>
        <v>0</v>
      </c>
      <c r="X1232">
        <f>IF(T1232="보통",U1232,0)</f>
        <v>0</v>
      </c>
      <c r="Y1232">
        <f>IF(T1232="많음",U1232,0)</f>
        <v>0</v>
      </c>
    </row>
    <row r="1233" spans="1:25" hidden="1" x14ac:dyDescent="0.4">
      <c r="A1233">
        <v>1232</v>
      </c>
      <c r="B1233" t="s">
        <v>15</v>
      </c>
      <c r="C1233">
        <v>12771</v>
      </c>
      <c r="D1233">
        <f>-1.2409*A1233+11268</f>
        <v>9739.2111999999997</v>
      </c>
      <c r="E1233" t="s">
        <v>48</v>
      </c>
      <c r="F1233">
        <f>IF(E1233="추움",C1233/D1233,)</f>
        <v>0</v>
      </c>
      <c r="G1233">
        <f t="shared" si="57"/>
        <v>1.3112971613142552</v>
      </c>
      <c r="H1233">
        <f t="shared" si="58"/>
        <v>0</v>
      </c>
      <c r="I1233">
        <f t="shared" si="59"/>
        <v>0</v>
      </c>
      <c r="M1233">
        <v>0</v>
      </c>
      <c r="N1233" t="s">
        <v>10</v>
      </c>
      <c r="O1233" t="s">
        <v>11</v>
      </c>
      <c r="P1233">
        <v>2012</v>
      </c>
      <c r="Q1233">
        <v>5</v>
      </c>
      <c r="R1233">
        <v>4</v>
      </c>
      <c r="S1233">
        <v>16</v>
      </c>
      <c r="T1233" t="str">
        <f>IF(J1233&gt;=5,"많음",IF(J1233&gt;=2,"보통",IF(J1233&gt;0,"적음","안 옴")))</f>
        <v>안 옴</v>
      </c>
      <c r="U1233">
        <v>12771</v>
      </c>
      <c r="V1233">
        <f>IF(T1233="안 옴",U1233,0)</f>
        <v>12771</v>
      </c>
      <c r="W1233">
        <f>IF(T1233="적음",U1233,0)</f>
        <v>0</v>
      </c>
      <c r="X1233">
        <f>IF(T1233="보통",U1233,0)</f>
        <v>0</v>
      </c>
      <c r="Y1233">
        <f>IF(T1233="많음",U1233,0)</f>
        <v>0</v>
      </c>
    </row>
    <row r="1234" spans="1:25" hidden="1" x14ac:dyDescent="0.4">
      <c r="A1234">
        <v>1233</v>
      </c>
      <c r="B1234" t="s">
        <v>9</v>
      </c>
      <c r="C1234">
        <v>12616</v>
      </c>
      <c r="D1234">
        <f>-1.2409*A1234+11268</f>
        <v>9737.9703000000009</v>
      </c>
      <c r="E1234" t="s">
        <v>48</v>
      </c>
      <c r="F1234">
        <f>IF(E1234="추움",C1234/D1234,)</f>
        <v>0</v>
      </c>
      <c r="G1234">
        <f t="shared" si="57"/>
        <v>1.295547183995827</v>
      </c>
      <c r="H1234">
        <f t="shared" si="58"/>
        <v>0</v>
      </c>
      <c r="I1234">
        <f t="shared" si="59"/>
        <v>0</v>
      </c>
      <c r="M1234">
        <v>0</v>
      </c>
      <c r="N1234" t="s">
        <v>10</v>
      </c>
      <c r="O1234" t="s">
        <v>11</v>
      </c>
      <c r="P1234">
        <v>2012</v>
      </c>
      <c r="Q1234">
        <v>5</v>
      </c>
      <c r="R1234">
        <v>5</v>
      </c>
      <c r="S1234">
        <v>17</v>
      </c>
      <c r="T1234" t="str">
        <f>IF(J1234&gt;=5,"많음",IF(J1234&gt;=2,"보통",IF(J1234&gt;0,"적음","안 옴")))</f>
        <v>안 옴</v>
      </c>
      <c r="U1234">
        <v>12616</v>
      </c>
      <c r="V1234">
        <f>IF(T1234="안 옴",U1234,0)</f>
        <v>12616</v>
      </c>
      <c r="W1234">
        <f>IF(T1234="적음",U1234,0)</f>
        <v>0</v>
      </c>
      <c r="X1234">
        <f>IF(T1234="보통",U1234,0)</f>
        <v>0</v>
      </c>
      <c r="Y1234">
        <f>IF(T1234="많음",U1234,0)</f>
        <v>0</v>
      </c>
    </row>
    <row r="1235" spans="1:25" hidden="1" x14ac:dyDescent="0.4">
      <c r="A1235">
        <v>1234</v>
      </c>
      <c r="B1235" t="s">
        <v>12</v>
      </c>
      <c r="C1235">
        <v>19013</v>
      </c>
      <c r="D1235">
        <f>-1.2409*A1235+11268</f>
        <v>9736.7294000000002</v>
      </c>
      <c r="E1235" t="s">
        <v>48</v>
      </c>
      <c r="F1235">
        <f>IF(E1235="추움",C1235/D1235,)</f>
        <v>0</v>
      </c>
      <c r="G1235">
        <f t="shared" si="57"/>
        <v>1.9527090893580754</v>
      </c>
      <c r="H1235">
        <f t="shared" si="58"/>
        <v>0</v>
      </c>
      <c r="I1235">
        <f t="shared" si="59"/>
        <v>0</v>
      </c>
      <c r="M1235">
        <v>0</v>
      </c>
      <c r="N1235" t="s">
        <v>10</v>
      </c>
      <c r="O1235" t="s">
        <v>11</v>
      </c>
      <c r="P1235">
        <v>2012</v>
      </c>
      <c r="Q1235">
        <v>5</v>
      </c>
      <c r="R1235">
        <v>6</v>
      </c>
      <c r="S1235">
        <v>18</v>
      </c>
      <c r="T1235" t="str">
        <f>IF(J1235&gt;=5,"많음",IF(J1235&gt;=2,"보통",IF(J1235&gt;0,"적음","안 옴")))</f>
        <v>안 옴</v>
      </c>
      <c r="U1235">
        <v>19013</v>
      </c>
      <c r="V1235">
        <f>IF(T1235="안 옴",U1235,0)</f>
        <v>19013</v>
      </c>
      <c r="W1235">
        <f>IF(T1235="적음",U1235,0)</f>
        <v>0</v>
      </c>
      <c r="X1235">
        <f>IF(T1235="보통",U1235,0)</f>
        <v>0</v>
      </c>
      <c r="Y1235">
        <f>IF(T1235="많음",U1235,0)</f>
        <v>0</v>
      </c>
    </row>
    <row r="1236" spans="1:25" hidden="1" x14ac:dyDescent="0.4">
      <c r="A1236">
        <v>1235</v>
      </c>
      <c r="B1236" t="s">
        <v>13</v>
      </c>
      <c r="C1236">
        <v>40142</v>
      </c>
      <c r="D1236">
        <f>-1.2409*A1236+11268</f>
        <v>9735.4884999999995</v>
      </c>
      <c r="E1236" t="s">
        <v>49</v>
      </c>
      <c r="F1236">
        <f>IF(E1236="추움",C1236/D1236,)</f>
        <v>0</v>
      </c>
      <c r="G1236">
        <f t="shared" si="57"/>
        <v>0</v>
      </c>
      <c r="H1236">
        <f t="shared" si="58"/>
        <v>4.1232651037490315</v>
      </c>
      <c r="I1236">
        <f t="shared" si="59"/>
        <v>0</v>
      </c>
      <c r="M1236">
        <v>0</v>
      </c>
      <c r="N1236" t="s">
        <v>10</v>
      </c>
      <c r="O1236" t="s">
        <v>11</v>
      </c>
      <c r="P1236">
        <v>2012</v>
      </c>
      <c r="Q1236">
        <v>5</v>
      </c>
      <c r="R1236">
        <v>7</v>
      </c>
      <c r="S1236">
        <v>19</v>
      </c>
      <c r="T1236" t="str">
        <f>IF(J1236&gt;=5,"많음",IF(J1236&gt;=2,"보통",IF(J1236&gt;0,"적음","안 옴")))</f>
        <v>안 옴</v>
      </c>
      <c r="U1236">
        <v>40142</v>
      </c>
      <c r="V1236">
        <f>IF(T1236="안 옴",U1236,0)</f>
        <v>40142</v>
      </c>
      <c r="W1236">
        <f>IF(T1236="적음",U1236,0)</f>
        <v>0</v>
      </c>
      <c r="X1236">
        <f>IF(T1236="보통",U1236,0)</f>
        <v>0</v>
      </c>
      <c r="Y1236">
        <f>IF(T1236="많음",U1236,0)</f>
        <v>0</v>
      </c>
    </row>
    <row r="1237" spans="1:25" hidden="1" x14ac:dyDescent="0.4">
      <c r="A1237">
        <v>1236</v>
      </c>
      <c r="B1237" t="s">
        <v>8</v>
      </c>
      <c r="C1237">
        <v>32360</v>
      </c>
      <c r="D1237">
        <f>-1.2409*A1237+11268</f>
        <v>9734.2476000000006</v>
      </c>
      <c r="E1237" t="s">
        <v>49</v>
      </c>
      <c r="F1237">
        <f>IF(E1237="추움",C1237/D1237,)</f>
        <v>0</v>
      </c>
      <c r="G1237">
        <f t="shared" si="57"/>
        <v>0</v>
      </c>
      <c r="H1237">
        <f t="shared" si="58"/>
        <v>3.3243452734857493</v>
      </c>
      <c r="I1237">
        <f t="shared" si="59"/>
        <v>0</v>
      </c>
      <c r="M1237">
        <v>0</v>
      </c>
      <c r="N1237" t="s">
        <v>10</v>
      </c>
      <c r="O1237" t="s">
        <v>11</v>
      </c>
      <c r="P1237">
        <v>2012</v>
      </c>
      <c r="Q1237">
        <v>5</v>
      </c>
      <c r="R1237">
        <v>1</v>
      </c>
      <c r="S1237">
        <v>20</v>
      </c>
      <c r="T1237" t="str">
        <f>IF(J1237&gt;=5,"많음",IF(J1237&gt;=2,"보통",IF(J1237&gt;0,"적음","안 옴")))</f>
        <v>안 옴</v>
      </c>
      <c r="U1237">
        <v>32360</v>
      </c>
      <c r="V1237">
        <f>IF(T1237="안 옴",U1237,0)</f>
        <v>32360</v>
      </c>
      <c r="W1237">
        <f>IF(T1237="적음",U1237,0)</f>
        <v>0</v>
      </c>
      <c r="X1237">
        <f>IF(T1237="보통",U1237,0)</f>
        <v>0</v>
      </c>
      <c r="Y1237">
        <f>IF(T1237="많음",U1237,0)</f>
        <v>0</v>
      </c>
    </row>
    <row r="1238" spans="1:25" hidden="1" x14ac:dyDescent="0.4">
      <c r="A1238">
        <v>1237</v>
      </c>
      <c r="B1238" t="s">
        <v>6</v>
      </c>
      <c r="C1238">
        <v>13420</v>
      </c>
      <c r="D1238">
        <f>-1.2409*A1238+11268</f>
        <v>9733.0066999999999</v>
      </c>
      <c r="E1238" t="s">
        <v>49</v>
      </c>
      <c r="F1238">
        <f>IF(E1238="추움",C1238/D1238,)</f>
        <v>0</v>
      </c>
      <c r="G1238">
        <f t="shared" si="57"/>
        <v>0</v>
      </c>
      <c r="H1238">
        <f t="shared" si="58"/>
        <v>1.3788133938097464</v>
      </c>
      <c r="I1238">
        <f t="shared" si="59"/>
        <v>0</v>
      </c>
      <c r="M1238">
        <v>0</v>
      </c>
      <c r="N1238" t="s">
        <v>10</v>
      </c>
      <c r="O1238" t="s">
        <v>11</v>
      </c>
      <c r="P1238">
        <v>2012</v>
      </c>
      <c r="Q1238">
        <v>5</v>
      </c>
      <c r="R1238">
        <v>2</v>
      </c>
      <c r="S1238">
        <v>21</v>
      </c>
      <c r="T1238" t="str">
        <f>IF(J1238&gt;=5,"많음",IF(J1238&gt;=2,"보통",IF(J1238&gt;0,"적음","안 옴")))</f>
        <v>안 옴</v>
      </c>
      <c r="U1238">
        <v>13420</v>
      </c>
      <c r="V1238">
        <f>IF(T1238="안 옴",U1238,0)</f>
        <v>13420</v>
      </c>
      <c r="W1238">
        <f>IF(T1238="적음",U1238,0)</f>
        <v>0</v>
      </c>
      <c r="X1238">
        <f>IF(T1238="보통",U1238,0)</f>
        <v>0</v>
      </c>
      <c r="Y1238">
        <f>IF(T1238="많음",U1238,0)</f>
        <v>0</v>
      </c>
    </row>
    <row r="1239" spans="1:25" hidden="1" x14ac:dyDescent="0.4">
      <c r="A1239">
        <v>1238</v>
      </c>
      <c r="B1239" t="s">
        <v>14</v>
      </c>
      <c r="C1239">
        <v>11753</v>
      </c>
      <c r="D1239">
        <f>-1.2409*A1239+11268</f>
        <v>9731.765800000001</v>
      </c>
      <c r="E1239" t="s">
        <v>49</v>
      </c>
      <c r="F1239">
        <f>IF(E1239="추움",C1239/D1239,)</f>
        <v>0</v>
      </c>
      <c r="G1239">
        <f t="shared" si="57"/>
        <v>0</v>
      </c>
      <c r="H1239">
        <f t="shared" si="58"/>
        <v>1.2076944967171321</v>
      </c>
      <c r="I1239">
        <f t="shared" si="59"/>
        <v>0</v>
      </c>
      <c r="M1239">
        <v>0</v>
      </c>
      <c r="N1239" t="s">
        <v>10</v>
      </c>
      <c r="O1239" t="s">
        <v>11</v>
      </c>
      <c r="P1239">
        <v>2012</v>
      </c>
      <c r="Q1239">
        <v>5</v>
      </c>
      <c r="R1239">
        <v>3</v>
      </c>
      <c r="S1239">
        <v>22</v>
      </c>
      <c r="T1239" t="str">
        <f>IF(J1239&gt;=5,"많음",IF(J1239&gt;=2,"보통",IF(J1239&gt;0,"적음","안 옴")))</f>
        <v>안 옴</v>
      </c>
      <c r="U1239">
        <v>11753</v>
      </c>
      <c r="V1239">
        <f>IF(T1239="안 옴",U1239,0)</f>
        <v>11753</v>
      </c>
      <c r="W1239">
        <f>IF(T1239="적음",U1239,0)</f>
        <v>0</v>
      </c>
      <c r="X1239">
        <f>IF(T1239="보통",U1239,0)</f>
        <v>0</v>
      </c>
      <c r="Y1239">
        <f>IF(T1239="많음",U1239,0)</f>
        <v>0</v>
      </c>
    </row>
    <row r="1240" spans="1:25" hidden="1" x14ac:dyDescent="0.4">
      <c r="A1240">
        <v>1239</v>
      </c>
      <c r="B1240" t="s">
        <v>15</v>
      </c>
      <c r="C1240">
        <v>17551</v>
      </c>
      <c r="D1240">
        <f>-1.2409*A1240+11268</f>
        <v>9730.5249000000003</v>
      </c>
      <c r="E1240" t="s">
        <v>49</v>
      </c>
      <c r="F1240">
        <f>IF(E1240="추움",C1240/D1240,)</f>
        <v>0</v>
      </c>
      <c r="G1240">
        <f t="shared" si="57"/>
        <v>0</v>
      </c>
      <c r="H1240">
        <f t="shared" si="58"/>
        <v>1.803705368453453</v>
      </c>
      <c r="I1240">
        <f t="shared" si="59"/>
        <v>0</v>
      </c>
      <c r="M1240">
        <v>0</v>
      </c>
      <c r="N1240" t="s">
        <v>10</v>
      </c>
      <c r="O1240" t="s">
        <v>11</v>
      </c>
      <c r="P1240">
        <v>2012</v>
      </c>
      <c r="Q1240">
        <v>5</v>
      </c>
      <c r="R1240">
        <v>4</v>
      </c>
      <c r="S1240">
        <v>23</v>
      </c>
      <c r="T1240" t="str">
        <f>IF(J1240&gt;=5,"많음",IF(J1240&gt;=2,"보통",IF(J1240&gt;0,"적음","안 옴")))</f>
        <v>안 옴</v>
      </c>
      <c r="U1240">
        <v>17551</v>
      </c>
      <c r="V1240">
        <f>IF(T1240="안 옴",U1240,0)</f>
        <v>17551</v>
      </c>
      <c r="W1240">
        <f>IF(T1240="적음",U1240,0)</f>
        <v>0</v>
      </c>
      <c r="X1240">
        <f>IF(T1240="보통",U1240,0)</f>
        <v>0</v>
      </c>
      <c r="Y1240">
        <f>IF(T1240="많음",U1240,0)</f>
        <v>0</v>
      </c>
    </row>
    <row r="1241" spans="1:25" hidden="1" x14ac:dyDescent="0.4">
      <c r="A1241">
        <v>1240</v>
      </c>
      <c r="B1241" t="s">
        <v>9</v>
      </c>
      <c r="C1241">
        <v>8957</v>
      </c>
      <c r="D1241">
        <f>-1.2409*A1241+11268</f>
        <v>9729.2839999999997</v>
      </c>
      <c r="E1241" t="s">
        <v>49</v>
      </c>
      <c r="F1241">
        <f>IF(E1241="추움",C1241/D1241,)</f>
        <v>0</v>
      </c>
      <c r="G1241">
        <f t="shared" si="57"/>
        <v>0</v>
      </c>
      <c r="H1241">
        <f t="shared" si="58"/>
        <v>0.92062273030574504</v>
      </c>
      <c r="I1241">
        <f t="shared" si="59"/>
        <v>0</v>
      </c>
      <c r="M1241">
        <v>0</v>
      </c>
      <c r="N1241" t="s">
        <v>10</v>
      </c>
      <c r="O1241" t="s">
        <v>11</v>
      </c>
      <c r="P1241">
        <v>2012</v>
      </c>
      <c r="Q1241">
        <v>5</v>
      </c>
      <c r="R1241">
        <v>5</v>
      </c>
      <c r="S1241">
        <v>24</v>
      </c>
      <c r="T1241" t="str">
        <f>IF(J1241&gt;=5,"많음",IF(J1241&gt;=2,"보통",IF(J1241&gt;0,"적음","안 옴")))</f>
        <v>안 옴</v>
      </c>
      <c r="U1241">
        <v>8957</v>
      </c>
      <c r="V1241">
        <f>IF(T1241="안 옴",U1241,0)</f>
        <v>8957</v>
      </c>
      <c r="W1241">
        <f>IF(T1241="적음",U1241,0)</f>
        <v>0</v>
      </c>
      <c r="X1241">
        <f>IF(T1241="보통",U1241,0)</f>
        <v>0</v>
      </c>
      <c r="Y1241">
        <f>IF(T1241="많음",U1241,0)</f>
        <v>0</v>
      </c>
    </row>
    <row r="1242" spans="1:25" hidden="1" x14ac:dyDescent="0.4">
      <c r="A1242">
        <v>1241</v>
      </c>
      <c r="B1242" t="s">
        <v>12</v>
      </c>
      <c r="C1242">
        <v>20452</v>
      </c>
      <c r="D1242">
        <f>-1.2409*A1242+11268</f>
        <v>9728.0431000000008</v>
      </c>
      <c r="E1242" t="s">
        <v>49</v>
      </c>
      <c r="F1242">
        <f>IF(E1242="추움",C1242/D1242,)</f>
        <v>0</v>
      </c>
      <c r="G1242">
        <f t="shared" si="57"/>
        <v>0</v>
      </c>
      <c r="H1242">
        <f t="shared" si="58"/>
        <v>2.1023755538254143</v>
      </c>
      <c r="I1242">
        <f t="shared" si="59"/>
        <v>0</v>
      </c>
      <c r="M1242">
        <v>0</v>
      </c>
      <c r="N1242" t="s">
        <v>10</v>
      </c>
      <c r="O1242" t="s">
        <v>11</v>
      </c>
      <c r="P1242">
        <v>2012</v>
      </c>
      <c r="Q1242">
        <v>5</v>
      </c>
      <c r="R1242">
        <v>6</v>
      </c>
      <c r="S1242">
        <v>25</v>
      </c>
      <c r="T1242" t="str">
        <f>IF(J1242&gt;=5,"많음",IF(J1242&gt;=2,"보통",IF(J1242&gt;0,"적음","안 옴")))</f>
        <v>안 옴</v>
      </c>
      <c r="U1242">
        <v>20452</v>
      </c>
      <c r="V1242">
        <f>IF(T1242="안 옴",U1242,0)</f>
        <v>20452</v>
      </c>
      <c r="W1242">
        <f>IF(T1242="적음",U1242,0)</f>
        <v>0</v>
      </c>
      <c r="X1242">
        <f>IF(T1242="보통",U1242,0)</f>
        <v>0</v>
      </c>
      <c r="Y1242">
        <f>IF(T1242="많음",U1242,0)</f>
        <v>0</v>
      </c>
    </row>
    <row r="1243" spans="1:25" hidden="1" x14ac:dyDescent="0.4">
      <c r="A1243">
        <v>1242</v>
      </c>
      <c r="B1243" t="s">
        <v>13</v>
      </c>
      <c r="C1243">
        <v>38471</v>
      </c>
      <c r="D1243">
        <f>-1.2409*A1243+11268</f>
        <v>9726.8022000000001</v>
      </c>
      <c r="E1243" t="s">
        <v>49</v>
      </c>
      <c r="F1243">
        <f>IF(E1243="추움",C1243/D1243,)</f>
        <v>0</v>
      </c>
      <c r="G1243">
        <f t="shared" si="57"/>
        <v>0</v>
      </c>
      <c r="H1243">
        <f t="shared" si="58"/>
        <v>3.9551539353807357</v>
      </c>
      <c r="I1243">
        <f t="shared" si="59"/>
        <v>0</v>
      </c>
      <c r="M1243">
        <v>1</v>
      </c>
      <c r="N1243" t="s">
        <v>10</v>
      </c>
      <c r="O1243" t="s">
        <v>11</v>
      </c>
      <c r="P1243">
        <v>2012</v>
      </c>
      <c r="Q1243">
        <v>5</v>
      </c>
      <c r="R1243">
        <v>7</v>
      </c>
      <c r="S1243">
        <v>26</v>
      </c>
      <c r="T1243" t="str">
        <f>IF(J1243&gt;=5,"많음",IF(J1243&gt;=2,"보통",IF(J1243&gt;0,"적음","안 옴")))</f>
        <v>안 옴</v>
      </c>
      <c r="U1243">
        <v>38471</v>
      </c>
      <c r="V1243">
        <f>IF(T1243="안 옴",U1243,0)</f>
        <v>38471</v>
      </c>
      <c r="W1243">
        <f>IF(T1243="적음",U1243,0)</f>
        <v>0</v>
      </c>
      <c r="X1243">
        <f>IF(T1243="보통",U1243,0)</f>
        <v>0</v>
      </c>
      <c r="Y1243">
        <f>IF(T1243="많음",U1243,0)</f>
        <v>0</v>
      </c>
    </row>
    <row r="1244" spans="1:25" hidden="1" x14ac:dyDescent="0.4">
      <c r="A1244">
        <v>1243</v>
      </c>
      <c r="B1244" t="s">
        <v>8</v>
      </c>
      <c r="C1244">
        <v>52218</v>
      </c>
      <c r="D1244">
        <f>-1.2409*A1244+11268</f>
        <v>9725.5612999999994</v>
      </c>
      <c r="E1244" t="s">
        <v>49</v>
      </c>
      <c r="F1244">
        <f>IF(E1244="추움",C1244/D1244,)</f>
        <v>0</v>
      </c>
      <c r="G1244">
        <f t="shared" si="57"/>
        <v>0</v>
      </c>
      <c r="H1244">
        <f t="shared" si="58"/>
        <v>5.3691502617951734</v>
      </c>
      <c r="I1244">
        <f t="shared" si="59"/>
        <v>0</v>
      </c>
      <c r="M1244">
        <v>1</v>
      </c>
      <c r="N1244" t="s">
        <v>10</v>
      </c>
      <c r="O1244" t="s">
        <v>11</v>
      </c>
      <c r="P1244">
        <v>2012</v>
      </c>
      <c r="Q1244">
        <v>5</v>
      </c>
      <c r="R1244">
        <v>1</v>
      </c>
      <c r="S1244">
        <v>27</v>
      </c>
      <c r="T1244" t="str">
        <f>IF(J1244&gt;=5,"많음",IF(J1244&gt;=2,"보통",IF(J1244&gt;0,"적음","안 옴")))</f>
        <v>안 옴</v>
      </c>
      <c r="U1244">
        <v>52218</v>
      </c>
      <c r="V1244">
        <f>IF(T1244="안 옴",U1244,0)</f>
        <v>52218</v>
      </c>
      <c r="W1244">
        <f>IF(T1244="적음",U1244,0)</f>
        <v>0</v>
      </c>
      <c r="X1244">
        <f>IF(T1244="보통",U1244,0)</f>
        <v>0</v>
      </c>
      <c r="Y1244">
        <f>IF(T1244="많음",U1244,0)</f>
        <v>0</v>
      </c>
    </row>
    <row r="1245" spans="1:25" hidden="1" x14ac:dyDescent="0.4">
      <c r="A1245">
        <v>1244</v>
      </c>
      <c r="B1245" t="s">
        <v>6</v>
      </c>
      <c r="C1245">
        <v>52905</v>
      </c>
      <c r="D1245">
        <f>-1.2409*A1245+11268</f>
        <v>9724.3204000000005</v>
      </c>
      <c r="E1245" t="s">
        <v>49</v>
      </c>
      <c r="F1245">
        <f>IF(E1245="추움",C1245/D1245,)</f>
        <v>0</v>
      </c>
      <c r="G1245">
        <f t="shared" si="57"/>
        <v>0</v>
      </c>
      <c r="H1245">
        <f t="shared" si="58"/>
        <v>5.4404830182271651</v>
      </c>
      <c r="I1245">
        <f t="shared" si="59"/>
        <v>0</v>
      </c>
      <c r="M1245">
        <v>1</v>
      </c>
      <c r="N1245" t="s">
        <v>10</v>
      </c>
      <c r="O1245" t="s">
        <v>11</v>
      </c>
      <c r="P1245">
        <v>2012</v>
      </c>
      <c r="Q1245">
        <v>5</v>
      </c>
      <c r="R1245">
        <v>2</v>
      </c>
      <c r="S1245">
        <v>28</v>
      </c>
      <c r="T1245" t="str">
        <f>IF(J1245&gt;=5,"많음",IF(J1245&gt;=2,"보통",IF(J1245&gt;0,"적음","안 옴")))</f>
        <v>안 옴</v>
      </c>
      <c r="U1245">
        <v>52905</v>
      </c>
      <c r="V1245">
        <f>IF(T1245="안 옴",U1245,0)</f>
        <v>52905</v>
      </c>
      <c r="W1245">
        <f>IF(T1245="적음",U1245,0)</f>
        <v>0</v>
      </c>
      <c r="X1245">
        <f>IF(T1245="보통",U1245,0)</f>
        <v>0</v>
      </c>
      <c r="Y1245">
        <f>IF(T1245="많음",U1245,0)</f>
        <v>0</v>
      </c>
    </row>
    <row r="1246" spans="1:25" hidden="1" x14ac:dyDescent="0.4">
      <c r="A1246">
        <v>1245</v>
      </c>
      <c r="B1246" t="s">
        <v>14</v>
      </c>
      <c r="C1246">
        <v>11084</v>
      </c>
      <c r="D1246">
        <f>-1.2409*A1246+11268</f>
        <v>9723.0794999999998</v>
      </c>
      <c r="E1246" t="s">
        <v>49</v>
      </c>
      <c r="F1246">
        <f>IF(E1246="추움",C1246/D1246,)</f>
        <v>0</v>
      </c>
      <c r="G1246">
        <f t="shared" si="57"/>
        <v>0</v>
      </c>
      <c r="H1246">
        <f t="shared" si="58"/>
        <v>1.1399680523027709</v>
      </c>
      <c r="I1246">
        <f t="shared" si="59"/>
        <v>0</v>
      </c>
      <c r="M1246">
        <v>1</v>
      </c>
      <c r="N1246" t="s">
        <v>10</v>
      </c>
      <c r="O1246" t="s">
        <v>11</v>
      </c>
      <c r="P1246">
        <v>2012</v>
      </c>
      <c r="Q1246">
        <v>5</v>
      </c>
      <c r="R1246">
        <v>3</v>
      </c>
      <c r="S1246">
        <v>29</v>
      </c>
      <c r="T1246" t="str">
        <f>IF(J1246&gt;=5,"많음",IF(J1246&gt;=2,"보통",IF(J1246&gt;0,"적음","안 옴")))</f>
        <v>안 옴</v>
      </c>
      <c r="U1246">
        <v>11084</v>
      </c>
      <c r="V1246">
        <f>IF(T1246="안 옴",U1246,0)</f>
        <v>11084</v>
      </c>
      <c r="W1246">
        <f>IF(T1246="적음",U1246,0)</f>
        <v>0</v>
      </c>
      <c r="X1246">
        <f>IF(T1246="보통",U1246,0)</f>
        <v>0</v>
      </c>
      <c r="Y1246">
        <f>IF(T1246="많음",U1246,0)</f>
        <v>0</v>
      </c>
    </row>
    <row r="1247" spans="1:25" hidden="1" x14ac:dyDescent="0.4">
      <c r="A1247">
        <v>1246</v>
      </c>
      <c r="B1247" t="s">
        <v>15</v>
      </c>
      <c r="C1247">
        <v>6920</v>
      </c>
      <c r="D1247">
        <f>-1.2409*A1247+11268</f>
        <v>9721.8385999999991</v>
      </c>
      <c r="E1247" t="s">
        <v>49</v>
      </c>
      <c r="F1247">
        <f>IF(E1247="추움",C1247/D1247,)</f>
        <v>0</v>
      </c>
      <c r="G1247">
        <f t="shared" si="57"/>
        <v>0</v>
      </c>
      <c r="H1247">
        <f t="shared" si="58"/>
        <v>0.71179951496006122</v>
      </c>
      <c r="I1247">
        <f t="shared" si="59"/>
        <v>0</v>
      </c>
      <c r="M1247">
        <v>1</v>
      </c>
      <c r="N1247" t="s">
        <v>10</v>
      </c>
      <c r="O1247" t="s">
        <v>11</v>
      </c>
      <c r="P1247">
        <v>2012</v>
      </c>
      <c r="Q1247">
        <v>5</v>
      </c>
      <c r="R1247">
        <v>4</v>
      </c>
      <c r="S1247">
        <v>30</v>
      </c>
      <c r="T1247" t="str">
        <f>IF(J1247&gt;=5,"많음",IF(J1247&gt;=2,"보통",IF(J1247&gt;0,"적음","안 옴")))</f>
        <v>안 옴</v>
      </c>
      <c r="U1247">
        <v>6920</v>
      </c>
      <c r="V1247">
        <f>IF(T1247="안 옴",U1247,0)</f>
        <v>6920</v>
      </c>
      <c r="W1247">
        <f>IF(T1247="적음",U1247,0)</f>
        <v>0</v>
      </c>
      <c r="X1247">
        <f>IF(T1247="보통",U1247,0)</f>
        <v>0</v>
      </c>
      <c r="Y1247">
        <f>IF(T1247="많음",U1247,0)</f>
        <v>0</v>
      </c>
    </row>
    <row r="1248" spans="1:25" hidden="1" x14ac:dyDescent="0.4">
      <c r="A1248">
        <v>1247</v>
      </c>
      <c r="B1248" t="s">
        <v>9</v>
      </c>
      <c r="C1248">
        <v>13628</v>
      </c>
      <c r="D1248">
        <f>-1.2409*A1248+11268</f>
        <v>9720.5977000000003</v>
      </c>
      <c r="E1248" t="s">
        <v>49</v>
      </c>
      <c r="F1248">
        <f>IF(E1248="추움",C1248/D1248,)</f>
        <v>0</v>
      </c>
      <c r="G1248">
        <f t="shared" si="57"/>
        <v>0</v>
      </c>
      <c r="H1248">
        <f t="shared" si="58"/>
        <v>1.4019714034662702</v>
      </c>
      <c r="I1248">
        <f t="shared" si="59"/>
        <v>0</v>
      </c>
      <c r="M1248">
        <v>1</v>
      </c>
      <c r="N1248" t="s">
        <v>10</v>
      </c>
      <c r="O1248" t="s">
        <v>11</v>
      </c>
      <c r="P1248">
        <v>2012</v>
      </c>
      <c r="Q1248">
        <v>5</v>
      </c>
      <c r="R1248">
        <v>5</v>
      </c>
      <c r="S1248">
        <v>31</v>
      </c>
      <c r="T1248" t="str">
        <f>IF(J1248&gt;=5,"많음",IF(J1248&gt;=2,"보통",IF(J1248&gt;0,"적음","안 옴")))</f>
        <v>안 옴</v>
      </c>
      <c r="U1248">
        <v>13628</v>
      </c>
      <c r="V1248">
        <f>IF(T1248="안 옴",U1248,0)</f>
        <v>13628</v>
      </c>
      <c r="W1248">
        <f>IF(T1248="적음",U1248,0)</f>
        <v>0</v>
      </c>
      <c r="X1248">
        <f>IF(T1248="보통",U1248,0)</f>
        <v>0</v>
      </c>
      <c r="Y1248">
        <f>IF(T1248="많음",U1248,0)</f>
        <v>0</v>
      </c>
    </row>
    <row r="1249" spans="1:25" hidden="1" x14ac:dyDescent="0.4">
      <c r="A1249">
        <v>1248</v>
      </c>
      <c r="B1249" t="s">
        <v>12</v>
      </c>
      <c r="C1249">
        <v>13497</v>
      </c>
      <c r="D1249">
        <f>-1.2409*A1249+11268</f>
        <v>9719.3567999999996</v>
      </c>
      <c r="E1249" t="s">
        <v>49</v>
      </c>
      <c r="F1249">
        <f>IF(E1249="추움",C1249/D1249,)</f>
        <v>0</v>
      </c>
      <c r="G1249">
        <f t="shared" si="57"/>
        <v>0</v>
      </c>
      <c r="H1249">
        <f t="shared" si="58"/>
        <v>1.3886721392921804</v>
      </c>
      <c r="I1249">
        <f t="shared" si="59"/>
        <v>0</v>
      </c>
      <c r="M1249">
        <v>1</v>
      </c>
      <c r="N1249" t="s">
        <v>10</v>
      </c>
      <c r="O1249" t="s">
        <v>11</v>
      </c>
      <c r="P1249">
        <v>2012</v>
      </c>
      <c r="Q1249">
        <v>6</v>
      </c>
      <c r="R1249">
        <v>6</v>
      </c>
      <c r="S1249">
        <v>1</v>
      </c>
      <c r="T1249" t="str">
        <f>IF(J1249&gt;=5,"많음",IF(J1249&gt;=2,"보통",IF(J1249&gt;0,"적음","안 옴")))</f>
        <v>안 옴</v>
      </c>
      <c r="U1249">
        <v>13497</v>
      </c>
      <c r="V1249">
        <f>IF(T1249="안 옴",U1249,0)</f>
        <v>13497</v>
      </c>
      <c r="W1249">
        <f>IF(T1249="적음",U1249,0)</f>
        <v>0</v>
      </c>
      <c r="X1249">
        <f>IF(T1249="보통",U1249,0)</f>
        <v>0</v>
      </c>
      <c r="Y1249">
        <f>IF(T1249="많음",U1249,0)</f>
        <v>0</v>
      </c>
    </row>
    <row r="1250" spans="1:25" hidden="1" x14ac:dyDescent="0.4">
      <c r="A1250">
        <v>1249</v>
      </c>
      <c r="B1250" t="s">
        <v>13</v>
      </c>
      <c r="C1250">
        <v>35535</v>
      </c>
      <c r="D1250">
        <f>-1.2409*A1250+11268</f>
        <v>9718.1159000000007</v>
      </c>
      <c r="E1250" t="s">
        <v>49</v>
      </c>
      <c r="F1250">
        <f>IF(E1250="추움",C1250/D1250,)</f>
        <v>0</v>
      </c>
      <c r="G1250">
        <f t="shared" si="57"/>
        <v>0</v>
      </c>
      <c r="H1250">
        <f t="shared" si="58"/>
        <v>3.6565729783074512</v>
      </c>
      <c r="I1250">
        <f t="shared" si="59"/>
        <v>0</v>
      </c>
      <c r="M1250">
        <v>1</v>
      </c>
      <c r="N1250" t="s">
        <v>10</v>
      </c>
      <c r="O1250" t="s">
        <v>11</v>
      </c>
      <c r="P1250">
        <v>2012</v>
      </c>
      <c r="Q1250">
        <v>6</v>
      </c>
      <c r="R1250">
        <v>7</v>
      </c>
      <c r="S1250">
        <v>2</v>
      </c>
      <c r="T1250" t="str">
        <f>IF(J1250&gt;=5,"많음",IF(J1250&gt;=2,"보통",IF(J1250&gt;0,"적음","안 옴")))</f>
        <v>안 옴</v>
      </c>
      <c r="U1250">
        <v>35535</v>
      </c>
      <c r="V1250">
        <f>IF(T1250="안 옴",U1250,0)</f>
        <v>35535</v>
      </c>
      <c r="W1250">
        <f>IF(T1250="적음",U1250,0)</f>
        <v>0</v>
      </c>
      <c r="X1250">
        <f>IF(T1250="보통",U1250,0)</f>
        <v>0</v>
      </c>
      <c r="Y1250">
        <f>IF(T1250="많음",U1250,0)</f>
        <v>0</v>
      </c>
    </row>
    <row r="1251" spans="1:25" hidden="1" x14ac:dyDescent="0.4">
      <c r="A1251">
        <v>1250</v>
      </c>
      <c r="B1251" t="s">
        <v>8</v>
      </c>
      <c r="C1251">
        <v>37513</v>
      </c>
      <c r="D1251">
        <f>-1.2409*A1251+11268</f>
        <v>9716.875</v>
      </c>
      <c r="E1251" t="s">
        <v>49</v>
      </c>
      <c r="F1251">
        <f>IF(E1251="추움",C1251/D1251,)</f>
        <v>0</v>
      </c>
      <c r="G1251">
        <f t="shared" si="57"/>
        <v>0</v>
      </c>
      <c r="H1251">
        <f t="shared" si="58"/>
        <v>3.8606033318325079</v>
      </c>
      <c r="I1251">
        <f t="shared" si="59"/>
        <v>0</v>
      </c>
      <c r="M1251">
        <v>1</v>
      </c>
      <c r="N1251" t="s">
        <v>10</v>
      </c>
      <c r="O1251" t="s">
        <v>11</v>
      </c>
      <c r="P1251">
        <v>2012</v>
      </c>
      <c r="Q1251">
        <v>6</v>
      </c>
      <c r="R1251">
        <v>1</v>
      </c>
      <c r="S1251">
        <v>3</v>
      </c>
      <c r="T1251" t="str">
        <f>IF(J1251&gt;=5,"많음",IF(J1251&gt;=2,"보통",IF(J1251&gt;0,"적음","안 옴")))</f>
        <v>안 옴</v>
      </c>
      <c r="U1251">
        <v>37513</v>
      </c>
      <c r="V1251">
        <f>IF(T1251="안 옴",U1251,0)</f>
        <v>37513</v>
      </c>
      <c r="W1251">
        <f>IF(T1251="적음",U1251,0)</f>
        <v>0</v>
      </c>
      <c r="X1251">
        <f>IF(T1251="보통",U1251,0)</f>
        <v>0</v>
      </c>
      <c r="Y1251">
        <f>IF(T1251="많음",U1251,0)</f>
        <v>0</v>
      </c>
    </row>
    <row r="1252" spans="1:25" hidden="1" x14ac:dyDescent="0.4">
      <c r="A1252">
        <v>1251</v>
      </c>
      <c r="B1252" t="s">
        <v>6</v>
      </c>
      <c r="C1252">
        <v>8645</v>
      </c>
      <c r="D1252">
        <f>-1.2409*A1252+11268</f>
        <v>9715.6340999999993</v>
      </c>
      <c r="E1252" t="s">
        <v>49</v>
      </c>
      <c r="F1252">
        <f>IF(E1252="추움",C1252/D1252,)</f>
        <v>0</v>
      </c>
      <c r="G1252">
        <f t="shared" si="57"/>
        <v>0</v>
      </c>
      <c r="H1252">
        <f t="shared" si="58"/>
        <v>0.88980296201150688</v>
      </c>
      <c r="I1252">
        <f t="shared" si="59"/>
        <v>0</v>
      </c>
      <c r="M1252">
        <v>1</v>
      </c>
      <c r="N1252" t="s">
        <v>10</v>
      </c>
      <c r="O1252" t="s">
        <v>11</v>
      </c>
      <c r="P1252">
        <v>2012</v>
      </c>
      <c r="Q1252">
        <v>6</v>
      </c>
      <c r="R1252">
        <v>2</v>
      </c>
      <c r="S1252">
        <v>4</v>
      </c>
      <c r="T1252" t="str">
        <f>IF(J1252&gt;=5,"많음",IF(J1252&gt;=2,"보통",IF(J1252&gt;0,"적음","안 옴")))</f>
        <v>안 옴</v>
      </c>
      <c r="U1252">
        <v>8645</v>
      </c>
      <c r="V1252">
        <f>IF(T1252="안 옴",U1252,0)</f>
        <v>8645</v>
      </c>
      <c r="W1252">
        <f>IF(T1252="적음",U1252,0)</f>
        <v>0</v>
      </c>
      <c r="X1252">
        <f>IF(T1252="보통",U1252,0)</f>
        <v>0</v>
      </c>
      <c r="Y1252">
        <f>IF(T1252="많음",U1252,0)</f>
        <v>0</v>
      </c>
    </row>
    <row r="1253" spans="1:25" hidden="1" x14ac:dyDescent="0.4">
      <c r="A1253">
        <v>1252</v>
      </c>
      <c r="B1253" t="s">
        <v>14</v>
      </c>
      <c r="C1253">
        <v>22256</v>
      </c>
      <c r="D1253">
        <f>-1.2409*A1253+11268</f>
        <v>9714.3932000000004</v>
      </c>
      <c r="E1253" t="s">
        <v>49</v>
      </c>
      <c r="F1253">
        <f>IF(E1253="추움",C1253/D1253,)</f>
        <v>0</v>
      </c>
      <c r="G1253">
        <f t="shared" si="57"/>
        <v>0</v>
      </c>
      <c r="H1253">
        <f t="shared" si="58"/>
        <v>2.2910334739178562</v>
      </c>
      <c r="I1253">
        <f t="shared" si="59"/>
        <v>0</v>
      </c>
      <c r="M1253">
        <v>1</v>
      </c>
      <c r="N1253" t="s">
        <v>10</v>
      </c>
      <c r="O1253" t="s">
        <v>11</v>
      </c>
      <c r="P1253">
        <v>2012</v>
      </c>
      <c r="Q1253">
        <v>6</v>
      </c>
      <c r="R1253">
        <v>3</v>
      </c>
      <c r="S1253">
        <v>5</v>
      </c>
      <c r="T1253" t="str">
        <f>IF(J1253&gt;=5,"많음",IF(J1253&gt;=2,"보통",IF(J1253&gt;0,"적음","안 옴")))</f>
        <v>안 옴</v>
      </c>
      <c r="U1253">
        <v>22256</v>
      </c>
      <c r="V1253">
        <f>IF(T1253="안 옴",U1253,0)</f>
        <v>22256</v>
      </c>
      <c r="W1253">
        <f>IF(T1253="적음",U1253,0)</f>
        <v>0</v>
      </c>
      <c r="X1253">
        <f>IF(T1253="보통",U1253,0)</f>
        <v>0</v>
      </c>
      <c r="Y1253">
        <f>IF(T1253="많음",U1253,0)</f>
        <v>0</v>
      </c>
    </row>
    <row r="1254" spans="1:25" hidden="1" x14ac:dyDescent="0.4">
      <c r="A1254">
        <v>1253</v>
      </c>
      <c r="B1254" t="s">
        <v>15</v>
      </c>
      <c r="C1254">
        <v>47761</v>
      </c>
      <c r="D1254">
        <f>-1.2409*A1254+11268</f>
        <v>9713.1522999999997</v>
      </c>
      <c r="E1254" t="s">
        <v>49</v>
      </c>
      <c r="F1254">
        <f>IF(E1254="추움",C1254/D1254,)</f>
        <v>0</v>
      </c>
      <c r="G1254">
        <f t="shared" si="57"/>
        <v>0</v>
      </c>
      <c r="H1254">
        <f t="shared" si="58"/>
        <v>4.9171472375657075</v>
      </c>
      <c r="I1254">
        <f t="shared" si="59"/>
        <v>0</v>
      </c>
      <c r="M1254">
        <v>1</v>
      </c>
      <c r="N1254" t="s">
        <v>10</v>
      </c>
      <c r="O1254" t="s">
        <v>11</v>
      </c>
      <c r="P1254">
        <v>2012</v>
      </c>
      <c r="Q1254">
        <v>6</v>
      </c>
      <c r="R1254">
        <v>4</v>
      </c>
      <c r="S1254">
        <v>6</v>
      </c>
      <c r="T1254" t="str">
        <f>IF(J1254&gt;=5,"많음",IF(J1254&gt;=2,"보통",IF(J1254&gt;0,"적음","안 옴")))</f>
        <v>안 옴</v>
      </c>
      <c r="U1254">
        <v>47761</v>
      </c>
      <c r="V1254">
        <f>IF(T1254="안 옴",U1254,0)</f>
        <v>47761</v>
      </c>
      <c r="W1254">
        <f>IF(T1254="적음",U1254,0)</f>
        <v>0</v>
      </c>
      <c r="X1254">
        <f>IF(T1254="보통",U1254,0)</f>
        <v>0</v>
      </c>
      <c r="Y1254">
        <f>IF(T1254="많음",U1254,0)</f>
        <v>0</v>
      </c>
    </row>
    <row r="1255" spans="1:25" hidden="1" x14ac:dyDescent="0.4">
      <c r="A1255">
        <v>1254</v>
      </c>
      <c r="B1255" t="s">
        <v>9</v>
      </c>
      <c r="C1255">
        <v>9217</v>
      </c>
      <c r="D1255">
        <f>-1.2409*A1255+11268</f>
        <v>9711.9114000000009</v>
      </c>
      <c r="E1255" t="s">
        <v>49</v>
      </c>
      <c r="F1255">
        <f>IF(E1255="추움",C1255/D1255,)</f>
        <v>0</v>
      </c>
      <c r="G1255">
        <f t="shared" si="57"/>
        <v>0</v>
      </c>
      <c r="H1255">
        <f t="shared" si="58"/>
        <v>0.949040783053272</v>
      </c>
      <c r="I1255">
        <f t="shared" si="59"/>
        <v>0</v>
      </c>
      <c r="M1255">
        <v>1</v>
      </c>
      <c r="N1255" t="s">
        <v>10</v>
      </c>
      <c r="O1255" t="s">
        <v>11</v>
      </c>
      <c r="P1255">
        <v>2012</v>
      </c>
      <c r="Q1255">
        <v>6</v>
      </c>
      <c r="R1255">
        <v>5</v>
      </c>
      <c r="S1255">
        <v>7</v>
      </c>
      <c r="T1255" t="str">
        <f>IF(J1255&gt;=5,"많음",IF(J1255&gt;=2,"보통",IF(J1255&gt;0,"적음","안 옴")))</f>
        <v>안 옴</v>
      </c>
      <c r="U1255">
        <v>9217</v>
      </c>
      <c r="V1255">
        <f>IF(T1255="안 옴",U1255,0)</f>
        <v>9217</v>
      </c>
      <c r="W1255">
        <f>IF(T1255="적음",U1255,0)</f>
        <v>0</v>
      </c>
      <c r="X1255">
        <f>IF(T1255="보통",U1255,0)</f>
        <v>0</v>
      </c>
      <c r="Y1255">
        <f>IF(T1255="많음",U1255,0)</f>
        <v>0</v>
      </c>
    </row>
    <row r="1256" spans="1:25" hidden="1" x14ac:dyDescent="0.4">
      <c r="A1256">
        <v>1255</v>
      </c>
      <c r="B1256" t="s">
        <v>12</v>
      </c>
      <c r="C1256">
        <v>13094</v>
      </c>
      <c r="D1256">
        <f>-1.2409*A1256+11268</f>
        <v>9710.6705000000002</v>
      </c>
      <c r="E1256" t="s">
        <v>49</v>
      </c>
      <c r="F1256">
        <f>IF(E1256="추움",C1256/D1256,)</f>
        <v>0</v>
      </c>
      <c r="G1256">
        <f t="shared" si="57"/>
        <v>0</v>
      </c>
      <c r="H1256">
        <f t="shared" si="58"/>
        <v>1.3484135827695936</v>
      </c>
      <c r="I1256">
        <f t="shared" si="59"/>
        <v>0</v>
      </c>
      <c r="M1256">
        <v>1</v>
      </c>
      <c r="N1256" t="s">
        <v>10</v>
      </c>
      <c r="O1256" t="s">
        <v>11</v>
      </c>
      <c r="P1256">
        <v>2012</v>
      </c>
      <c r="Q1256">
        <v>6</v>
      </c>
      <c r="R1256">
        <v>6</v>
      </c>
      <c r="S1256">
        <v>8</v>
      </c>
      <c r="T1256" t="str">
        <f>IF(J1256&gt;=5,"많음",IF(J1256&gt;=2,"보통",IF(J1256&gt;0,"적음","안 옴")))</f>
        <v>안 옴</v>
      </c>
      <c r="U1256">
        <v>13094</v>
      </c>
      <c r="V1256">
        <f>IF(T1256="안 옴",U1256,0)</f>
        <v>13094</v>
      </c>
      <c r="W1256">
        <f>IF(T1256="적음",U1256,0)</f>
        <v>0</v>
      </c>
      <c r="X1256">
        <f>IF(T1256="보통",U1256,0)</f>
        <v>0</v>
      </c>
      <c r="Y1256">
        <f>IF(T1256="많음",U1256,0)</f>
        <v>0</v>
      </c>
    </row>
    <row r="1257" spans="1:25" hidden="1" x14ac:dyDescent="0.4">
      <c r="A1257">
        <v>1256</v>
      </c>
      <c r="B1257" t="s">
        <v>13</v>
      </c>
      <c r="C1257">
        <v>37590</v>
      </c>
      <c r="D1257">
        <f>-1.2409*A1257+11268</f>
        <v>9709.4295999999995</v>
      </c>
      <c r="E1257" t="s">
        <v>49</v>
      </c>
      <c r="F1257">
        <f>IF(E1257="추움",C1257/D1257,)</f>
        <v>0</v>
      </c>
      <c r="G1257">
        <f t="shared" si="57"/>
        <v>0</v>
      </c>
      <c r="H1257">
        <f t="shared" si="58"/>
        <v>3.871494160686844</v>
      </c>
      <c r="I1257">
        <f t="shared" si="59"/>
        <v>0</v>
      </c>
      <c r="M1257">
        <v>1</v>
      </c>
      <c r="N1257" t="s">
        <v>10</v>
      </c>
      <c r="O1257" t="s">
        <v>11</v>
      </c>
      <c r="P1257">
        <v>2012</v>
      </c>
      <c r="Q1257">
        <v>6</v>
      </c>
      <c r="R1257">
        <v>7</v>
      </c>
      <c r="S1257">
        <v>9</v>
      </c>
      <c r="T1257" t="str">
        <f>IF(J1257&gt;=5,"많음",IF(J1257&gt;=2,"보통",IF(J1257&gt;0,"적음","안 옴")))</f>
        <v>안 옴</v>
      </c>
      <c r="U1257">
        <v>37590</v>
      </c>
      <c r="V1257">
        <f>IF(T1257="안 옴",U1257,0)</f>
        <v>37590</v>
      </c>
      <c r="W1257">
        <f>IF(T1257="적음",U1257,0)</f>
        <v>0</v>
      </c>
      <c r="X1257">
        <f>IF(T1257="보통",U1257,0)</f>
        <v>0</v>
      </c>
      <c r="Y1257">
        <f>IF(T1257="많음",U1257,0)</f>
        <v>0</v>
      </c>
    </row>
    <row r="1258" spans="1:25" hidden="1" x14ac:dyDescent="0.4">
      <c r="A1258">
        <v>1257</v>
      </c>
      <c r="B1258" t="s">
        <v>8</v>
      </c>
      <c r="C1258">
        <v>24745</v>
      </c>
      <c r="D1258">
        <f>-1.2409*A1258+11268</f>
        <v>9708.1887000000006</v>
      </c>
      <c r="E1258" t="s">
        <v>49</v>
      </c>
      <c r="F1258">
        <f>IF(E1258="추움",C1258/D1258,)</f>
        <v>0</v>
      </c>
      <c r="G1258">
        <f t="shared" si="57"/>
        <v>0</v>
      </c>
      <c r="H1258">
        <f t="shared" si="58"/>
        <v>2.548879174546741</v>
      </c>
      <c r="I1258">
        <f t="shared" si="59"/>
        <v>0</v>
      </c>
      <c r="M1258">
        <v>1</v>
      </c>
      <c r="N1258" t="s">
        <v>10</v>
      </c>
      <c r="O1258" t="s">
        <v>11</v>
      </c>
      <c r="P1258">
        <v>2012</v>
      </c>
      <c r="Q1258">
        <v>6</v>
      </c>
      <c r="R1258">
        <v>1</v>
      </c>
      <c r="S1258">
        <v>10</v>
      </c>
      <c r="T1258" t="str">
        <f>IF(J1258&gt;=5,"많음",IF(J1258&gt;=2,"보통",IF(J1258&gt;0,"적음","안 옴")))</f>
        <v>안 옴</v>
      </c>
      <c r="U1258">
        <v>24745</v>
      </c>
      <c r="V1258">
        <f>IF(T1258="안 옴",U1258,0)</f>
        <v>24745</v>
      </c>
      <c r="W1258">
        <f>IF(T1258="적음",U1258,0)</f>
        <v>0</v>
      </c>
      <c r="X1258">
        <f>IF(T1258="보통",U1258,0)</f>
        <v>0</v>
      </c>
      <c r="Y1258">
        <f>IF(T1258="많음",U1258,0)</f>
        <v>0</v>
      </c>
    </row>
    <row r="1259" spans="1:25" hidden="1" x14ac:dyDescent="0.4">
      <c r="A1259">
        <v>1258</v>
      </c>
      <c r="B1259" t="s">
        <v>6</v>
      </c>
      <c r="C1259">
        <v>6433</v>
      </c>
      <c r="D1259">
        <f>-1.2409*A1259+11268</f>
        <v>9706.9477999999999</v>
      </c>
      <c r="E1259" t="s">
        <v>49</v>
      </c>
      <c r="F1259">
        <f>IF(E1259="추움",C1259/D1259,)</f>
        <v>0</v>
      </c>
      <c r="G1259">
        <f t="shared" si="57"/>
        <v>0</v>
      </c>
      <c r="H1259">
        <f t="shared" si="58"/>
        <v>0.6627211902798118</v>
      </c>
      <c r="I1259">
        <f t="shared" si="59"/>
        <v>0</v>
      </c>
      <c r="M1259">
        <v>1</v>
      </c>
      <c r="N1259" t="s">
        <v>10</v>
      </c>
      <c r="O1259" t="s">
        <v>11</v>
      </c>
      <c r="P1259">
        <v>2012</v>
      </c>
      <c r="Q1259">
        <v>6</v>
      </c>
      <c r="R1259">
        <v>2</v>
      </c>
      <c r="S1259">
        <v>11</v>
      </c>
      <c r="T1259" t="str">
        <f>IF(J1259&gt;=5,"많음",IF(J1259&gt;=2,"보통",IF(J1259&gt;0,"적음","안 옴")))</f>
        <v>안 옴</v>
      </c>
      <c r="U1259">
        <v>6433</v>
      </c>
      <c r="V1259">
        <f>IF(T1259="안 옴",U1259,0)</f>
        <v>6433</v>
      </c>
      <c r="W1259">
        <f>IF(T1259="적음",U1259,0)</f>
        <v>0</v>
      </c>
      <c r="X1259">
        <f>IF(T1259="보통",U1259,0)</f>
        <v>0</v>
      </c>
      <c r="Y1259">
        <f>IF(T1259="많음",U1259,0)</f>
        <v>0</v>
      </c>
    </row>
    <row r="1260" spans="1:25" hidden="1" x14ac:dyDescent="0.4">
      <c r="A1260">
        <v>1259</v>
      </c>
      <c r="B1260" t="s">
        <v>14</v>
      </c>
      <c r="C1260">
        <v>10763</v>
      </c>
      <c r="D1260">
        <f>-1.2409*A1260+11268</f>
        <v>9705.706900000001</v>
      </c>
      <c r="E1260" t="s">
        <v>49</v>
      </c>
      <c r="F1260">
        <f>IF(E1260="추움",C1260/D1260,)</f>
        <v>0</v>
      </c>
      <c r="G1260">
        <f t="shared" si="57"/>
        <v>0</v>
      </c>
      <c r="H1260">
        <f t="shared" si="58"/>
        <v>1.1089351977031161</v>
      </c>
      <c r="I1260">
        <f t="shared" si="59"/>
        <v>0</v>
      </c>
      <c r="M1260">
        <v>1</v>
      </c>
      <c r="N1260" t="s">
        <v>10</v>
      </c>
      <c r="O1260" t="s">
        <v>11</v>
      </c>
      <c r="P1260">
        <v>2012</v>
      </c>
      <c r="Q1260">
        <v>6</v>
      </c>
      <c r="R1260">
        <v>3</v>
      </c>
      <c r="S1260">
        <v>12</v>
      </c>
      <c r="T1260" t="str">
        <f>IF(J1260&gt;=5,"많음",IF(J1260&gt;=2,"보통",IF(J1260&gt;0,"적음","안 옴")))</f>
        <v>안 옴</v>
      </c>
      <c r="U1260">
        <v>10763</v>
      </c>
      <c r="V1260">
        <f>IF(T1260="안 옴",U1260,0)</f>
        <v>10763</v>
      </c>
      <c r="W1260">
        <f>IF(T1260="적음",U1260,0)</f>
        <v>0</v>
      </c>
      <c r="X1260">
        <f>IF(T1260="보통",U1260,0)</f>
        <v>0</v>
      </c>
      <c r="Y1260">
        <f>IF(T1260="많음",U1260,0)</f>
        <v>0</v>
      </c>
    </row>
    <row r="1261" spans="1:25" hidden="1" x14ac:dyDescent="0.4">
      <c r="A1261">
        <v>1260</v>
      </c>
      <c r="B1261" t="s">
        <v>15</v>
      </c>
      <c r="C1261">
        <v>9895</v>
      </c>
      <c r="D1261">
        <f>-1.2409*A1261+11268</f>
        <v>9704.4660000000003</v>
      </c>
      <c r="E1261" t="s">
        <v>49</v>
      </c>
      <c r="F1261">
        <f>IF(E1261="추움",C1261/D1261,)</f>
        <v>0</v>
      </c>
      <c r="G1261">
        <f t="shared" si="57"/>
        <v>0</v>
      </c>
      <c r="H1261">
        <f t="shared" si="58"/>
        <v>1.0196336408412374</v>
      </c>
      <c r="I1261">
        <f t="shared" si="59"/>
        <v>0</v>
      </c>
      <c r="M1261">
        <v>1</v>
      </c>
      <c r="N1261" t="s">
        <v>10</v>
      </c>
      <c r="O1261" t="s">
        <v>11</v>
      </c>
      <c r="P1261">
        <v>2012</v>
      </c>
      <c r="Q1261">
        <v>6</v>
      </c>
      <c r="R1261">
        <v>4</v>
      </c>
      <c r="S1261">
        <v>13</v>
      </c>
      <c r="T1261" t="str">
        <f>IF(J1261&gt;=5,"많음",IF(J1261&gt;=2,"보통",IF(J1261&gt;0,"적음","안 옴")))</f>
        <v>안 옴</v>
      </c>
      <c r="U1261">
        <v>9895</v>
      </c>
      <c r="V1261">
        <f>IF(T1261="안 옴",U1261,0)</f>
        <v>9895</v>
      </c>
      <c r="W1261">
        <f>IF(T1261="적음",U1261,0)</f>
        <v>0</v>
      </c>
      <c r="X1261">
        <f>IF(T1261="보통",U1261,0)</f>
        <v>0</v>
      </c>
      <c r="Y1261">
        <f>IF(T1261="많음",U1261,0)</f>
        <v>0</v>
      </c>
    </row>
    <row r="1262" spans="1:25" x14ac:dyDescent="0.4">
      <c r="A1262">
        <v>1261</v>
      </c>
      <c r="B1262" t="s">
        <v>9</v>
      </c>
      <c r="C1262">
        <v>10559</v>
      </c>
      <c r="D1262">
        <f>-1.2409*A1262+11268</f>
        <v>9703.2250999999997</v>
      </c>
      <c r="E1262" t="s">
        <v>50</v>
      </c>
      <c r="F1262">
        <f>IF(E1262="추움",C1262/D1262,)</f>
        <v>0</v>
      </c>
      <c r="G1262">
        <f t="shared" si="57"/>
        <v>0</v>
      </c>
      <c r="H1262">
        <f t="shared" si="58"/>
        <v>0</v>
      </c>
      <c r="I1262">
        <f t="shared" si="59"/>
        <v>1.0881948930567427</v>
      </c>
      <c r="M1262">
        <v>1</v>
      </c>
      <c r="N1262" t="s">
        <v>10</v>
      </c>
      <c r="O1262" t="s">
        <v>11</v>
      </c>
      <c r="P1262">
        <v>2012</v>
      </c>
      <c r="Q1262">
        <v>6</v>
      </c>
      <c r="R1262">
        <v>5</v>
      </c>
      <c r="S1262">
        <v>14</v>
      </c>
      <c r="T1262" t="str">
        <f>IF(J1262&gt;=5,"많음",IF(J1262&gt;=2,"보통",IF(J1262&gt;0,"적음","안 옴")))</f>
        <v>안 옴</v>
      </c>
      <c r="U1262">
        <v>10559</v>
      </c>
      <c r="V1262">
        <f>IF(T1262="안 옴",U1262,0)</f>
        <v>10559</v>
      </c>
      <c r="W1262">
        <f>IF(T1262="적음",U1262,0)</f>
        <v>0</v>
      </c>
      <c r="X1262">
        <f>IF(T1262="보통",U1262,0)</f>
        <v>0</v>
      </c>
      <c r="Y1262">
        <f>IF(T1262="많음",U1262,0)</f>
        <v>0</v>
      </c>
    </row>
    <row r="1263" spans="1:25" x14ac:dyDescent="0.4">
      <c r="A1263">
        <v>1262</v>
      </c>
      <c r="B1263" t="s">
        <v>12</v>
      </c>
      <c r="C1263">
        <v>14502</v>
      </c>
      <c r="D1263">
        <f>-1.2409*A1263+11268</f>
        <v>9701.9842000000008</v>
      </c>
      <c r="E1263" t="s">
        <v>50</v>
      </c>
      <c r="F1263">
        <f>IF(E1263="추움",C1263/D1263,)</f>
        <v>0</v>
      </c>
      <c r="G1263">
        <f t="shared" si="57"/>
        <v>0</v>
      </c>
      <c r="H1263">
        <f t="shared" si="58"/>
        <v>0</v>
      </c>
      <c r="I1263">
        <f t="shared" si="59"/>
        <v>1.494745786124863</v>
      </c>
      <c r="M1263">
        <v>1</v>
      </c>
      <c r="N1263" t="s">
        <v>10</v>
      </c>
      <c r="O1263" t="s">
        <v>11</v>
      </c>
      <c r="P1263">
        <v>2012</v>
      </c>
      <c r="Q1263">
        <v>6</v>
      </c>
      <c r="R1263">
        <v>6</v>
      </c>
      <c r="S1263">
        <v>15</v>
      </c>
      <c r="T1263" t="str">
        <f>IF(J1263&gt;=5,"많음",IF(J1263&gt;=2,"보통",IF(J1263&gt;0,"적음","안 옴")))</f>
        <v>안 옴</v>
      </c>
      <c r="U1263">
        <v>14502</v>
      </c>
      <c r="V1263">
        <f>IF(T1263="안 옴",U1263,0)</f>
        <v>14502</v>
      </c>
      <c r="W1263">
        <f>IF(T1263="적음",U1263,0)</f>
        <v>0</v>
      </c>
      <c r="X1263">
        <f>IF(T1263="보통",U1263,0)</f>
        <v>0</v>
      </c>
      <c r="Y1263">
        <f>IF(T1263="많음",U1263,0)</f>
        <v>0</v>
      </c>
    </row>
    <row r="1264" spans="1:25" hidden="1" x14ac:dyDescent="0.4">
      <c r="A1264">
        <v>1263</v>
      </c>
      <c r="B1264" t="s">
        <v>13</v>
      </c>
      <c r="C1264">
        <v>21260</v>
      </c>
      <c r="D1264">
        <f>-1.2409*A1264+11268</f>
        <v>9700.7433000000001</v>
      </c>
      <c r="E1264" t="s">
        <v>49</v>
      </c>
      <c r="F1264">
        <f>IF(E1264="추움",C1264/D1264,)</f>
        <v>0</v>
      </c>
      <c r="G1264">
        <f t="shared" si="57"/>
        <v>0</v>
      </c>
      <c r="H1264">
        <f t="shared" si="58"/>
        <v>2.1915846386740281</v>
      </c>
      <c r="I1264">
        <f t="shared" si="59"/>
        <v>0</v>
      </c>
      <c r="M1264">
        <v>1</v>
      </c>
      <c r="N1264" t="s">
        <v>10</v>
      </c>
      <c r="O1264" t="s">
        <v>11</v>
      </c>
      <c r="P1264">
        <v>2012</v>
      </c>
      <c r="Q1264">
        <v>6</v>
      </c>
      <c r="R1264">
        <v>7</v>
      </c>
      <c r="S1264">
        <v>16</v>
      </c>
      <c r="T1264" t="str">
        <f>IF(J1264&gt;=5,"많음",IF(J1264&gt;=2,"보통",IF(J1264&gt;0,"적음","안 옴")))</f>
        <v>안 옴</v>
      </c>
      <c r="U1264">
        <v>21260</v>
      </c>
      <c r="V1264">
        <f>IF(T1264="안 옴",U1264,0)</f>
        <v>21260</v>
      </c>
      <c r="W1264">
        <f>IF(T1264="적음",U1264,0)</f>
        <v>0</v>
      </c>
      <c r="X1264">
        <f>IF(T1264="보통",U1264,0)</f>
        <v>0</v>
      </c>
      <c r="Y1264">
        <f>IF(T1264="많음",U1264,0)</f>
        <v>0</v>
      </c>
    </row>
    <row r="1265" spans="1:25" hidden="1" x14ac:dyDescent="0.4">
      <c r="A1265">
        <v>1264</v>
      </c>
      <c r="B1265" t="s">
        <v>8</v>
      </c>
      <c r="C1265">
        <v>21342</v>
      </c>
      <c r="D1265">
        <f>-1.2409*A1265+11268</f>
        <v>9699.5023999999994</v>
      </c>
      <c r="E1265" t="s">
        <v>49</v>
      </c>
      <c r="F1265">
        <f>IF(E1265="추움",C1265/D1265,)</f>
        <v>0</v>
      </c>
      <c r="G1265">
        <f t="shared" si="57"/>
        <v>0</v>
      </c>
      <c r="H1265">
        <f t="shared" si="58"/>
        <v>2.2003190596664011</v>
      </c>
      <c r="I1265">
        <f t="shared" si="59"/>
        <v>0</v>
      </c>
      <c r="M1265">
        <v>1</v>
      </c>
      <c r="N1265" t="s">
        <v>10</v>
      </c>
      <c r="O1265" t="s">
        <v>11</v>
      </c>
      <c r="P1265">
        <v>2012</v>
      </c>
      <c r="Q1265">
        <v>6</v>
      </c>
      <c r="R1265">
        <v>1</v>
      </c>
      <c r="S1265">
        <v>17</v>
      </c>
      <c r="T1265" t="str">
        <f>IF(J1265&gt;=5,"많음",IF(J1265&gt;=2,"보통",IF(J1265&gt;0,"적음","안 옴")))</f>
        <v>안 옴</v>
      </c>
      <c r="U1265">
        <v>21342</v>
      </c>
      <c r="V1265">
        <f>IF(T1265="안 옴",U1265,0)</f>
        <v>21342</v>
      </c>
      <c r="W1265">
        <f>IF(T1265="적음",U1265,0)</f>
        <v>0</v>
      </c>
      <c r="X1265">
        <f>IF(T1265="보통",U1265,0)</f>
        <v>0</v>
      </c>
      <c r="Y1265">
        <f>IF(T1265="많음",U1265,0)</f>
        <v>0</v>
      </c>
    </row>
    <row r="1266" spans="1:25" x14ac:dyDescent="0.4">
      <c r="A1266">
        <v>1265</v>
      </c>
      <c r="B1266" t="s">
        <v>6</v>
      </c>
      <c r="C1266">
        <v>5544</v>
      </c>
      <c r="D1266">
        <f>-1.2409*A1266+11268</f>
        <v>9698.2615000000005</v>
      </c>
      <c r="E1266" t="s">
        <v>50</v>
      </c>
      <c r="F1266">
        <f>IF(E1266="추움",C1266/D1266,)</f>
        <v>0</v>
      </c>
      <c r="G1266">
        <f t="shared" si="57"/>
        <v>0</v>
      </c>
      <c r="H1266">
        <f t="shared" si="58"/>
        <v>0</v>
      </c>
      <c r="I1266">
        <f t="shared" si="59"/>
        <v>0.57164884654842518</v>
      </c>
      <c r="M1266">
        <v>1</v>
      </c>
      <c r="N1266" t="s">
        <v>10</v>
      </c>
      <c r="O1266" t="s">
        <v>11</v>
      </c>
      <c r="P1266">
        <v>2012</v>
      </c>
      <c r="Q1266">
        <v>6</v>
      </c>
      <c r="R1266">
        <v>2</v>
      </c>
      <c r="S1266">
        <v>18</v>
      </c>
      <c r="T1266" t="str">
        <f>IF(J1266&gt;=5,"많음",IF(J1266&gt;=2,"보통",IF(J1266&gt;0,"적음","안 옴")))</f>
        <v>안 옴</v>
      </c>
      <c r="U1266">
        <v>5544</v>
      </c>
      <c r="V1266">
        <f>IF(T1266="안 옴",U1266,0)</f>
        <v>5544</v>
      </c>
      <c r="W1266">
        <f>IF(T1266="적음",U1266,0)</f>
        <v>0</v>
      </c>
      <c r="X1266">
        <f>IF(T1266="보통",U1266,0)</f>
        <v>0</v>
      </c>
      <c r="Y1266">
        <f>IF(T1266="많음",U1266,0)</f>
        <v>0</v>
      </c>
    </row>
    <row r="1267" spans="1:25" x14ac:dyDescent="0.4">
      <c r="A1267">
        <v>1266</v>
      </c>
      <c r="B1267" t="s">
        <v>14</v>
      </c>
      <c r="C1267">
        <v>7545</v>
      </c>
      <c r="D1267">
        <f>-1.2409*A1267+11268</f>
        <v>9697.0205999999998</v>
      </c>
      <c r="E1267" t="s">
        <v>50</v>
      </c>
      <c r="F1267">
        <f>IF(E1267="추움",C1267/D1267,)</f>
        <v>0</v>
      </c>
      <c r="G1267">
        <f t="shared" si="57"/>
        <v>0</v>
      </c>
      <c r="H1267">
        <f t="shared" si="58"/>
        <v>0</v>
      </c>
      <c r="I1267">
        <f t="shared" si="59"/>
        <v>0.77807404059758312</v>
      </c>
      <c r="M1267">
        <v>1</v>
      </c>
      <c r="N1267" t="s">
        <v>10</v>
      </c>
      <c r="O1267" t="s">
        <v>11</v>
      </c>
      <c r="P1267">
        <v>2012</v>
      </c>
      <c r="Q1267">
        <v>6</v>
      </c>
      <c r="R1267">
        <v>3</v>
      </c>
      <c r="S1267">
        <v>19</v>
      </c>
      <c r="T1267" t="str">
        <f>IF(J1267&gt;=5,"많음",IF(J1267&gt;=2,"보통",IF(J1267&gt;0,"적음","안 옴")))</f>
        <v>안 옴</v>
      </c>
      <c r="U1267">
        <v>7545</v>
      </c>
      <c r="V1267">
        <f>IF(T1267="안 옴",U1267,0)</f>
        <v>7545</v>
      </c>
      <c r="W1267">
        <f>IF(T1267="적음",U1267,0)</f>
        <v>0</v>
      </c>
      <c r="X1267">
        <f>IF(T1267="보통",U1267,0)</f>
        <v>0</v>
      </c>
      <c r="Y1267">
        <f>IF(T1267="많음",U1267,0)</f>
        <v>0</v>
      </c>
    </row>
    <row r="1268" spans="1:25" x14ac:dyDescent="0.4">
      <c r="A1268">
        <v>1267</v>
      </c>
      <c r="B1268" t="s">
        <v>15</v>
      </c>
      <c r="C1268">
        <v>6367</v>
      </c>
      <c r="D1268">
        <f>-1.2409*A1268+11268</f>
        <v>9695.7796999999991</v>
      </c>
      <c r="E1268" t="s">
        <v>50</v>
      </c>
      <c r="F1268">
        <f>IF(E1268="추움",C1268/D1268,)</f>
        <v>0</v>
      </c>
      <c r="G1268">
        <f t="shared" si="57"/>
        <v>0</v>
      </c>
      <c r="H1268">
        <f t="shared" si="58"/>
        <v>0</v>
      </c>
      <c r="I1268">
        <f t="shared" si="59"/>
        <v>0.65667746143200845</v>
      </c>
      <c r="M1268">
        <v>1</v>
      </c>
      <c r="N1268" t="s">
        <v>10</v>
      </c>
      <c r="O1268" t="s">
        <v>11</v>
      </c>
      <c r="P1268">
        <v>2012</v>
      </c>
      <c r="Q1268">
        <v>6</v>
      </c>
      <c r="R1268">
        <v>4</v>
      </c>
      <c r="S1268">
        <v>20</v>
      </c>
      <c r="T1268" t="str">
        <f>IF(J1268&gt;=5,"많음",IF(J1268&gt;=2,"보통",IF(J1268&gt;0,"적음","안 옴")))</f>
        <v>안 옴</v>
      </c>
      <c r="U1268">
        <v>6367</v>
      </c>
      <c r="V1268">
        <f>IF(T1268="안 옴",U1268,0)</f>
        <v>6367</v>
      </c>
      <c r="W1268">
        <f>IF(T1268="적음",U1268,0)</f>
        <v>0</v>
      </c>
      <c r="X1268">
        <f>IF(T1268="보통",U1268,0)</f>
        <v>0</v>
      </c>
      <c r="Y1268">
        <f>IF(T1268="많음",U1268,0)</f>
        <v>0</v>
      </c>
    </row>
    <row r="1269" spans="1:25" x14ac:dyDescent="0.4">
      <c r="A1269">
        <v>1268</v>
      </c>
      <c r="B1269" t="s">
        <v>9</v>
      </c>
      <c r="C1269">
        <v>6762</v>
      </c>
      <c r="D1269">
        <f>-1.2409*A1269+11268</f>
        <v>9694.5388000000003</v>
      </c>
      <c r="E1269" t="s">
        <v>50</v>
      </c>
      <c r="F1269">
        <f>IF(E1269="추움",C1269/D1269,)</f>
        <v>0</v>
      </c>
      <c r="G1269">
        <f t="shared" si="57"/>
        <v>0</v>
      </c>
      <c r="H1269">
        <f t="shared" si="58"/>
        <v>0</v>
      </c>
      <c r="I1269">
        <f t="shared" si="59"/>
        <v>0.69750610518986211</v>
      </c>
      <c r="M1269">
        <v>1</v>
      </c>
      <c r="N1269" t="s">
        <v>10</v>
      </c>
      <c r="O1269" t="s">
        <v>11</v>
      </c>
      <c r="P1269">
        <v>2012</v>
      </c>
      <c r="Q1269">
        <v>6</v>
      </c>
      <c r="R1269">
        <v>5</v>
      </c>
      <c r="S1269">
        <v>21</v>
      </c>
      <c r="T1269" t="str">
        <f>IF(J1269&gt;=5,"많음",IF(J1269&gt;=2,"보통",IF(J1269&gt;0,"적음","안 옴")))</f>
        <v>안 옴</v>
      </c>
      <c r="U1269">
        <v>6762</v>
      </c>
      <c r="V1269">
        <f>IF(T1269="안 옴",U1269,0)</f>
        <v>6762</v>
      </c>
      <c r="W1269">
        <f>IF(T1269="적음",U1269,0)</f>
        <v>0</v>
      </c>
      <c r="X1269">
        <f>IF(T1269="보통",U1269,0)</f>
        <v>0</v>
      </c>
      <c r="Y1269">
        <f>IF(T1269="많음",U1269,0)</f>
        <v>0</v>
      </c>
    </row>
    <row r="1270" spans="1:25" hidden="1" x14ac:dyDescent="0.4">
      <c r="A1270">
        <v>1269</v>
      </c>
      <c r="B1270" t="s">
        <v>12</v>
      </c>
      <c r="C1270">
        <v>11118</v>
      </c>
      <c r="D1270">
        <f>-1.2409*A1270+11268</f>
        <v>9693.2978999999996</v>
      </c>
      <c r="E1270" t="s">
        <v>49</v>
      </c>
      <c r="F1270">
        <f>IF(E1270="추움",C1270/D1270,)</f>
        <v>0</v>
      </c>
      <c r="G1270">
        <f t="shared" si="57"/>
        <v>0</v>
      </c>
      <c r="H1270">
        <f t="shared" si="58"/>
        <v>1.1469780579012228</v>
      </c>
      <c r="I1270">
        <f t="shared" si="59"/>
        <v>0</v>
      </c>
      <c r="M1270">
        <v>1</v>
      </c>
      <c r="N1270" t="s">
        <v>10</v>
      </c>
      <c r="O1270" t="s">
        <v>11</v>
      </c>
      <c r="P1270">
        <v>2012</v>
      </c>
      <c r="Q1270">
        <v>6</v>
      </c>
      <c r="R1270">
        <v>6</v>
      </c>
      <c r="S1270">
        <v>22</v>
      </c>
      <c r="T1270" t="str">
        <f>IF(J1270&gt;=5,"많음",IF(J1270&gt;=2,"보통",IF(J1270&gt;0,"적음","안 옴")))</f>
        <v>안 옴</v>
      </c>
      <c r="U1270">
        <v>11118</v>
      </c>
      <c r="V1270">
        <f>IF(T1270="안 옴",U1270,0)</f>
        <v>11118</v>
      </c>
      <c r="W1270">
        <f>IF(T1270="적음",U1270,0)</f>
        <v>0</v>
      </c>
      <c r="X1270">
        <f>IF(T1270="보통",U1270,0)</f>
        <v>0</v>
      </c>
      <c r="Y1270">
        <f>IF(T1270="많음",U1270,0)</f>
        <v>0</v>
      </c>
    </row>
    <row r="1271" spans="1:25" x14ac:dyDescent="0.4">
      <c r="A1271">
        <v>1270</v>
      </c>
      <c r="B1271" t="s">
        <v>13</v>
      </c>
      <c r="C1271">
        <v>16795</v>
      </c>
      <c r="D1271">
        <f>-1.2409*A1271+11268</f>
        <v>9692.0570000000007</v>
      </c>
      <c r="E1271" t="s">
        <v>50</v>
      </c>
      <c r="F1271">
        <f>IF(E1271="추움",C1271/D1271,)</f>
        <v>0</v>
      </c>
      <c r="G1271">
        <f t="shared" si="57"/>
        <v>0</v>
      </c>
      <c r="H1271">
        <f t="shared" si="58"/>
        <v>0</v>
      </c>
      <c r="I1271">
        <f t="shared" si="59"/>
        <v>1.7328622809378853</v>
      </c>
      <c r="M1271">
        <v>1</v>
      </c>
      <c r="N1271" t="s">
        <v>10</v>
      </c>
      <c r="O1271" t="s">
        <v>11</v>
      </c>
      <c r="P1271">
        <v>2012</v>
      </c>
      <c r="Q1271">
        <v>6</v>
      </c>
      <c r="R1271">
        <v>7</v>
      </c>
      <c r="S1271">
        <v>23</v>
      </c>
      <c r="T1271" t="str">
        <f>IF(J1271&gt;=5,"많음",IF(J1271&gt;=2,"보통",IF(J1271&gt;0,"적음","안 옴")))</f>
        <v>안 옴</v>
      </c>
      <c r="U1271">
        <v>16795</v>
      </c>
      <c r="V1271">
        <f>IF(T1271="안 옴",U1271,0)</f>
        <v>16795</v>
      </c>
      <c r="W1271">
        <f>IF(T1271="적음",U1271,0)</f>
        <v>0</v>
      </c>
      <c r="X1271">
        <f>IF(T1271="보통",U1271,0)</f>
        <v>0</v>
      </c>
      <c r="Y1271">
        <f>IF(T1271="많음",U1271,0)</f>
        <v>0</v>
      </c>
    </row>
    <row r="1272" spans="1:25" x14ac:dyDescent="0.4">
      <c r="A1272">
        <v>1271</v>
      </c>
      <c r="B1272" t="s">
        <v>8</v>
      </c>
      <c r="C1272">
        <v>16224</v>
      </c>
      <c r="D1272">
        <f>-1.2409*A1272+11268</f>
        <v>9690.8161</v>
      </c>
      <c r="E1272" t="s">
        <v>50</v>
      </c>
      <c r="F1272">
        <f>IF(E1272="추움",C1272/D1272,)</f>
        <v>0</v>
      </c>
      <c r="G1272">
        <f t="shared" si="57"/>
        <v>0</v>
      </c>
      <c r="H1272">
        <f t="shared" si="58"/>
        <v>0</v>
      </c>
      <c r="I1272">
        <f t="shared" si="59"/>
        <v>1.6741624061981735</v>
      </c>
      <c r="M1272">
        <v>1</v>
      </c>
      <c r="N1272" t="s">
        <v>10</v>
      </c>
      <c r="O1272" t="s">
        <v>11</v>
      </c>
      <c r="P1272">
        <v>2012</v>
      </c>
      <c r="Q1272">
        <v>6</v>
      </c>
      <c r="R1272">
        <v>1</v>
      </c>
      <c r="S1272">
        <v>24</v>
      </c>
      <c r="T1272" t="str">
        <f>IF(J1272&gt;=5,"많음",IF(J1272&gt;=2,"보통",IF(J1272&gt;0,"적음","안 옴")))</f>
        <v>안 옴</v>
      </c>
      <c r="U1272">
        <v>16224</v>
      </c>
      <c r="V1272">
        <f>IF(T1272="안 옴",U1272,0)</f>
        <v>16224</v>
      </c>
      <c r="W1272">
        <f>IF(T1272="적음",U1272,0)</f>
        <v>0</v>
      </c>
      <c r="X1272">
        <f>IF(T1272="보통",U1272,0)</f>
        <v>0</v>
      </c>
      <c r="Y1272">
        <f>IF(T1272="많음",U1272,0)</f>
        <v>0</v>
      </c>
    </row>
    <row r="1273" spans="1:25" x14ac:dyDescent="0.4">
      <c r="A1273">
        <v>1272</v>
      </c>
      <c r="B1273" t="s">
        <v>6</v>
      </c>
      <c r="C1273">
        <v>9720</v>
      </c>
      <c r="D1273">
        <f>-1.2409*A1273+11268</f>
        <v>9689.5751999999993</v>
      </c>
      <c r="E1273" t="s">
        <v>50</v>
      </c>
      <c r="F1273">
        <f>IF(E1273="추움",C1273/D1273,)</f>
        <v>0</v>
      </c>
      <c r="G1273">
        <f t="shared" si="57"/>
        <v>0</v>
      </c>
      <c r="H1273">
        <f t="shared" si="58"/>
        <v>0</v>
      </c>
      <c r="I1273">
        <f t="shared" si="59"/>
        <v>1.0031399518938664</v>
      </c>
      <c r="M1273">
        <v>1</v>
      </c>
      <c r="N1273" t="s">
        <v>10</v>
      </c>
      <c r="O1273" t="s">
        <v>11</v>
      </c>
      <c r="P1273">
        <v>2012</v>
      </c>
      <c r="Q1273">
        <v>6</v>
      </c>
      <c r="R1273">
        <v>2</v>
      </c>
      <c r="S1273">
        <v>25</v>
      </c>
      <c r="T1273" t="str">
        <f>IF(J1273&gt;=5,"많음",IF(J1273&gt;=2,"보통",IF(J1273&gt;0,"적음","안 옴")))</f>
        <v>안 옴</v>
      </c>
      <c r="U1273">
        <v>9720</v>
      </c>
      <c r="V1273">
        <f>IF(T1273="안 옴",U1273,0)</f>
        <v>9720</v>
      </c>
      <c r="W1273">
        <f>IF(T1273="적음",U1273,0)</f>
        <v>0</v>
      </c>
      <c r="X1273">
        <f>IF(T1273="보통",U1273,0)</f>
        <v>0</v>
      </c>
      <c r="Y1273">
        <f>IF(T1273="많음",U1273,0)</f>
        <v>0</v>
      </c>
    </row>
    <row r="1274" spans="1:25" x14ac:dyDescent="0.4">
      <c r="A1274">
        <v>1273</v>
      </c>
      <c r="B1274" t="s">
        <v>14</v>
      </c>
      <c r="C1274">
        <v>4682</v>
      </c>
      <c r="D1274">
        <f>-1.2409*A1274+11268</f>
        <v>9688.3343000000004</v>
      </c>
      <c r="E1274" t="s">
        <v>50</v>
      </c>
      <c r="F1274">
        <f>IF(E1274="추움",C1274/D1274,)</f>
        <v>0</v>
      </c>
      <c r="G1274">
        <f t="shared" si="57"/>
        <v>0</v>
      </c>
      <c r="H1274">
        <f t="shared" si="58"/>
        <v>0</v>
      </c>
      <c r="I1274">
        <f t="shared" si="59"/>
        <v>0.4832616066933198</v>
      </c>
      <c r="M1274">
        <v>1</v>
      </c>
      <c r="N1274" t="s">
        <v>10</v>
      </c>
      <c r="O1274" t="s">
        <v>11</v>
      </c>
      <c r="P1274">
        <v>2012</v>
      </c>
      <c r="Q1274">
        <v>6</v>
      </c>
      <c r="R1274">
        <v>3</v>
      </c>
      <c r="S1274">
        <v>26</v>
      </c>
      <c r="T1274" t="str">
        <f>IF(J1274&gt;=5,"많음",IF(J1274&gt;=2,"보통",IF(J1274&gt;0,"적음","안 옴")))</f>
        <v>안 옴</v>
      </c>
      <c r="U1274">
        <v>4682</v>
      </c>
      <c r="V1274">
        <f>IF(T1274="안 옴",U1274,0)</f>
        <v>4682</v>
      </c>
      <c r="W1274">
        <f>IF(T1274="적음",U1274,0)</f>
        <v>0</v>
      </c>
      <c r="X1274">
        <f>IF(T1274="보통",U1274,0)</f>
        <v>0</v>
      </c>
      <c r="Y1274">
        <f>IF(T1274="많음",U1274,0)</f>
        <v>0</v>
      </c>
    </row>
    <row r="1275" spans="1:25" x14ac:dyDescent="0.4">
      <c r="A1275">
        <v>1274</v>
      </c>
      <c r="B1275" t="s">
        <v>15</v>
      </c>
      <c r="C1275">
        <v>4679</v>
      </c>
      <c r="D1275">
        <f>-1.2409*A1275+11268</f>
        <v>9687.0933999999997</v>
      </c>
      <c r="E1275" t="s">
        <v>50</v>
      </c>
      <c r="F1275">
        <f>IF(E1275="추움",C1275/D1275,)</f>
        <v>0</v>
      </c>
      <c r="G1275">
        <f t="shared" si="57"/>
        <v>0</v>
      </c>
      <c r="H1275">
        <f t="shared" si="58"/>
        <v>0</v>
      </c>
      <c r="I1275">
        <f t="shared" si="59"/>
        <v>0.48301382125622944</v>
      </c>
      <c r="M1275">
        <v>1</v>
      </c>
      <c r="N1275" t="s">
        <v>10</v>
      </c>
      <c r="O1275" t="s">
        <v>11</v>
      </c>
      <c r="P1275">
        <v>2012</v>
      </c>
      <c r="Q1275">
        <v>6</v>
      </c>
      <c r="R1275">
        <v>4</v>
      </c>
      <c r="S1275">
        <v>27</v>
      </c>
      <c r="T1275" t="str">
        <f>IF(J1275&gt;=5,"많음",IF(J1275&gt;=2,"보통",IF(J1275&gt;0,"적음","안 옴")))</f>
        <v>안 옴</v>
      </c>
      <c r="U1275">
        <v>4679</v>
      </c>
      <c r="V1275">
        <f>IF(T1275="안 옴",U1275,0)</f>
        <v>4679</v>
      </c>
      <c r="W1275">
        <f>IF(T1275="적음",U1275,0)</f>
        <v>0</v>
      </c>
      <c r="X1275">
        <f>IF(T1275="보통",U1275,0)</f>
        <v>0</v>
      </c>
      <c r="Y1275">
        <f>IF(T1275="많음",U1275,0)</f>
        <v>0</v>
      </c>
    </row>
    <row r="1276" spans="1:25" x14ac:dyDescent="0.4">
      <c r="A1276">
        <v>1275</v>
      </c>
      <c r="B1276" t="s">
        <v>9</v>
      </c>
      <c r="C1276">
        <v>4652</v>
      </c>
      <c r="D1276">
        <f>-1.2409*A1276+11268</f>
        <v>9685.8525000000009</v>
      </c>
      <c r="E1276" t="s">
        <v>50</v>
      </c>
      <c r="F1276">
        <f>IF(E1276="추움",C1276/D1276,)</f>
        <v>0</v>
      </c>
      <c r="G1276">
        <f t="shared" si="57"/>
        <v>0</v>
      </c>
      <c r="H1276">
        <f t="shared" si="58"/>
        <v>0</v>
      </c>
      <c r="I1276">
        <f t="shared" si="59"/>
        <v>0.48028813158160311</v>
      </c>
      <c r="M1276">
        <v>1</v>
      </c>
      <c r="N1276" t="s">
        <v>10</v>
      </c>
      <c r="O1276" t="s">
        <v>11</v>
      </c>
      <c r="P1276">
        <v>2012</v>
      </c>
      <c r="Q1276">
        <v>6</v>
      </c>
      <c r="R1276">
        <v>5</v>
      </c>
      <c r="S1276">
        <v>28</v>
      </c>
      <c r="T1276" t="str">
        <f>IF(J1276&gt;=5,"많음",IF(J1276&gt;=2,"보통",IF(J1276&gt;0,"적음","안 옴")))</f>
        <v>안 옴</v>
      </c>
      <c r="U1276">
        <v>4652</v>
      </c>
      <c r="V1276">
        <f>IF(T1276="안 옴",U1276,0)</f>
        <v>4652</v>
      </c>
      <c r="W1276">
        <f>IF(T1276="적음",U1276,0)</f>
        <v>0</v>
      </c>
      <c r="X1276">
        <f>IF(T1276="보통",U1276,0)</f>
        <v>0</v>
      </c>
      <c r="Y1276">
        <f>IF(T1276="많음",U1276,0)</f>
        <v>0</v>
      </c>
    </row>
    <row r="1277" spans="1:25" x14ac:dyDescent="0.4">
      <c r="A1277">
        <v>1276</v>
      </c>
      <c r="B1277" t="s">
        <v>12</v>
      </c>
      <c r="C1277">
        <v>4654</v>
      </c>
      <c r="D1277">
        <f>-1.2409*A1277+11268</f>
        <v>9684.6116000000002</v>
      </c>
      <c r="E1277" t="s">
        <v>50</v>
      </c>
      <c r="F1277">
        <f>IF(E1277="추움",C1277/D1277,)</f>
        <v>0</v>
      </c>
      <c r="G1277">
        <f t="shared" si="57"/>
        <v>0</v>
      </c>
      <c r="H1277">
        <f t="shared" si="58"/>
        <v>0</v>
      </c>
      <c r="I1277">
        <f t="shared" si="59"/>
        <v>0.48055618461766703</v>
      </c>
      <c r="M1277">
        <v>1</v>
      </c>
      <c r="N1277" t="s">
        <v>10</v>
      </c>
      <c r="O1277" t="s">
        <v>11</v>
      </c>
      <c r="P1277">
        <v>2012</v>
      </c>
      <c r="Q1277">
        <v>6</v>
      </c>
      <c r="R1277">
        <v>6</v>
      </c>
      <c r="S1277">
        <v>29</v>
      </c>
      <c r="T1277" t="str">
        <f>IF(J1277&gt;=5,"많음",IF(J1277&gt;=2,"보통",IF(J1277&gt;0,"적음","안 옴")))</f>
        <v>안 옴</v>
      </c>
      <c r="U1277">
        <v>4654</v>
      </c>
      <c r="V1277">
        <f>IF(T1277="안 옴",U1277,0)</f>
        <v>4654</v>
      </c>
      <c r="W1277">
        <f>IF(T1277="적음",U1277,0)</f>
        <v>0</v>
      </c>
      <c r="X1277">
        <f>IF(T1277="보통",U1277,0)</f>
        <v>0</v>
      </c>
      <c r="Y1277">
        <f>IF(T1277="많음",U1277,0)</f>
        <v>0</v>
      </c>
    </row>
    <row r="1278" spans="1:25" hidden="1" x14ac:dyDescent="0.4">
      <c r="A1278">
        <v>1277</v>
      </c>
      <c r="B1278" t="s">
        <v>13</v>
      </c>
      <c r="C1278">
        <v>3435</v>
      </c>
      <c r="D1278">
        <f>-1.2409*A1278+11268</f>
        <v>9683.3706999999995</v>
      </c>
      <c r="E1278" t="s">
        <v>49</v>
      </c>
      <c r="F1278">
        <f>IF(E1278="추움",C1278/D1278,)</f>
        <v>0</v>
      </c>
      <c r="G1278">
        <f t="shared" si="57"/>
        <v>0</v>
      </c>
      <c r="H1278">
        <f t="shared" si="58"/>
        <v>0.35473184972666594</v>
      </c>
      <c r="I1278">
        <f t="shared" si="59"/>
        <v>0</v>
      </c>
      <c r="M1278">
        <v>1</v>
      </c>
      <c r="N1278" t="s">
        <v>10</v>
      </c>
      <c r="O1278" t="s">
        <v>11</v>
      </c>
      <c r="P1278">
        <v>2012</v>
      </c>
      <c r="Q1278">
        <v>6</v>
      </c>
      <c r="R1278">
        <v>7</v>
      </c>
      <c r="S1278">
        <v>30</v>
      </c>
      <c r="T1278" t="str">
        <f>IF(J1278&gt;=5,"많음",IF(J1278&gt;=2,"보통",IF(J1278&gt;0,"적음","안 옴")))</f>
        <v>안 옴</v>
      </c>
      <c r="U1278">
        <v>3435</v>
      </c>
      <c r="V1278">
        <f>IF(T1278="안 옴",U1278,0)</f>
        <v>3435</v>
      </c>
      <c r="W1278">
        <f>IF(T1278="적음",U1278,0)</f>
        <v>0</v>
      </c>
      <c r="X1278">
        <f>IF(T1278="보통",U1278,0)</f>
        <v>0</v>
      </c>
      <c r="Y1278">
        <f>IF(T1278="많음",U1278,0)</f>
        <v>0</v>
      </c>
    </row>
    <row r="1279" spans="1:25" hidden="1" x14ac:dyDescent="0.4">
      <c r="A1279">
        <v>1278</v>
      </c>
      <c r="B1279" t="s">
        <v>8</v>
      </c>
      <c r="C1279">
        <v>14997</v>
      </c>
      <c r="D1279">
        <f>-1.2409*A1279+11268</f>
        <v>9682.1298000000006</v>
      </c>
      <c r="E1279" t="s">
        <v>49</v>
      </c>
      <c r="F1279">
        <f>IF(E1279="추움",C1279/D1279,)</f>
        <v>0</v>
      </c>
      <c r="G1279">
        <f t="shared" si="57"/>
        <v>0</v>
      </c>
      <c r="H1279">
        <f t="shared" si="58"/>
        <v>1.5489360615677761</v>
      </c>
      <c r="I1279">
        <f t="shared" si="59"/>
        <v>0</v>
      </c>
      <c r="M1279">
        <v>1</v>
      </c>
      <c r="N1279" t="s">
        <v>10</v>
      </c>
      <c r="O1279" t="s">
        <v>11</v>
      </c>
      <c r="P1279">
        <v>2012</v>
      </c>
      <c r="Q1279">
        <v>7</v>
      </c>
      <c r="R1279">
        <v>1</v>
      </c>
      <c r="S1279">
        <v>1</v>
      </c>
      <c r="T1279" t="str">
        <f>IF(J1279&gt;=5,"많음",IF(J1279&gt;=2,"보통",IF(J1279&gt;0,"적음","안 옴")))</f>
        <v>안 옴</v>
      </c>
      <c r="U1279">
        <v>14997</v>
      </c>
      <c r="V1279">
        <f>IF(T1279="안 옴",U1279,0)</f>
        <v>14997</v>
      </c>
      <c r="W1279">
        <f>IF(T1279="적음",U1279,0)</f>
        <v>0</v>
      </c>
      <c r="X1279">
        <f>IF(T1279="보통",U1279,0)</f>
        <v>0</v>
      </c>
      <c r="Y1279">
        <f>IF(T1279="많음",U1279,0)</f>
        <v>0</v>
      </c>
    </row>
    <row r="1280" spans="1:25" x14ac:dyDescent="0.4">
      <c r="A1280">
        <v>1279</v>
      </c>
      <c r="B1280" t="s">
        <v>6</v>
      </c>
      <c r="C1280">
        <v>3029</v>
      </c>
      <c r="D1280">
        <f>-1.2409*A1280+11268</f>
        <v>9680.8888999999999</v>
      </c>
      <c r="E1280" t="s">
        <v>50</v>
      </c>
      <c r="F1280">
        <f>IF(E1280="추움",C1280/D1280,)</f>
        <v>0</v>
      </c>
      <c r="G1280">
        <f t="shared" si="57"/>
        <v>0</v>
      </c>
      <c r="H1280">
        <f t="shared" si="58"/>
        <v>0</v>
      </c>
      <c r="I1280">
        <f t="shared" si="59"/>
        <v>0.31288449142309649</v>
      </c>
      <c r="M1280">
        <v>0</v>
      </c>
      <c r="N1280" t="s">
        <v>10</v>
      </c>
      <c r="O1280" t="s">
        <v>11</v>
      </c>
      <c r="P1280">
        <v>2012</v>
      </c>
      <c r="Q1280">
        <v>7</v>
      </c>
      <c r="R1280">
        <v>2</v>
      </c>
      <c r="S1280">
        <v>2</v>
      </c>
      <c r="T1280" t="str">
        <f>IF(J1280&gt;=5,"많음",IF(J1280&gt;=2,"보통",IF(J1280&gt;0,"적음","안 옴")))</f>
        <v>안 옴</v>
      </c>
      <c r="U1280">
        <v>3029</v>
      </c>
      <c r="V1280">
        <f>IF(T1280="안 옴",U1280,0)</f>
        <v>3029</v>
      </c>
      <c r="W1280">
        <f>IF(T1280="적음",U1280,0)</f>
        <v>0</v>
      </c>
      <c r="X1280">
        <f>IF(T1280="보통",U1280,0)</f>
        <v>0</v>
      </c>
      <c r="Y1280">
        <f>IF(T1280="많음",U1280,0)</f>
        <v>0</v>
      </c>
    </row>
    <row r="1281" spans="1:25" hidden="1" x14ac:dyDescent="0.4">
      <c r="A1281">
        <v>1280</v>
      </c>
      <c r="B1281" t="s">
        <v>14</v>
      </c>
      <c r="C1281">
        <v>3385</v>
      </c>
      <c r="D1281">
        <f>-1.2409*A1281+11268</f>
        <v>9679.648000000001</v>
      </c>
      <c r="E1281" t="s">
        <v>49</v>
      </c>
      <c r="F1281">
        <f>IF(E1281="추움",C1281/D1281,)</f>
        <v>0</v>
      </c>
      <c r="G1281">
        <f t="shared" si="57"/>
        <v>0</v>
      </c>
      <c r="H1281">
        <f t="shared" si="58"/>
        <v>0.34970279911005026</v>
      </c>
      <c r="I1281">
        <f t="shared" si="59"/>
        <v>0</v>
      </c>
      <c r="M1281">
        <v>0</v>
      </c>
      <c r="N1281" t="s">
        <v>10</v>
      </c>
      <c r="O1281" t="s">
        <v>11</v>
      </c>
      <c r="P1281">
        <v>2012</v>
      </c>
      <c r="Q1281">
        <v>7</v>
      </c>
      <c r="R1281">
        <v>3</v>
      </c>
      <c r="S1281">
        <v>3</v>
      </c>
      <c r="T1281" t="str">
        <f>IF(J1281&gt;=5,"많음",IF(J1281&gt;=2,"보통",IF(J1281&gt;0,"적음","안 옴")))</f>
        <v>안 옴</v>
      </c>
      <c r="U1281">
        <v>3385</v>
      </c>
      <c r="V1281">
        <f>IF(T1281="안 옴",U1281,0)</f>
        <v>3385</v>
      </c>
      <c r="W1281">
        <f>IF(T1281="적음",U1281,0)</f>
        <v>0</v>
      </c>
      <c r="X1281">
        <f>IF(T1281="보통",U1281,0)</f>
        <v>0</v>
      </c>
      <c r="Y1281">
        <f>IF(T1281="많음",U1281,0)</f>
        <v>0</v>
      </c>
    </row>
    <row r="1282" spans="1:25" x14ac:dyDescent="0.4">
      <c r="A1282">
        <v>1281</v>
      </c>
      <c r="B1282" t="s">
        <v>15</v>
      </c>
      <c r="C1282">
        <v>7907</v>
      </c>
      <c r="D1282">
        <f>-1.2409*A1282+11268</f>
        <v>9678.4071000000004</v>
      </c>
      <c r="E1282" t="s">
        <v>50</v>
      </c>
      <c r="F1282">
        <f>IF(E1282="추움",C1282/D1282,)</f>
        <v>0</v>
      </c>
      <c r="G1282">
        <f t="shared" si="57"/>
        <v>0</v>
      </c>
      <c r="H1282">
        <f t="shared" si="58"/>
        <v>0</v>
      </c>
      <c r="I1282">
        <f t="shared" si="59"/>
        <v>0.81697328065482999</v>
      </c>
      <c r="M1282">
        <v>0</v>
      </c>
      <c r="N1282" t="s">
        <v>10</v>
      </c>
      <c r="O1282" t="s">
        <v>11</v>
      </c>
      <c r="P1282">
        <v>2012</v>
      </c>
      <c r="Q1282">
        <v>7</v>
      </c>
      <c r="R1282">
        <v>4</v>
      </c>
      <c r="S1282">
        <v>4</v>
      </c>
      <c r="T1282" t="str">
        <f>IF(J1282&gt;=5,"많음",IF(J1282&gt;=2,"보통",IF(J1282&gt;0,"적음","안 옴")))</f>
        <v>안 옴</v>
      </c>
      <c r="U1282">
        <v>7907</v>
      </c>
      <c r="V1282">
        <f>IF(T1282="안 옴",U1282,0)</f>
        <v>7907</v>
      </c>
      <c r="W1282">
        <f>IF(T1282="적음",U1282,0)</f>
        <v>0</v>
      </c>
      <c r="X1282">
        <f>IF(T1282="보통",U1282,0)</f>
        <v>0</v>
      </c>
      <c r="Y1282">
        <f>IF(T1282="많음",U1282,0)</f>
        <v>0</v>
      </c>
    </row>
    <row r="1283" spans="1:25" hidden="1" x14ac:dyDescent="0.4">
      <c r="A1283">
        <v>1282</v>
      </c>
      <c r="B1283" t="s">
        <v>9</v>
      </c>
      <c r="C1283">
        <v>942</v>
      </c>
      <c r="D1283">
        <f>-1.2409*A1283+11268</f>
        <v>9677.1661999999997</v>
      </c>
      <c r="E1283" t="s">
        <v>49</v>
      </c>
      <c r="F1283">
        <f>IF(E1283="추움",C1283/D1283,)</f>
        <v>0</v>
      </c>
      <c r="G1283">
        <f t="shared" si="57"/>
        <v>0</v>
      </c>
      <c r="H1283">
        <f t="shared" si="58"/>
        <v>9.7342546416119224E-2</v>
      </c>
      <c r="I1283">
        <f t="shared" si="59"/>
        <v>0</v>
      </c>
      <c r="M1283">
        <v>0</v>
      </c>
      <c r="N1283" t="s">
        <v>10</v>
      </c>
      <c r="O1283" t="s">
        <v>11</v>
      </c>
      <c r="P1283">
        <v>2012</v>
      </c>
      <c r="Q1283">
        <v>7</v>
      </c>
      <c r="R1283">
        <v>5</v>
      </c>
      <c r="S1283">
        <v>5</v>
      </c>
      <c r="T1283" t="str">
        <f>IF(J1283&gt;=5,"많음",IF(J1283&gt;=2,"보통",IF(J1283&gt;0,"적음","안 옴")))</f>
        <v>안 옴</v>
      </c>
      <c r="U1283">
        <v>942</v>
      </c>
      <c r="V1283">
        <f>IF(T1283="안 옴",U1283,0)</f>
        <v>942</v>
      </c>
      <c r="W1283">
        <f>IF(T1283="적음",U1283,0)</f>
        <v>0</v>
      </c>
      <c r="X1283">
        <f>IF(T1283="보통",U1283,0)</f>
        <v>0</v>
      </c>
      <c r="Y1283">
        <f>IF(T1283="많음",U1283,0)</f>
        <v>0</v>
      </c>
    </row>
    <row r="1284" spans="1:25" hidden="1" x14ac:dyDescent="0.4">
      <c r="A1284">
        <v>1283</v>
      </c>
      <c r="B1284" t="s">
        <v>12</v>
      </c>
      <c r="C1284">
        <v>7538</v>
      </c>
      <c r="D1284">
        <f>-1.2409*A1284+11268</f>
        <v>9675.9253000000008</v>
      </c>
      <c r="E1284" t="s">
        <v>49</v>
      </c>
      <c r="F1284">
        <f>IF(E1284="추움",C1284/D1284,)</f>
        <v>0</v>
      </c>
      <c r="G1284">
        <f t="shared" ref="G1284:G1347" si="60">IF(E1284="선선함",C1284/D1284,)</f>
        <v>0</v>
      </c>
      <c r="H1284">
        <f t="shared" ref="H1284:H1347" si="61">IF(E1284="따뜻함",C1284/D1284,)</f>
        <v>0.77904694034791688</v>
      </c>
      <c r="I1284">
        <f t="shared" ref="I1284:I1347" si="62">IF(E1284="더움",C1284/D1284,)</f>
        <v>0</v>
      </c>
      <c r="M1284">
        <v>0</v>
      </c>
      <c r="N1284" t="s">
        <v>10</v>
      </c>
      <c r="O1284" t="s">
        <v>11</v>
      </c>
      <c r="P1284">
        <v>2012</v>
      </c>
      <c r="Q1284">
        <v>7</v>
      </c>
      <c r="R1284">
        <v>6</v>
      </c>
      <c r="S1284">
        <v>6</v>
      </c>
      <c r="T1284" t="str">
        <f>IF(J1284&gt;=5,"많음",IF(J1284&gt;=2,"보통",IF(J1284&gt;0,"적음","안 옴")))</f>
        <v>안 옴</v>
      </c>
      <c r="U1284">
        <v>7538</v>
      </c>
      <c r="V1284">
        <f>IF(T1284="안 옴",U1284,0)</f>
        <v>7538</v>
      </c>
      <c r="W1284">
        <f>IF(T1284="적음",U1284,0)</f>
        <v>0</v>
      </c>
      <c r="X1284">
        <f>IF(T1284="보통",U1284,0)</f>
        <v>0</v>
      </c>
      <c r="Y1284">
        <f>IF(T1284="많음",U1284,0)</f>
        <v>0</v>
      </c>
    </row>
    <row r="1285" spans="1:25" x14ac:dyDescent="0.4">
      <c r="A1285">
        <v>1284</v>
      </c>
      <c r="B1285" t="s">
        <v>13</v>
      </c>
      <c r="C1285">
        <v>14380</v>
      </c>
      <c r="D1285">
        <f>-1.2409*A1285+11268</f>
        <v>9674.6844000000001</v>
      </c>
      <c r="E1285" t="s">
        <v>50</v>
      </c>
      <c r="F1285">
        <f>IF(E1285="추움",C1285/D1285,)</f>
        <v>0</v>
      </c>
      <c r="G1285">
        <f t="shared" si="60"/>
        <v>0</v>
      </c>
      <c r="H1285">
        <f t="shared" si="61"/>
        <v>0</v>
      </c>
      <c r="I1285">
        <f t="shared" si="62"/>
        <v>1.4863533946388989</v>
      </c>
      <c r="M1285">
        <v>0</v>
      </c>
      <c r="N1285" t="s">
        <v>10</v>
      </c>
      <c r="O1285" t="s">
        <v>11</v>
      </c>
      <c r="P1285">
        <v>2012</v>
      </c>
      <c r="Q1285">
        <v>7</v>
      </c>
      <c r="R1285">
        <v>7</v>
      </c>
      <c r="S1285">
        <v>7</v>
      </c>
      <c r="T1285" t="str">
        <f>IF(J1285&gt;=5,"많음",IF(J1285&gt;=2,"보통",IF(J1285&gt;0,"적음","안 옴")))</f>
        <v>안 옴</v>
      </c>
      <c r="U1285">
        <v>14380</v>
      </c>
      <c r="V1285">
        <f>IF(T1285="안 옴",U1285,0)</f>
        <v>14380</v>
      </c>
      <c r="W1285">
        <f>IF(T1285="적음",U1285,0)</f>
        <v>0</v>
      </c>
      <c r="X1285">
        <f>IF(T1285="보통",U1285,0)</f>
        <v>0</v>
      </c>
      <c r="Y1285">
        <f>IF(T1285="많음",U1285,0)</f>
        <v>0</v>
      </c>
    </row>
    <row r="1286" spans="1:25" x14ac:dyDescent="0.4">
      <c r="A1286">
        <v>1285</v>
      </c>
      <c r="B1286" t="s">
        <v>8</v>
      </c>
      <c r="C1286">
        <v>12407</v>
      </c>
      <c r="D1286">
        <f>-1.2409*A1286+11268</f>
        <v>9673.4434999999994</v>
      </c>
      <c r="E1286" t="s">
        <v>50</v>
      </c>
      <c r="F1286">
        <f>IF(E1286="추움",C1286/D1286,)</f>
        <v>0</v>
      </c>
      <c r="G1286">
        <f t="shared" si="60"/>
        <v>0</v>
      </c>
      <c r="H1286">
        <f t="shared" si="61"/>
        <v>0</v>
      </c>
      <c r="I1286">
        <f t="shared" si="62"/>
        <v>1.2825836011757346</v>
      </c>
      <c r="M1286">
        <v>0</v>
      </c>
      <c r="N1286" t="s">
        <v>10</v>
      </c>
      <c r="O1286" t="s">
        <v>11</v>
      </c>
      <c r="P1286">
        <v>2012</v>
      </c>
      <c r="Q1286">
        <v>7</v>
      </c>
      <c r="R1286">
        <v>1</v>
      </c>
      <c r="S1286">
        <v>8</v>
      </c>
      <c r="T1286" t="str">
        <f>IF(J1286&gt;=5,"많음",IF(J1286&gt;=2,"보통",IF(J1286&gt;0,"적음","안 옴")))</f>
        <v>안 옴</v>
      </c>
      <c r="U1286">
        <v>12407</v>
      </c>
      <c r="V1286">
        <f>IF(T1286="안 옴",U1286,0)</f>
        <v>12407</v>
      </c>
      <c r="W1286">
        <f>IF(T1286="적음",U1286,0)</f>
        <v>0</v>
      </c>
      <c r="X1286">
        <f>IF(T1286="보통",U1286,0)</f>
        <v>0</v>
      </c>
      <c r="Y1286">
        <f>IF(T1286="많음",U1286,0)</f>
        <v>0</v>
      </c>
    </row>
    <row r="1287" spans="1:25" x14ac:dyDescent="0.4">
      <c r="A1287">
        <v>1286</v>
      </c>
      <c r="B1287" t="s">
        <v>6</v>
      </c>
      <c r="C1287">
        <v>2976</v>
      </c>
      <c r="D1287">
        <f>-1.2409*A1287+11268</f>
        <v>9672.2026000000005</v>
      </c>
      <c r="E1287" t="s">
        <v>50</v>
      </c>
      <c r="F1287">
        <f>IF(E1287="추움",C1287/D1287,)</f>
        <v>0</v>
      </c>
      <c r="G1287">
        <f t="shared" si="60"/>
        <v>0</v>
      </c>
      <c r="H1287">
        <f t="shared" si="61"/>
        <v>0</v>
      </c>
      <c r="I1287">
        <f t="shared" si="62"/>
        <v>0.30768586257694808</v>
      </c>
      <c r="M1287">
        <v>0</v>
      </c>
      <c r="N1287" t="s">
        <v>10</v>
      </c>
      <c r="O1287" t="s">
        <v>11</v>
      </c>
      <c r="P1287">
        <v>2012</v>
      </c>
      <c r="Q1287">
        <v>7</v>
      </c>
      <c r="R1287">
        <v>2</v>
      </c>
      <c r="S1287">
        <v>9</v>
      </c>
      <c r="T1287" t="str">
        <f>IF(J1287&gt;=5,"많음",IF(J1287&gt;=2,"보통",IF(J1287&gt;0,"적음","안 옴")))</f>
        <v>안 옴</v>
      </c>
      <c r="U1287">
        <v>2976</v>
      </c>
      <c r="V1287">
        <f>IF(T1287="안 옴",U1287,0)</f>
        <v>2976</v>
      </c>
      <c r="W1287">
        <f>IF(T1287="적음",U1287,0)</f>
        <v>0</v>
      </c>
      <c r="X1287">
        <f>IF(T1287="보통",U1287,0)</f>
        <v>0</v>
      </c>
      <c r="Y1287">
        <f>IF(T1287="많음",U1287,0)</f>
        <v>0</v>
      </c>
    </row>
    <row r="1288" spans="1:25" x14ac:dyDescent="0.4">
      <c r="A1288">
        <v>1287</v>
      </c>
      <c r="B1288" t="s">
        <v>14</v>
      </c>
      <c r="C1288">
        <v>2765</v>
      </c>
      <c r="D1288">
        <f>-1.2409*A1288+11268</f>
        <v>9670.9616999999998</v>
      </c>
      <c r="E1288" t="s">
        <v>50</v>
      </c>
      <c r="F1288">
        <f>IF(E1288="추움",C1288/D1288,)</f>
        <v>0</v>
      </c>
      <c r="G1288">
        <f t="shared" si="60"/>
        <v>0</v>
      </c>
      <c r="H1288">
        <f t="shared" si="61"/>
        <v>0</v>
      </c>
      <c r="I1288">
        <f t="shared" si="62"/>
        <v>0.28590745013497471</v>
      </c>
      <c r="M1288">
        <v>0</v>
      </c>
      <c r="N1288" t="s">
        <v>10</v>
      </c>
      <c r="O1288" t="s">
        <v>11</v>
      </c>
      <c r="P1288">
        <v>2012</v>
      </c>
      <c r="Q1288">
        <v>7</v>
      </c>
      <c r="R1288">
        <v>3</v>
      </c>
      <c r="S1288">
        <v>10</v>
      </c>
      <c r="T1288" t="str">
        <f>IF(J1288&gt;=5,"많음",IF(J1288&gt;=2,"보통",IF(J1288&gt;0,"적음","안 옴")))</f>
        <v>안 옴</v>
      </c>
      <c r="U1288">
        <v>2765</v>
      </c>
      <c r="V1288">
        <f>IF(T1288="안 옴",U1288,0)</f>
        <v>2765</v>
      </c>
      <c r="W1288">
        <f>IF(T1288="적음",U1288,0)</f>
        <v>0</v>
      </c>
      <c r="X1288">
        <f>IF(T1288="보통",U1288,0)</f>
        <v>0</v>
      </c>
      <c r="Y1288">
        <f>IF(T1288="많음",U1288,0)</f>
        <v>0</v>
      </c>
    </row>
    <row r="1289" spans="1:25" hidden="1" x14ac:dyDescent="0.4">
      <c r="A1289">
        <v>1288</v>
      </c>
      <c r="B1289" t="s">
        <v>15</v>
      </c>
      <c r="C1289">
        <v>16629</v>
      </c>
      <c r="D1289">
        <f>-1.2409*A1289+11268</f>
        <v>9669.7207999999991</v>
      </c>
      <c r="E1289" t="s">
        <v>49</v>
      </c>
      <c r="F1289">
        <f>IF(E1289="추움",C1289/D1289,)</f>
        <v>0</v>
      </c>
      <c r="G1289">
        <f t="shared" si="60"/>
        <v>0</v>
      </c>
      <c r="H1289">
        <f t="shared" si="61"/>
        <v>1.7196980496065617</v>
      </c>
      <c r="I1289">
        <f t="shared" si="62"/>
        <v>0</v>
      </c>
      <c r="M1289">
        <v>0</v>
      </c>
      <c r="N1289" t="s">
        <v>10</v>
      </c>
      <c r="O1289" t="s">
        <v>11</v>
      </c>
      <c r="P1289">
        <v>2012</v>
      </c>
      <c r="Q1289">
        <v>7</v>
      </c>
      <c r="R1289">
        <v>4</v>
      </c>
      <c r="S1289">
        <v>11</v>
      </c>
      <c r="T1289" t="str">
        <f>IF(J1289&gt;=5,"많음",IF(J1289&gt;=2,"보통",IF(J1289&gt;0,"적음","안 옴")))</f>
        <v>안 옴</v>
      </c>
      <c r="U1289">
        <v>16629</v>
      </c>
      <c r="V1289">
        <f>IF(T1289="안 옴",U1289,0)</f>
        <v>16629</v>
      </c>
      <c r="W1289">
        <f>IF(T1289="적음",U1289,0)</f>
        <v>0</v>
      </c>
      <c r="X1289">
        <f>IF(T1289="보통",U1289,0)</f>
        <v>0</v>
      </c>
      <c r="Y1289">
        <f>IF(T1289="많음",U1289,0)</f>
        <v>0</v>
      </c>
    </row>
    <row r="1290" spans="1:25" x14ac:dyDescent="0.4">
      <c r="A1290">
        <v>1289</v>
      </c>
      <c r="B1290" t="s">
        <v>9</v>
      </c>
      <c r="C1290">
        <v>4250</v>
      </c>
      <c r="D1290">
        <f>-1.2409*A1290+11268</f>
        <v>9668.4799000000003</v>
      </c>
      <c r="E1290" t="s">
        <v>50</v>
      </c>
      <c r="F1290">
        <f>IF(E1290="추움",C1290/D1290,)</f>
        <v>0</v>
      </c>
      <c r="G1290">
        <f t="shared" si="60"/>
        <v>0</v>
      </c>
      <c r="H1290">
        <f t="shared" si="61"/>
        <v>0</v>
      </c>
      <c r="I1290">
        <f t="shared" si="62"/>
        <v>0.43957271918205054</v>
      </c>
      <c r="M1290">
        <v>0</v>
      </c>
      <c r="N1290" t="s">
        <v>10</v>
      </c>
      <c r="O1290" t="s">
        <v>11</v>
      </c>
      <c r="P1290">
        <v>2012</v>
      </c>
      <c r="Q1290">
        <v>7</v>
      </c>
      <c r="R1290">
        <v>5</v>
      </c>
      <c r="S1290">
        <v>12</v>
      </c>
      <c r="T1290" t="str">
        <f>IF(J1290&gt;=5,"많음",IF(J1290&gt;=2,"보통",IF(J1290&gt;0,"적음","안 옴")))</f>
        <v>안 옴</v>
      </c>
      <c r="U1290">
        <v>4250</v>
      </c>
      <c r="V1290">
        <f>IF(T1290="안 옴",U1290,0)</f>
        <v>4250</v>
      </c>
      <c r="W1290">
        <f>IF(T1290="적음",U1290,0)</f>
        <v>0</v>
      </c>
      <c r="X1290">
        <f>IF(T1290="보통",U1290,0)</f>
        <v>0</v>
      </c>
      <c r="Y1290">
        <f>IF(T1290="많음",U1290,0)</f>
        <v>0</v>
      </c>
    </row>
    <row r="1291" spans="1:25" x14ac:dyDescent="0.4">
      <c r="A1291">
        <v>1290</v>
      </c>
      <c r="B1291" t="s">
        <v>12</v>
      </c>
      <c r="C1291">
        <v>2221</v>
      </c>
      <c r="D1291">
        <f>-1.2409*A1291+11268</f>
        <v>9667.2389999999996</v>
      </c>
      <c r="E1291" t="s">
        <v>50</v>
      </c>
      <c r="F1291">
        <f>IF(E1291="추움",C1291/D1291,)</f>
        <v>0</v>
      </c>
      <c r="G1291">
        <f t="shared" si="60"/>
        <v>0</v>
      </c>
      <c r="H1291">
        <f t="shared" si="61"/>
        <v>0</v>
      </c>
      <c r="I1291">
        <f t="shared" si="62"/>
        <v>0.22974501820012933</v>
      </c>
      <c r="M1291">
        <v>0</v>
      </c>
      <c r="N1291" t="s">
        <v>10</v>
      </c>
      <c r="O1291" t="s">
        <v>11</v>
      </c>
      <c r="P1291">
        <v>2012</v>
      </c>
      <c r="Q1291">
        <v>7</v>
      </c>
      <c r="R1291">
        <v>6</v>
      </c>
      <c r="S1291">
        <v>13</v>
      </c>
      <c r="T1291" t="str">
        <f>IF(J1291&gt;=5,"많음",IF(J1291&gt;=2,"보통",IF(J1291&gt;0,"적음","안 옴")))</f>
        <v>안 옴</v>
      </c>
      <c r="U1291">
        <v>2221</v>
      </c>
      <c r="V1291">
        <f>IF(T1291="안 옴",U1291,0)</f>
        <v>2221</v>
      </c>
      <c r="W1291">
        <f>IF(T1291="적음",U1291,0)</f>
        <v>0</v>
      </c>
      <c r="X1291">
        <f>IF(T1291="보통",U1291,0)</f>
        <v>0</v>
      </c>
      <c r="Y1291">
        <f>IF(T1291="많음",U1291,0)</f>
        <v>0</v>
      </c>
    </row>
    <row r="1292" spans="1:25" x14ac:dyDescent="0.4">
      <c r="A1292">
        <v>1291</v>
      </c>
      <c r="B1292" t="s">
        <v>13</v>
      </c>
      <c r="C1292">
        <v>5324</v>
      </c>
      <c r="D1292">
        <f>-1.2409*A1292+11268</f>
        <v>9665.9981000000007</v>
      </c>
      <c r="E1292" t="s">
        <v>50</v>
      </c>
      <c r="F1292">
        <f>IF(E1292="추움",C1292/D1292,)</f>
        <v>0</v>
      </c>
      <c r="G1292">
        <f t="shared" si="60"/>
        <v>0</v>
      </c>
      <c r="H1292">
        <f t="shared" si="61"/>
        <v>0</v>
      </c>
      <c r="I1292">
        <f t="shared" si="62"/>
        <v>0.55079671493003912</v>
      </c>
      <c r="M1292">
        <v>0</v>
      </c>
      <c r="N1292" t="s">
        <v>10</v>
      </c>
      <c r="O1292" t="s">
        <v>11</v>
      </c>
      <c r="P1292">
        <v>2012</v>
      </c>
      <c r="Q1292">
        <v>7</v>
      </c>
      <c r="R1292">
        <v>7</v>
      </c>
      <c r="S1292">
        <v>14</v>
      </c>
      <c r="T1292" t="str">
        <f>IF(J1292&gt;=5,"많음",IF(J1292&gt;=2,"보통",IF(J1292&gt;0,"적음","안 옴")))</f>
        <v>안 옴</v>
      </c>
      <c r="U1292">
        <v>5324</v>
      </c>
      <c r="V1292">
        <f>IF(T1292="안 옴",U1292,0)</f>
        <v>5324</v>
      </c>
      <c r="W1292">
        <f>IF(T1292="적음",U1292,0)</f>
        <v>0</v>
      </c>
      <c r="X1292">
        <f>IF(T1292="보통",U1292,0)</f>
        <v>0</v>
      </c>
      <c r="Y1292">
        <f>IF(T1292="많음",U1292,0)</f>
        <v>0</v>
      </c>
    </row>
    <row r="1293" spans="1:25" hidden="1" x14ac:dyDescent="0.4">
      <c r="A1293">
        <v>1292</v>
      </c>
      <c r="B1293" t="s">
        <v>8</v>
      </c>
      <c r="C1293">
        <v>1798</v>
      </c>
      <c r="D1293">
        <f>-1.2409*A1293+11268</f>
        <v>9664.7572</v>
      </c>
      <c r="E1293" t="s">
        <v>49</v>
      </c>
      <c r="F1293">
        <f>IF(E1293="추움",C1293/D1293,)</f>
        <v>0</v>
      </c>
      <c r="G1293">
        <f t="shared" si="60"/>
        <v>0</v>
      </c>
      <c r="H1293">
        <f t="shared" si="61"/>
        <v>0.18603674803129042</v>
      </c>
      <c r="I1293">
        <f t="shared" si="62"/>
        <v>0</v>
      </c>
      <c r="M1293">
        <v>0</v>
      </c>
      <c r="N1293" t="s">
        <v>10</v>
      </c>
      <c r="O1293" t="s">
        <v>11</v>
      </c>
      <c r="P1293">
        <v>2012</v>
      </c>
      <c r="Q1293">
        <v>7</v>
      </c>
      <c r="R1293">
        <v>1</v>
      </c>
      <c r="S1293">
        <v>15</v>
      </c>
      <c r="T1293" t="str">
        <f>IF(J1293&gt;=5,"많음",IF(J1293&gt;=2,"보통",IF(J1293&gt;0,"적음","안 옴")))</f>
        <v>안 옴</v>
      </c>
      <c r="U1293">
        <v>1798</v>
      </c>
      <c r="V1293">
        <f>IF(T1293="안 옴",U1293,0)</f>
        <v>1798</v>
      </c>
      <c r="W1293">
        <f>IF(T1293="적음",U1293,0)</f>
        <v>0</v>
      </c>
      <c r="X1293">
        <f>IF(T1293="보통",U1293,0)</f>
        <v>0</v>
      </c>
      <c r="Y1293">
        <f>IF(T1293="많음",U1293,0)</f>
        <v>0</v>
      </c>
    </row>
    <row r="1294" spans="1:25" hidden="1" x14ac:dyDescent="0.4">
      <c r="A1294">
        <v>1293</v>
      </c>
      <c r="B1294" t="s">
        <v>6</v>
      </c>
      <c r="C1294">
        <v>5839</v>
      </c>
      <c r="D1294">
        <f>-1.2409*A1294+11268</f>
        <v>9663.5162999999993</v>
      </c>
      <c r="E1294" t="s">
        <v>49</v>
      </c>
      <c r="F1294">
        <f>IF(E1294="추움",C1294/D1294,)</f>
        <v>0</v>
      </c>
      <c r="G1294">
        <f t="shared" si="60"/>
        <v>0</v>
      </c>
      <c r="H1294">
        <f t="shared" si="61"/>
        <v>0.60423140177245838</v>
      </c>
      <c r="I1294">
        <f t="shared" si="62"/>
        <v>0</v>
      </c>
      <c r="M1294">
        <v>0</v>
      </c>
      <c r="N1294" t="s">
        <v>10</v>
      </c>
      <c r="O1294" t="s">
        <v>11</v>
      </c>
      <c r="P1294">
        <v>2012</v>
      </c>
      <c r="Q1294">
        <v>7</v>
      </c>
      <c r="R1294">
        <v>2</v>
      </c>
      <c r="S1294">
        <v>16</v>
      </c>
      <c r="T1294" t="str">
        <f>IF(J1294&gt;=5,"많음",IF(J1294&gt;=2,"보통",IF(J1294&gt;0,"적음","안 옴")))</f>
        <v>안 옴</v>
      </c>
      <c r="U1294">
        <v>5839</v>
      </c>
      <c r="V1294">
        <f>IF(T1294="안 옴",U1294,0)</f>
        <v>5839</v>
      </c>
      <c r="W1294">
        <f>IF(T1294="적음",U1294,0)</f>
        <v>0</v>
      </c>
      <c r="X1294">
        <f>IF(T1294="보통",U1294,0)</f>
        <v>0</v>
      </c>
      <c r="Y1294">
        <f>IF(T1294="많음",U1294,0)</f>
        <v>0</v>
      </c>
    </row>
    <row r="1295" spans="1:25" x14ac:dyDescent="0.4">
      <c r="A1295">
        <v>1294</v>
      </c>
      <c r="B1295" t="s">
        <v>14</v>
      </c>
      <c r="C1295">
        <v>3495</v>
      </c>
      <c r="D1295">
        <f>-1.2409*A1295+11268</f>
        <v>9662.2754000000004</v>
      </c>
      <c r="E1295" t="s">
        <v>50</v>
      </c>
      <c r="F1295">
        <f>IF(E1295="추움",C1295/D1295,)</f>
        <v>0</v>
      </c>
      <c r="G1295">
        <f t="shared" si="60"/>
        <v>0</v>
      </c>
      <c r="H1295">
        <f t="shared" si="61"/>
        <v>0</v>
      </c>
      <c r="I1295">
        <f t="shared" si="62"/>
        <v>0.36171604050946427</v>
      </c>
      <c r="M1295">
        <v>0</v>
      </c>
      <c r="N1295" t="s">
        <v>10</v>
      </c>
      <c r="O1295" t="s">
        <v>11</v>
      </c>
      <c r="P1295">
        <v>2012</v>
      </c>
      <c r="Q1295">
        <v>7</v>
      </c>
      <c r="R1295">
        <v>3</v>
      </c>
      <c r="S1295">
        <v>17</v>
      </c>
      <c r="T1295" t="str">
        <f>IF(J1295&gt;=5,"많음",IF(J1295&gt;=2,"보통",IF(J1295&gt;0,"적음","안 옴")))</f>
        <v>안 옴</v>
      </c>
      <c r="U1295">
        <v>3495</v>
      </c>
      <c r="V1295">
        <f>IF(T1295="안 옴",U1295,0)</f>
        <v>3495</v>
      </c>
      <c r="W1295">
        <f>IF(T1295="적음",U1295,0)</f>
        <v>0</v>
      </c>
      <c r="X1295">
        <f>IF(T1295="보통",U1295,0)</f>
        <v>0</v>
      </c>
      <c r="Y1295">
        <f>IF(T1295="많음",U1295,0)</f>
        <v>0</v>
      </c>
    </row>
    <row r="1296" spans="1:25" x14ac:dyDescent="0.4">
      <c r="A1296">
        <v>1295</v>
      </c>
      <c r="B1296" t="s">
        <v>15</v>
      </c>
      <c r="C1296">
        <v>1653</v>
      </c>
      <c r="D1296">
        <f>-1.2409*A1296+11268</f>
        <v>9661.0344999999998</v>
      </c>
      <c r="E1296" t="s">
        <v>50</v>
      </c>
      <c r="F1296">
        <f>IF(E1296="추움",C1296/D1296,)</f>
        <v>0</v>
      </c>
      <c r="G1296">
        <f t="shared" si="60"/>
        <v>0</v>
      </c>
      <c r="H1296">
        <f t="shared" si="61"/>
        <v>0</v>
      </c>
      <c r="I1296">
        <f t="shared" si="62"/>
        <v>0.17109968916889801</v>
      </c>
      <c r="M1296">
        <v>0</v>
      </c>
      <c r="N1296" t="s">
        <v>10</v>
      </c>
      <c r="O1296" t="s">
        <v>11</v>
      </c>
      <c r="P1296">
        <v>2012</v>
      </c>
      <c r="Q1296">
        <v>7</v>
      </c>
      <c r="R1296">
        <v>4</v>
      </c>
      <c r="S1296">
        <v>18</v>
      </c>
      <c r="T1296" t="str">
        <f>IF(J1296&gt;=5,"많음",IF(J1296&gt;=2,"보통",IF(J1296&gt;0,"적음","안 옴")))</f>
        <v>안 옴</v>
      </c>
      <c r="U1296">
        <v>1653</v>
      </c>
      <c r="V1296">
        <f>IF(T1296="안 옴",U1296,0)</f>
        <v>1653</v>
      </c>
      <c r="W1296">
        <f>IF(T1296="적음",U1296,0)</f>
        <v>0</v>
      </c>
      <c r="X1296">
        <f>IF(T1296="보통",U1296,0)</f>
        <v>0</v>
      </c>
      <c r="Y1296">
        <f>IF(T1296="많음",U1296,0)</f>
        <v>0</v>
      </c>
    </row>
    <row r="1297" spans="1:25" x14ac:dyDescent="0.4">
      <c r="A1297">
        <v>1296</v>
      </c>
      <c r="B1297" t="s">
        <v>9</v>
      </c>
      <c r="C1297">
        <v>961</v>
      </c>
      <c r="D1297">
        <f>-1.2409*A1297+11268</f>
        <v>9659.7936000000009</v>
      </c>
      <c r="E1297" t="s">
        <v>50</v>
      </c>
      <c r="F1297">
        <f>IF(E1297="추움",C1297/D1297,)</f>
        <v>0</v>
      </c>
      <c r="G1297">
        <f t="shared" si="60"/>
        <v>0</v>
      </c>
      <c r="H1297">
        <f t="shared" si="61"/>
        <v>0</v>
      </c>
      <c r="I1297">
        <f t="shared" si="62"/>
        <v>9.9484527288450544E-2</v>
      </c>
      <c r="M1297">
        <v>0</v>
      </c>
      <c r="N1297" t="s">
        <v>10</v>
      </c>
      <c r="O1297" t="s">
        <v>11</v>
      </c>
      <c r="P1297">
        <v>2012</v>
      </c>
      <c r="Q1297">
        <v>7</v>
      </c>
      <c r="R1297">
        <v>5</v>
      </c>
      <c r="S1297">
        <v>19</v>
      </c>
      <c r="T1297" t="str">
        <f>IF(J1297&gt;=5,"많음",IF(J1297&gt;=2,"보통",IF(J1297&gt;0,"적음","안 옴")))</f>
        <v>안 옴</v>
      </c>
      <c r="U1297">
        <v>961</v>
      </c>
      <c r="V1297">
        <f>IF(T1297="안 옴",U1297,0)</f>
        <v>961</v>
      </c>
      <c r="W1297">
        <f>IF(T1297="적음",U1297,0)</f>
        <v>0</v>
      </c>
      <c r="X1297">
        <f>IF(T1297="보통",U1297,0)</f>
        <v>0</v>
      </c>
      <c r="Y1297">
        <f>IF(T1297="많음",U1297,0)</f>
        <v>0</v>
      </c>
    </row>
    <row r="1298" spans="1:25" x14ac:dyDescent="0.4">
      <c r="A1298">
        <v>1297</v>
      </c>
      <c r="B1298" t="s">
        <v>12</v>
      </c>
      <c r="C1298">
        <v>3606</v>
      </c>
      <c r="D1298">
        <f>-1.2409*A1298+11268</f>
        <v>9658.5527000000002</v>
      </c>
      <c r="E1298" t="s">
        <v>50</v>
      </c>
      <c r="F1298">
        <f>IF(E1298="추움",C1298/D1298,)</f>
        <v>0</v>
      </c>
      <c r="G1298">
        <f t="shared" si="60"/>
        <v>0</v>
      </c>
      <c r="H1298">
        <f t="shared" si="61"/>
        <v>0</v>
      </c>
      <c r="I1298">
        <f t="shared" si="62"/>
        <v>0.37334786194208991</v>
      </c>
      <c r="M1298">
        <v>0</v>
      </c>
      <c r="N1298" t="s">
        <v>10</v>
      </c>
      <c r="O1298" t="s">
        <v>11</v>
      </c>
      <c r="P1298">
        <v>2012</v>
      </c>
      <c r="Q1298">
        <v>7</v>
      </c>
      <c r="R1298">
        <v>6</v>
      </c>
      <c r="S1298">
        <v>20</v>
      </c>
      <c r="T1298" t="str">
        <f>IF(J1298&gt;=5,"많음",IF(J1298&gt;=2,"보통",IF(J1298&gt;0,"적음","안 옴")))</f>
        <v>안 옴</v>
      </c>
      <c r="U1298">
        <v>3606</v>
      </c>
      <c r="V1298">
        <f>IF(T1298="안 옴",U1298,0)</f>
        <v>3606</v>
      </c>
      <c r="W1298">
        <f>IF(T1298="적음",U1298,0)</f>
        <v>0</v>
      </c>
      <c r="X1298">
        <f>IF(T1298="보통",U1298,0)</f>
        <v>0</v>
      </c>
      <c r="Y1298">
        <f>IF(T1298="많음",U1298,0)</f>
        <v>0</v>
      </c>
    </row>
    <row r="1299" spans="1:25" x14ac:dyDescent="0.4">
      <c r="A1299">
        <v>1298</v>
      </c>
      <c r="B1299" t="s">
        <v>13</v>
      </c>
      <c r="C1299">
        <v>11211</v>
      </c>
      <c r="D1299">
        <f>-1.2409*A1299+11268</f>
        <v>9657.3117999999995</v>
      </c>
      <c r="E1299" t="s">
        <v>50</v>
      </c>
      <c r="F1299">
        <f>IF(E1299="추움",C1299/D1299,)</f>
        <v>0</v>
      </c>
      <c r="G1299">
        <f t="shared" si="60"/>
        <v>0</v>
      </c>
      <c r="H1299">
        <f t="shared" si="61"/>
        <v>0</v>
      </c>
      <c r="I1299">
        <f t="shared" si="62"/>
        <v>1.1608820582970099</v>
      </c>
      <c r="M1299">
        <v>1</v>
      </c>
      <c r="N1299" t="s">
        <v>10</v>
      </c>
      <c r="O1299" t="s">
        <v>11</v>
      </c>
      <c r="P1299">
        <v>2012</v>
      </c>
      <c r="Q1299">
        <v>7</v>
      </c>
      <c r="R1299">
        <v>7</v>
      </c>
      <c r="S1299">
        <v>21</v>
      </c>
      <c r="T1299" t="str">
        <f>IF(J1299&gt;=5,"많음",IF(J1299&gt;=2,"보통",IF(J1299&gt;0,"적음","안 옴")))</f>
        <v>안 옴</v>
      </c>
      <c r="U1299">
        <v>11211</v>
      </c>
      <c r="V1299">
        <f>IF(T1299="안 옴",U1299,0)</f>
        <v>11211</v>
      </c>
      <c r="W1299">
        <f>IF(T1299="적음",U1299,0)</f>
        <v>0</v>
      </c>
      <c r="X1299">
        <f>IF(T1299="보통",U1299,0)</f>
        <v>0</v>
      </c>
      <c r="Y1299">
        <f>IF(T1299="많음",U1299,0)</f>
        <v>0</v>
      </c>
    </row>
    <row r="1300" spans="1:25" x14ac:dyDescent="0.4">
      <c r="A1300">
        <v>1299</v>
      </c>
      <c r="B1300" t="s">
        <v>8</v>
      </c>
      <c r="C1300">
        <v>7666</v>
      </c>
      <c r="D1300">
        <f>-1.2409*A1300+11268</f>
        <v>9656.0709000000006</v>
      </c>
      <c r="E1300" t="s">
        <v>50</v>
      </c>
      <c r="F1300">
        <f>IF(E1300="추움",C1300/D1300,)</f>
        <v>0</v>
      </c>
      <c r="G1300">
        <f t="shared" si="60"/>
        <v>0</v>
      </c>
      <c r="H1300">
        <f t="shared" si="61"/>
        <v>0</v>
      </c>
      <c r="I1300">
        <f t="shared" si="62"/>
        <v>0.79390469264263575</v>
      </c>
      <c r="M1300">
        <v>1</v>
      </c>
      <c r="N1300" t="s">
        <v>10</v>
      </c>
      <c r="O1300" t="s">
        <v>11</v>
      </c>
      <c r="P1300">
        <v>2012</v>
      </c>
      <c r="Q1300">
        <v>7</v>
      </c>
      <c r="R1300">
        <v>1</v>
      </c>
      <c r="S1300">
        <v>22</v>
      </c>
      <c r="T1300" t="str">
        <f>IF(J1300&gt;=5,"많음",IF(J1300&gt;=2,"보통",IF(J1300&gt;0,"적음","안 옴")))</f>
        <v>안 옴</v>
      </c>
      <c r="U1300">
        <v>7666</v>
      </c>
      <c r="V1300">
        <f>IF(T1300="안 옴",U1300,0)</f>
        <v>7666</v>
      </c>
      <c r="W1300">
        <f>IF(T1300="적음",U1300,0)</f>
        <v>0</v>
      </c>
      <c r="X1300">
        <f>IF(T1300="보통",U1300,0)</f>
        <v>0</v>
      </c>
      <c r="Y1300">
        <f>IF(T1300="많음",U1300,0)</f>
        <v>0</v>
      </c>
    </row>
    <row r="1301" spans="1:25" x14ac:dyDescent="0.4">
      <c r="A1301">
        <v>1300</v>
      </c>
      <c r="B1301" t="s">
        <v>6</v>
      </c>
      <c r="C1301">
        <v>2915</v>
      </c>
      <c r="D1301">
        <f>-1.2409*A1301+11268</f>
        <v>9654.83</v>
      </c>
      <c r="E1301" t="s">
        <v>50</v>
      </c>
      <c r="F1301">
        <f>IF(E1301="추움",C1301/D1301,)</f>
        <v>0</v>
      </c>
      <c r="G1301">
        <f t="shared" si="60"/>
        <v>0</v>
      </c>
      <c r="H1301">
        <f t="shared" si="61"/>
        <v>0</v>
      </c>
      <c r="I1301">
        <f t="shared" si="62"/>
        <v>0.30192142171327718</v>
      </c>
      <c r="M1301">
        <v>1</v>
      </c>
      <c r="N1301" t="s">
        <v>10</v>
      </c>
      <c r="O1301" t="s">
        <v>11</v>
      </c>
      <c r="P1301">
        <v>2012</v>
      </c>
      <c r="Q1301">
        <v>7</v>
      </c>
      <c r="R1301">
        <v>2</v>
      </c>
      <c r="S1301">
        <v>23</v>
      </c>
      <c r="T1301" t="str">
        <f>IF(J1301&gt;=5,"많음",IF(J1301&gt;=2,"보통",IF(J1301&gt;0,"적음","안 옴")))</f>
        <v>안 옴</v>
      </c>
      <c r="U1301">
        <v>2915</v>
      </c>
      <c r="V1301">
        <f>IF(T1301="안 옴",U1301,0)</f>
        <v>2915</v>
      </c>
      <c r="W1301">
        <f>IF(T1301="적음",U1301,0)</f>
        <v>0</v>
      </c>
      <c r="X1301">
        <f>IF(T1301="보통",U1301,0)</f>
        <v>0</v>
      </c>
      <c r="Y1301">
        <f>IF(T1301="많음",U1301,0)</f>
        <v>0</v>
      </c>
    </row>
    <row r="1302" spans="1:25" x14ac:dyDescent="0.4">
      <c r="A1302">
        <v>1301</v>
      </c>
      <c r="B1302" t="s">
        <v>14</v>
      </c>
      <c r="C1302">
        <v>3203</v>
      </c>
      <c r="D1302">
        <f>-1.2409*A1302+11268</f>
        <v>9653.5891000000011</v>
      </c>
      <c r="E1302" t="s">
        <v>50</v>
      </c>
      <c r="F1302">
        <f>IF(E1302="추움",C1302/D1302,)</f>
        <v>0</v>
      </c>
      <c r="G1302">
        <f t="shared" si="60"/>
        <v>0</v>
      </c>
      <c r="H1302">
        <f t="shared" si="61"/>
        <v>0</v>
      </c>
      <c r="I1302">
        <f t="shared" si="62"/>
        <v>0.33179369525889596</v>
      </c>
      <c r="M1302">
        <v>1</v>
      </c>
      <c r="N1302" t="s">
        <v>10</v>
      </c>
      <c r="O1302" t="s">
        <v>11</v>
      </c>
      <c r="P1302">
        <v>2012</v>
      </c>
      <c r="Q1302">
        <v>7</v>
      </c>
      <c r="R1302">
        <v>3</v>
      </c>
      <c r="S1302">
        <v>24</v>
      </c>
      <c r="T1302" t="str">
        <f>IF(J1302&gt;=5,"많음",IF(J1302&gt;=2,"보통",IF(J1302&gt;0,"적음","안 옴")))</f>
        <v>안 옴</v>
      </c>
      <c r="U1302">
        <v>3203</v>
      </c>
      <c r="V1302">
        <f>IF(T1302="안 옴",U1302,0)</f>
        <v>3203</v>
      </c>
      <c r="W1302">
        <f>IF(T1302="적음",U1302,0)</f>
        <v>0</v>
      </c>
      <c r="X1302">
        <f>IF(T1302="보통",U1302,0)</f>
        <v>0</v>
      </c>
      <c r="Y1302">
        <f>IF(T1302="많음",U1302,0)</f>
        <v>0</v>
      </c>
    </row>
    <row r="1303" spans="1:25" x14ac:dyDescent="0.4">
      <c r="A1303">
        <v>1302</v>
      </c>
      <c r="B1303" t="s">
        <v>15</v>
      </c>
      <c r="C1303">
        <v>2656</v>
      </c>
      <c r="D1303">
        <f>-1.2409*A1303+11268</f>
        <v>9652.3482000000004</v>
      </c>
      <c r="E1303" t="s">
        <v>50</v>
      </c>
      <c r="F1303">
        <f>IF(E1303="추움",C1303/D1303,)</f>
        <v>0</v>
      </c>
      <c r="G1303">
        <f t="shared" si="60"/>
        <v>0</v>
      </c>
      <c r="H1303">
        <f t="shared" si="61"/>
        <v>0</v>
      </c>
      <c r="I1303">
        <f t="shared" si="62"/>
        <v>0.27516620256198382</v>
      </c>
      <c r="M1303">
        <v>1</v>
      </c>
      <c r="N1303" t="s">
        <v>10</v>
      </c>
      <c r="O1303" t="s">
        <v>11</v>
      </c>
      <c r="P1303">
        <v>2012</v>
      </c>
      <c r="Q1303">
        <v>7</v>
      </c>
      <c r="R1303">
        <v>4</v>
      </c>
      <c r="S1303">
        <v>25</v>
      </c>
      <c r="T1303" t="str">
        <f>IF(J1303&gt;=5,"많음",IF(J1303&gt;=2,"보통",IF(J1303&gt;0,"적음","안 옴")))</f>
        <v>안 옴</v>
      </c>
      <c r="U1303">
        <v>2656</v>
      </c>
      <c r="V1303">
        <f>IF(T1303="안 옴",U1303,0)</f>
        <v>2656</v>
      </c>
      <c r="W1303">
        <f>IF(T1303="적음",U1303,0)</f>
        <v>0</v>
      </c>
      <c r="X1303">
        <f>IF(T1303="보통",U1303,0)</f>
        <v>0</v>
      </c>
      <c r="Y1303">
        <f>IF(T1303="많음",U1303,0)</f>
        <v>0</v>
      </c>
    </row>
    <row r="1304" spans="1:25" x14ac:dyDescent="0.4">
      <c r="A1304">
        <v>1303</v>
      </c>
      <c r="B1304" t="s">
        <v>9</v>
      </c>
      <c r="C1304">
        <v>2435</v>
      </c>
      <c r="D1304">
        <f>-1.2409*A1304+11268</f>
        <v>9651.1072999999997</v>
      </c>
      <c r="E1304" t="s">
        <v>50</v>
      </c>
      <c r="F1304">
        <f>IF(E1304="추움",C1304/D1304,)</f>
        <v>0</v>
      </c>
      <c r="G1304">
        <f t="shared" si="60"/>
        <v>0</v>
      </c>
      <c r="H1304">
        <f t="shared" si="61"/>
        <v>0</v>
      </c>
      <c r="I1304">
        <f t="shared" si="62"/>
        <v>0.25230265546835234</v>
      </c>
      <c r="M1304">
        <v>1</v>
      </c>
      <c r="N1304" t="s">
        <v>10</v>
      </c>
      <c r="O1304" t="s">
        <v>11</v>
      </c>
      <c r="P1304">
        <v>2012</v>
      </c>
      <c r="Q1304">
        <v>7</v>
      </c>
      <c r="R1304">
        <v>5</v>
      </c>
      <c r="S1304">
        <v>26</v>
      </c>
      <c r="T1304" t="str">
        <f>IF(J1304&gt;=5,"많음",IF(J1304&gt;=2,"보통",IF(J1304&gt;0,"적음","안 옴")))</f>
        <v>안 옴</v>
      </c>
      <c r="U1304">
        <v>2435</v>
      </c>
      <c r="V1304">
        <f>IF(T1304="안 옴",U1304,0)</f>
        <v>2435</v>
      </c>
      <c r="W1304">
        <f>IF(T1304="적음",U1304,0)</f>
        <v>0</v>
      </c>
      <c r="X1304">
        <f>IF(T1304="보통",U1304,0)</f>
        <v>0</v>
      </c>
      <c r="Y1304">
        <f>IF(T1304="많음",U1304,0)</f>
        <v>0</v>
      </c>
    </row>
    <row r="1305" spans="1:25" x14ac:dyDescent="0.4">
      <c r="A1305">
        <v>1304</v>
      </c>
      <c r="B1305" t="s">
        <v>12</v>
      </c>
      <c r="C1305">
        <v>2268</v>
      </c>
      <c r="D1305">
        <f>-1.2409*A1305+11268</f>
        <v>9649.8664000000008</v>
      </c>
      <c r="E1305" t="s">
        <v>50</v>
      </c>
      <c r="F1305">
        <f>IF(E1305="추움",C1305/D1305,)</f>
        <v>0</v>
      </c>
      <c r="G1305">
        <f t="shared" si="60"/>
        <v>0</v>
      </c>
      <c r="H1305">
        <f t="shared" si="61"/>
        <v>0</v>
      </c>
      <c r="I1305">
        <f t="shared" si="62"/>
        <v>0.23502916061096968</v>
      </c>
      <c r="M1305">
        <v>1</v>
      </c>
      <c r="N1305" t="s">
        <v>10</v>
      </c>
      <c r="O1305" t="s">
        <v>11</v>
      </c>
      <c r="P1305">
        <v>2012</v>
      </c>
      <c r="Q1305">
        <v>7</v>
      </c>
      <c r="R1305">
        <v>6</v>
      </c>
      <c r="S1305">
        <v>27</v>
      </c>
      <c r="T1305" t="str">
        <f>IF(J1305&gt;=5,"많음",IF(J1305&gt;=2,"보통",IF(J1305&gt;0,"적음","안 옴")))</f>
        <v>안 옴</v>
      </c>
      <c r="U1305">
        <v>2268</v>
      </c>
      <c r="V1305">
        <f>IF(T1305="안 옴",U1305,0)</f>
        <v>2268</v>
      </c>
      <c r="W1305">
        <f>IF(T1305="적음",U1305,0)</f>
        <v>0</v>
      </c>
      <c r="X1305">
        <f>IF(T1305="보통",U1305,0)</f>
        <v>0</v>
      </c>
      <c r="Y1305">
        <f>IF(T1305="많음",U1305,0)</f>
        <v>0</v>
      </c>
    </row>
    <row r="1306" spans="1:25" x14ac:dyDescent="0.4">
      <c r="A1306">
        <v>1305</v>
      </c>
      <c r="B1306" t="s">
        <v>13</v>
      </c>
      <c r="C1306">
        <v>7112</v>
      </c>
      <c r="D1306">
        <f>-1.2409*A1306+11268</f>
        <v>9648.6255000000001</v>
      </c>
      <c r="E1306" t="s">
        <v>50</v>
      </c>
      <c r="F1306">
        <f>IF(E1306="추움",C1306/D1306,)</f>
        <v>0</v>
      </c>
      <c r="G1306">
        <f t="shared" si="60"/>
        <v>0</v>
      </c>
      <c r="H1306">
        <f t="shared" si="61"/>
        <v>0</v>
      </c>
      <c r="I1306">
        <f t="shared" si="62"/>
        <v>0.73709980763581295</v>
      </c>
      <c r="M1306">
        <v>1</v>
      </c>
      <c r="N1306" t="s">
        <v>10</v>
      </c>
      <c r="O1306" t="s">
        <v>11</v>
      </c>
      <c r="P1306">
        <v>2012</v>
      </c>
      <c r="Q1306">
        <v>7</v>
      </c>
      <c r="R1306">
        <v>7</v>
      </c>
      <c r="S1306">
        <v>28</v>
      </c>
      <c r="T1306" t="str">
        <f>IF(J1306&gt;=5,"많음",IF(J1306&gt;=2,"보통",IF(J1306&gt;0,"적음","안 옴")))</f>
        <v>안 옴</v>
      </c>
      <c r="U1306">
        <v>7112</v>
      </c>
      <c r="V1306">
        <f>IF(T1306="안 옴",U1306,0)</f>
        <v>7112</v>
      </c>
      <c r="W1306">
        <f>IF(T1306="적음",U1306,0)</f>
        <v>0</v>
      </c>
      <c r="X1306">
        <f>IF(T1306="보통",U1306,0)</f>
        <v>0</v>
      </c>
      <c r="Y1306">
        <f>IF(T1306="많음",U1306,0)</f>
        <v>0</v>
      </c>
    </row>
    <row r="1307" spans="1:25" x14ac:dyDescent="0.4">
      <c r="A1307">
        <v>1306</v>
      </c>
      <c r="B1307" t="s">
        <v>8</v>
      </c>
      <c r="C1307">
        <v>6746</v>
      </c>
      <c r="D1307">
        <f>-1.2409*A1307+11268</f>
        <v>9647.3845999999994</v>
      </c>
      <c r="E1307" t="s">
        <v>50</v>
      </c>
      <c r="F1307">
        <f>IF(E1307="추움",C1307/D1307,)</f>
        <v>0</v>
      </c>
      <c r="G1307">
        <f t="shared" si="60"/>
        <v>0</v>
      </c>
      <c r="H1307">
        <f t="shared" si="61"/>
        <v>0</v>
      </c>
      <c r="I1307">
        <f t="shared" si="62"/>
        <v>0.69925687424133587</v>
      </c>
      <c r="M1307">
        <v>1</v>
      </c>
      <c r="N1307" t="s">
        <v>10</v>
      </c>
      <c r="O1307" t="s">
        <v>11</v>
      </c>
      <c r="P1307">
        <v>2012</v>
      </c>
      <c r="Q1307">
        <v>7</v>
      </c>
      <c r="R1307">
        <v>1</v>
      </c>
      <c r="S1307">
        <v>29</v>
      </c>
      <c r="T1307" t="str">
        <f>IF(J1307&gt;=5,"많음",IF(J1307&gt;=2,"보통",IF(J1307&gt;0,"적음","안 옴")))</f>
        <v>안 옴</v>
      </c>
      <c r="U1307">
        <v>6746</v>
      </c>
      <c r="V1307">
        <f>IF(T1307="안 옴",U1307,0)</f>
        <v>6746</v>
      </c>
      <c r="W1307">
        <f>IF(T1307="적음",U1307,0)</f>
        <v>0</v>
      </c>
      <c r="X1307">
        <f>IF(T1307="보통",U1307,0)</f>
        <v>0</v>
      </c>
      <c r="Y1307">
        <f>IF(T1307="많음",U1307,0)</f>
        <v>0</v>
      </c>
    </row>
    <row r="1308" spans="1:25" x14ac:dyDescent="0.4">
      <c r="A1308">
        <v>1307</v>
      </c>
      <c r="B1308" t="s">
        <v>6</v>
      </c>
      <c r="C1308">
        <v>4875</v>
      </c>
      <c r="D1308">
        <f>-1.2409*A1308+11268</f>
        <v>9646.1437000000005</v>
      </c>
      <c r="E1308" t="s">
        <v>50</v>
      </c>
      <c r="F1308">
        <f>IF(E1308="추움",C1308/D1308,)</f>
        <v>0</v>
      </c>
      <c r="G1308">
        <f t="shared" si="60"/>
        <v>0</v>
      </c>
      <c r="H1308">
        <f t="shared" si="61"/>
        <v>0</v>
      </c>
      <c r="I1308">
        <f t="shared" si="62"/>
        <v>0.50538330669902831</v>
      </c>
      <c r="M1308">
        <v>1</v>
      </c>
      <c r="N1308" t="s">
        <v>10</v>
      </c>
      <c r="O1308" t="s">
        <v>11</v>
      </c>
      <c r="P1308">
        <v>2012</v>
      </c>
      <c r="Q1308">
        <v>7</v>
      </c>
      <c r="R1308">
        <v>2</v>
      </c>
      <c r="S1308">
        <v>30</v>
      </c>
      <c r="T1308" t="str">
        <f>IF(J1308&gt;=5,"많음",IF(J1308&gt;=2,"보통",IF(J1308&gt;0,"적음","안 옴")))</f>
        <v>안 옴</v>
      </c>
      <c r="U1308">
        <v>4875</v>
      </c>
      <c r="V1308">
        <f>IF(T1308="안 옴",U1308,0)</f>
        <v>4875</v>
      </c>
      <c r="W1308">
        <f>IF(T1308="적음",U1308,0)</f>
        <v>0</v>
      </c>
      <c r="X1308">
        <f>IF(T1308="보통",U1308,0)</f>
        <v>0</v>
      </c>
      <c r="Y1308">
        <f>IF(T1308="많음",U1308,0)</f>
        <v>0</v>
      </c>
    </row>
    <row r="1309" spans="1:25" x14ac:dyDescent="0.4">
      <c r="A1309">
        <v>1308</v>
      </c>
      <c r="B1309" t="s">
        <v>14</v>
      </c>
      <c r="C1309">
        <v>4671</v>
      </c>
      <c r="D1309">
        <f>-1.2409*A1309+11268</f>
        <v>9644.9027999999998</v>
      </c>
      <c r="E1309" t="s">
        <v>50</v>
      </c>
      <c r="F1309">
        <f>IF(E1309="추움",C1309/D1309,)</f>
        <v>0</v>
      </c>
      <c r="G1309">
        <f t="shared" si="60"/>
        <v>0</v>
      </c>
      <c r="H1309">
        <f t="shared" si="61"/>
        <v>0</v>
      </c>
      <c r="I1309">
        <f t="shared" si="62"/>
        <v>0.4842972601030256</v>
      </c>
      <c r="M1309">
        <v>1</v>
      </c>
      <c r="N1309" t="s">
        <v>10</v>
      </c>
      <c r="O1309" t="s">
        <v>11</v>
      </c>
      <c r="P1309">
        <v>2012</v>
      </c>
      <c r="Q1309">
        <v>7</v>
      </c>
      <c r="R1309">
        <v>3</v>
      </c>
      <c r="S1309">
        <v>31</v>
      </c>
      <c r="T1309" t="str">
        <f>IF(J1309&gt;=5,"많음",IF(J1309&gt;=2,"보통",IF(J1309&gt;0,"적음","안 옴")))</f>
        <v>안 옴</v>
      </c>
      <c r="U1309">
        <v>4671</v>
      </c>
      <c r="V1309">
        <f>IF(T1309="안 옴",U1309,0)</f>
        <v>4671</v>
      </c>
      <c r="W1309">
        <f>IF(T1309="적음",U1309,0)</f>
        <v>0</v>
      </c>
      <c r="X1309">
        <f>IF(T1309="보통",U1309,0)</f>
        <v>0</v>
      </c>
      <c r="Y1309">
        <f>IF(T1309="많음",U1309,0)</f>
        <v>0</v>
      </c>
    </row>
    <row r="1310" spans="1:25" x14ac:dyDescent="0.4">
      <c r="A1310">
        <v>1309</v>
      </c>
      <c r="B1310" t="s">
        <v>15</v>
      </c>
      <c r="C1310">
        <v>4240</v>
      </c>
      <c r="D1310">
        <f>-1.2409*A1310+11268</f>
        <v>9643.6618999999992</v>
      </c>
      <c r="E1310" t="s">
        <v>50</v>
      </c>
      <c r="F1310">
        <f>IF(E1310="추움",C1310/D1310,)</f>
        <v>0</v>
      </c>
      <c r="G1310">
        <f t="shared" si="60"/>
        <v>0</v>
      </c>
      <c r="H1310">
        <f t="shared" si="61"/>
        <v>0</v>
      </c>
      <c r="I1310">
        <f t="shared" si="62"/>
        <v>0.4396670107233851</v>
      </c>
      <c r="M1310">
        <v>1</v>
      </c>
      <c r="N1310" t="s">
        <v>10</v>
      </c>
      <c r="O1310" t="s">
        <v>11</v>
      </c>
      <c r="P1310">
        <v>2012</v>
      </c>
      <c r="Q1310">
        <v>8</v>
      </c>
      <c r="R1310">
        <v>4</v>
      </c>
      <c r="S1310">
        <v>1</v>
      </c>
      <c r="T1310" t="str">
        <f>IF(J1310&gt;=5,"많음",IF(J1310&gt;=2,"보통",IF(J1310&gt;0,"적음","안 옴")))</f>
        <v>안 옴</v>
      </c>
      <c r="U1310">
        <v>4240</v>
      </c>
      <c r="V1310">
        <f>IF(T1310="안 옴",U1310,0)</f>
        <v>4240</v>
      </c>
      <c r="W1310">
        <f>IF(T1310="적음",U1310,0)</f>
        <v>0</v>
      </c>
      <c r="X1310">
        <f>IF(T1310="보통",U1310,0)</f>
        <v>0</v>
      </c>
      <c r="Y1310">
        <f>IF(T1310="많음",U1310,0)</f>
        <v>0</v>
      </c>
    </row>
    <row r="1311" spans="1:25" x14ac:dyDescent="0.4">
      <c r="A1311">
        <v>1310</v>
      </c>
      <c r="B1311" t="s">
        <v>9</v>
      </c>
      <c r="C1311">
        <v>4598</v>
      </c>
      <c r="D1311">
        <f>-1.2409*A1311+11268</f>
        <v>9642.4210000000003</v>
      </c>
      <c r="E1311" t="s">
        <v>50</v>
      </c>
      <c r="F1311">
        <f>IF(E1311="추움",C1311/D1311,)</f>
        <v>0</v>
      </c>
      <c r="G1311">
        <f t="shared" si="60"/>
        <v>0</v>
      </c>
      <c r="H1311">
        <f t="shared" si="61"/>
        <v>0</v>
      </c>
      <c r="I1311">
        <f t="shared" si="62"/>
        <v>0.47685119743267795</v>
      </c>
      <c r="M1311">
        <v>1</v>
      </c>
      <c r="N1311" t="s">
        <v>10</v>
      </c>
      <c r="O1311" t="s">
        <v>11</v>
      </c>
      <c r="P1311">
        <v>2012</v>
      </c>
      <c r="Q1311">
        <v>8</v>
      </c>
      <c r="R1311">
        <v>5</v>
      </c>
      <c r="S1311">
        <v>2</v>
      </c>
      <c r="T1311" t="str">
        <f>IF(J1311&gt;=5,"많음",IF(J1311&gt;=2,"보통",IF(J1311&gt;0,"적음","안 옴")))</f>
        <v>안 옴</v>
      </c>
      <c r="U1311">
        <v>4598</v>
      </c>
      <c r="V1311">
        <f>IF(T1311="안 옴",U1311,0)</f>
        <v>4598</v>
      </c>
      <c r="W1311">
        <f>IF(T1311="적음",U1311,0)</f>
        <v>0</v>
      </c>
      <c r="X1311">
        <f>IF(T1311="보통",U1311,0)</f>
        <v>0</v>
      </c>
      <c r="Y1311">
        <f>IF(T1311="많음",U1311,0)</f>
        <v>0</v>
      </c>
    </row>
    <row r="1312" spans="1:25" x14ac:dyDescent="0.4">
      <c r="A1312">
        <v>1311</v>
      </c>
      <c r="B1312" t="s">
        <v>12</v>
      </c>
      <c r="C1312">
        <v>4493</v>
      </c>
      <c r="D1312">
        <f>-1.2409*A1312+11268</f>
        <v>9641.1800999999996</v>
      </c>
      <c r="E1312" t="s">
        <v>50</v>
      </c>
      <c r="F1312">
        <f>IF(E1312="추움",C1312/D1312,)</f>
        <v>0</v>
      </c>
      <c r="G1312">
        <f t="shared" si="60"/>
        <v>0</v>
      </c>
      <c r="H1312">
        <f t="shared" si="61"/>
        <v>0</v>
      </c>
      <c r="I1312">
        <f t="shared" si="62"/>
        <v>0.46602178917910686</v>
      </c>
      <c r="M1312">
        <v>1</v>
      </c>
      <c r="N1312" t="s">
        <v>10</v>
      </c>
      <c r="O1312" t="s">
        <v>11</v>
      </c>
      <c r="P1312">
        <v>2012</v>
      </c>
      <c r="Q1312">
        <v>8</v>
      </c>
      <c r="R1312">
        <v>6</v>
      </c>
      <c r="S1312">
        <v>3</v>
      </c>
      <c r="T1312" t="str">
        <f>IF(J1312&gt;=5,"많음",IF(J1312&gt;=2,"보통",IF(J1312&gt;0,"적음","안 옴")))</f>
        <v>안 옴</v>
      </c>
      <c r="U1312">
        <v>4493</v>
      </c>
      <c r="V1312">
        <f>IF(T1312="안 옴",U1312,0)</f>
        <v>4493</v>
      </c>
      <c r="W1312">
        <f>IF(T1312="적음",U1312,0)</f>
        <v>0</v>
      </c>
      <c r="X1312">
        <f>IF(T1312="보통",U1312,0)</f>
        <v>0</v>
      </c>
      <c r="Y1312">
        <f>IF(T1312="많음",U1312,0)</f>
        <v>0</v>
      </c>
    </row>
    <row r="1313" spans="1:25" x14ac:dyDescent="0.4">
      <c r="A1313">
        <v>1312</v>
      </c>
      <c r="B1313" t="s">
        <v>13</v>
      </c>
      <c r="C1313">
        <v>5321</v>
      </c>
      <c r="D1313">
        <f>-1.2409*A1313+11268</f>
        <v>9639.9392000000007</v>
      </c>
      <c r="E1313" t="s">
        <v>50</v>
      </c>
      <c r="F1313">
        <f>IF(E1313="추움",C1313/D1313,)</f>
        <v>0</v>
      </c>
      <c r="G1313">
        <f t="shared" si="60"/>
        <v>0</v>
      </c>
      <c r="H1313">
        <f t="shared" si="61"/>
        <v>0</v>
      </c>
      <c r="I1313">
        <f t="shared" si="62"/>
        <v>0.55197443568938687</v>
      </c>
      <c r="M1313">
        <v>1</v>
      </c>
      <c r="N1313" t="s">
        <v>10</v>
      </c>
      <c r="O1313" t="s">
        <v>11</v>
      </c>
      <c r="P1313">
        <v>2012</v>
      </c>
      <c r="Q1313">
        <v>8</v>
      </c>
      <c r="R1313">
        <v>7</v>
      </c>
      <c r="S1313">
        <v>4</v>
      </c>
      <c r="T1313" t="str">
        <f>IF(J1313&gt;=5,"많음",IF(J1313&gt;=2,"보통",IF(J1313&gt;0,"적음","안 옴")))</f>
        <v>안 옴</v>
      </c>
      <c r="U1313">
        <v>5321</v>
      </c>
      <c r="V1313">
        <f>IF(T1313="안 옴",U1313,0)</f>
        <v>5321</v>
      </c>
      <c r="W1313">
        <f>IF(T1313="적음",U1313,0)</f>
        <v>0</v>
      </c>
      <c r="X1313">
        <f>IF(T1313="보통",U1313,0)</f>
        <v>0</v>
      </c>
      <c r="Y1313">
        <f>IF(T1313="많음",U1313,0)</f>
        <v>0</v>
      </c>
    </row>
    <row r="1314" spans="1:25" x14ac:dyDescent="0.4">
      <c r="A1314">
        <v>1313</v>
      </c>
      <c r="B1314" t="s">
        <v>8</v>
      </c>
      <c r="C1314">
        <v>3608</v>
      </c>
      <c r="D1314">
        <f>-1.2409*A1314+11268</f>
        <v>9638.6983</v>
      </c>
      <c r="E1314" t="s">
        <v>50</v>
      </c>
      <c r="F1314">
        <f>IF(E1314="추움",C1314/D1314,)</f>
        <v>0</v>
      </c>
      <c r="G1314">
        <f t="shared" si="60"/>
        <v>0</v>
      </c>
      <c r="H1314">
        <f t="shared" si="61"/>
        <v>0</v>
      </c>
      <c r="I1314">
        <f t="shared" si="62"/>
        <v>0.37432440436485082</v>
      </c>
      <c r="M1314">
        <v>1</v>
      </c>
      <c r="N1314" t="s">
        <v>10</v>
      </c>
      <c r="O1314" t="s">
        <v>11</v>
      </c>
      <c r="P1314">
        <v>2012</v>
      </c>
      <c r="Q1314">
        <v>8</v>
      </c>
      <c r="R1314">
        <v>1</v>
      </c>
      <c r="S1314">
        <v>5</v>
      </c>
      <c r="T1314" t="str">
        <f>IF(J1314&gt;=5,"많음",IF(J1314&gt;=2,"보통",IF(J1314&gt;0,"적음","안 옴")))</f>
        <v>안 옴</v>
      </c>
      <c r="U1314">
        <v>3608</v>
      </c>
      <c r="V1314">
        <f>IF(T1314="안 옴",U1314,0)</f>
        <v>3608</v>
      </c>
      <c r="W1314">
        <f>IF(T1314="적음",U1314,0)</f>
        <v>0</v>
      </c>
      <c r="X1314">
        <f>IF(T1314="보통",U1314,0)</f>
        <v>0</v>
      </c>
      <c r="Y1314">
        <f>IF(T1314="많음",U1314,0)</f>
        <v>0</v>
      </c>
    </row>
    <row r="1315" spans="1:25" x14ac:dyDescent="0.4">
      <c r="A1315">
        <v>1314</v>
      </c>
      <c r="B1315" t="s">
        <v>6</v>
      </c>
      <c r="C1315">
        <v>3401</v>
      </c>
      <c r="D1315">
        <f>-1.2409*A1315+11268</f>
        <v>9637.4573999999993</v>
      </c>
      <c r="E1315" t="s">
        <v>50</v>
      </c>
      <c r="F1315">
        <f>IF(E1315="추움",C1315/D1315,)</f>
        <v>0</v>
      </c>
      <c r="G1315">
        <f t="shared" si="60"/>
        <v>0</v>
      </c>
      <c r="H1315">
        <f t="shared" si="61"/>
        <v>0</v>
      </c>
      <c r="I1315">
        <f t="shared" si="62"/>
        <v>0.35289390747397753</v>
      </c>
      <c r="M1315">
        <v>1</v>
      </c>
      <c r="N1315" t="s">
        <v>10</v>
      </c>
      <c r="O1315" t="s">
        <v>11</v>
      </c>
      <c r="P1315">
        <v>2012</v>
      </c>
      <c r="Q1315">
        <v>8</v>
      </c>
      <c r="R1315">
        <v>2</v>
      </c>
      <c r="S1315">
        <v>6</v>
      </c>
      <c r="T1315" t="str">
        <f>IF(J1315&gt;=5,"많음",IF(J1315&gt;=2,"보통",IF(J1315&gt;0,"적음","안 옴")))</f>
        <v>안 옴</v>
      </c>
      <c r="U1315">
        <v>3401</v>
      </c>
      <c r="V1315">
        <f>IF(T1315="안 옴",U1315,0)</f>
        <v>3401</v>
      </c>
      <c r="W1315">
        <f>IF(T1315="적음",U1315,0)</f>
        <v>0</v>
      </c>
      <c r="X1315">
        <f>IF(T1315="보통",U1315,0)</f>
        <v>0</v>
      </c>
      <c r="Y1315">
        <f>IF(T1315="많음",U1315,0)</f>
        <v>0</v>
      </c>
    </row>
    <row r="1316" spans="1:25" x14ac:dyDescent="0.4">
      <c r="A1316">
        <v>1315</v>
      </c>
      <c r="B1316" t="s">
        <v>14</v>
      </c>
      <c r="C1316">
        <v>2078</v>
      </c>
      <c r="D1316">
        <f>-1.2409*A1316+11268</f>
        <v>9636.2165000000005</v>
      </c>
      <c r="E1316" t="s">
        <v>50</v>
      </c>
      <c r="F1316">
        <f>IF(E1316="추움",C1316/D1316,)</f>
        <v>0</v>
      </c>
      <c r="G1316">
        <f t="shared" si="60"/>
        <v>0</v>
      </c>
      <c r="H1316">
        <f t="shared" si="61"/>
        <v>0</v>
      </c>
      <c r="I1316">
        <f t="shared" si="62"/>
        <v>0.21564480208596393</v>
      </c>
      <c r="M1316">
        <v>1</v>
      </c>
      <c r="N1316" t="s">
        <v>10</v>
      </c>
      <c r="O1316" t="s">
        <v>11</v>
      </c>
      <c r="P1316">
        <v>2012</v>
      </c>
      <c r="Q1316">
        <v>8</v>
      </c>
      <c r="R1316">
        <v>3</v>
      </c>
      <c r="S1316">
        <v>7</v>
      </c>
      <c r="T1316" t="str">
        <f>IF(J1316&gt;=5,"많음",IF(J1316&gt;=2,"보통",IF(J1316&gt;0,"적음","안 옴")))</f>
        <v>안 옴</v>
      </c>
      <c r="U1316">
        <v>2078</v>
      </c>
      <c r="V1316">
        <f>IF(T1316="안 옴",U1316,0)</f>
        <v>2078</v>
      </c>
      <c r="W1316">
        <f>IF(T1316="적음",U1316,0)</f>
        <v>0</v>
      </c>
      <c r="X1316">
        <f>IF(T1316="보통",U1316,0)</f>
        <v>0</v>
      </c>
      <c r="Y1316">
        <f>IF(T1316="많음",U1316,0)</f>
        <v>0</v>
      </c>
    </row>
    <row r="1317" spans="1:25" x14ac:dyDescent="0.4">
      <c r="A1317">
        <v>1316</v>
      </c>
      <c r="B1317" t="s">
        <v>15</v>
      </c>
      <c r="C1317">
        <v>2116</v>
      </c>
      <c r="D1317">
        <f>-1.2409*A1317+11268</f>
        <v>9634.9755999999998</v>
      </c>
      <c r="E1317" t="s">
        <v>50</v>
      </c>
      <c r="F1317">
        <f>IF(E1317="추움",C1317/D1317,)</f>
        <v>0</v>
      </c>
      <c r="G1317">
        <f t="shared" si="60"/>
        <v>0</v>
      </c>
      <c r="H1317">
        <f t="shared" si="61"/>
        <v>0</v>
      </c>
      <c r="I1317">
        <f t="shared" si="62"/>
        <v>0.21961653955823199</v>
      </c>
      <c r="M1317">
        <v>1</v>
      </c>
      <c r="N1317" t="s">
        <v>10</v>
      </c>
      <c r="O1317" t="s">
        <v>11</v>
      </c>
      <c r="P1317">
        <v>2012</v>
      </c>
      <c r="Q1317">
        <v>8</v>
      </c>
      <c r="R1317">
        <v>4</v>
      </c>
      <c r="S1317">
        <v>8</v>
      </c>
      <c r="T1317" t="str">
        <f>IF(J1317&gt;=5,"많음",IF(J1317&gt;=2,"보통",IF(J1317&gt;0,"적음","안 옴")))</f>
        <v>안 옴</v>
      </c>
      <c r="U1317">
        <v>2116</v>
      </c>
      <c r="V1317">
        <f>IF(T1317="안 옴",U1317,0)</f>
        <v>2116</v>
      </c>
      <c r="W1317">
        <f>IF(T1317="적음",U1317,0)</f>
        <v>0</v>
      </c>
      <c r="X1317">
        <f>IF(T1317="보통",U1317,0)</f>
        <v>0</v>
      </c>
      <c r="Y1317">
        <f>IF(T1317="많음",U1317,0)</f>
        <v>0</v>
      </c>
    </row>
    <row r="1318" spans="1:25" x14ac:dyDescent="0.4">
      <c r="A1318">
        <v>1317</v>
      </c>
      <c r="B1318" t="s">
        <v>9</v>
      </c>
      <c r="C1318">
        <v>2408</v>
      </c>
      <c r="D1318">
        <f>-1.2409*A1318+11268</f>
        <v>9633.7347000000009</v>
      </c>
      <c r="E1318" t="s">
        <v>50</v>
      </c>
      <c r="F1318">
        <f>IF(E1318="추움",C1318/D1318,)</f>
        <v>0</v>
      </c>
      <c r="G1318">
        <f t="shared" si="60"/>
        <v>0</v>
      </c>
      <c r="H1318">
        <f t="shared" si="61"/>
        <v>0</v>
      </c>
      <c r="I1318">
        <f t="shared" si="62"/>
        <v>0.24995498370948493</v>
      </c>
      <c r="M1318">
        <v>1</v>
      </c>
      <c r="N1318" t="s">
        <v>10</v>
      </c>
      <c r="O1318" t="s">
        <v>11</v>
      </c>
      <c r="P1318">
        <v>2012</v>
      </c>
      <c r="Q1318">
        <v>8</v>
      </c>
      <c r="R1318">
        <v>5</v>
      </c>
      <c r="S1318">
        <v>9</v>
      </c>
      <c r="T1318" t="str">
        <f>IF(J1318&gt;=5,"많음",IF(J1318&gt;=2,"보통",IF(J1318&gt;0,"적음","안 옴")))</f>
        <v>안 옴</v>
      </c>
      <c r="U1318">
        <v>2408</v>
      </c>
      <c r="V1318">
        <f>IF(T1318="안 옴",U1318,0)</f>
        <v>2408</v>
      </c>
      <c r="W1318">
        <f>IF(T1318="적음",U1318,0)</f>
        <v>0</v>
      </c>
      <c r="X1318">
        <f>IF(T1318="보통",U1318,0)</f>
        <v>0</v>
      </c>
      <c r="Y1318">
        <f>IF(T1318="많음",U1318,0)</f>
        <v>0</v>
      </c>
    </row>
    <row r="1319" spans="1:25" x14ac:dyDescent="0.4">
      <c r="A1319">
        <v>1318</v>
      </c>
      <c r="B1319" t="s">
        <v>12</v>
      </c>
      <c r="C1319">
        <v>2934</v>
      </c>
      <c r="D1319">
        <f>-1.2409*A1319+11268</f>
        <v>9632.4938000000002</v>
      </c>
      <c r="E1319" t="s">
        <v>50</v>
      </c>
      <c r="F1319">
        <f>IF(E1319="추움",C1319/D1319,)</f>
        <v>0</v>
      </c>
      <c r="G1319">
        <f t="shared" si="60"/>
        <v>0</v>
      </c>
      <c r="H1319">
        <f t="shared" si="61"/>
        <v>0</v>
      </c>
      <c r="I1319">
        <f t="shared" si="62"/>
        <v>0.30459401904831745</v>
      </c>
      <c r="M1319">
        <v>1</v>
      </c>
      <c r="N1319" t="s">
        <v>10</v>
      </c>
      <c r="O1319" t="s">
        <v>11</v>
      </c>
      <c r="P1319">
        <v>2012</v>
      </c>
      <c r="Q1319">
        <v>8</v>
      </c>
      <c r="R1319">
        <v>6</v>
      </c>
      <c r="S1319">
        <v>10</v>
      </c>
      <c r="T1319" t="str">
        <f>IF(J1319&gt;=5,"많음",IF(J1319&gt;=2,"보통",IF(J1319&gt;0,"적음","안 옴")))</f>
        <v>안 옴</v>
      </c>
      <c r="U1319">
        <v>2934</v>
      </c>
      <c r="V1319">
        <f>IF(T1319="안 옴",U1319,0)</f>
        <v>2934</v>
      </c>
      <c r="W1319">
        <f>IF(T1319="적음",U1319,0)</f>
        <v>0</v>
      </c>
      <c r="X1319">
        <f>IF(T1319="보통",U1319,0)</f>
        <v>0</v>
      </c>
      <c r="Y1319">
        <f>IF(T1319="많음",U1319,0)</f>
        <v>0</v>
      </c>
    </row>
    <row r="1320" spans="1:25" x14ac:dyDescent="0.4">
      <c r="A1320">
        <v>1319</v>
      </c>
      <c r="B1320" t="s">
        <v>13</v>
      </c>
      <c r="C1320">
        <v>9323</v>
      </c>
      <c r="D1320">
        <f>-1.2409*A1320+11268</f>
        <v>9631.2528999999995</v>
      </c>
      <c r="E1320" t="s">
        <v>50</v>
      </c>
      <c r="F1320">
        <f>IF(E1320="추움",C1320/D1320,)</f>
        <v>0</v>
      </c>
      <c r="G1320">
        <f t="shared" si="60"/>
        <v>0</v>
      </c>
      <c r="H1320">
        <f t="shared" si="61"/>
        <v>0</v>
      </c>
      <c r="I1320">
        <f t="shared" si="62"/>
        <v>0.96799451709963924</v>
      </c>
      <c r="M1320">
        <v>1</v>
      </c>
      <c r="N1320" t="s">
        <v>10</v>
      </c>
      <c r="O1320" t="s">
        <v>11</v>
      </c>
      <c r="P1320">
        <v>2012</v>
      </c>
      <c r="Q1320">
        <v>8</v>
      </c>
      <c r="R1320">
        <v>7</v>
      </c>
      <c r="S1320">
        <v>11</v>
      </c>
      <c r="T1320" t="str">
        <f>IF(J1320&gt;=5,"많음",IF(J1320&gt;=2,"보통",IF(J1320&gt;0,"적음","안 옴")))</f>
        <v>안 옴</v>
      </c>
      <c r="U1320">
        <v>9323</v>
      </c>
      <c r="V1320">
        <f>IF(T1320="안 옴",U1320,0)</f>
        <v>9323</v>
      </c>
      <c r="W1320">
        <f>IF(T1320="적음",U1320,0)</f>
        <v>0</v>
      </c>
      <c r="X1320">
        <f>IF(T1320="보통",U1320,0)</f>
        <v>0</v>
      </c>
      <c r="Y1320">
        <f>IF(T1320="많음",U1320,0)</f>
        <v>0</v>
      </c>
    </row>
    <row r="1321" spans="1:25" x14ac:dyDescent="0.4">
      <c r="A1321">
        <v>1320</v>
      </c>
      <c r="B1321" t="s">
        <v>8</v>
      </c>
      <c r="C1321">
        <v>6458</v>
      </c>
      <c r="D1321">
        <f>-1.2409*A1321+11268</f>
        <v>9630.0120000000006</v>
      </c>
      <c r="E1321" t="s">
        <v>50</v>
      </c>
      <c r="F1321">
        <f>IF(E1321="추움",C1321/D1321,)</f>
        <v>0</v>
      </c>
      <c r="G1321">
        <f t="shared" si="60"/>
        <v>0</v>
      </c>
      <c r="H1321">
        <f t="shared" si="61"/>
        <v>0</v>
      </c>
      <c r="I1321">
        <f t="shared" si="62"/>
        <v>0.67061183309013528</v>
      </c>
      <c r="M1321">
        <v>1</v>
      </c>
      <c r="N1321" t="s">
        <v>10</v>
      </c>
      <c r="O1321" t="s">
        <v>11</v>
      </c>
      <c r="P1321">
        <v>2012</v>
      </c>
      <c r="Q1321">
        <v>8</v>
      </c>
      <c r="R1321">
        <v>1</v>
      </c>
      <c r="S1321">
        <v>12</v>
      </c>
      <c r="T1321" t="str">
        <f>IF(J1321&gt;=5,"많음",IF(J1321&gt;=2,"보통",IF(J1321&gt;0,"적음","안 옴")))</f>
        <v>안 옴</v>
      </c>
      <c r="U1321">
        <v>6458</v>
      </c>
      <c r="V1321">
        <f>IF(T1321="안 옴",U1321,0)</f>
        <v>6458</v>
      </c>
      <c r="W1321">
        <f>IF(T1321="적음",U1321,0)</f>
        <v>0</v>
      </c>
      <c r="X1321">
        <f>IF(T1321="보통",U1321,0)</f>
        <v>0</v>
      </c>
      <c r="Y1321">
        <f>IF(T1321="많음",U1321,0)</f>
        <v>0</v>
      </c>
    </row>
    <row r="1322" spans="1:25" x14ac:dyDescent="0.4">
      <c r="A1322">
        <v>1321</v>
      </c>
      <c r="B1322" t="s">
        <v>6</v>
      </c>
      <c r="C1322">
        <v>4155</v>
      </c>
      <c r="D1322">
        <f>-1.2409*A1322+11268</f>
        <v>9628.7710999999999</v>
      </c>
      <c r="E1322" t="s">
        <v>50</v>
      </c>
      <c r="F1322">
        <f>IF(E1322="추움",C1322/D1322,)</f>
        <v>0</v>
      </c>
      <c r="G1322">
        <f t="shared" si="60"/>
        <v>0</v>
      </c>
      <c r="H1322">
        <f t="shared" si="61"/>
        <v>0</v>
      </c>
      <c r="I1322">
        <f t="shared" si="62"/>
        <v>0.43151924132872987</v>
      </c>
      <c r="M1322">
        <v>1</v>
      </c>
      <c r="N1322" t="s">
        <v>10</v>
      </c>
      <c r="O1322" t="s">
        <v>11</v>
      </c>
      <c r="P1322">
        <v>2012</v>
      </c>
      <c r="Q1322">
        <v>8</v>
      </c>
      <c r="R1322">
        <v>2</v>
      </c>
      <c r="S1322">
        <v>13</v>
      </c>
      <c r="T1322" t="str">
        <f>IF(J1322&gt;=5,"많음",IF(J1322&gt;=2,"보통",IF(J1322&gt;0,"적음","안 옴")))</f>
        <v>안 옴</v>
      </c>
      <c r="U1322">
        <v>4155</v>
      </c>
      <c r="V1322">
        <f>IF(T1322="안 옴",U1322,0)</f>
        <v>4155</v>
      </c>
      <c r="W1322">
        <f>IF(T1322="적음",U1322,0)</f>
        <v>0</v>
      </c>
      <c r="X1322">
        <f>IF(T1322="보통",U1322,0)</f>
        <v>0</v>
      </c>
      <c r="Y1322">
        <f>IF(T1322="많음",U1322,0)</f>
        <v>0</v>
      </c>
    </row>
    <row r="1323" spans="1:25" x14ac:dyDescent="0.4">
      <c r="A1323">
        <v>1322</v>
      </c>
      <c r="B1323" t="s">
        <v>14</v>
      </c>
      <c r="C1323">
        <v>5524</v>
      </c>
      <c r="D1323">
        <f>-1.2409*A1323+11268</f>
        <v>9627.5302000000011</v>
      </c>
      <c r="E1323" t="s">
        <v>50</v>
      </c>
      <c r="F1323">
        <f>IF(E1323="추움",C1323/D1323,)</f>
        <v>0</v>
      </c>
      <c r="G1323">
        <f t="shared" si="60"/>
        <v>0</v>
      </c>
      <c r="H1323">
        <f t="shared" si="61"/>
        <v>0</v>
      </c>
      <c r="I1323">
        <f t="shared" si="62"/>
        <v>0.57377124612914732</v>
      </c>
      <c r="M1323">
        <v>1</v>
      </c>
      <c r="N1323" t="s">
        <v>10</v>
      </c>
      <c r="O1323" t="s">
        <v>11</v>
      </c>
      <c r="P1323">
        <v>2012</v>
      </c>
      <c r="Q1323">
        <v>8</v>
      </c>
      <c r="R1323">
        <v>3</v>
      </c>
      <c r="S1323">
        <v>14</v>
      </c>
      <c r="T1323" t="str">
        <f>IF(J1323&gt;=5,"많음",IF(J1323&gt;=2,"보통",IF(J1323&gt;0,"적음","안 옴")))</f>
        <v>안 옴</v>
      </c>
      <c r="U1323">
        <v>5524</v>
      </c>
      <c r="V1323">
        <f>IF(T1323="안 옴",U1323,0)</f>
        <v>5524</v>
      </c>
      <c r="W1323">
        <f>IF(T1323="적음",U1323,0)</f>
        <v>0</v>
      </c>
      <c r="X1323">
        <f>IF(T1323="보통",U1323,0)</f>
        <v>0</v>
      </c>
      <c r="Y1323">
        <f>IF(T1323="많음",U1323,0)</f>
        <v>0</v>
      </c>
    </row>
    <row r="1324" spans="1:25" x14ac:dyDescent="0.4">
      <c r="A1324">
        <v>1323</v>
      </c>
      <c r="B1324" t="s">
        <v>15</v>
      </c>
      <c r="C1324">
        <v>849</v>
      </c>
      <c r="D1324">
        <f>-1.2409*A1324+11268</f>
        <v>9626.2893000000004</v>
      </c>
      <c r="E1324" t="s">
        <v>50</v>
      </c>
      <c r="F1324">
        <f>IF(E1324="추움",C1324/D1324,)</f>
        <v>0</v>
      </c>
      <c r="G1324">
        <f t="shared" si="60"/>
        <v>0</v>
      </c>
      <c r="H1324">
        <f t="shared" si="61"/>
        <v>0</v>
      </c>
      <c r="I1324">
        <f t="shared" si="62"/>
        <v>8.8195978070179121E-2</v>
      </c>
      <c r="M1324">
        <v>1</v>
      </c>
      <c r="N1324" t="s">
        <v>10</v>
      </c>
      <c r="O1324" t="s">
        <v>11</v>
      </c>
      <c r="P1324">
        <v>2012</v>
      </c>
      <c r="Q1324">
        <v>8</v>
      </c>
      <c r="R1324">
        <v>4</v>
      </c>
      <c r="S1324">
        <v>15</v>
      </c>
      <c r="T1324" t="str">
        <f>IF(J1324&gt;=5,"많음",IF(J1324&gt;=2,"보통",IF(J1324&gt;0,"적음","안 옴")))</f>
        <v>안 옴</v>
      </c>
      <c r="U1324">
        <v>849</v>
      </c>
      <c r="V1324">
        <f>IF(T1324="안 옴",U1324,0)</f>
        <v>849</v>
      </c>
      <c r="W1324">
        <f>IF(T1324="적음",U1324,0)</f>
        <v>0</v>
      </c>
      <c r="X1324">
        <f>IF(T1324="보통",U1324,0)</f>
        <v>0</v>
      </c>
      <c r="Y1324">
        <f>IF(T1324="많음",U1324,0)</f>
        <v>0</v>
      </c>
    </row>
    <row r="1325" spans="1:25" x14ac:dyDescent="0.4">
      <c r="A1325">
        <v>1324</v>
      </c>
      <c r="B1325" t="s">
        <v>9</v>
      </c>
      <c r="C1325">
        <v>4587</v>
      </c>
      <c r="D1325">
        <f>-1.2409*A1325+11268</f>
        <v>9625.0483999999997</v>
      </c>
      <c r="E1325" t="s">
        <v>50</v>
      </c>
      <c r="F1325">
        <f>IF(E1325="추움",C1325/D1325,)</f>
        <v>0</v>
      </c>
      <c r="G1325">
        <f t="shared" si="60"/>
        <v>0</v>
      </c>
      <c r="H1325">
        <f t="shared" si="61"/>
        <v>0</v>
      </c>
      <c r="I1325">
        <f t="shared" si="62"/>
        <v>0.47656903211001</v>
      </c>
      <c r="M1325">
        <v>1</v>
      </c>
      <c r="N1325" t="s">
        <v>10</v>
      </c>
      <c r="O1325" t="s">
        <v>11</v>
      </c>
      <c r="P1325">
        <v>2012</v>
      </c>
      <c r="Q1325">
        <v>8</v>
      </c>
      <c r="R1325">
        <v>5</v>
      </c>
      <c r="S1325">
        <v>16</v>
      </c>
      <c r="T1325" t="str">
        <f>IF(J1325&gt;=5,"많음",IF(J1325&gt;=2,"보통",IF(J1325&gt;0,"적음","안 옴")))</f>
        <v>안 옴</v>
      </c>
      <c r="U1325">
        <v>4587</v>
      </c>
      <c r="V1325">
        <f>IF(T1325="안 옴",U1325,0)</f>
        <v>4587</v>
      </c>
      <c r="W1325">
        <f>IF(T1325="적음",U1325,0)</f>
        <v>0</v>
      </c>
      <c r="X1325">
        <f>IF(T1325="보통",U1325,0)</f>
        <v>0</v>
      </c>
      <c r="Y1325">
        <f>IF(T1325="많음",U1325,0)</f>
        <v>0</v>
      </c>
    </row>
    <row r="1326" spans="1:25" x14ac:dyDescent="0.4">
      <c r="A1326">
        <v>1325</v>
      </c>
      <c r="B1326" t="s">
        <v>12</v>
      </c>
      <c r="C1326">
        <v>4786</v>
      </c>
      <c r="D1326">
        <f>-1.2409*A1326+11268</f>
        <v>9623.8075000000008</v>
      </c>
      <c r="E1326" t="s">
        <v>50</v>
      </c>
      <c r="F1326">
        <f>IF(E1326="추움",C1326/D1326,)</f>
        <v>0</v>
      </c>
      <c r="G1326">
        <f t="shared" si="60"/>
        <v>0</v>
      </c>
      <c r="H1326">
        <f t="shared" si="61"/>
        <v>0</v>
      </c>
      <c r="I1326">
        <f t="shared" si="62"/>
        <v>0.49730836781596055</v>
      </c>
      <c r="M1326">
        <v>1</v>
      </c>
      <c r="N1326" t="s">
        <v>10</v>
      </c>
      <c r="O1326" t="s">
        <v>11</v>
      </c>
      <c r="P1326">
        <v>2012</v>
      </c>
      <c r="Q1326">
        <v>8</v>
      </c>
      <c r="R1326">
        <v>6</v>
      </c>
      <c r="S1326">
        <v>17</v>
      </c>
      <c r="T1326" t="str">
        <f>IF(J1326&gt;=5,"많음",IF(J1326&gt;=2,"보통",IF(J1326&gt;0,"적음","안 옴")))</f>
        <v>안 옴</v>
      </c>
      <c r="U1326">
        <v>4786</v>
      </c>
      <c r="V1326">
        <f>IF(T1326="안 옴",U1326,0)</f>
        <v>4786</v>
      </c>
      <c r="W1326">
        <f>IF(T1326="적음",U1326,0)</f>
        <v>0</v>
      </c>
      <c r="X1326">
        <f>IF(T1326="보통",U1326,0)</f>
        <v>0</v>
      </c>
      <c r="Y1326">
        <f>IF(T1326="많음",U1326,0)</f>
        <v>0</v>
      </c>
    </row>
    <row r="1327" spans="1:25" x14ac:dyDescent="0.4">
      <c r="A1327">
        <v>1326</v>
      </c>
      <c r="B1327" t="s">
        <v>13</v>
      </c>
      <c r="C1327">
        <v>8443</v>
      </c>
      <c r="D1327">
        <f>-1.2409*A1327+11268</f>
        <v>9622.5666000000001</v>
      </c>
      <c r="E1327" t="s">
        <v>50</v>
      </c>
      <c r="F1327">
        <f>IF(E1327="추움",C1327/D1327,)</f>
        <v>0</v>
      </c>
      <c r="G1327">
        <f t="shared" si="60"/>
        <v>0</v>
      </c>
      <c r="H1327">
        <f t="shared" si="61"/>
        <v>0</v>
      </c>
      <c r="I1327">
        <f t="shared" si="62"/>
        <v>0.87741663435200334</v>
      </c>
      <c r="M1327">
        <v>1</v>
      </c>
      <c r="N1327" t="s">
        <v>10</v>
      </c>
      <c r="O1327" t="s">
        <v>11</v>
      </c>
      <c r="P1327">
        <v>2012</v>
      </c>
      <c r="Q1327">
        <v>8</v>
      </c>
      <c r="R1327">
        <v>7</v>
      </c>
      <c r="S1327">
        <v>18</v>
      </c>
      <c r="T1327" t="str">
        <f>IF(J1327&gt;=5,"많음",IF(J1327&gt;=2,"보통",IF(J1327&gt;0,"적음","안 옴")))</f>
        <v>안 옴</v>
      </c>
      <c r="U1327">
        <v>8443</v>
      </c>
      <c r="V1327">
        <f>IF(T1327="안 옴",U1327,0)</f>
        <v>8443</v>
      </c>
      <c r="W1327">
        <f>IF(T1327="적음",U1327,0)</f>
        <v>0</v>
      </c>
      <c r="X1327">
        <f>IF(T1327="보통",U1327,0)</f>
        <v>0</v>
      </c>
      <c r="Y1327">
        <f>IF(T1327="많음",U1327,0)</f>
        <v>0</v>
      </c>
    </row>
    <row r="1328" spans="1:25" x14ac:dyDescent="0.4">
      <c r="A1328">
        <v>1327</v>
      </c>
      <c r="B1328" t="s">
        <v>8</v>
      </c>
      <c r="C1328">
        <v>9299</v>
      </c>
      <c r="D1328">
        <f>-1.2409*A1328+11268</f>
        <v>9621.3256999999994</v>
      </c>
      <c r="E1328" t="s">
        <v>50</v>
      </c>
      <c r="F1328">
        <f>IF(E1328="추움",C1328/D1328,)</f>
        <v>0</v>
      </c>
      <c r="G1328">
        <f t="shared" si="60"/>
        <v>0</v>
      </c>
      <c r="H1328">
        <f t="shared" si="61"/>
        <v>0</v>
      </c>
      <c r="I1328">
        <f t="shared" si="62"/>
        <v>0.96649882666377263</v>
      </c>
      <c r="M1328">
        <v>1</v>
      </c>
      <c r="N1328" t="s">
        <v>10</v>
      </c>
      <c r="O1328" t="s">
        <v>11</v>
      </c>
      <c r="P1328">
        <v>2012</v>
      </c>
      <c r="Q1328">
        <v>8</v>
      </c>
      <c r="R1328">
        <v>1</v>
      </c>
      <c r="S1328">
        <v>19</v>
      </c>
      <c r="T1328" t="str">
        <f>IF(J1328&gt;=5,"많음",IF(J1328&gt;=2,"보통",IF(J1328&gt;0,"적음","안 옴")))</f>
        <v>안 옴</v>
      </c>
      <c r="U1328">
        <v>9299</v>
      </c>
      <c r="V1328">
        <f>IF(T1328="안 옴",U1328,0)</f>
        <v>9299</v>
      </c>
      <c r="W1328">
        <f>IF(T1328="적음",U1328,0)</f>
        <v>0</v>
      </c>
      <c r="X1328">
        <f>IF(T1328="보통",U1328,0)</f>
        <v>0</v>
      </c>
      <c r="Y1328">
        <f>IF(T1328="많음",U1328,0)</f>
        <v>0</v>
      </c>
    </row>
    <row r="1329" spans="1:25" x14ac:dyDescent="0.4">
      <c r="A1329">
        <v>1328</v>
      </c>
      <c r="B1329" t="s">
        <v>6</v>
      </c>
      <c r="C1329">
        <v>1021</v>
      </c>
      <c r="D1329">
        <f>-1.2409*A1329+11268</f>
        <v>9620.0848000000005</v>
      </c>
      <c r="E1329" t="s">
        <v>50</v>
      </c>
      <c r="F1329">
        <f>IF(E1329="추움",C1329/D1329,)</f>
        <v>0</v>
      </c>
      <c r="G1329">
        <f t="shared" si="60"/>
        <v>0</v>
      </c>
      <c r="H1329">
        <f t="shared" si="61"/>
        <v>0</v>
      </c>
      <c r="I1329">
        <f t="shared" si="62"/>
        <v>0.10613212058172293</v>
      </c>
      <c r="M1329">
        <v>1</v>
      </c>
      <c r="N1329" t="s">
        <v>10</v>
      </c>
      <c r="O1329" t="s">
        <v>11</v>
      </c>
      <c r="P1329">
        <v>2012</v>
      </c>
      <c r="Q1329">
        <v>8</v>
      </c>
      <c r="R1329">
        <v>2</v>
      </c>
      <c r="S1329">
        <v>20</v>
      </c>
      <c r="T1329" t="str">
        <f>IF(J1329&gt;=5,"많음",IF(J1329&gt;=2,"보통",IF(J1329&gt;0,"적음","안 옴")))</f>
        <v>안 옴</v>
      </c>
      <c r="U1329">
        <v>1021</v>
      </c>
      <c r="V1329">
        <f>IF(T1329="안 옴",U1329,0)</f>
        <v>1021</v>
      </c>
      <c r="W1329">
        <f>IF(T1329="적음",U1329,0)</f>
        <v>0</v>
      </c>
      <c r="X1329">
        <f>IF(T1329="보통",U1329,0)</f>
        <v>0</v>
      </c>
      <c r="Y1329">
        <f>IF(T1329="많음",U1329,0)</f>
        <v>0</v>
      </c>
    </row>
    <row r="1330" spans="1:25" x14ac:dyDescent="0.4">
      <c r="A1330">
        <v>1329</v>
      </c>
      <c r="B1330" t="s">
        <v>14</v>
      </c>
      <c r="C1330">
        <v>5186</v>
      </c>
      <c r="D1330">
        <f>-1.2409*A1330+11268</f>
        <v>9618.8438999999998</v>
      </c>
      <c r="E1330" t="s">
        <v>50</v>
      </c>
      <c r="F1330">
        <f>IF(E1330="추움",C1330/D1330,)</f>
        <v>0</v>
      </c>
      <c r="G1330">
        <f t="shared" si="60"/>
        <v>0</v>
      </c>
      <c r="H1330">
        <f t="shared" si="61"/>
        <v>0</v>
      </c>
      <c r="I1330">
        <f t="shared" si="62"/>
        <v>0.53915003236511616</v>
      </c>
      <c r="M1330">
        <v>1</v>
      </c>
      <c r="N1330" t="s">
        <v>10</v>
      </c>
      <c r="O1330" t="s">
        <v>11</v>
      </c>
      <c r="P1330">
        <v>2012</v>
      </c>
      <c r="Q1330">
        <v>8</v>
      </c>
      <c r="R1330">
        <v>3</v>
      </c>
      <c r="S1330">
        <v>21</v>
      </c>
      <c r="T1330" t="str">
        <f>IF(J1330&gt;=5,"많음",IF(J1330&gt;=2,"보통",IF(J1330&gt;0,"적음","안 옴")))</f>
        <v>안 옴</v>
      </c>
      <c r="U1330">
        <v>5186</v>
      </c>
      <c r="V1330">
        <f>IF(T1330="안 옴",U1330,0)</f>
        <v>5186</v>
      </c>
      <c r="W1330">
        <f>IF(T1330="적음",U1330,0)</f>
        <v>0</v>
      </c>
      <c r="X1330">
        <f>IF(T1330="보통",U1330,0)</f>
        <v>0</v>
      </c>
      <c r="Y1330">
        <f>IF(T1330="많음",U1330,0)</f>
        <v>0</v>
      </c>
    </row>
    <row r="1331" spans="1:25" hidden="1" x14ac:dyDescent="0.4">
      <c r="A1331">
        <v>1330</v>
      </c>
      <c r="B1331" t="s">
        <v>15</v>
      </c>
      <c r="C1331">
        <v>1654</v>
      </c>
      <c r="D1331">
        <f>-1.2409*A1331+11268</f>
        <v>9617.6029999999992</v>
      </c>
      <c r="E1331" t="s">
        <v>49</v>
      </c>
      <c r="F1331">
        <f>IF(E1331="추움",C1331/D1331,)</f>
        <v>0</v>
      </c>
      <c r="G1331">
        <f t="shared" si="60"/>
        <v>0</v>
      </c>
      <c r="H1331">
        <f t="shared" si="61"/>
        <v>0.17197632299856838</v>
      </c>
      <c r="I1331">
        <f t="shared" si="62"/>
        <v>0</v>
      </c>
      <c r="M1331">
        <v>1</v>
      </c>
      <c r="N1331" t="s">
        <v>10</v>
      </c>
      <c r="O1331" t="s">
        <v>11</v>
      </c>
      <c r="P1331">
        <v>2012</v>
      </c>
      <c r="Q1331">
        <v>8</v>
      </c>
      <c r="R1331">
        <v>4</v>
      </c>
      <c r="S1331">
        <v>22</v>
      </c>
      <c r="T1331" t="str">
        <f>IF(J1331&gt;=5,"많음",IF(J1331&gt;=2,"보통",IF(J1331&gt;0,"적음","안 옴")))</f>
        <v>안 옴</v>
      </c>
      <c r="U1331">
        <v>1654</v>
      </c>
      <c r="V1331">
        <f>IF(T1331="안 옴",U1331,0)</f>
        <v>1654</v>
      </c>
      <c r="W1331">
        <f>IF(T1331="적음",U1331,0)</f>
        <v>0</v>
      </c>
      <c r="X1331">
        <f>IF(T1331="보통",U1331,0)</f>
        <v>0</v>
      </c>
      <c r="Y1331">
        <f>IF(T1331="많음",U1331,0)</f>
        <v>0</v>
      </c>
    </row>
    <row r="1332" spans="1:25" hidden="1" x14ac:dyDescent="0.4">
      <c r="A1332">
        <v>1331</v>
      </c>
      <c r="B1332" t="s">
        <v>9</v>
      </c>
      <c r="C1332">
        <v>3750</v>
      </c>
      <c r="D1332">
        <f>-1.2409*A1332+11268</f>
        <v>9616.3621000000003</v>
      </c>
      <c r="E1332" t="s">
        <v>49</v>
      </c>
      <c r="F1332">
        <f>IF(E1332="추움",C1332/D1332,)</f>
        <v>0</v>
      </c>
      <c r="G1332">
        <f t="shared" si="60"/>
        <v>0</v>
      </c>
      <c r="H1332">
        <f t="shared" si="61"/>
        <v>0.38996035725401812</v>
      </c>
      <c r="I1332">
        <f t="shared" si="62"/>
        <v>0</v>
      </c>
      <c r="M1332">
        <v>1</v>
      </c>
      <c r="N1332" t="s">
        <v>10</v>
      </c>
      <c r="O1332" t="s">
        <v>11</v>
      </c>
      <c r="P1332">
        <v>2012</v>
      </c>
      <c r="Q1332">
        <v>8</v>
      </c>
      <c r="R1332">
        <v>5</v>
      </c>
      <c r="S1332">
        <v>23</v>
      </c>
      <c r="T1332" t="str">
        <f>IF(J1332&gt;=5,"많음",IF(J1332&gt;=2,"보통",IF(J1332&gt;0,"적음","안 옴")))</f>
        <v>안 옴</v>
      </c>
      <c r="U1332">
        <v>3750</v>
      </c>
      <c r="V1332">
        <f>IF(T1332="안 옴",U1332,0)</f>
        <v>3750</v>
      </c>
      <c r="W1332">
        <f>IF(T1332="적음",U1332,0)</f>
        <v>0</v>
      </c>
      <c r="X1332">
        <f>IF(T1332="보통",U1332,0)</f>
        <v>0</v>
      </c>
      <c r="Y1332">
        <f>IF(T1332="많음",U1332,0)</f>
        <v>0</v>
      </c>
    </row>
    <row r="1333" spans="1:25" x14ac:dyDescent="0.4">
      <c r="A1333">
        <v>1332</v>
      </c>
      <c r="B1333" t="s">
        <v>12</v>
      </c>
      <c r="C1333">
        <v>5199</v>
      </c>
      <c r="D1333">
        <f>-1.2409*A1333+11268</f>
        <v>9615.1211999999996</v>
      </c>
      <c r="E1333" t="s">
        <v>50</v>
      </c>
      <c r="F1333">
        <f>IF(E1333="추움",C1333/D1333,)</f>
        <v>0</v>
      </c>
      <c r="G1333">
        <f t="shared" si="60"/>
        <v>0</v>
      </c>
      <c r="H1333">
        <f t="shared" si="61"/>
        <v>0</v>
      </c>
      <c r="I1333">
        <f t="shared" si="62"/>
        <v>0.54071081288086109</v>
      </c>
      <c r="M1333">
        <v>1</v>
      </c>
      <c r="N1333" t="s">
        <v>10</v>
      </c>
      <c r="O1333" t="s">
        <v>11</v>
      </c>
      <c r="P1333">
        <v>2012</v>
      </c>
      <c r="Q1333">
        <v>8</v>
      </c>
      <c r="R1333">
        <v>6</v>
      </c>
      <c r="S1333">
        <v>24</v>
      </c>
      <c r="T1333" t="str">
        <f>IF(J1333&gt;=5,"많음",IF(J1333&gt;=2,"보통",IF(J1333&gt;0,"적음","안 옴")))</f>
        <v>안 옴</v>
      </c>
      <c r="U1333">
        <v>5199</v>
      </c>
      <c r="V1333">
        <f>IF(T1333="안 옴",U1333,0)</f>
        <v>5199</v>
      </c>
      <c r="W1333">
        <f>IF(T1333="적음",U1333,0)</f>
        <v>0</v>
      </c>
      <c r="X1333">
        <f>IF(T1333="보통",U1333,0)</f>
        <v>0</v>
      </c>
      <c r="Y1333">
        <f>IF(T1333="많음",U1333,0)</f>
        <v>0</v>
      </c>
    </row>
    <row r="1334" spans="1:25" x14ac:dyDescent="0.4">
      <c r="A1334">
        <v>1333</v>
      </c>
      <c r="B1334" t="s">
        <v>13</v>
      </c>
      <c r="C1334">
        <v>10977</v>
      </c>
      <c r="D1334">
        <f>-1.2409*A1334+11268</f>
        <v>9613.8803000000007</v>
      </c>
      <c r="E1334" t="s">
        <v>50</v>
      </c>
      <c r="F1334">
        <f>IF(E1334="추움",C1334/D1334,)</f>
        <v>0</v>
      </c>
      <c r="G1334">
        <f t="shared" si="60"/>
        <v>0</v>
      </c>
      <c r="H1334">
        <f t="shared" si="61"/>
        <v>0</v>
      </c>
      <c r="I1334">
        <f t="shared" si="62"/>
        <v>1.1417866311482991</v>
      </c>
      <c r="M1334">
        <v>1</v>
      </c>
      <c r="N1334" t="s">
        <v>10</v>
      </c>
      <c r="O1334" t="s">
        <v>11</v>
      </c>
      <c r="P1334">
        <v>2012</v>
      </c>
      <c r="Q1334">
        <v>8</v>
      </c>
      <c r="R1334">
        <v>7</v>
      </c>
      <c r="S1334">
        <v>25</v>
      </c>
      <c r="T1334" t="str">
        <f>IF(J1334&gt;=5,"많음",IF(J1334&gt;=2,"보통",IF(J1334&gt;0,"적음","안 옴")))</f>
        <v>안 옴</v>
      </c>
      <c r="U1334">
        <v>10977</v>
      </c>
      <c r="V1334">
        <f>IF(T1334="안 옴",U1334,0)</f>
        <v>10977</v>
      </c>
      <c r="W1334">
        <f>IF(T1334="적음",U1334,0)</f>
        <v>0</v>
      </c>
      <c r="X1334">
        <f>IF(T1334="보통",U1334,0)</f>
        <v>0</v>
      </c>
      <c r="Y1334">
        <f>IF(T1334="많음",U1334,0)</f>
        <v>0</v>
      </c>
    </row>
    <row r="1335" spans="1:25" x14ac:dyDescent="0.4">
      <c r="A1335">
        <v>1334</v>
      </c>
      <c r="B1335" t="s">
        <v>8</v>
      </c>
      <c r="C1335">
        <v>17145</v>
      </c>
      <c r="D1335">
        <f>-1.2409*A1335+11268</f>
        <v>9612.6394</v>
      </c>
      <c r="E1335" t="s">
        <v>50</v>
      </c>
      <c r="F1335">
        <f>IF(E1335="추움",C1335/D1335,)</f>
        <v>0</v>
      </c>
      <c r="G1335">
        <f t="shared" si="60"/>
        <v>0</v>
      </c>
      <c r="H1335">
        <f t="shared" si="61"/>
        <v>0</v>
      </c>
      <c r="I1335">
        <f t="shared" si="62"/>
        <v>1.7835892190026394</v>
      </c>
      <c r="M1335">
        <v>1</v>
      </c>
      <c r="N1335" t="s">
        <v>10</v>
      </c>
      <c r="O1335" t="s">
        <v>11</v>
      </c>
      <c r="P1335">
        <v>2012</v>
      </c>
      <c r="Q1335">
        <v>8</v>
      </c>
      <c r="R1335">
        <v>1</v>
      </c>
      <c r="S1335">
        <v>26</v>
      </c>
      <c r="T1335" t="str">
        <f>IF(J1335&gt;=5,"많음",IF(J1335&gt;=2,"보통",IF(J1335&gt;0,"적음","안 옴")))</f>
        <v>안 옴</v>
      </c>
      <c r="U1335">
        <v>17145</v>
      </c>
      <c r="V1335">
        <f>IF(T1335="안 옴",U1335,0)</f>
        <v>17145</v>
      </c>
      <c r="W1335">
        <f>IF(T1335="적음",U1335,0)</f>
        <v>0</v>
      </c>
      <c r="X1335">
        <f>IF(T1335="보통",U1335,0)</f>
        <v>0</v>
      </c>
      <c r="Y1335">
        <f>IF(T1335="많음",U1335,0)</f>
        <v>0</v>
      </c>
    </row>
    <row r="1336" spans="1:25" x14ac:dyDescent="0.4">
      <c r="A1336">
        <v>1335</v>
      </c>
      <c r="B1336" t="s">
        <v>6</v>
      </c>
      <c r="C1336">
        <v>2721</v>
      </c>
      <c r="D1336">
        <f>-1.2409*A1336+11268</f>
        <v>9611.3984999999993</v>
      </c>
      <c r="E1336" t="s">
        <v>50</v>
      </c>
      <c r="F1336">
        <f>IF(E1336="추움",C1336/D1336,)</f>
        <v>0</v>
      </c>
      <c r="G1336">
        <f t="shared" si="60"/>
        <v>0</v>
      </c>
      <c r="H1336">
        <f t="shared" si="61"/>
        <v>0</v>
      </c>
      <c r="I1336">
        <f t="shared" si="62"/>
        <v>0.28310136136796327</v>
      </c>
      <c r="M1336">
        <v>0</v>
      </c>
      <c r="N1336" t="s">
        <v>10</v>
      </c>
      <c r="O1336" t="s">
        <v>11</v>
      </c>
      <c r="P1336">
        <v>2012</v>
      </c>
      <c r="Q1336">
        <v>8</v>
      </c>
      <c r="R1336">
        <v>2</v>
      </c>
      <c r="S1336">
        <v>27</v>
      </c>
      <c r="T1336" t="str">
        <f>IF(J1336&gt;=5,"많음",IF(J1336&gt;=2,"보통",IF(J1336&gt;0,"적음","안 옴")))</f>
        <v>안 옴</v>
      </c>
      <c r="U1336">
        <v>2721</v>
      </c>
      <c r="V1336">
        <f>IF(T1336="안 옴",U1336,0)</f>
        <v>2721</v>
      </c>
      <c r="W1336">
        <f>IF(T1336="적음",U1336,0)</f>
        <v>0</v>
      </c>
      <c r="X1336">
        <f>IF(T1336="보통",U1336,0)</f>
        <v>0</v>
      </c>
      <c r="Y1336">
        <f>IF(T1336="많음",U1336,0)</f>
        <v>0</v>
      </c>
    </row>
    <row r="1337" spans="1:25" x14ac:dyDescent="0.4">
      <c r="A1337">
        <v>1336</v>
      </c>
      <c r="B1337" t="s">
        <v>14</v>
      </c>
      <c r="C1337">
        <v>2556</v>
      </c>
      <c r="D1337">
        <f>-1.2409*A1337+11268</f>
        <v>9610.1576000000005</v>
      </c>
      <c r="E1337" t="s">
        <v>50</v>
      </c>
      <c r="F1337">
        <f>IF(E1337="추움",C1337/D1337,)</f>
        <v>0</v>
      </c>
      <c r="G1337">
        <f t="shared" si="60"/>
        <v>0</v>
      </c>
      <c r="H1337">
        <f t="shared" si="61"/>
        <v>0</v>
      </c>
      <c r="I1337">
        <f t="shared" si="62"/>
        <v>0.265968583075058</v>
      </c>
      <c r="M1337">
        <v>0</v>
      </c>
      <c r="N1337" t="s">
        <v>10</v>
      </c>
      <c r="O1337" t="s">
        <v>11</v>
      </c>
      <c r="P1337">
        <v>2012</v>
      </c>
      <c r="Q1337">
        <v>8</v>
      </c>
      <c r="R1337">
        <v>3</v>
      </c>
      <c r="S1337">
        <v>28</v>
      </c>
      <c r="T1337" t="str">
        <f>IF(J1337&gt;=5,"많음",IF(J1337&gt;=2,"보통",IF(J1337&gt;0,"적음","안 옴")))</f>
        <v>안 옴</v>
      </c>
      <c r="U1337">
        <v>2556</v>
      </c>
      <c r="V1337">
        <f>IF(T1337="안 옴",U1337,0)</f>
        <v>2556</v>
      </c>
      <c r="W1337">
        <f>IF(T1337="적음",U1337,0)</f>
        <v>0</v>
      </c>
      <c r="X1337">
        <f>IF(T1337="보통",U1337,0)</f>
        <v>0</v>
      </c>
      <c r="Y1337">
        <f>IF(T1337="많음",U1337,0)</f>
        <v>0</v>
      </c>
    </row>
    <row r="1338" spans="1:25" x14ac:dyDescent="0.4">
      <c r="A1338">
        <v>1337</v>
      </c>
      <c r="B1338" t="s">
        <v>15</v>
      </c>
      <c r="C1338">
        <v>394</v>
      </c>
      <c r="D1338">
        <f>-1.2409*A1338+11268</f>
        <v>9608.9166999999998</v>
      </c>
      <c r="E1338" t="s">
        <v>50</v>
      </c>
      <c r="F1338">
        <f>IF(E1338="추움",C1338/D1338,)</f>
        <v>0</v>
      </c>
      <c r="G1338">
        <f t="shared" si="60"/>
        <v>0</v>
      </c>
      <c r="H1338">
        <f t="shared" si="61"/>
        <v>0</v>
      </c>
      <c r="I1338">
        <f t="shared" si="62"/>
        <v>4.1003581600410795E-2</v>
      </c>
      <c r="M1338">
        <v>0</v>
      </c>
      <c r="N1338" t="s">
        <v>10</v>
      </c>
      <c r="O1338" t="s">
        <v>11</v>
      </c>
      <c r="P1338">
        <v>2012</v>
      </c>
      <c r="Q1338">
        <v>8</v>
      </c>
      <c r="R1338">
        <v>4</v>
      </c>
      <c r="S1338">
        <v>29</v>
      </c>
      <c r="T1338" t="str">
        <f>IF(J1338&gt;=5,"많음",IF(J1338&gt;=2,"보통",IF(J1338&gt;0,"적음","안 옴")))</f>
        <v>안 옴</v>
      </c>
      <c r="U1338">
        <v>394</v>
      </c>
      <c r="V1338">
        <f>IF(T1338="안 옴",U1338,0)</f>
        <v>394</v>
      </c>
      <c r="W1338">
        <f>IF(T1338="적음",U1338,0)</f>
        <v>0</v>
      </c>
      <c r="X1338">
        <f>IF(T1338="보통",U1338,0)</f>
        <v>0</v>
      </c>
      <c r="Y1338">
        <f>IF(T1338="많음",U1338,0)</f>
        <v>0</v>
      </c>
    </row>
    <row r="1339" spans="1:25" hidden="1" x14ac:dyDescent="0.4">
      <c r="A1339">
        <v>1338</v>
      </c>
      <c r="B1339" t="s">
        <v>9</v>
      </c>
      <c r="C1339">
        <v>3984</v>
      </c>
      <c r="D1339">
        <f>-1.2409*A1339+11268</f>
        <v>9607.6758000000009</v>
      </c>
      <c r="E1339" t="s">
        <v>49</v>
      </c>
      <c r="F1339">
        <f>IF(E1339="추움",C1339/D1339,)</f>
        <v>0</v>
      </c>
      <c r="G1339">
        <f t="shared" si="60"/>
        <v>0</v>
      </c>
      <c r="H1339">
        <f t="shared" si="61"/>
        <v>0.41466844666011726</v>
      </c>
      <c r="I1339">
        <f t="shared" si="62"/>
        <v>0</v>
      </c>
      <c r="M1339">
        <v>0</v>
      </c>
      <c r="N1339" t="s">
        <v>10</v>
      </c>
      <c r="O1339" t="s">
        <v>11</v>
      </c>
      <c r="P1339">
        <v>2012</v>
      </c>
      <c r="Q1339">
        <v>8</v>
      </c>
      <c r="R1339">
        <v>5</v>
      </c>
      <c r="S1339">
        <v>30</v>
      </c>
      <c r="T1339" t="str">
        <f>IF(J1339&gt;=5,"많음",IF(J1339&gt;=2,"보통",IF(J1339&gt;0,"적음","안 옴")))</f>
        <v>안 옴</v>
      </c>
      <c r="U1339">
        <v>3984</v>
      </c>
      <c r="V1339">
        <f>IF(T1339="안 옴",U1339,0)</f>
        <v>3984</v>
      </c>
      <c r="W1339">
        <f>IF(T1339="적음",U1339,0)</f>
        <v>0</v>
      </c>
      <c r="X1339">
        <f>IF(T1339="보통",U1339,0)</f>
        <v>0</v>
      </c>
      <c r="Y1339">
        <f>IF(T1339="많음",U1339,0)</f>
        <v>0</v>
      </c>
    </row>
    <row r="1340" spans="1:25" x14ac:dyDescent="0.4">
      <c r="A1340">
        <v>1339</v>
      </c>
      <c r="B1340" t="s">
        <v>12</v>
      </c>
      <c r="C1340">
        <v>8542</v>
      </c>
      <c r="D1340">
        <f>-1.2409*A1340+11268</f>
        <v>9606.4349000000002</v>
      </c>
      <c r="E1340" t="s">
        <v>50</v>
      </c>
      <c r="F1340">
        <f>IF(E1340="추움",C1340/D1340,)</f>
        <v>0</v>
      </c>
      <c r="G1340">
        <f t="shared" si="60"/>
        <v>0</v>
      </c>
      <c r="H1340">
        <f t="shared" si="61"/>
        <v>0</v>
      </c>
      <c r="I1340">
        <f t="shared" si="62"/>
        <v>0.88919563697870896</v>
      </c>
      <c r="M1340">
        <v>0</v>
      </c>
      <c r="N1340" t="s">
        <v>10</v>
      </c>
      <c r="O1340" t="s">
        <v>11</v>
      </c>
      <c r="P1340">
        <v>2012</v>
      </c>
      <c r="Q1340">
        <v>8</v>
      </c>
      <c r="R1340">
        <v>6</v>
      </c>
      <c r="S1340">
        <v>31</v>
      </c>
      <c r="T1340" t="str">
        <f>IF(J1340&gt;=5,"많음",IF(J1340&gt;=2,"보통",IF(J1340&gt;0,"적음","안 옴")))</f>
        <v>안 옴</v>
      </c>
      <c r="U1340">
        <v>8542</v>
      </c>
      <c r="V1340">
        <f>IF(T1340="안 옴",U1340,0)</f>
        <v>8542</v>
      </c>
      <c r="W1340">
        <f>IF(T1340="적음",U1340,0)</f>
        <v>0</v>
      </c>
      <c r="X1340">
        <f>IF(T1340="보통",U1340,0)</f>
        <v>0</v>
      </c>
      <c r="Y1340">
        <f>IF(T1340="많음",U1340,0)</f>
        <v>0</v>
      </c>
    </row>
    <row r="1341" spans="1:25" x14ac:dyDescent="0.4">
      <c r="A1341">
        <v>1340</v>
      </c>
      <c r="B1341" t="s">
        <v>13</v>
      </c>
      <c r="C1341">
        <v>19977</v>
      </c>
      <c r="D1341">
        <f>-1.2409*A1341+11268</f>
        <v>9605.1939999999995</v>
      </c>
      <c r="E1341" t="s">
        <v>50</v>
      </c>
      <c r="F1341">
        <f>IF(E1341="추움",C1341/D1341,)</f>
        <v>0</v>
      </c>
      <c r="G1341">
        <f t="shared" si="60"/>
        <v>0</v>
      </c>
      <c r="H1341">
        <f t="shared" si="61"/>
        <v>0</v>
      </c>
      <c r="I1341">
        <f t="shared" si="62"/>
        <v>2.079812234922064</v>
      </c>
      <c r="M1341">
        <v>0</v>
      </c>
      <c r="N1341" t="s">
        <v>10</v>
      </c>
      <c r="O1341" t="s">
        <v>11</v>
      </c>
      <c r="P1341">
        <v>2012</v>
      </c>
      <c r="Q1341">
        <v>9</v>
      </c>
      <c r="R1341">
        <v>7</v>
      </c>
      <c r="S1341">
        <v>1</v>
      </c>
      <c r="T1341" t="str">
        <f>IF(J1341&gt;=5,"많음",IF(J1341&gt;=2,"보통",IF(J1341&gt;0,"적음","안 옴")))</f>
        <v>안 옴</v>
      </c>
      <c r="U1341">
        <v>19977</v>
      </c>
      <c r="V1341">
        <f>IF(T1341="안 옴",U1341,0)</f>
        <v>19977</v>
      </c>
      <c r="W1341">
        <f>IF(T1341="적음",U1341,0)</f>
        <v>0</v>
      </c>
      <c r="X1341">
        <f>IF(T1341="보통",U1341,0)</f>
        <v>0</v>
      </c>
      <c r="Y1341">
        <f>IF(T1341="많음",U1341,0)</f>
        <v>0</v>
      </c>
    </row>
    <row r="1342" spans="1:25" x14ac:dyDescent="0.4">
      <c r="A1342">
        <v>1341</v>
      </c>
      <c r="B1342" t="s">
        <v>8</v>
      </c>
      <c r="C1342">
        <v>24120</v>
      </c>
      <c r="D1342">
        <f>-1.2409*A1342+11268</f>
        <v>9603.9531000000006</v>
      </c>
      <c r="E1342" t="s">
        <v>50</v>
      </c>
      <c r="F1342">
        <f>IF(E1342="추움",C1342/D1342,)</f>
        <v>0</v>
      </c>
      <c r="G1342">
        <f t="shared" si="60"/>
        <v>0</v>
      </c>
      <c r="H1342">
        <f t="shared" si="61"/>
        <v>0</v>
      </c>
      <c r="I1342">
        <f t="shared" si="62"/>
        <v>2.5114658254630582</v>
      </c>
      <c r="M1342">
        <v>0</v>
      </c>
      <c r="N1342" t="s">
        <v>10</v>
      </c>
      <c r="O1342" t="s">
        <v>11</v>
      </c>
      <c r="P1342">
        <v>2012</v>
      </c>
      <c r="Q1342">
        <v>9</v>
      </c>
      <c r="R1342">
        <v>1</v>
      </c>
      <c r="S1342">
        <v>2</v>
      </c>
      <c r="T1342" t="str">
        <f>IF(J1342&gt;=5,"많음",IF(J1342&gt;=2,"보통",IF(J1342&gt;0,"적음","안 옴")))</f>
        <v>안 옴</v>
      </c>
      <c r="U1342">
        <v>24120</v>
      </c>
      <c r="V1342">
        <f>IF(T1342="안 옴",U1342,0)</f>
        <v>24120</v>
      </c>
      <c r="W1342">
        <f>IF(T1342="적음",U1342,0)</f>
        <v>0</v>
      </c>
      <c r="X1342">
        <f>IF(T1342="보통",U1342,0)</f>
        <v>0</v>
      </c>
      <c r="Y1342">
        <f>IF(T1342="많음",U1342,0)</f>
        <v>0</v>
      </c>
    </row>
    <row r="1343" spans="1:25" x14ac:dyDescent="0.4">
      <c r="A1343">
        <v>1342</v>
      </c>
      <c r="B1343" t="s">
        <v>6</v>
      </c>
      <c r="C1343">
        <v>3813</v>
      </c>
      <c r="D1343">
        <f>-1.2409*A1343+11268</f>
        <v>9602.7121999999999</v>
      </c>
      <c r="E1343" t="s">
        <v>50</v>
      </c>
      <c r="F1343">
        <f>IF(E1343="추움",C1343/D1343,)</f>
        <v>0</v>
      </c>
      <c r="G1343">
        <f t="shared" si="60"/>
        <v>0</v>
      </c>
      <c r="H1343">
        <f t="shared" si="61"/>
        <v>0</v>
      </c>
      <c r="I1343">
        <f t="shared" si="62"/>
        <v>0.39707531795027662</v>
      </c>
      <c r="M1343">
        <v>0</v>
      </c>
      <c r="N1343" t="s">
        <v>10</v>
      </c>
      <c r="O1343" t="s">
        <v>11</v>
      </c>
      <c r="P1343">
        <v>2012</v>
      </c>
      <c r="Q1343">
        <v>9</v>
      </c>
      <c r="R1343">
        <v>2</v>
      </c>
      <c r="S1343">
        <v>3</v>
      </c>
      <c r="T1343" t="str">
        <f>IF(J1343&gt;=5,"많음",IF(J1343&gt;=2,"보통",IF(J1343&gt;0,"적음","안 옴")))</f>
        <v>안 옴</v>
      </c>
      <c r="U1343">
        <v>3813</v>
      </c>
      <c r="V1343">
        <f>IF(T1343="안 옴",U1343,0)</f>
        <v>3813</v>
      </c>
      <c r="W1343">
        <f>IF(T1343="적음",U1343,0)</f>
        <v>0</v>
      </c>
      <c r="X1343">
        <f>IF(T1343="보통",U1343,0)</f>
        <v>0</v>
      </c>
      <c r="Y1343">
        <f>IF(T1343="많음",U1343,0)</f>
        <v>0</v>
      </c>
    </row>
    <row r="1344" spans="1:25" hidden="1" x14ac:dyDescent="0.4">
      <c r="A1344">
        <v>1343</v>
      </c>
      <c r="B1344" t="s">
        <v>14</v>
      </c>
      <c r="C1344">
        <v>1007</v>
      </c>
      <c r="D1344">
        <f>-1.2409*A1344+11268</f>
        <v>9601.4713000000011</v>
      </c>
      <c r="E1344" t="s">
        <v>49</v>
      </c>
      <c r="F1344">
        <f>IF(E1344="추움",C1344/D1344,)</f>
        <v>0</v>
      </c>
      <c r="G1344">
        <f t="shared" si="60"/>
        <v>0</v>
      </c>
      <c r="H1344">
        <f t="shared" si="61"/>
        <v>0.10487975941770507</v>
      </c>
      <c r="I1344">
        <f t="shared" si="62"/>
        <v>0</v>
      </c>
      <c r="M1344">
        <v>1</v>
      </c>
      <c r="N1344" t="s">
        <v>10</v>
      </c>
      <c r="O1344" t="s">
        <v>11</v>
      </c>
      <c r="P1344">
        <v>2012</v>
      </c>
      <c r="Q1344">
        <v>9</v>
      </c>
      <c r="R1344">
        <v>3</v>
      </c>
      <c r="S1344">
        <v>4</v>
      </c>
      <c r="T1344" t="str">
        <f>IF(J1344&gt;=5,"많음",IF(J1344&gt;=2,"보통",IF(J1344&gt;0,"적음","안 옴")))</f>
        <v>안 옴</v>
      </c>
      <c r="U1344">
        <v>1007</v>
      </c>
      <c r="V1344">
        <f>IF(T1344="안 옴",U1344,0)</f>
        <v>1007</v>
      </c>
      <c r="W1344">
        <f>IF(T1344="적음",U1344,0)</f>
        <v>0</v>
      </c>
      <c r="X1344">
        <f>IF(T1344="보통",U1344,0)</f>
        <v>0</v>
      </c>
      <c r="Y1344">
        <f>IF(T1344="많음",U1344,0)</f>
        <v>0</v>
      </c>
    </row>
    <row r="1345" spans="1:25" hidden="1" x14ac:dyDescent="0.4">
      <c r="A1345">
        <v>1344</v>
      </c>
      <c r="B1345" t="s">
        <v>15</v>
      </c>
      <c r="C1345">
        <v>3368</v>
      </c>
      <c r="D1345">
        <f>-1.2409*A1345+11268</f>
        <v>9600.2304000000004</v>
      </c>
      <c r="E1345" t="s">
        <v>49</v>
      </c>
      <c r="F1345">
        <f>IF(E1345="추움",C1345/D1345,)</f>
        <v>0</v>
      </c>
      <c r="G1345">
        <f t="shared" si="60"/>
        <v>0</v>
      </c>
      <c r="H1345">
        <f t="shared" si="61"/>
        <v>0.35082491353540846</v>
      </c>
      <c r="I1345">
        <f t="shared" si="62"/>
        <v>0</v>
      </c>
      <c r="M1345">
        <v>1</v>
      </c>
      <c r="N1345" t="s">
        <v>10</v>
      </c>
      <c r="O1345" t="s">
        <v>11</v>
      </c>
      <c r="P1345">
        <v>2012</v>
      </c>
      <c r="Q1345">
        <v>9</v>
      </c>
      <c r="R1345">
        <v>4</v>
      </c>
      <c r="S1345">
        <v>5</v>
      </c>
      <c r="T1345" t="str">
        <f>IF(J1345&gt;=5,"많음",IF(J1345&gt;=2,"보통",IF(J1345&gt;0,"적음","안 옴")))</f>
        <v>안 옴</v>
      </c>
      <c r="U1345">
        <v>3368</v>
      </c>
      <c r="V1345">
        <f>IF(T1345="안 옴",U1345,0)</f>
        <v>3368</v>
      </c>
      <c r="W1345">
        <f>IF(T1345="적음",U1345,0)</f>
        <v>0</v>
      </c>
      <c r="X1345">
        <f>IF(T1345="보통",U1345,0)</f>
        <v>0</v>
      </c>
      <c r="Y1345">
        <f>IF(T1345="많음",U1345,0)</f>
        <v>0</v>
      </c>
    </row>
    <row r="1346" spans="1:25" hidden="1" x14ac:dyDescent="0.4">
      <c r="A1346">
        <v>1345</v>
      </c>
      <c r="B1346" t="s">
        <v>9</v>
      </c>
      <c r="C1346">
        <v>5609</v>
      </c>
      <c r="D1346">
        <f>-1.2409*A1346+11268</f>
        <v>9598.9894999999997</v>
      </c>
      <c r="E1346" t="s">
        <v>49</v>
      </c>
      <c r="F1346">
        <f>IF(E1346="추움",C1346/D1346,)</f>
        <v>0</v>
      </c>
      <c r="G1346">
        <f t="shared" si="60"/>
        <v>0</v>
      </c>
      <c r="H1346">
        <f t="shared" si="61"/>
        <v>0.58433234039895554</v>
      </c>
      <c r="I1346">
        <f t="shared" si="62"/>
        <v>0</v>
      </c>
      <c r="M1346">
        <v>1</v>
      </c>
      <c r="N1346" t="s">
        <v>10</v>
      </c>
      <c r="O1346" t="s">
        <v>11</v>
      </c>
      <c r="P1346">
        <v>2012</v>
      </c>
      <c r="Q1346">
        <v>9</v>
      </c>
      <c r="R1346">
        <v>5</v>
      </c>
      <c r="S1346">
        <v>6</v>
      </c>
      <c r="T1346" t="str">
        <f>IF(J1346&gt;=5,"많음",IF(J1346&gt;=2,"보통",IF(J1346&gt;0,"적음","안 옴")))</f>
        <v>안 옴</v>
      </c>
      <c r="U1346">
        <v>5609</v>
      </c>
      <c r="V1346">
        <f>IF(T1346="안 옴",U1346,0)</f>
        <v>5609</v>
      </c>
      <c r="W1346">
        <f>IF(T1346="적음",U1346,0)</f>
        <v>0</v>
      </c>
      <c r="X1346">
        <f>IF(T1346="보통",U1346,0)</f>
        <v>0</v>
      </c>
      <c r="Y1346">
        <f>IF(T1346="많음",U1346,0)</f>
        <v>0</v>
      </c>
    </row>
    <row r="1347" spans="1:25" hidden="1" x14ac:dyDescent="0.4">
      <c r="A1347">
        <v>1346</v>
      </c>
      <c r="B1347" t="s">
        <v>12</v>
      </c>
      <c r="C1347">
        <v>8856</v>
      </c>
      <c r="D1347">
        <f>-1.2409*A1347+11268</f>
        <v>9597.7486000000008</v>
      </c>
      <c r="E1347" t="s">
        <v>49</v>
      </c>
      <c r="F1347">
        <f>IF(E1347="추움",C1347/D1347,)</f>
        <v>0</v>
      </c>
      <c r="G1347">
        <f t="shared" si="60"/>
        <v>0</v>
      </c>
      <c r="H1347">
        <f t="shared" si="61"/>
        <v>0.92271639621817136</v>
      </c>
      <c r="I1347">
        <f t="shared" si="62"/>
        <v>0</v>
      </c>
      <c r="M1347">
        <v>1</v>
      </c>
      <c r="N1347" t="s">
        <v>10</v>
      </c>
      <c r="O1347" t="s">
        <v>11</v>
      </c>
      <c r="P1347">
        <v>2012</v>
      </c>
      <c r="Q1347">
        <v>9</v>
      </c>
      <c r="R1347">
        <v>6</v>
      </c>
      <c r="S1347">
        <v>7</v>
      </c>
      <c r="T1347" t="str">
        <f>IF(J1347&gt;=5,"많음",IF(J1347&gt;=2,"보통",IF(J1347&gt;0,"적음","안 옴")))</f>
        <v>안 옴</v>
      </c>
      <c r="U1347">
        <v>8856</v>
      </c>
      <c r="V1347">
        <f>IF(T1347="안 옴",U1347,0)</f>
        <v>8856</v>
      </c>
      <c r="W1347">
        <f>IF(T1347="적음",U1347,0)</f>
        <v>0</v>
      </c>
      <c r="X1347">
        <f>IF(T1347="보통",U1347,0)</f>
        <v>0</v>
      </c>
      <c r="Y1347">
        <f>IF(T1347="많음",U1347,0)</f>
        <v>0</v>
      </c>
    </row>
    <row r="1348" spans="1:25" hidden="1" x14ac:dyDescent="0.4">
      <c r="A1348">
        <v>1347</v>
      </c>
      <c r="B1348" t="s">
        <v>13</v>
      </c>
      <c r="C1348">
        <v>16450</v>
      </c>
      <c r="D1348">
        <f>-1.2409*A1348+11268</f>
        <v>9596.5077000000001</v>
      </c>
      <c r="E1348" t="s">
        <v>49</v>
      </c>
      <c r="F1348">
        <f>IF(E1348="추움",C1348/D1348,)</f>
        <v>0</v>
      </c>
      <c r="G1348">
        <f t="shared" ref="G1348:G1411" si="63">IF(E1348="선선함",C1348/D1348,)</f>
        <v>0</v>
      </c>
      <c r="H1348">
        <f t="shared" ref="H1348:H1411" si="64">IF(E1348="따뜻함",C1348/D1348,)</f>
        <v>1.7141652478432337</v>
      </c>
      <c r="I1348">
        <f t="shared" ref="I1348:I1411" si="65">IF(E1348="더움",C1348/D1348,)</f>
        <v>0</v>
      </c>
      <c r="M1348">
        <v>1</v>
      </c>
      <c r="N1348" t="s">
        <v>10</v>
      </c>
      <c r="O1348" t="s">
        <v>11</v>
      </c>
      <c r="P1348">
        <v>2012</v>
      </c>
      <c r="Q1348">
        <v>9</v>
      </c>
      <c r="R1348">
        <v>7</v>
      </c>
      <c r="S1348">
        <v>8</v>
      </c>
      <c r="T1348" t="str">
        <f>IF(J1348&gt;=5,"많음",IF(J1348&gt;=2,"보통",IF(J1348&gt;0,"적음","안 옴")))</f>
        <v>안 옴</v>
      </c>
      <c r="U1348">
        <v>16450</v>
      </c>
      <c r="V1348">
        <f>IF(T1348="안 옴",U1348,0)</f>
        <v>16450</v>
      </c>
      <c r="W1348">
        <f>IF(T1348="적음",U1348,0)</f>
        <v>0</v>
      </c>
      <c r="X1348">
        <f>IF(T1348="보통",U1348,0)</f>
        <v>0</v>
      </c>
      <c r="Y1348">
        <f>IF(T1348="많음",U1348,0)</f>
        <v>0</v>
      </c>
    </row>
    <row r="1349" spans="1:25" hidden="1" x14ac:dyDescent="0.4">
      <c r="A1349">
        <v>1348</v>
      </c>
      <c r="B1349" t="s">
        <v>8</v>
      </c>
      <c r="C1349">
        <v>24052</v>
      </c>
      <c r="D1349">
        <f>-1.2409*A1349+11268</f>
        <v>9595.2667999999994</v>
      </c>
      <c r="E1349" t="s">
        <v>49</v>
      </c>
      <c r="F1349">
        <f>IF(E1349="추움",C1349/D1349,)</f>
        <v>0</v>
      </c>
      <c r="G1349">
        <f t="shared" si="63"/>
        <v>0</v>
      </c>
      <c r="H1349">
        <f t="shared" si="64"/>
        <v>2.5066525508180764</v>
      </c>
      <c r="I1349">
        <f t="shared" si="65"/>
        <v>0</v>
      </c>
      <c r="M1349">
        <v>1</v>
      </c>
      <c r="N1349" t="s">
        <v>10</v>
      </c>
      <c r="O1349" t="s">
        <v>11</v>
      </c>
      <c r="P1349">
        <v>2012</v>
      </c>
      <c r="Q1349">
        <v>9</v>
      </c>
      <c r="R1349">
        <v>1</v>
      </c>
      <c r="S1349">
        <v>9</v>
      </c>
      <c r="T1349" t="str">
        <f>IF(J1349&gt;=5,"많음",IF(J1349&gt;=2,"보통",IF(J1349&gt;0,"적음","안 옴")))</f>
        <v>안 옴</v>
      </c>
      <c r="U1349">
        <v>24052</v>
      </c>
      <c r="V1349">
        <f>IF(T1349="안 옴",U1349,0)</f>
        <v>24052</v>
      </c>
      <c r="W1349">
        <f>IF(T1349="적음",U1349,0)</f>
        <v>0</v>
      </c>
      <c r="X1349">
        <f>IF(T1349="보통",U1349,0)</f>
        <v>0</v>
      </c>
      <c r="Y1349">
        <f>IF(T1349="많음",U1349,0)</f>
        <v>0</v>
      </c>
    </row>
    <row r="1350" spans="1:25" hidden="1" x14ac:dyDescent="0.4">
      <c r="A1350">
        <v>1349</v>
      </c>
      <c r="B1350" t="s">
        <v>6</v>
      </c>
      <c r="C1350">
        <v>4102</v>
      </c>
      <c r="D1350">
        <f>-1.2409*A1350+11268</f>
        <v>9594.0259000000005</v>
      </c>
      <c r="E1350" t="s">
        <v>49</v>
      </c>
      <c r="F1350">
        <f>IF(E1350="추움",C1350/D1350,)</f>
        <v>0</v>
      </c>
      <c r="G1350">
        <f t="shared" si="63"/>
        <v>0</v>
      </c>
      <c r="H1350">
        <f t="shared" si="64"/>
        <v>0.42755773673698333</v>
      </c>
      <c r="I1350">
        <f t="shared" si="65"/>
        <v>0</v>
      </c>
      <c r="M1350">
        <v>1</v>
      </c>
      <c r="N1350" t="s">
        <v>10</v>
      </c>
      <c r="O1350" t="s">
        <v>11</v>
      </c>
      <c r="P1350">
        <v>2012</v>
      </c>
      <c r="Q1350">
        <v>9</v>
      </c>
      <c r="R1350">
        <v>2</v>
      </c>
      <c r="S1350">
        <v>10</v>
      </c>
      <c r="T1350" t="str">
        <f>IF(J1350&gt;=5,"많음",IF(J1350&gt;=2,"보통",IF(J1350&gt;0,"적음","안 옴")))</f>
        <v>안 옴</v>
      </c>
      <c r="U1350">
        <v>4102</v>
      </c>
      <c r="V1350">
        <f>IF(T1350="안 옴",U1350,0)</f>
        <v>4102</v>
      </c>
      <c r="W1350">
        <f>IF(T1350="적음",U1350,0)</f>
        <v>0</v>
      </c>
      <c r="X1350">
        <f>IF(T1350="보통",U1350,0)</f>
        <v>0</v>
      </c>
      <c r="Y1350">
        <f>IF(T1350="많음",U1350,0)</f>
        <v>0</v>
      </c>
    </row>
    <row r="1351" spans="1:25" hidden="1" x14ac:dyDescent="0.4">
      <c r="A1351">
        <v>1350</v>
      </c>
      <c r="B1351" t="s">
        <v>14</v>
      </c>
      <c r="C1351">
        <v>5745</v>
      </c>
      <c r="D1351">
        <f>-1.2409*A1351+11268</f>
        <v>9592.7849999999999</v>
      </c>
      <c r="E1351" t="s">
        <v>49</v>
      </c>
      <c r="F1351">
        <f>IF(E1351="추움",C1351/D1351,)</f>
        <v>0</v>
      </c>
      <c r="G1351">
        <f t="shared" si="63"/>
        <v>0</v>
      </c>
      <c r="H1351">
        <f t="shared" si="64"/>
        <v>0.59888760146297448</v>
      </c>
      <c r="I1351">
        <f t="shared" si="65"/>
        <v>0</v>
      </c>
      <c r="M1351">
        <v>1</v>
      </c>
      <c r="N1351" t="s">
        <v>10</v>
      </c>
      <c r="O1351" t="s">
        <v>11</v>
      </c>
      <c r="P1351">
        <v>2012</v>
      </c>
      <c r="Q1351">
        <v>9</v>
      </c>
      <c r="R1351">
        <v>3</v>
      </c>
      <c r="S1351">
        <v>11</v>
      </c>
      <c r="T1351" t="str">
        <f>IF(J1351&gt;=5,"많음",IF(J1351&gt;=2,"보통",IF(J1351&gt;0,"적음","안 옴")))</f>
        <v>안 옴</v>
      </c>
      <c r="U1351">
        <v>5745</v>
      </c>
      <c r="V1351">
        <f>IF(T1351="안 옴",U1351,0)</f>
        <v>5745</v>
      </c>
      <c r="W1351">
        <f>IF(T1351="적음",U1351,0)</f>
        <v>0</v>
      </c>
      <c r="X1351">
        <f>IF(T1351="보통",U1351,0)</f>
        <v>0</v>
      </c>
      <c r="Y1351">
        <f>IF(T1351="많음",U1351,0)</f>
        <v>0</v>
      </c>
    </row>
    <row r="1352" spans="1:25" hidden="1" x14ac:dyDescent="0.4">
      <c r="A1352">
        <v>1351</v>
      </c>
      <c r="B1352" t="s">
        <v>15</v>
      </c>
      <c r="C1352">
        <v>5073</v>
      </c>
      <c r="D1352">
        <f>-1.2409*A1352+11268</f>
        <v>9591.5440999999992</v>
      </c>
      <c r="E1352" t="s">
        <v>49</v>
      </c>
      <c r="F1352">
        <f>IF(E1352="추움",C1352/D1352,)</f>
        <v>0</v>
      </c>
      <c r="G1352">
        <f t="shared" si="63"/>
        <v>0</v>
      </c>
      <c r="H1352">
        <f t="shared" si="64"/>
        <v>0.52890337020918254</v>
      </c>
      <c r="I1352">
        <f t="shared" si="65"/>
        <v>0</v>
      </c>
      <c r="M1352">
        <v>1</v>
      </c>
      <c r="N1352" t="s">
        <v>10</v>
      </c>
      <c r="O1352" t="s">
        <v>11</v>
      </c>
      <c r="P1352">
        <v>2012</v>
      </c>
      <c r="Q1352">
        <v>9</v>
      </c>
      <c r="R1352">
        <v>4</v>
      </c>
      <c r="S1352">
        <v>12</v>
      </c>
      <c r="T1352" t="str">
        <f>IF(J1352&gt;=5,"많음",IF(J1352&gt;=2,"보통",IF(J1352&gt;0,"적음","안 옴")))</f>
        <v>안 옴</v>
      </c>
      <c r="U1352">
        <v>5073</v>
      </c>
      <c r="V1352">
        <f>IF(T1352="안 옴",U1352,0)</f>
        <v>5073</v>
      </c>
      <c r="W1352">
        <f>IF(T1352="적음",U1352,0)</f>
        <v>0</v>
      </c>
      <c r="X1352">
        <f>IF(T1352="보통",U1352,0)</f>
        <v>0</v>
      </c>
      <c r="Y1352">
        <f>IF(T1352="많음",U1352,0)</f>
        <v>0</v>
      </c>
    </row>
    <row r="1353" spans="1:25" hidden="1" x14ac:dyDescent="0.4">
      <c r="A1353">
        <v>1352</v>
      </c>
      <c r="B1353" t="s">
        <v>9</v>
      </c>
      <c r="C1353">
        <v>1394</v>
      </c>
      <c r="D1353">
        <f>-1.2409*A1353+11268</f>
        <v>9590.3032000000003</v>
      </c>
      <c r="E1353" t="s">
        <v>49</v>
      </c>
      <c r="F1353">
        <f>IF(E1353="추움",C1353/D1353,)</f>
        <v>0</v>
      </c>
      <c r="G1353">
        <f t="shared" si="63"/>
        <v>0</v>
      </c>
      <c r="H1353">
        <f t="shared" si="64"/>
        <v>0.14535515415195632</v>
      </c>
      <c r="I1353">
        <f t="shared" si="65"/>
        <v>0</v>
      </c>
      <c r="M1353">
        <v>1</v>
      </c>
      <c r="N1353" t="s">
        <v>10</v>
      </c>
      <c r="O1353" t="s">
        <v>11</v>
      </c>
      <c r="P1353">
        <v>2012</v>
      </c>
      <c r="Q1353">
        <v>9</v>
      </c>
      <c r="R1353">
        <v>5</v>
      </c>
      <c r="S1353">
        <v>13</v>
      </c>
      <c r="T1353" t="str">
        <f>IF(J1353&gt;=5,"많음",IF(J1353&gt;=2,"보통",IF(J1353&gt;0,"적음","안 옴")))</f>
        <v>안 옴</v>
      </c>
      <c r="U1353">
        <v>1394</v>
      </c>
      <c r="V1353">
        <f>IF(T1353="안 옴",U1353,0)</f>
        <v>1394</v>
      </c>
      <c r="W1353">
        <f>IF(T1353="적음",U1353,0)</f>
        <v>0</v>
      </c>
      <c r="X1353">
        <f>IF(T1353="보통",U1353,0)</f>
        <v>0</v>
      </c>
      <c r="Y1353">
        <f>IF(T1353="많음",U1353,0)</f>
        <v>0</v>
      </c>
    </row>
    <row r="1354" spans="1:25" hidden="1" x14ac:dyDescent="0.4">
      <c r="A1354">
        <v>1353</v>
      </c>
      <c r="B1354" t="s">
        <v>12</v>
      </c>
      <c r="C1354">
        <v>8518</v>
      </c>
      <c r="D1354">
        <f>-1.2409*A1354+11268</f>
        <v>9589.0622999999996</v>
      </c>
      <c r="E1354" t="s">
        <v>49</v>
      </c>
      <c r="F1354">
        <f>IF(E1354="추움",C1354/D1354,)</f>
        <v>0</v>
      </c>
      <c r="G1354">
        <f t="shared" si="63"/>
        <v>0</v>
      </c>
      <c r="H1354">
        <f t="shared" si="64"/>
        <v>0.88830374999232198</v>
      </c>
      <c r="I1354">
        <f t="shared" si="65"/>
        <v>0</v>
      </c>
      <c r="M1354">
        <v>1</v>
      </c>
      <c r="N1354" t="s">
        <v>10</v>
      </c>
      <c r="O1354" t="s">
        <v>11</v>
      </c>
      <c r="P1354">
        <v>2012</v>
      </c>
      <c r="Q1354">
        <v>9</v>
      </c>
      <c r="R1354">
        <v>6</v>
      </c>
      <c r="S1354">
        <v>14</v>
      </c>
      <c r="T1354" t="str">
        <f>IF(J1354&gt;=5,"많음",IF(J1354&gt;=2,"보통",IF(J1354&gt;0,"적음","안 옴")))</f>
        <v>안 옴</v>
      </c>
      <c r="U1354">
        <v>8518</v>
      </c>
      <c r="V1354">
        <f>IF(T1354="안 옴",U1354,0)</f>
        <v>8518</v>
      </c>
      <c r="W1354">
        <f>IF(T1354="적음",U1354,0)</f>
        <v>0</v>
      </c>
      <c r="X1354">
        <f>IF(T1354="보통",U1354,0)</f>
        <v>0</v>
      </c>
      <c r="Y1354">
        <f>IF(T1354="많음",U1354,0)</f>
        <v>0</v>
      </c>
    </row>
    <row r="1355" spans="1:25" hidden="1" x14ac:dyDescent="0.4">
      <c r="A1355">
        <v>1354</v>
      </c>
      <c r="B1355" t="s">
        <v>13</v>
      </c>
      <c r="C1355">
        <v>25143</v>
      </c>
      <c r="D1355">
        <f>-1.2409*A1355+11268</f>
        <v>9587.8214000000007</v>
      </c>
      <c r="E1355" t="s">
        <v>49</v>
      </c>
      <c r="F1355">
        <f>IF(E1355="추움",C1355/D1355,)</f>
        <v>0</v>
      </c>
      <c r="G1355">
        <f t="shared" si="63"/>
        <v>0</v>
      </c>
      <c r="H1355">
        <f t="shared" si="64"/>
        <v>2.6223892739595667</v>
      </c>
      <c r="I1355">
        <f t="shared" si="65"/>
        <v>0</v>
      </c>
      <c r="M1355">
        <v>1</v>
      </c>
      <c r="N1355" t="s">
        <v>10</v>
      </c>
      <c r="O1355" t="s">
        <v>11</v>
      </c>
      <c r="P1355">
        <v>2012</v>
      </c>
      <c r="Q1355">
        <v>9</v>
      </c>
      <c r="R1355">
        <v>7</v>
      </c>
      <c r="S1355">
        <v>15</v>
      </c>
      <c r="T1355" t="str">
        <f>IF(J1355&gt;=5,"많음",IF(J1355&gt;=2,"보통",IF(J1355&gt;0,"적음","안 옴")))</f>
        <v>안 옴</v>
      </c>
      <c r="U1355">
        <v>25143</v>
      </c>
      <c r="V1355">
        <f>IF(T1355="안 옴",U1355,0)</f>
        <v>25143</v>
      </c>
      <c r="W1355">
        <f>IF(T1355="적음",U1355,0)</f>
        <v>0</v>
      </c>
      <c r="X1355">
        <f>IF(T1355="보통",U1355,0)</f>
        <v>0</v>
      </c>
      <c r="Y1355">
        <f>IF(T1355="많음",U1355,0)</f>
        <v>0</v>
      </c>
    </row>
    <row r="1356" spans="1:25" hidden="1" x14ac:dyDescent="0.4">
      <c r="A1356">
        <v>1355</v>
      </c>
      <c r="B1356" t="s">
        <v>8</v>
      </c>
      <c r="C1356">
        <v>14875</v>
      </c>
      <c r="D1356">
        <f>-1.2409*A1356+11268</f>
        <v>9586.5805</v>
      </c>
      <c r="E1356" t="s">
        <v>49</v>
      </c>
      <c r="F1356">
        <f>IF(E1356="추움",C1356/D1356,)</f>
        <v>0</v>
      </c>
      <c r="G1356">
        <f t="shared" si="63"/>
        <v>0</v>
      </c>
      <c r="H1356">
        <f t="shared" si="64"/>
        <v>1.5516481606762704</v>
      </c>
      <c r="I1356">
        <f t="shared" si="65"/>
        <v>0</v>
      </c>
      <c r="M1356">
        <v>1</v>
      </c>
      <c r="N1356" t="s">
        <v>10</v>
      </c>
      <c r="O1356" t="s">
        <v>11</v>
      </c>
      <c r="P1356">
        <v>2012</v>
      </c>
      <c r="Q1356">
        <v>9</v>
      </c>
      <c r="R1356">
        <v>1</v>
      </c>
      <c r="S1356">
        <v>16</v>
      </c>
      <c r="T1356" t="str">
        <f>IF(J1356&gt;=5,"많음",IF(J1356&gt;=2,"보통",IF(J1356&gt;0,"적음","안 옴")))</f>
        <v>안 옴</v>
      </c>
      <c r="U1356">
        <v>14875</v>
      </c>
      <c r="V1356">
        <f>IF(T1356="안 옴",U1356,0)</f>
        <v>14875</v>
      </c>
      <c r="W1356">
        <f>IF(T1356="적음",U1356,0)</f>
        <v>0</v>
      </c>
      <c r="X1356">
        <f>IF(T1356="보통",U1356,0)</f>
        <v>0</v>
      </c>
      <c r="Y1356">
        <f>IF(T1356="많음",U1356,0)</f>
        <v>0</v>
      </c>
    </row>
    <row r="1357" spans="1:25" hidden="1" x14ac:dyDescent="0.4">
      <c r="A1357">
        <v>1356</v>
      </c>
      <c r="B1357" t="s">
        <v>6</v>
      </c>
      <c r="C1357">
        <v>211</v>
      </c>
      <c r="D1357">
        <f>-1.2409*A1357+11268</f>
        <v>9585.3395999999993</v>
      </c>
      <c r="E1357" t="s">
        <v>49</v>
      </c>
      <c r="F1357">
        <f>IF(E1357="추움",C1357/D1357,)</f>
        <v>0</v>
      </c>
      <c r="G1357">
        <f t="shared" si="63"/>
        <v>0</v>
      </c>
      <c r="H1357">
        <f t="shared" si="64"/>
        <v>2.2012782937810574E-2</v>
      </c>
      <c r="I1357">
        <f t="shared" si="65"/>
        <v>0</v>
      </c>
      <c r="M1357">
        <v>1</v>
      </c>
      <c r="N1357" t="s">
        <v>10</v>
      </c>
      <c r="O1357" t="s">
        <v>11</v>
      </c>
      <c r="P1357">
        <v>2012</v>
      </c>
      <c r="Q1357">
        <v>9</v>
      </c>
      <c r="R1357">
        <v>2</v>
      </c>
      <c r="S1357">
        <v>17</v>
      </c>
      <c r="T1357" t="str">
        <f>IF(J1357&gt;=5,"많음",IF(J1357&gt;=2,"보통",IF(J1357&gt;0,"적음","안 옴")))</f>
        <v>안 옴</v>
      </c>
      <c r="U1357">
        <v>211</v>
      </c>
      <c r="V1357">
        <f>IF(T1357="안 옴",U1357,0)</f>
        <v>211</v>
      </c>
      <c r="W1357">
        <f>IF(T1357="적음",U1357,0)</f>
        <v>0</v>
      </c>
      <c r="X1357">
        <f>IF(T1357="보통",U1357,0)</f>
        <v>0</v>
      </c>
      <c r="Y1357">
        <f>IF(T1357="많음",U1357,0)</f>
        <v>0</v>
      </c>
    </row>
    <row r="1358" spans="1:25" hidden="1" x14ac:dyDescent="0.4">
      <c r="A1358">
        <v>1357</v>
      </c>
      <c r="B1358" t="s">
        <v>14</v>
      </c>
      <c r="C1358">
        <v>3457</v>
      </c>
      <c r="D1358">
        <f>-1.2409*A1358+11268</f>
        <v>9584.0987000000005</v>
      </c>
      <c r="E1358" t="s">
        <v>49</v>
      </c>
      <c r="F1358">
        <f>IF(E1358="추움",C1358/D1358,)</f>
        <v>0</v>
      </c>
      <c r="G1358">
        <f t="shared" si="63"/>
        <v>0</v>
      </c>
      <c r="H1358">
        <f t="shared" si="64"/>
        <v>0.36070162758236202</v>
      </c>
      <c r="I1358">
        <f t="shared" si="65"/>
        <v>0</v>
      </c>
      <c r="M1358">
        <v>1</v>
      </c>
      <c r="N1358" t="s">
        <v>10</v>
      </c>
      <c r="O1358" t="s">
        <v>11</v>
      </c>
      <c r="P1358">
        <v>2012</v>
      </c>
      <c r="Q1358">
        <v>9</v>
      </c>
      <c r="R1358">
        <v>3</v>
      </c>
      <c r="S1358">
        <v>18</v>
      </c>
      <c r="T1358" t="str">
        <f>IF(J1358&gt;=5,"많음",IF(J1358&gt;=2,"보통",IF(J1358&gt;0,"적음","안 옴")))</f>
        <v>안 옴</v>
      </c>
      <c r="U1358">
        <v>3457</v>
      </c>
      <c r="V1358">
        <f>IF(T1358="안 옴",U1358,0)</f>
        <v>3457</v>
      </c>
      <c r="W1358">
        <f>IF(T1358="적음",U1358,0)</f>
        <v>0</v>
      </c>
      <c r="X1358">
        <f>IF(T1358="보통",U1358,0)</f>
        <v>0</v>
      </c>
      <c r="Y1358">
        <f>IF(T1358="많음",U1358,0)</f>
        <v>0</v>
      </c>
    </row>
    <row r="1359" spans="1:25" hidden="1" x14ac:dyDescent="0.4">
      <c r="A1359">
        <v>1358</v>
      </c>
      <c r="B1359" t="s">
        <v>15</v>
      </c>
      <c r="C1359">
        <v>6642</v>
      </c>
      <c r="D1359">
        <f>-1.2409*A1359+11268</f>
        <v>9582.8577999999998</v>
      </c>
      <c r="E1359" t="s">
        <v>49</v>
      </c>
      <c r="F1359">
        <f>IF(E1359="추움",C1359/D1359,)</f>
        <v>0</v>
      </c>
      <c r="G1359">
        <f t="shared" si="63"/>
        <v>0</v>
      </c>
      <c r="H1359">
        <f t="shared" si="64"/>
        <v>0.69311265372214959</v>
      </c>
      <c r="I1359">
        <f t="shared" si="65"/>
        <v>0</v>
      </c>
      <c r="M1359">
        <v>1</v>
      </c>
      <c r="N1359" t="s">
        <v>10</v>
      </c>
      <c r="O1359" t="s">
        <v>11</v>
      </c>
      <c r="P1359">
        <v>2012</v>
      </c>
      <c r="Q1359">
        <v>9</v>
      </c>
      <c r="R1359">
        <v>4</v>
      </c>
      <c r="S1359">
        <v>19</v>
      </c>
      <c r="T1359" t="str">
        <f>IF(J1359&gt;=5,"많음",IF(J1359&gt;=2,"보통",IF(J1359&gt;0,"적음","안 옴")))</f>
        <v>안 옴</v>
      </c>
      <c r="U1359">
        <v>6642</v>
      </c>
      <c r="V1359">
        <f>IF(T1359="안 옴",U1359,0)</f>
        <v>6642</v>
      </c>
      <c r="W1359">
        <f>IF(T1359="적음",U1359,0)</f>
        <v>0</v>
      </c>
      <c r="X1359">
        <f>IF(T1359="보통",U1359,0)</f>
        <v>0</v>
      </c>
      <c r="Y1359">
        <f>IF(T1359="많음",U1359,0)</f>
        <v>0</v>
      </c>
    </row>
    <row r="1360" spans="1:25" hidden="1" x14ac:dyDescent="0.4">
      <c r="A1360">
        <v>1359</v>
      </c>
      <c r="B1360" t="s">
        <v>9</v>
      </c>
      <c r="C1360">
        <v>10578</v>
      </c>
      <c r="D1360">
        <f>-1.2409*A1360+11268</f>
        <v>9581.6169000000009</v>
      </c>
      <c r="E1360" t="s">
        <v>49</v>
      </c>
      <c r="F1360">
        <f>IF(E1360="추움",C1360/D1360,)</f>
        <v>0</v>
      </c>
      <c r="G1360">
        <f t="shared" si="63"/>
        <v>0</v>
      </c>
      <c r="H1360">
        <f t="shared" si="64"/>
        <v>1.1039890355040181</v>
      </c>
      <c r="I1360">
        <f t="shared" si="65"/>
        <v>0</v>
      </c>
      <c r="M1360">
        <v>1</v>
      </c>
      <c r="N1360" t="s">
        <v>10</v>
      </c>
      <c r="O1360" t="s">
        <v>11</v>
      </c>
      <c r="P1360">
        <v>2012</v>
      </c>
      <c r="Q1360">
        <v>9</v>
      </c>
      <c r="R1360">
        <v>5</v>
      </c>
      <c r="S1360">
        <v>20</v>
      </c>
      <c r="T1360" t="str">
        <f>IF(J1360&gt;=5,"많음",IF(J1360&gt;=2,"보통",IF(J1360&gt;0,"적음","안 옴")))</f>
        <v>안 옴</v>
      </c>
      <c r="U1360">
        <v>10578</v>
      </c>
      <c r="V1360">
        <f>IF(T1360="안 옴",U1360,0)</f>
        <v>10578</v>
      </c>
      <c r="W1360">
        <f>IF(T1360="적음",U1360,0)</f>
        <v>0</v>
      </c>
      <c r="X1360">
        <f>IF(T1360="보통",U1360,0)</f>
        <v>0</v>
      </c>
      <c r="Y1360">
        <f>IF(T1360="많음",U1360,0)</f>
        <v>0</v>
      </c>
    </row>
    <row r="1361" spans="1:25" hidden="1" x14ac:dyDescent="0.4">
      <c r="A1361">
        <v>1360</v>
      </c>
      <c r="B1361" t="s">
        <v>12</v>
      </c>
      <c r="C1361">
        <v>11220</v>
      </c>
      <c r="D1361">
        <f>-1.2409*A1361+11268</f>
        <v>9580.3760000000002</v>
      </c>
      <c r="E1361" t="s">
        <v>49</v>
      </c>
      <c r="F1361">
        <f>IF(E1361="추움",C1361/D1361,)</f>
        <v>0</v>
      </c>
      <c r="G1361">
        <f t="shared" si="63"/>
        <v>0</v>
      </c>
      <c r="H1361">
        <f t="shared" si="64"/>
        <v>1.171144013554374</v>
      </c>
      <c r="I1361">
        <f t="shared" si="65"/>
        <v>0</v>
      </c>
      <c r="M1361">
        <v>1</v>
      </c>
      <c r="N1361" t="s">
        <v>10</v>
      </c>
      <c r="O1361" t="s">
        <v>11</v>
      </c>
      <c r="P1361">
        <v>2012</v>
      </c>
      <c r="Q1361">
        <v>9</v>
      </c>
      <c r="R1361">
        <v>6</v>
      </c>
      <c r="S1361">
        <v>21</v>
      </c>
      <c r="T1361" t="str">
        <f>IF(J1361&gt;=5,"많음",IF(J1361&gt;=2,"보통",IF(J1361&gt;0,"적음","안 옴")))</f>
        <v>안 옴</v>
      </c>
      <c r="U1361">
        <v>11220</v>
      </c>
      <c r="V1361">
        <f>IF(T1361="안 옴",U1361,0)</f>
        <v>11220</v>
      </c>
      <c r="W1361">
        <f>IF(T1361="적음",U1361,0)</f>
        <v>0</v>
      </c>
      <c r="X1361">
        <f>IF(T1361="보통",U1361,0)</f>
        <v>0</v>
      </c>
      <c r="Y1361">
        <f>IF(T1361="많음",U1361,0)</f>
        <v>0</v>
      </c>
    </row>
    <row r="1362" spans="1:25" hidden="1" x14ac:dyDescent="0.4">
      <c r="A1362">
        <v>1361</v>
      </c>
      <c r="B1362" t="s">
        <v>13</v>
      </c>
      <c r="C1362">
        <v>29780</v>
      </c>
      <c r="D1362">
        <f>-1.2409*A1362+11268</f>
        <v>9579.1350999999995</v>
      </c>
      <c r="E1362" t="s">
        <v>49</v>
      </c>
      <c r="F1362">
        <f>IF(E1362="추움",C1362/D1362,)</f>
        <v>0</v>
      </c>
      <c r="G1362">
        <f t="shared" si="63"/>
        <v>0</v>
      </c>
      <c r="H1362">
        <f t="shared" si="64"/>
        <v>3.1088401707582141</v>
      </c>
      <c r="I1362">
        <f t="shared" si="65"/>
        <v>0</v>
      </c>
      <c r="M1362">
        <v>1</v>
      </c>
      <c r="N1362" t="s">
        <v>10</v>
      </c>
      <c r="O1362" t="s">
        <v>11</v>
      </c>
      <c r="P1362">
        <v>2012</v>
      </c>
      <c r="Q1362">
        <v>9</v>
      </c>
      <c r="R1362">
        <v>7</v>
      </c>
      <c r="S1362">
        <v>22</v>
      </c>
      <c r="T1362" t="str">
        <f>IF(J1362&gt;=5,"많음",IF(J1362&gt;=2,"보통",IF(J1362&gt;0,"적음","안 옴")))</f>
        <v>안 옴</v>
      </c>
      <c r="U1362">
        <v>29780</v>
      </c>
      <c r="V1362">
        <f>IF(T1362="안 옴",U1362,0)</f>
        <v>29780</v>
      </c>
      <c r="W1362">
        <f>IF(T1362="적음",U1362,0)</f>
        <v>0</v>
      </c>
      <c r="X1362">
        <f>IF(T1362="보통",U1362,0)</f>
        <v>0</v>
      </c>
      <c r="Y1362">
        <f>IF(T1362="많음",U1362,0)</f>
        <v>0</v>
      </c>
    </row>
    <row r="1363" spans="1:25" hidden="1" x14ac:dyDescent="0.4">
      <c r="A1363">
        <v>1362</v>
      </c>
      <c r="B1363" t="s">
        <v>8</v>
      </c>
      <c r="C1363">
        <v>33204</v>
      </c>
      <c r="D1363">
        <f>-1.2409*A1363+11268</f>
        <v>9577.8942000000006</v>
      </c>
      <c r="E1363" t="s">
        <v>49</v>
      </c>
      <c r="F1363">
        <f>IF(E1363="추움",C1363/D1363,)</f>
        <v>0</v>
      </c>
      <c r="G1363">
        <f t="shared" si="63"/>
        <v>0</v>
      </c>
      <c r="H1363">
        <f t="shared" si="64"/>
        <v>3.466732802289672</v>
      </c>
      <c r="I1363">
        <f t="shared" si="65"/>
        <v>0</v>
      </c>
      <c r="M1363">
        <v>1</v>
      </c>
      <c r="N1363" t="s">
        <v>10</v>
      </c>
      <c r="O1363" t="s">
        <v>11</v>
      </c>
      <c r="P1363">
        <v>2012</v>
      </c>
      <c r="Q1363">
        <v>9</v>
      </c>
      <c r="R1363">
        <v>1</v>
      </c>
      <c r="S1363">
        <v>23</v>
      </c>
      <c r="T1363" t="str">
        <f>IF(J1363&gt;=5,"많음",IF(J1363&gt;=2,"보통",IF(J1363&gt;0,"적음","안 옴")))</f>
        <v>안 옴</v>
      </c>
      <c r="U1363">
        <v>33204</v>
      </c>
      <c r="V1363">
        <f>IF(T1363="안 옴",U1363,0)</f>
        <v>33204</v>
      </c>
      <c r="W1363">
        <f>IF(T1363="적음",U1363,0)</f>
        <v>0</v>
      </c>
      <c r="X1363">
        <f>IF(T1363="보통",U1363,0)</f>
        <v>0</v>
      </c>
      <c r="Y1363">
        <f>IF(T1363="많음",U1363,0)</f>
        <v>0</v>
      </c>
    </row>
    <row r="1364" spans="1:25" hidden="1" x14ac:dyDescent="0.4">
      <c r="A1364">
        <v>1363</v>
      </c>
      <c r="B1364" t="s">
        <v>6</v>
      </c>
      <c r="C1364">
        <v>4913</v>
      </c>
      <c r="D1364">
        <f>-1.2409*A1364+11268</f>
        <v>9576.6532999999999</v>
      </c>
      <c r="E1364" t="s">
        <v>49</v>
      </c>
      <c r="F1364">
        <f>IF(E1364="추움",C1364/D1364,)</f>
        <v>0</v>
      </c>
      <c r="G1364">
        <f t="shared" si="63"/>
        <v>0</v>
      </c>
      <c r="H1364">
        <f t="shared" si="64"/>
        <v>0.51301846752664626</v>
      </c>
      <c r="I1364">
        <f t="shared" si="65"/>
        <v>0</v>
      </c>
      <c r="M1364">
        <v>1</v>
      </c>
      <c r="N1364" t="s">
        <v>10</v>
      </c>
      <c r="O1364" t="s">
        <v>11</v>
      </c>
      <c r="P1364">
        <v>2012</v>
      </c>
      <c r="Q1364">
        <v>9</v>
      </c>
      <c r="R1364">
        <v>2</v>
      </c>
      <c r="S1364">
        <v>24</v>
      </c>
      <c r="T1364" t="str">
        <f>IF(J1364&gt;=5,"많음",IF(J1364&gt;=2,"보통",IF(J1364&gt;0,"적음","안 옴")))</f>
        <v>안 옴</v>
      </c>
      <c r="U1364">
        <v>4913</v>
      </c>
      <c r="V1364">
        <f>IF(T1364="안 옴",U1364,0)</f>
        <v>4913</v>
      </c>
      <c r="W1364">
        <f>IF(T1364="적음",U1364,0)</f>
        <v>0</v>
      </c>
      <c r="X1364">
        <f>IF(T1364="보통",U1364,0)</f>
        <v>0</v>
      </c>
      <c r="Y1364">
        <f>IF(T1364="많음",U1364,0)</f>
        <v>0</v>
      </c>
    </row>
    <row r="1365" spans="1:25" hidden="1" x14ac:dyDescent="0.4">
      <c r="A1365">
        <v>1364</v>
      </c>
      <c r="B1365" t="s">
        <v>14</v>
      </c>
      <c r="C1365">
        <v>7329</v>
      </c>
      <c r="D1365">
        <f>-1.2409*A1365+11268</f>
        <v>9575.4124000000011</v>
      </c>
      <c r="E1365" t="s">
        <v>49</v>
      </c>
      <c r="F1365">
        <f>IF(E1365="추움",C1365/D1365,)</f>
        <v>0</v>
      </c>
      <c r="G1365">
        <f t="shared" si="63"/>
        <v>0</v>
      </c>
      <c r="H1365">
        <f t="shared" si="64"/>
        <v>0.76539784333466399</v>
      </c>
      <c r="I1365">
        <f t="shared" si="65"/>
        <v>0</v>
      </c>
      <c r="M1365">
        <v>1</v>
      </c>
      <c r="N1365" t="s">
        <v>10</v>
      </c>
      <c r="O1365" t="s">
        <v>11</v>
      </c>
      <c r="P1365">
        <v>2012</v>
      </c>
      <c r="Q1365">
        <v>9</v>
      </c>
      <c r="R1365">
        <v>3</v>
      </c>
      <c r="S1365">
        <v>25</v>
      </c>
      <c r="T1365" t="str">
        <f>IF(J1365&gt;=5,"많음",IF(J1365&gt;=2,"보통",IF(J1365&gt;0,"적음","안 옴")))</f>
        <v>안 옴</v>
      </c>
      <c r="U1365">
        <v>7329</v>
      </c>
      <c r="V1365">
        <f>IF(T1365="안 옴",U1365,0)</f>
        <v>7329</v>
      </c>
      <c r="W1365">
        <f>IF(T1365="적음",U1365,0)</f>
        <v>0</v>
      </c>
      <c r="X1365">
        <f>IF(T1365="보통",U1365,0)</f>
        <v>0</v>
      </c>
      <c r="Y1365">
        <f>IF(T1365="많음",U1365,0)</f>
        <v>0</v>
      </c>
    </row>
    <row r="1366" spans="1:25" hidden="1" x14ac:dyDescent="0.4">
      <c r="A1366">
        <v>1365</v>
      </c>
      <c r="B1366" t="s">
        <v>15</v>
      </c>
      <c r="C1366">
        <v>6113</v>
      </c>
      <c r="D1366">
        <f>-1.2409*A1366+11268</f>
        <v>9574.1715000000004</v>
      </c>
      <c r="E1366" t="s">
        <v>49</v>
      </c>
      <c r="F1366">
        <f>IF(E1366="추움",C1366/D1366,)</f>
        <v>0</v>
      </c>
      <c r="G1366">
        <f t="shared" si="63"/>
        <v>0</v>
      </c>
      <c r="H1366">
        <f t="shared" si="64"/>
        <v>0.63848866713950125</v>
      </c>
      <c r="I1366">
        <f t="shared" si="65"/>
        <v>0</v>
      </c>
      <c r="M1366">
        <v>1</v>
      </c>
      <c r="N1366" t="s">
        <v>10</v>
      </c>
      <c r="O1366" t="s">
        <v>11</v>
      </c>
      <c r="P1366">
        <v>2012</v>
      </c>
      <c r="Q1366">
        <v>9</v>
      </c>
      <c r="R1366">
        <v>4</v>
      </c>
      <c r="S1366">
        <v>26</v>
      </c>
      <c r="T1366" t="str">
        <f>IF(J1366&gt;=5,"많음",IF(J1366&gt;=2,"보통",IF(J1366&gt;0,"적음","안 옴")))</f>
        <v>안 옴</v>
      </c>
      <c r="U1366">
        <v>6113</v>
      </c>
      <c r="V1366">
        <f>IF(T1366="안 옴",U1366,0)</f>
        <v>6113</v>
      </c>
      <c r="W1366">
        <f>IF(T1366="적음",U1366,0)</f>
        <v>0</v>
      </c>
      <c r="X1366">
        <f>IF(T1366="보통",U1366,0)</f>
        <v>0</v>
      </c>
      <c r="Y1366">
        <f>IF(T1366="많음",U1366,0)</f>
        <v>0</v>
      </c>
    </row>
    <row r="1367" spans="1:25" hidden="1" x14ac:dyDescent="0.4">
      <c r="A1367">
        <v>1366</v>
      </c>
      <c r="B1367" t="s">
        <v>9</v>
      </c>
      <c r="C1367">
        <v>10993</v>
      </c>
      <c r="D1367">
        <f>-1.2409*A1367+11268</f>
        <v>9572.9305999999997</v>
      </c>
      <c r="E1367" t="s">
        <v>49</v>
      </c>
      <c r="F1367">
        <f>IF(E1367="추움",C1367/D1367,)</f>
        <v>0</v>
      </c>
      <c r="G1367">
        <f t="shared" si="63"/>
        <v>0</v>
      </c>
      <c r="H1367">
        <f t="shared" si="64"/>
        <v>1.1483421806066367</v>
      </c>
      <c r="I1367">
        <f t="shared" si="65"/>
        <v>0</v>
      </c>
      <c r="M1367">
        <v>1</v>
      </c>
      <c r="N1367" t="s">
        <v>10</v>
      </c>
      <c r="O1367" t="s">
        <v>11</v>
      </c>
      <c r="P1367">
        <v>2012</v>
      </c>
      <c r="Q1367">
        <v>9</v>
      </c>
      <c r="R1367">
        <v>5</v>
      </c>
      <c r="S1367">
        <v>27</v>
      </c>
      <c r="T1367" t="str">
        <f>IF(J1367&gt;=5,"많음",IF(J1367&gt;=2,"보통",IF(J1367&gt;0,"적음","안 옴")))</f>
        <v>안 옴</v>
      </c>
      <c r="U1367">
        <v>10993</v>
      </c>
      <c r="V1367">
        <f>IF(T1367="안 옴",U1367,0)</f>
        <v>10993</v>
      </c>
      <c r="W1367">
        <f>IF(T1367="적음",U1367,0)</f>
        <v>0</v>
      </c>
      <c r="X1367">
        <f>IF(T1367="보통",U1367,0)</f>
        <v>0</v>
      </c>
      <c r="Y1367">
        <f>IF(T1367="많음",U1367,0)</f>
        <v>0</v>
      </c>
    </row>
    <row r="1368" spans="1:25" hidden="1" x14ac:dyDescent="0.4">
      <c r="A1368">
        <v>1367</v>
      </c>
      <c r="B1368" t="s">
        <v>12</v>
      </c>
      <c r="C1368">
        <v>7615</v>
      </c>
      <c r="D1368">
        <f>-1.2409*A1368+11268</f>
        <v>9571.6897000000008</v>
      </c>
      <c r="E1368" t="s">
        <v>49</v>
      </c>
      <c r="F1368">
        <f>IF(E1368="추움",C1368/D1368,)</f>
        <v>0</v>
      </c>
      <c r="G1368">
        <f t="shared" si="63"/>
        <v>0</v>
      </c>
      <c r="H1368">
        <f t="shared" si="64"/>
        <v>0.79557530996852099</v>
      </c>
      <c r="I1368">
        <f t="shared" si="65"/>
        <v>0</v>
      </c>
      <c r="M1368">
        <v>1</v>
      </c>
      <c r="N1368" t="s">
        <v>10</v>
      </c>
      <c r="O1368" t="s">
        <v>11</v>
      </c>
      <c r="P1368">
        <v>2012</v>
      </c>
      <c r="Q1368">
        <v>9</v>
      </c>
      <c r="R1368">
        <v>6</v>
      </c>
      <c r="S1368">
        <v>28</v>
      </c>
      <c r="T1368" t="str">
        <f>IF(J1368&gt;=5,"많음",IF(J1368&gt;=2,"보통",IF(J1368&gt;0,"적음","안 옴")))</f>
        <v>안 옴</v>
      </c>
      <c r="U1368">
        <v>7615</v>
      </c>
      <c r="V1368">
        <f>IF(T1368="안 옴",U1368,0)</f>
        <v>7615</v>
      </c>
      <c r="W1368">
        <f>IF(T1368="적음",U1368,0)</f>
        <v>0</v>
      </c>
      <c r="X1368">
        <f>IF(T1368="보통",U1368,0)</f>
        <v>0</v>
      </c>
      <c r="Y1368">
        <f>IF(T1368="많음",U1368,0)</f>
        <v>0</v>
      </c>
    </row>
    <row r="1369" spans="1:25" hidden="1" x14ac:dyDescent="0.4">
      <c r="A1369">
        <v>1368</v>
      </c>
      <c r="B1369" t="s">
        <v>13</v>
      </c>
      <c r="C1369">
        <v>13107</v>
      </c>
      <c r="D1369">
        <f>-1.2409*A1369+11268</f>
        <v>9570.4488000000001</v>
      </c>
      <c r="E1369" t="s">
        <v>48</v>
      </c>
      <c r="F1369">
        <f>IF(E1369="추움",C1369/D1369,)</f>
        <v>0</v>
      </c>
      <c r="G1369">
        <f t="shared" si="63"/>
        <v>1.3695282503365986</v>
      </c>
      <c r="H1369">
        <f t="shared" si="64"/>
        <v>0</v>
      </c>
      <c r="I1369">
        <f t="shared" si="65"/>
        <v>0</v>
      </c>
      <c r="M1369">
        <v>1</v>
      </c>
      <c r="N1369" t="s">
        <v>10</v>
      </c>
      <c r="O1369" t="s">
        <v>11</v>
      </c>
      <c r="P1369">
        <v>2012</v>
      </c>
      <c r="Q1369">
        <v>9</v>
      </c>
      <c r="R1369">
        <v>7</v>
      </c>
      <c r="S1369">
        <v>29</v>
      </c>
      <c r="T1369" t="str">
        <f>IF(J1369&gt;=5,"많음",IF(J1369&gt;=2,"보통",IF(J1369&gt;0,"적음","안 옴")))</f>
        <v>안 옴</v>
      </c>
      <c r="U1369">
        <v>13107</v>
      </c>
      <c r="V1369">
        <f>IF(T1369="안 옴",U1369,0)</f>
        <v>13107</v>
      </c>
      <c r="W1369">
        <f>IF(T1369="적음",U1369,0)</f>
        <v>0</v>
      </c>
      <c r="X1369">
        <f>IF(T1369="보통",U1369,0)</f>
        <v>0</v>
      </c>
      <c r="Y1369">
        <f>IF(T1369="많음",U1369,0)</f>
        <v>0</v>
      </c>
    </row>
    <row r="1370" spans="1:25" hidden="1" x14ac:dyDescent="0.4">
      <c r="A1370">
        <v>1369</v>
      </c>
      <c r="B1370" t="s">
        <v>8</v>
      </c>
      <c r="C1370">
        <v>20982</v>
      </c>
      <c r="D1370">
        <f>-1.2409*A1370+11268</f>
        <v>9569.2078999999994</v>
      </c>
      <c r="E1370" t="s">
        <v>48</v>
      </c>
      <c r="F1370">
        <f>IF(E1370="추움",C1370/D1370,)</f>
        <v>0</v>
      </c>
      <c r="G1370">
        <f t="shared" si="63"/>
        <v>2.1926579732895135</v>
      </c>
      <c r="H1370">
        <f t="shared" si="64"/>
        <v>0</v>
      </c>
      <c r="I1370">
        <f t="shared" si="65"/>
        <v>0</v>
      </c>
      <c r="M1370">
        <v>1</v>
      </c>
      <c r="N1370" t="s">
        <v>10</v>
      </c>
      <c r="O1370" t="s">
        <v>11</v>
      </c>
      <c r="P1370">
        <v>2012</v>
      </c>
      <c r="Q1370">
        <v>9</v>
      </c>
      <c r="R1370">
        <v>1</v>
      </c>
      <c r="S1370">
        <v>30</v>
      </c>
      <c r="T1370" t="str">
        <f>IF(J1370&gt;=5,"많음",IF(J1370&gt;=2,"보통",IF(J1370&gt;0,"적음","안 옴")))</f>
        <v>안 옴</v>
      </c>
      <c r="U1370">
        <v>20982</v>
      </c>
      <c r="V1370">
        <f>IF(T1370="안 옴",U1370,0)</f>
        <v>20982</v>
      </c>
      <c r="W1370">
        <f>IF(T1370="적음",U1370,0)</f>
        <v>0</v>
      </c>
      <c r="X1370">
        <f>IF(T1370="보통",U1370,0)</f>
        <v>0</v>
      </c>
      <c r="Y1370">
        <f>IF(T1370="많음",U1370,0)</f>
        <v>0</v>
      </c>
    </row>
    <row r="1371" spans="1:25" hidden="1" x14ac:dyDescent="0.4">
      <c r="A1371">
        <v>1370</v>
      </c>
      <c r="B1371" t="s">
        <v>6</v>
      </c>
      <c r="C1371">
        <v>50346</v>
      </c>
      <c r="D1371">
        <f>-1.2409*A1371+11268</f>
        <v>9567.9670000000006</v>
      </c>
      <c r="E1371" t="s">
        <v>49</v>
      </c>
      <c r="F1371">
        <f>IF(E1371="추움",C1371/D1371,)</f>
        <v>0</v>
      </c>
      <c r="G1371">
        <f t="shared" si="63"/>
        <v>0</v>
      </c>
      <c r="H1371">
        <f t="shared" si="64"/>
        <v>5.2619328641079131</v>
      </c>
      <c r="I1371">
        <f t="shared" si="65"/>
        <v>0</v>
      </c>
      <c r="M1371">
        <v>1</v>
      </c>
      <c r="N1371" t="s">
        <v>10</v>
      </c>
      <c r="O1371" t="s">
        <v>11</v>
      </c>
      <c r="P1371">
        <v>2012</v>
      </c>
      <c r="Q1371">
        <v>10</v>
      </c>
      <c r="R1371">
        <v>2</v>
      </c>
      <c r="S1371">
        <v>1</v>
      </c>
      <c r="T1371" t="str">
        <f>IF(J1371&gt;=5,"많음",IF(J1371&gt;=2,"보통",IF(J1371&gt;0,"적음","안 옴")))</f>
        <v>안 옴</v>
      </c>
      <c r="U1371">
        <v>50346</v>
      </c>
      <c r="V1371">
        <f>IF(T1371="안 옴",U1371,0)</f>
        <v>50346</v>
      </c>
      <c r="W1371">
        <f>IF(T1371="적음",U1371,0)</f>
        <v>0</v>
      </c>
      <c r="X1371">
        <f>IF(T1371="보통",U1371,0)</f>
        <v>0</v>
      </c>
      <c r="Y1371">
        <f>IF(T1371="많음",U1371,0)</f>
        <v>0</v>
      </c>
    </row>
    <row r="1372" spans="1:25" hidden="1" x14ac:dyDescent="0.4">
      <c r="A1372">
        <v>1371</v>
      </c>
      <c r="B1372" t="s">
        <v>14</v>
      </c>
      <c r="C1372">
        <v>48412</v>
      </c>
      <c r="D1372">
        <f>-1.2409*A1372+11268</f>
        <v>9566.7260999999999</v>
      </c>
      <c r="E1372" t="s">
        <v>49</v>
      </c>
      <c r="F1372">
        <f>IF(E1372="추움",C1372/D1372,)</f>
        <v>0</v>
      </c>
      <c r="G1372">
        <f t="shared" si="63"/>
        <v>0</v>
      </c>
      <c r="H1372">
        <f t="shared" si="64"/>
        <v>5.0604563665724687</v>
      </c>
      <c r="I1372">
        <f t="shared" si="65"/>
        <v>0</v>
      </c>
      <c r="M1372">
        <v>1</v>
      </c>
      <c r="N1372" t="s">
        <v>10</v>
      </c>
      <c r="O1372" t="s">
        <v>11</v>
      </c>
      <c r="P1372">
        <v>2012</v>
      </c>
      <c r="Q1372">
        <v>10</v>
      </c>
      <c r="R1372">
        <v>3</v>
      </c>
      <c r="S1372">
        <v>2</v>
      </c>
      <c r="T1372" t="str">
        <f>IF(J1372&gt;=5,"많음",IF(J1372&gt;=2,"보통",IF(J1372&gt;0,"적음","안 옴")))</f>
        <v>안 옴</v>
      </c>
      <c r="U1372">
        <v>48412</v>
      </c>
      <c r="V1372">
        <f>IF(T1372="안 옴",U1372,0)</f>
        <v>48412</v>
      </c>
      <c r="W1372">
        <f>IF(T1372="적음",U1372,0)</f>
        <v>0</v>
      </c>
      <c r="X1372">
        <f>IF(T1372="보통",U1372,0)</f>
        <v>0</v>
      </c>
      <c r="Y1372">
        <f>IF(T1372="많음",U1372,0)</f>
        <v>0</v>
      </c>
    </row>
    <row r="1373" spans="1:25" hidden="1" x14ac:dyDescent="0.4">
      <c r="A1373">
        <v>1372</v>
      </c>
      <c r="B1373" t="s">
        <v>15</v>
      </c>
      <c r="C1373">
        <v>47812</v>
      </c>
      <c r="D1373">
        <f>-1.2409*A1373+11268</f>
        <v>9565.4851999999992</v>
      </c>
      <c r="E1373" t="s">
        <v>49</v>
      </c>
      <c r="F1373">
        <f>IF(E1373="추움",C1373/D1373,)</f>
        <v>0</v>
      </c>
      <c r="G1373">
        <f t="shared" si="63"/>
        <v>0</v>
      </c>
      <c r="H1373">
        <f t="shared" si="64"/>
        <v>4.9983873269700947</v>
      </c>
      <c r="I1373">
        <f t="shared" si="65"/>
        <v>0</v>
      </c>
      <c r="M1373">
        <v>1</v>
      </c>
      <c r="N1373" t="s">
        <v>10</v>
      </c>
      <c r="O1373" t="s">
        <v>11</v>
      </c>
      <c r="P1373">
        <v>2012</v>
      </c>
      <c r="Q1373">
        <v>10</v>
      </c>
      <c r="R1373">
        <v>4</v>
      </c>
      <c r="S1373">
        <v>3</v>
      </c>
      <c r="T1373" t="str">
        <f>IF(J1373&gt;=5,"많음",IF(J1373&gt;=2,"보통",IF(J1373&gt;0,"적음","안 옴")))</f>
        <v>안 옴</v>
      </c>
      <c r="U1373">
        <v>47812</v>
      </c>
      <c r="V1373">
        <f>IF(T1373="안 옴",U1373,0)</f>
        <v>47812</v>
      </c>
      <c r="W1373">
        <f>IF(T1373="적음",U1373,0)</f>
        <v>0</v>
      </c>
      <c r="X1373">
        <f>IF(T1373="보통",U1373,0)</f>
        <v>0</v>
      </c>
      <c r="Y1373">
        <f>IF(T1373="많음",U1373,0)</f>
        <v>0</v>
      </c>
    </row>
    <row r="1374" spans="1:25" hidden="1" x14ac:dyDescent="0.4">
      <c r="A1374">
        <v>1373</v>
      </c>
      <c r="B1374" t="s">
        <v>9</v>
      </c>
      <c r="C1374">
        <v>6069</v>
      </c>
      <c r="D1374">
        <f>-1.2409*A1374+11268</f>
        <v>9564.2443000000003</v>
      </c>
      <c r="E1374" t="s">
        <v>49</v>
      </c>
      <c r="F1374">
        <f>IF(E1374="추움",C1374/D1374,)</f>
        <v>0</v>
      </c>
      <c r="G1374">
        <f t="shared" si="63"/>
        <v>0</v>
      </c>
      <c r="H1374">
        <f t="shared" si="64"/>
        <v>0.63455091794340712</v>
      </c>
      <c r="I1374">
        <f t="shared" si="65"/>
        <v>0</v>
      </c>
      <c r="M1374">
        <v>1</v>
      </c>
      <c r="N1374" t="s">
        <v>10</v>
      </c>
      <c r="O1374" t="s">
        <v>11</v>
      </c>
      <c r="P1374">
        <v>2012</v>
      </c>
      <c r="Q1374">
        <v>10</v>
      </c>
      <c r="R1374">
        <v>5</v>
      </c>
      <c r="S1374">
        <v>4</v>
      </c>
      <c r="T1374" t="str">
        <f>IF(J1374&gt;=5,"많음",IF(J1374&gt;=2,"보통",IF(J1374&gt;0,"적음","안 옴")))</f>
        <v>안 옴</v>
      </c>
      <c r="U1374">
        <v>6069</v>
      </c>
      <c r="V1374">
        <f>IF(T1374="안 옴",U1374,0)</f>
        <v>6069</v>
      </c>
      <c r="W1374">
        <f>IF(T1374="적음",U1374,0)</f>
        <v>0</v>
      </c>
      <c r="X1374">
        <f>IF(T1374="보통",U1374,0)</f>
        <v>0</v>
      </c>
      <c r="Y1374">
        <f>IF(T1374="많음",U1374,0)</f>
        <v>0</v>
      </c>
    </row>
    <row r="1375" spans="1:25" hidden="1" x14ac:dyDescent="0.4">
      <c r="A1375">
        <v>1374</v>
      </c>
      <c r="B1375" t="s">
        <v>12</v>
      </c>
      <c r="C1375">
        <v>18005</v>
      </c>
      <c r="D1375">
        <f>-1.2409*A1375+11268</f>
        <v>9563.0033999999996</v>
      </c>
      <c r="E1375" t="s">
        <v>49</v>
      </c>
      <c r="F1375">
        <f>IF(E1375="추움",C1375/D1375,)</f>
        <v>0</v>
      </c>
      <c r="G1375">
        <f t="shared" si="63"/>
        <v>0</v>
      </c>
      <c r="H1375">
        <f t="shared" si="64"/>
        <v>1.8827767017211352</v>
      </c>
      <c r="I1375">
        <f t="shared" si="65"/>
        <v>0</v>
      </c>
      <c r="M1375">
        <v>1</v>
      </c>
      <c r="N1375" t="s">
        <v>10</v>
      </c>
      <c r="O1375" t="s">
        <v>11</v>
      </c>
      <c r="P1375">
        <v>2012</v>
      </c>
      <c r="Q1375">
        <v>10</v>
      </c>
      <c r="R1375">
        <v>6</v>
      </c>
      <c r="S1375">
        <v>5</v>
      </c>
      <c r="T1375" t="str">
        <f>IF(J1375&gt;=5,"많음",IF(J1375&gt;=2,"보통",IF(J1375&gt;0,"적음","안 옴")))</f>
        <v>안 옴</v>
      </c>
      <c r="U1375">
        <v>18005</v>
      </c>
      <c r="V1375">
        <f>IF(T1375="안 옴",U1375,0)</f>
        <v>18005</v>
      </c>
      <c r="W1375">
        <f>IF(T1375="적음",U1375,0)</f>
        <v>0</v>
      </c>
      <c r="X1375">
        <f>IF(T1375="보통",U1375,0)</f>
        <v>0</v>
      </c>
      <c r="Y1375">
        <f>IF(T1375="많음",U1375,0)</f>
        <v>0</v>
      </c>
    </row>
    <row r="1376" spans="1:25" hidden="1" x14ac:dyDescent="0.4">
      <c r="A1376">
        <v>1375</v>
      </c>
      <c r="B1376" t="s">
        <v>13</v>
      </c>
      <c r="C1376">
        <v>26624</v>
      </c>
      <c r="D1376">
        <f>-1.2409*A1376+11268</f>
        <v>9561.7625000000007</v>
      </c>
      <c r="E1376" t="s">
        <v>49</v>
      </c>
      <c r="F1376">
        <f>IF(E1376="추움",C1376/D1376,)</f>
        <v>0</v>
      </c>
      <c r="G1376">
        <f t="shared" si="63"/>
        <v>0</v>
      </c>
      <c r="H1376">
        <f t="shared" si="64"/>
        <v>2.7844238967449777</v>
      </c>
      <c r="I1376">
        <f t="shared" si="65"/>
        <v>0</v>
      </c>
      <c r="M1376">
        <v>1</v>
      </c>
      <c r="N1376" t="s">
        <v>10</v>
      </c>
      <c r="O1376" t="s">
        <v>11</v>
      </c>
      <c r="P1376">
        <v>2012</v>
      </c>
      <c r="Q1376">
        <v>10</v>
      </c>
      <c r="R1376">
        <v>7</v>
      </c>
      <c r="S1376">
        <v>6</v>
      </c>
      <c r="T1376" t="str">
        <f>IF(J1376&gt;=5,"많음",IF(J1376&gt;=2,"보통",IF(J1376&gt;0,"적음","안 옴")))</f>
        <v>안 옴</v>
      </c>
      <c r="U1376">
        <v>26624</v>
      </c>
      <c r="V1376">
        <f>IF(T1376="안 옴",U1376,0)</f>
        <v>26624</v>
      </c>
      <c r="W1376">
        <f>IF(T1376="적음",U1376,0)</f>
        <v>0</v>
      </c>
      <c r="X1376">
        <f>IF(T1376="보통",U1376,0)</f>
        <v>0</v>
      </c>
      <c r="Y1376">
        <f>IF(T1376="많음",U1376,0)</f>
        <v>0</v>
      </c>
    </row>
    <row r="1377" spans="1:25" hidden="1" x14ac:dyDescent="0.4">
      <c r="A1377">
        <v>1376</v>
      </c>
      <c r="B1377" t="s">
        <v>8</v>
      </c>
      <c r="C1377">
        <v>30563</v>
      </c>
      <c r="D1377">
        <f>-1.2409*A1377+11268</f>
        <v>9560.5216</v>
      </c>
      <c r="E1377" t="s">
        <v>49</v>
      </c>
      <c r="F1377">
        <f>IF(E1377="추움",C1377/D1377,)</f>
        <v>0</v>
      </c>
      <c r="G1377">
        <f t="shared" si="63"/>
        <v>0</v>
      </c>
      <c r="H1377">
        <f t="shared" si="64"/>
        <v>3.1967921080791242</v>
      </c>
      <c r="I1377">
        <f t="shared" si="65"/>
        <v>0</v>
      </c>
      <c r="M1377">
        <v>1</v>
      </c>
      <c r="N1377" t="s">
        <v>10</v>
      </c>
      <c r="O1377" t="s">
        <v>11</v>
      </c>
      <c r="P1377">
        <v>2012</v>
      </c>
      <c r="Q1377">
        <v>10</v>
      </c>
      <c r="R1377">
        <v>1</v>
      </c>
      <c r="S1377">
        <v>7</v>
      </c>
      <c r="T1377" t="str">
        <f>IF(J1377&gt;=5,"많음",IF(J1377&gt;=2,"보통",IF(J1377&gt;0,"적음","안 옴")))</f>
        <v>안 옴</v>
      </c>
      <c r="U1377">
        <v>30563</v>
      </c>
      <c r="V1377">
        <f>IF(T1377="안 옴",U1377,0)</f>
        <v>30563</v>
      </c>
      <c r="W1377">
        <f>IF(T1377="적음",U1377,0)</f>
        <v>0</v>
      </c>
      <c r="X1377">
        <f>IF(T1377="보통",U1377,0)</f>
        <v>0</v>
      </c>
      <c r="Y1377">
        <f>IF(T1377="많음",U1377,0)</f>
        <v>0</v>
      </c>
    </row>
    <row r="1378" spans="1:25" hidden="1" x14ac:dyDescent="0.4">
      <c r="A1378">
        <v>1377</v>
      </c>
      <c r="B1378" t="s">
        <v>6</v>
      </c>
      <c r="C1378">
        <v>8619</v>
      </c>
      <c r="D1378">
        <f>-1.2409*A1378+11268</f>
        <v>9559.2806999999993</v>
      </c>
      <c r="E1378" t="s">
        <v>49</v>
      </c>
      <c r="F1378">
        <f>IF(E1378="추움",C1378/D1378,)</f>
        <v>0</v>
      </c>
      <c r="G1378">
        <f t="shared" si="63"/>
        <v>0</v>
      </c>
      <c r="H1378">
        <f t="shared" si="64"/>
        <v>0.90163687734371067</v>
      </c>
      <c r="I1378">
        <f t="shared" si="65"/>
        <v>0</v>
      </c>
      <c r="M1378">
        <v>1</v>
      </c>
      <c r="N1378" t="s">
        <v>10</v>
      </c>
      <c r="O1378" t="s">
        <v>11</v>
      </c>
      <c r="P1378">
        <v>2012</v>
      </c>
      <c r="Q1378">
        <v>10</v>
      </c>
      <c r="R1378">
        <v>2</v>
      </c>
      <c r="S1378">
        <v>8</v>
      </c>
      <c r="T1378" t="str">
        <f>IF(J1378&gt;=5,"많음",IF(J1378&gt;=2,"보통",IF(J1378&gt;0,"적음","안 옴")))</f>
        <v>안 옴</v>
      </c>
      <c r="U1378">
        <v>8619</v>
      </c>
      <c r="V1378">
        <f>IF(T1378="안 옴",U1378,0)</f>
        <v>8619</v>
      </c>
      <c r="W1378">
        <f>IF(T1378="적음",U1378,0)</f>
        <v>0</v>
      </c>
      <c r="X1378">
        <f>IF(T1378="보통",U1378,0)</f>
        <v>0</v>
      </c>
      <c r="Y1378">
        <f>IF(T1378="많음",U1378,0)</f>
        <v>0</v>
      </c>
    </row>
    <row r="1379" spans="1:25" hidden="1" x14ac:dyDescent="0.4">
      <c r="A1379">
        <v>1378</v>
      </c>
      <c r="B1379" t="s">
        <v>14</v>
      </c>
      <c r="C1379">
        <v>12821</v>
      </c>
      <c r="D1379">
        <f>-1.2409*A1379+11268</f>
        <v>9558.0398000000005</v>
      </c>
      <c r="E1379" t="s">
        <v>48</v>
      </c>
      <c r="F1379">
        <f>IF(E1379="추움",C1379/D1379,)</f>
        <v>0</v>
      </c>
      <c r="G1379">
        <f t="shared" si="63"/>
        <v>1.341383826420141</v>
      </c>
      <c r="H1379">
        <f t="shared" si="64"/>
        <v>0</v>
      </c>
      <c r="I1379">
        <f t="shared" si="65"/>
        <v>0</v>
      </c>
      <c r="M1379">
        <v>1</v>
      </c>
      <c r="N1379" t="s">
        <v>10</v>
      </c>
      <c r="O1379" t="s">
        <v>11</v>
      </c>
      <c r="P1379">
        <v>2012</v>
      </c>
      <c r="Q1379">
        <v>10</v>
      </c>
      <c r="R1379">
        <v>3</v>
      </c>
      <c r="S1379">
        <v>9</v>
      </c>
      <c r="T1379" t="str">
        <f>IF(J1379&gt;=5,"많음",IF(J1379&gt;=2,"보통",IF(J1379&gt;0,"적음","안 옴")))</f>
        <v>안 옴</v>
      </c>
      <c r="U1379">
        <v>12821</v>
      </c>
      <c r="V1379">
        <f>IF(T1379="안 옴",U1379,0)</f>
        <v>12821</v>
      </c>
      <c r="W1379">
        <f>IF(T1379="적음",U1379,0)</f>
        <v>0</v>
      </c>
      <c r="X1379">
        <f>IF(T1379="보통",U1379,0)</f>
        <v>0</v>
      </c>
      <c r="Y1379">
        <f>IF(T1379="많음",U1379,0)</f>
        <v>0</v>
      </c>
    </row>
    <row r="1380" spans="1:25" hidden="1" x14ac:dyDescent="0.4">
      <c r="A1380">
        <v>1379</v>
      </c>
      <c r="B1380" t="s">
        <v>15</v>
      </c>
      <c r="C1380">
        <v>4260</v>
      </c>
      <c r="D1380">
        <f>-1.2409*A1380+11268</f>
        <v>9556.7988999999998</v>
      </c>
      <c r="E1380" t="s">
        <v>48</v>
      </c>
      <c r="F1380">
        <f>IF(E1380="추움",C1380/D1380,)</f>
        <v>0</v>
      </c>
      <c r="G1380">
        <f t="shared" si="63"/>
        <v>0.44575595286409136</v>
      </c>
      <c r="H1380">
        <f t="shared" si="64"/>
        <v>0</v>
      </c>
      <c r="I1380">
        <f t="shared" si="65"/>
        <v>0</v>
      </c>
      <c r="M1380">
        <v>1</v>
      </c>
      <c r="N1380" t="s">
        <v>10</v>
      </c>
      <c r="O1380" t="s">
        <v>11</v>
      </c>
      <c r="P1380">
        <v>2012</v>
      </c>
      <c r="Q1380">
        <v>10</v>
      </c>
      <c r="R1380">
        <v>4</v>
      </c>
      <c r="S1380">
        <v>10</v>
      </c>
      <c r="T1380" t="str">
        <f>IF(J1380&gt;=5,"많음",IF(J1380&gt;=2,"보통",IF(J1380&gt;0,"적음","안 옴")))</f>
        <v>안 옴</v>
      </c>
      <c r="U1380">
        <v>4260</v>
      </c>
      <c r="V1380">
        <f>IF(T1380="안 옴",U1380,0)</f>
        <v>4260</v>
      </c>
      <c r="W1380">
        <f>IF(T1380="적음",U1380,0)</f>
        <v>0</v>
      </c>
      <c r="X1380">
        <f>IF(T1380="보통",U1380,0)</f>
        <v>0</v>
      </c>
      <c r="Y1380">
        <f>IF(T1380="많음",U1380,0)</f>
        <v>0</v>
      </c>
    </row>
    <row r="1381" spans="1:25" hidden="1" x14ac:dyDescent="0.4">
      <c r="A1381">
        <v>1380</v>
      </c>
      <c r="B1381" t="s">
        <v>9</v>
      </c>
      <c r="C1381">
        <v>16155</v>
      </c>
      <c r="D1381">
        <f>-1.2409*A1381+11268</f>
        <v>9555.5580000000009</v>
      </c>
      <c r="E1381" t="s">
        <v>48</v>
      </c>
      <c r="F1381">
        <f>IF(E1381="추움",C1381/D1381,)</f>
        <v>0</v>
      </c>
      <c r="G1381">
        <f t="shared" si="63"/>
        <v>1.6906391023946481</v>
      </c>
      <c r="H1381">
        <f t="shared" si="64"/>
        <v>0</v>
      </c>
      <c r="I1381">
        <f t="shared" si="65"/>
        <v>0</v>
      </c>
      <c r="M1381">
        <v>1</v>
      </c>
      <c r="N1381" t="s">
        <v>10</v>
      </c>
      <c r="O1381" t="s">
        <v>11</v>
      </c>
      <c r="P1381">
        <v>2012</v>
      </c>
      <c r="Q1381">
        <v>10</v>
      </c>
      <c r="R1381">
        <v>5</v>
      </c>
      <c r="S1381">
        <v>11</v>
      </c>
      <c r="T1381" t="str">
        <f>IF(J1381&gt;=5,"많음",IF(J1381&gt;=2,"보통",IF(J1381&gt;0,"적음","안 옴")))</f>
        <v>안 옴</v>
      </c>
      <c r="U1381">
        <v>16155</v>
      </c>
      <c r="V1381">
        <f>IF(T1381="안 옴",U1381,0)</f>
        <v>16155</v>
      </c>
      <c r="W1381">
        <f>IF(T1381="적음",U1381,0)</f>
        <v>0</v>
      </c>
      <c r="X1381">
        <f>IF(T1381="보통",U1381,0)</f>
        <v>0</v>
      </c>
      <c r="Y1381">
        <f>IF(T1381="많음",U1381,0)</f>
        <v>0</v>
      </c>
    </row>
    <row r="1382" spans="1:25" hidden="1" x14ac:dyDescent="0.4">
      <c r="A1382">
        <v>1381</v>
      </c>
      <c r="B1382" t="s">
        <v>12</v>
      </c>
      <c r="C1382">
        <v>17252</v>
      </c>
      <c r="D1382">
        <f>-1.2409*A1382+11268</f>
        <v>9554.3171000000002</v>
      </c>
      <c r="E1382" t="s">
        <v>48</v>
      </c>
      <c r="F1382">
        <f>IF(E1382="추움",C1382/D1382,)</f>
        <v>0</v>
      </c>
      <c r="G1382">
        <f t="shared" si="63"/>
        <v>1.8056758865581297</v>
      </c>
      <c r="H1382">
        <f t="shared" si="64"/>
        <v>0</v>
      </c>
      <c r="I1382">
        <f t="shared" si="65"/>
        <v>0</v>
      </c>
      <c r="M1382">
        <v>1</v>
      </c>
      <c r="N1382" t="s">
        <v>10</v>
      </c>
      <c r="O1382" t="s">
        <v>11</v>
      </c>
      <c r="P1382">
        <v>2012</v>
      </c>
      <c r="Q1382">
        <v>10</v>
      </c>
      <c r="R1382">
        <v>6</v>
      </c>
      <c r="S1382">
        <v>12</v>
      </c>
      <c r="T1382" t="str">
        <f>IF(J1382&gt;=5,"많음",IF(J1382&gt;=2,"보통",IF(J1382&gt;0,"적음","안 옴")))</f>
        <v>안 옴</v>
      </c>
      <c r="U1382">
        <v>17252</v>
      </c>
      <c r="V1382">
        <f>IF(T1382="안 옴",U1382,0)</f>
        <v>17252</v>
      </c>
      <c r="W1382">
        <f>IF(T1382="적음",U1382,0)</f>
        <v>0</v>
      </c>
      <c r="X1382">
        <f>IF(T1382="보통",U1382,0)</f>
        <v>0</v>
      </c>
      <c r="Y1382">
        <f>IF(T1382="많음",U1382,0)</f>
        <v>0</v>
      </c>
    </row>
    <row r="1383" spans="1:25" hidden="1" x14ac:dyDescent="0.4">
      <c r="A1383">
        <v>1382</v>
      </c>
      <c r="B1383" t="s">
        <v>13</v>
      </c>
      <c r="C1383">
        <v>31569</v>
      </c>
      <c r="D1383">
        <f>-1.2409*A1383+11268</f>
        <v>9553.0761999999995</v>
      </c>
      <c r="E1383" t="s">
        <v>48</v>
      </c>
      <c r="F1383">
        <f>IF(E1383="추움",C1383/D1383,)</f>
        <v>0</v>
      </c>
      <c r="G1383">
        <f t="shared" si="63"/>
        <v>3.3045899916510666</v>
      </c>
      <c r="H1383">
        <f t="shared" si="64"/>
        <v>0</v>
      </c>
      <c r="I1383">
        <f t="shared" si="65"/>
        <v>0</v>
      </c>
      <c r="M1383">
        <v>1</v>
      </c>
      <c r="N1383" t="s">
        <v>10</v>
      </c>
      <c r="O1383" t="s">
        <v>11</v>
      </c>
      <c r="P1383">
        <v>2012</v>
      </c>
      <c r="Q1383">
        <v>10</v>
      </c>
      <c r="R1383">
        <v>7</v>
      </c>
      <c r="S1383">
        <v>13</v>
      </c>
      <c r="T1383" t="str">
        <f>IF(J1383&gt;=5,"많음",IF(J1383&gt;=2,"보통",IF(J1383&gt;0,"적음","안 옴")))</f>
        <v>안 옴</v>
      </c>
      <c r="U1383">
        <v>31569</v>
      </c>
      <c r="V1383">
        <f>IF(T1383="안 옴",U1383,0)</f>
        <v>31569</v>
      </c>
      <c r="W1383">
        <f>IF(T1383="적음",U1383,0)</f>
        <v>0</v>
      </c>
      <c r="X1383">
        <f>IF(T1383="보통",U1383,0)</f>
        <v>0</v>
      </c>
      <c r="Y1383">
        <f>IF(T1383="많음",U1383,0)</f>
        <v>0</v>
      </c>
    </row>
    <row r="1384" spans="1:25" hidden="1" x14ac:dyDescent="0.4">
      <c r="A1384">
        <v>1383</v>
      </c>
      <c r="B1384" t="s">
        <v>8</v>
      </c>
      <c r="C1384">
        <v>38003</v>
      </c>
      <c r="D1384">
        <f>-1.2409*A1384+11268</f>
        <v>9551.8353000000006</v>
      </c>
      <c r="E1384" t="s">
        <v>48</v>
      </c>
      <c r="F1384">
        <f>IF(E1384="추움",C1384/D1384,)</f>
        <v>0</v>
      </c>
      <c r="G1384">
        <f t="shared" si="63"/>
        <v>3.9786071269465877</v>
      </c>
      <c r="H1384">
        <f t="shared" si="64"/>
        <v>0</v>
      </c>
      <c r="I1384">
        <f t="shared" si="65"/>
        <v>0</v>
      </c>
      <c r="M1384">
        <v>1</v>
      </c>
      <c r="N1384" t="s">
        <v>10</v>
      </c>
      <c r="O1384" t="s">
        <v>11</v>
      </c>
      <c r="P1384">
        <v>2012</v>
      </c>
      <c r="Q1384">
        <v>10</v>
      </c>
      <c r="R1384">
        <v>1</v>
      </c>
      <c r="S1384">
        <v>14</v>
      </c>
      <c r="T1384" t="str">
        <f>IF(J1384&gt;=5,"많음",IF(J1384&gt;=2,"보통",IF(J1384&gt;0,"적음","안 옴")))</f>
        <v>안 옴</v>
      </c>
      <c r="U1384">
        <v>38003</v>
      </c>
      <c r="V1384">
        <f>IF(T1384="안 옴",U1384,0)</f>
        <v>38003</v>
      </c>
      <c r="W1384">
        <f>IF(T1384="적음",U1384,0)</f>
        <v>0</v>
      </c>
      <c r="X1384">
        <f>IF(T1384="보통",U1384,0)</f>
        <v>0</v>
      </c>
      <c r="Y1384">
        <f>IF(T1384="많음",U1384,0)</f>
        <v>0</v>
      </c>
    </row>
    <row r="1385" spans="1:25" hidden="1" x14ac:dyDescent="0.4">
      <c r="A1385">
        <v>1384</v>
      </c>
      <c r="B1385" t="s">
        <v>6</v>
      </c>
      <c r="C1385">
        <v>7655</v>
      </c>
      <c r="D1385">
        <f>-1.2409*A1385+11268</f>
        <v>9550.5944</v>
      </c>
      <c r="E1385" t="s">
        <v>48</v>
      </c>
      <c r="F1385">
        <f>IF(E1385="추움",C1385/D1385,)</f>
        <v>0</v>
      </c>
      <c r="G1385">
        <f t="shared" si="63"/>
        <v>0.80152079330266601</v>
      </c>
      <c r="H1385">
        <f t="shared" si="64"/>
        <v>0</v>
      </c>
      <c r="I1385">
        <f t="shared" si="65"/>
        <v>0</v>
      </c>
      <c r="M1385">
        <v>1</v>
      </c>
      <c r="N1385" t="s">
        <v>10</v>
      </c>
      <c r="O1385" t="s">
        <v>11</v>
      </c>
      <c r="P1385">
        <v>2012</v>
      </c>
      <c r="Q1385">
        <v>10</v>
      </c>
      <c r="R1385">
        <v>2</v>
      </c>
      <c r="S1385">
        <v>15</v>
      </c>
      <c r="T1385" t="str">
        <f>IF(J1385&gt;=5,"많음",IF(J1385&gt;=2,"보통",IF(J1385&gt;0,"적음","안 옴")))</f>
        <v>안 옴</v>
      </c>
      <c r="U1385">
        <v>7655</v>
      </c>
      <c r="V1385">
        <f>IF(T1385="안 옴",U1385,0)</f>
        <v>7655</v>
      </c>
      <c r="W1385">
        <f>IF(T1385="적음",U1385,0)</f>
        <v>0</v>
      </c>
      <c r="X1385">
        <f>IF(T1385="보통",U1385,0)</f>
        <v>0</v>
      </c>
      <c r="Y1385">
        <f>IF(T1385="많음",U1385,0)</f>
        <v>0</v>
      </c>
    </row>
    <row r="1386" spans="1:25" hidden="1" x14ac:dyDescent="0.4">
      <c r="A1386">
        <v>1385</v>
      </c>
      <c r="B1386" t="s">
        <v>14</v>
      </c>
      <c r="C1386">
        <v>14597</v>
      </c>
      <c r="D1386">
        <f>-1.2409*A1386+11268</f>
        <v>9549.3535000000011</v>
      </c>
      <c r="E1386" t="s">
        <v>48</v>
      </c>
      <c r="F1386">
        <f>IF(E1386="추움",C1386/D1386,)</f>
        <v>0</v>
      </c>
      <c r="G1386">
        <f t="shared" si="63"/>
        <v>1.5285851550055194</v>
      </c>
      <c r="H1386">
        <f t="shared" si="64"/>
        <v>0</v>
      </c>
      <c r="I1386">
        <f t="shared" si="65"/>
        <v>0</v>
      </c>
      <c r="M1386">
        <v>1</v>
      </c>
      <c r="N1386" t="s">
        <v>10</v>
      </c>
      <c r="O1386" t="s">
        <v>11</v>
      </c>
      <c r="P1386">
        <v>2012</v>
      </c>
      <c r="Q1386">
        <v>10</v>
      </c>
      <c r="R1386">
        <v>3</v>
      </c>
      <c r="S1386">
        <v>16</v>
      </c>
      <c r="T1386" t="str">
        <f>IF(J1386&gt;=5,"많음",IF(J1386&gt;=2,"보통",IF(J1386&gt;0,"적음","안 옴")))</f>
        <v>안 옴</v>
      </c>
      <c r="U1386">
        <v>14597</v>
      </c>
      <c r="V1386">
        <f>IF(T1386="안 옴",U1386,0)</f>
        <v>14597</v>
      </c>
      <c r="W1386">
        <f>IF(T1386="적음",U1386,0)</f>
        <v>0</v>
      </c>
      <c r="X1386">
        <f>IF(T1386="보통",U1386,0)</f>
        <v>0</v>
      </c>
      <c r="Y1386">
        <f>IF(T1386="많음",U1386,0)</f>
        <v>0</v>
      </c>
    </row>
    <row r="1387" spans="1:25" hidden="1" x14ac:dyDescent="0.4">
      <c r="A1387">
        <v>1386</v>
      </c>
      <c r="B1387" t="s">
        <v>15</v>
      </c>
      <c r="C1387">
        <v>9333</v>
      </c>
      <c r="D1387">
        <f>-1.2409*A1387+11268</f>
        <v>9548.1126000000004</v>
      </c>
      <c r="E1387" t="s">
        <v>48</v>
      </c>
      <c r="F1387">
        <f>IF(E1387="추움",C1387/D1387,)</f>
        <v>0</v>
      </c>
      <c r="G1387">
        <f t="shared" si="63"/>
        <v>0.97747066786790926</v>
      </c>
      <c r="H1387">
        <f t="shared" si="64"/>
        <v>0</v>
      </c>
      <c r="I1387">
        <f t="shared" si="65"/>
        <v>0</v>
      </c>
      <c r="M1387">
        <v>1</v>
      </c>
      <c r="N1387" t="s">
        <v>10</v>
      </c>
      <c r="O1387" t="s">
        <v>11</v>
      </c>
      <c r="P1387">
        <v>2012</v>
      </c>
      <c r="Q1387">
        <v>10</v>
      </c>
      <c r="R1387">
        <v>4</v>
      </c>
      <c r="S1387">
        <v>17</v>
      </c>
      <c r="T1387" t="str">
        <f>IF(J1387&gt;=5,"많음",IF(J1387&gt;=2,"보통",IF(J1387&gt;0,"적음","안 옴")))</f>
        <v>안 옴</v>
      </c>
      <c r="U1387">
        <v>9333</v>
      </c>
      <c r="V1387">
        <f>IF(T1387="안 옴",U1387,0)</f>
        <v>9333</v>
      </c>
      <c r="W1387">
        <f>IF(T1387="적음",U1387,0)</f>
        <v>0</v>
      </c>
      <c r="X1387">
        <f>IF(T1387="보통",U1387,0)</f>
        <v>0</v>
      </c>
      <c r="Y1387">
        <f>IF(T1387="많음",U1387,0)</f>
        <v>0</v>
      </c>
    </row>
    <row r="1388" spans="1:25" hidden="1" x14ac:dyDescent="0.4">
      <c r="A1388">
        <v>1387</v>
      </c>
      <c r="B1388" t="s">
        <v>9</v>
      </c>
      <c r="C1388">
        <v>15547</v>
      </c>
      <c r="D1388">
        <f>-1.2409*A1388+11268</f>
        <v>9546.8716999999997</v>
      </c>
      <c r="E1388" t="s">
        <v>48</v>
      </c>
      <c r="F1388">
        <f>IF(E1388="추움",C1388/D1388,)</f>
        <v>0</v>
      </c>
      <c r="G1388">
        <f t="shared" si="63"/>
        <v>1.6284915612723696</v>
      </c>
      <c r="H1388">
        <f t="shared" si="64"/>
        <v>0</v>
      </c>
      <c r="I1388">
        <f t="shared" si="65"/>
        <v>0</v>
      </c>
      <c r="M1388">
        <v>1</v>
      </c>
      <c r="N1388" t="s">
        <v>10</v>
      </c>
      <c r="O1388" t="s">
        <v>11</v>
      </c>
      <c r="P1388">
        <v>2012</v>
      </c>
      <c r="Q1388">
        <v>10</v>
      </c>
      <c r="R1388">
        <v>5</v>
      </c>
      <c r="S1388">
        <v>18</v>
      </c>
      <c r="T1388" t="str">
        <f>IF(J1388&gt;=5,"많음",IF(J1388&gt;=2,"보통",IF(J1388&gt;0,"적음","안 옴")))</f>
        <v>안 옴</v>
      </c>
      <c r="U1388">
        <v>15547</v>
      </c>
      <c r="V1388">
        <f>IF(T1388="안 옴",U1388,0)</f>
        <v>15547</v>
      </c>
      <c r="W1388">
        <f>IF(T1388="적음",U1388,0)</f>
        <v>0</v>
      </c>
      <c r="X1388">
        <f>IF(T1388="보통",U1388,0)</f>
        <v>0</v>
      </c>
      <c r="Y1388">
        <f>IF(T1388="많음",U1388,0)</f>
        <v>0</v>
      </c>
    </row>
    <row r="1389" spans="1:25" hidden="1" x14ac:dyDescent="0.4">
      <c r="A1389">
        <v>1388</v>
      </c>
      <c r="B1389" t="s">
        <v>12</v>
      </c>
      <c r="C1389">
        <v>30209</v>
      </c>
      <c r="D1389">
        <f>-1.2409*A1389+11268</f>
        <v>9545.6308000000008</v>
      </c>
      <c r="E1389" t="s">
        <v>48</v>
      </c>
      <c r="F1389">
        <f>IF(E1389="추움",C1389/D1389,)</f>
        <v>0</v>
      </c>
      <c r="G1389">
        <f t="shared" si="63"/>
        <v>3.1646939456321732</v>
      </c>
      <c r="H1389">
        <f t="shared" si="64"/>
        <v>0</v>
      </c>
      <c r="I1389">
        <f t="shared" si="65"/>
        <v>0</v>
      </c>
      <c r="M1389">
        <v>1</v>
      </c>
      <c r="N1389" t="s">
        <v>10</v>
      </c>
      <c r="O1389" t="s">
        <v>11</v>
      </c>
      <c r="P1389">
        <v>2012</v>
      </c>
      <c r="Q1389">
        <v>10</v>
      </c>
      <c r="R1389">
        <v>6</v>
      </c>
      <c r="S1389">
        <v>19</v>
      </c>
      <c r="T1389" t="str">
        <f>IF(J1389&gt;=5,"많음",IF(J1389&gt;=2,"보통",IF(J1389&gt;0,"적음","안 옴")))</f>
        <v>안 옴</v>
      </c>
      <c r="U1389">
        <v>30209</v>
      </c>
      <c r="V1389">
        <f>IF(T1389="안 옴",U1389,0)</f>
        <v>30209</v>
      </c>
      <c r="W1389">
        <f>IF(T1389="적음",U1389,0)</f>
        <v>0</v>
      </c>
      <c r="X1389">
        <f>IF(T1389="보통",U1389,0)</f>
        <v>0</v>
      </c>
      <c r="Y1389">
        <f>IF(T1389="많음",U1389,0)</f>
        <v>0</v>
      </c>
    </row>
    <row r="1390" spans="1:25" hidden="1" x14ac:dyDescent="0.4">
      <c r="A1390">
        <v>1389</v>
      </c>
      <c r="B1390" t="s">
        <v>13</v>
      </c>
      <c r="C1390">
        <v>40717</v>
      </c>
      <c r="D1390">
        <f>-1.2409*A1390+11268</f>
        <v>9544.3899000000001</v>
      </c>
      <c r="E1390" t="s">
        <v>48</v>
      </c>
      <c r="F1390">
        <f>IF(E1390="추움",C1390/D1390,)</f>
        <v>0</v>
      </c>
      <c r="G1390">
        <f t="shared" si="63"/>
        <v>4.2660662888468126</v>
      </c>
      <c r="H1390">
        <f t="shared" si="64"/>
        <v>0</v>
      </c>
      <c r="I1390">
        <f t="shared" si="65"/>
        <v>0</v>
      </c>
      <c r="M1390">
        <v>1</v>
      </c>
      <c r="N1390" t="s">
        <v>10</v>
      </c>
      <c r="O1390" t="s">
        <v>11</v>
      </c>
      <c r="P1390">
        <v>2012</v>
      </c>
      <c r="Q1390">
        <v>10</v>
      </c>
      <c r="R1390">
        <v>7</v>
      </c>
      <c r="S1390">
        <v>20</v>
      </c>
      <c r="T1390" t="str">
        <f>IF(J1390&gt;=5,"많음",IF(J1390&gt;=2,"보통",IF(J1390&gt;0,"적음","안 옴")))</f>
        <v>안 옴</v>
      </c>
      <c r="U1390">
        <v>40717</v>
      </c>
      <c r="V1390">
        <f>IF(T1390="안 옴",U1390,0)</f>
        <v>40717</v>
      </c>
      <c r="W1390">
        <f>IF(T1390="적음",U1390,0)</f>
        <v>0</v>
      </c>
      <c r="X1390">
        <f>IF(T1390="보통",U1390,0)</f>
        <v>0</v>
      </c>
      <c r="Y1390">
        <f>IF(T1390="많음",U1390,0)</f>
        <v>0</v>
      </c>
    </row>
    <row r="1391" spans="1:25" hidden="1" x14ac:dyDescent="0.4">
      <c r="A1391">
        <v>1390</v>
      </c>
      <c r="B1391" t="s">
        <v>8</v>
      </c>
      <c r="C1391">
        <v>41262</v>
      </c>
      <c r="D1391">
        <f>-1.2409*A1391+11268</f>
        <v>9543.1489999999994</v>
      </c>
      <c r="E1391" t="s">
        <v>49</v>
      </c>
      <c r="F1391">
        <f>IF(E1391="추움",C1391/D1391,)</f>
        <v>0</v>
      </c>
      <c r="G1391">
        <f t="shared" si="63"/>
        <v>0</v>
      </c>
      <c r="H1391">
        <f t="shared" si="64"/>
        <v>4.3237300392145199</v>
      </c>
      <c r="I1391">
        <f t="shared" si="65"/>
        <v>0</v>
      </c>
      <c r="M1391">
        <v>1</v>
      </c>
      <c r="N1391" t="s">
        <v>10</v>
      </c>
      <c r="O1391" t="s">
        <v>11</v>
      </c>
      <c r="P1391">
        <v>2012</v>
      </c>
      <c r="Q1391">
        <v>10</v>
      </c>
      <c r="R1391">
        <v>1</v>
      </c>
      <c r="S1391">
        <v>21</v>
      </c>
      <c r="T1391" t="str">
        <f>IF(J1391&gt;=5,"많음",IF(J1391&gt;=2,"보통",IF(J1391&gt;0,"적음","안 옴")))</f>
        <v>안 옴</v>
      </c>
      <c r="U1391">
        <v>41262</v>
      </c>
      <c r="V1391">
        <f>IF(T1391="안 옴",U1391,0)</f>
        <v>41262</v>
      </c>
      <c r="W1391">
        <f>IF(T1391="적음",U1391,0)</f>
        <v>0</v>
      </c>
      <c r="X1391">
        <f>IF(T1391="보통",U1391,0)</f>
        <v>0</v>
      </c>
      <c r="Y1391">
        <f>IF(T1391="많음",U1391,0)</f>
        <v>0</v>
      </c>
    </row>
    <row r="1392" spans="1:25" hidden="1" x14ac:dyDescent="0.4">
      <c r="A1392">
        <v>1391</v>
      </c>
      <c r="B1392" t="s">
        <v>6</v>
      </c>
      <c r="C1392">
        <v>1402</v>
      </c>
      <c r="D1392">
        <f>-1.2409*A1392+11268</f>
        <v>9541.9081000000006</v>
      </c>
      <c r="E1392" t="s">
        <v>48</v>
      </c>
      <c r="F1392">
        <f>IF(E1392="추움",C1392/D1392,)</f>
        <v>0</v>
      </c>
      <c r="G1392">
        <f t="shared" si="63"/>
        <v>0.146930780018726</v>
      </c>
      <c r="H1392">
        <f t="shared" si="64"/>
        <v>0</v>
      </c>
      <c r="I1392">
        <f t="shared" si="65"/>
        <v>0</v>
      </c>
      <c r="M1392">
        <v>1</v>
      </c>
      <c r="N1392" t="s">
        <v>10</v>
      </c>
      <c r="O1392" t="s">
        <v>11</v>
      </c>
      <c r="P1392">
        <v>2012</v>
      </c>
      <c r="Q1392">
        <v>10</v>
      </c>
      <c r="R1392">
        <v>2</v>
      </c>
      <c r="S1392">
        <v>22</v>
      </c>
      <c r="T1392" t="str">
        <f>IF(J1392&gt;=5,"많음",IF(J1392&gt;=2,"보통",IF(J1392&gt;0,"적음","안 옴")))</f>
        <v>안 옴</v>
      </c>
      <c r="U1392">
        <v>1402</v>
      </c>
      <c r="V1392">
        <f>IF(T1392="안 옴",U1392,0)</f>
        <v>1402</v>
      </c>
      <c r="W1392">
        <f>IF(T1392="적음",U1392,0)</f>
        <v>0</v>
      </c>
      <c r="X1392">
        <f>IF(T1392="보통",U1392,0)</f>
        <v>0</v>
      </c>
      <c r="Y1392">
        <f>IF(T1392="많음",U1392,0)</f>
        <v>0</v>
      </c>
    </row>
    <row r="1393" spans="1:25" hidden="1" x14ac:dyDescent="0.4">
      <c r="A1393">
        <v>1392</v>
      </c>
      <c r="B1393" t="s">
        <v>14</v>
      </c>
      <c r="C1393">
        <v>9550</v>
      </c>
      <c r="D1393">
        <f>-1.2409*A1393+11268</f>
        <v>9540.6671999999999</v>
      </c>
      <c r="E1393" t="s">
        <v>48</v>
      </c>
      <c r="F1393">
        <f>IF(E1393="추움",C1393/D1393,)</f>
        <v>0</v>
      </c>
      <c r="G1393">
        <f t="shared" si="63"/>
        <v>1.0009782125090791</v>
      </c>
      <c r="H1393">
        <f t="shared" si="64"/>
        <v>0</v>
      </c>
      <c r="I1393">
        <f t="shared" si="65"/>
        <v>0</v>
      </c>
      <c r="M1393">
        <v>1</v>
      </c>
      <c r="N1393" t="s">
        <v>10</v>
      </c>
      <c r="O1393" t="s">
        <v>11</v>
      </c>
      <c r="P1393">
        <v>2012</v>
      </c>
      <c r="Q1393">
        <v>10</v>
      </c>
      <c r="R1393">
        <v>3</v>
      </c>
      <c r="S1393">
        <v>23</v>
      </c>
      <c r="T1393" t="str">
        <f>IF(J1393&gt;=5,"많음",IF(J1393&gt;=2,"보통",IF(J1393&gt;0,"적음","안 옴")))</f>
        <v>안 옴</v>
      </c>
      <c r="U1393">
        <v>9550</v>
      </c>
      <c r="V1393">
        <f>IF(T1393="안 옴",U1393,0)</f>
        <v>9550</v>
      </c>
      <c r="W1393">
        <f>IF(T1393="적음",U1393,0)</f>
        <v>0</v>
      </c>
      <c r="X1393">
        <f>IF(T1393="보통",U1393,0)</f>
        <v>0</v>
      </c>
      <c r="Y1393">
        <f>IF(T1393="많음",U1393,0)</f>
        <v>0</v>
      </c>
    </row>
    <row r="1394" spans="1:25" hidden="1" x14ac:dyDescent="0.4">
      <c r="A1394">
        <v>1393</v>
      </c>
      <c r="B1394" t="s">
        <v>15</v>
      </c>
      <c r="C1394">
        <v>11868</v>
      </c>
      <c r="D1394">
        <f>-1.2409*A1394+11268</f>
        <v>9539.4262999999992</v>
      </c>
      <c r="E1394" t="s">
        <v>48</v>
      </c>
      <c r="F1394">
        <f>IF(E1394="추움",C1394/D1394,)</f>
        <v>0</v>
      </c>
      <c r="G1394">
        <f t="shared" si="63"/>
        <v>1.2440999727625131</v>
      </c>
      <c r="H1394">
        <f t="shared" si="64"/>
        <v>0</v>
      </c>
      <c r="I1394">
        <f t="shared" si="65"/>
        <v>0</v>
      </c>
      <c r="M1394">
        <v>1</v>
      </c>
      <c r="N1394" t="s">
        <v>10</v>
      </c>
      <c r="O1394" t="s">
        <v>11</v>
      </c>
      <c r="P1394">
        <v>2012</v>
      </c>
      <c r="Q1394">
        <v>10</v>
      </c>
      <c r="R1394">
        <v>4</v>
      </c>
      <c r="S1394">
        <v>24</v>
      </c>
      <c r="T1394" t="str">
        <f>IF(J1394&gt;=5,"많음",IF(J1394&gt;=2,"보통",IF(J1394&gt;0,"적음","안 옴")))</f>
        <v>안 옴</v>
      </c>
      <c r="U1394">
        <v>11868</v>
      </c>
      <c r="V1394">
        <f>IF(T1394="안 옴",U1394,0)</f>
        <v>11868</v>
      </c>
      <c r="W1394">
        <f>IF(T1394="적음",U1394,0)</f>
        <v>0</v>
      </c>
      <c r="X1394">
        <f>IF(T1394="보통",U1394,0)</f>
        <v>0</v>
      </c>
      <c r="Y1394">
        <f>IF(T1394="많음",U1394,0)</f>
        <v>0</v>
      </c>
    </row>
    <row r="1395" spans="1:25" hidden="1" x14ac:dyDescent="0.4">
      <c r="A1395">
        <v>1394</v>
      </c>
      <c r="B1395" t="s">
        <v>9</v>
      </c>
      <c r="C1395">
        <v>21942</v>
      </c>
      <c r="D1395">
        <f>-1.2409*A1395+11268</f>
        <v>9538.1854000000003</v>
      </c>
      <c r="E1395" t="s">
        <v>48</v>
      </c>
      <c r="F1395">
        <f>IF(E1395="추움",C1395/D1395,)</f>
        <v>0</v>
      </c>
      <c r="G1395">
        <f t="shared" si="63"/>
        <v>2.300437565409454</v>
      </c>
      <c r="H1395">
        <f t="shared" si="64"/>
        <v>0</v>
      </c>
      <c r="I1395">
        <f t="shared" si="65"/>
        <v>0</v>
      </c>
      <c r="M1395">
        <v>1</v>
      </c>
      <c r="N1395" t="s">
        <v>10</v>
      </c>
      <c r="O1395" t="s">
        <v>11</v>
      </c>
      <c r="P1395">
        <v>2012</v>
      </c>
      <c r="Q1395">
        <v>10</v>
      </c>
      <c r="R1395">
        <v>5</v>
      </c>
      <c r="S1395">
        <v>25</v>
      </c>
      <c r="T1395" t="str">
        <f>IF(J1395&gt;=5,"많음",IF(J1395&gt;=2,"보통",IF(J1395&gt;0,"적음","안 옴")))</f>
        <v>안 옴</v>
      </c>
      <c r="U1395">
        <v>21942</v>
      </c>
      <c r="V1395">
        <f>IF(T1395="안 옴",U1395,0)</f>
        <v>21942</v>
      </c>
      <c r="W1395">
        <f>IF(T1395="적음",U1395,0)</f>
        <v>0</v>
      </c>
      <c r="X1395">
        <f>IF(T1395="보통",U1395,0)</f>
        <v>0</v>
      </c>
      <c r="Y1395">
        <f>IF(T1395="많음",U1395,0)</f>
        <v>0</v>
      </c>
    </row>
    <row r="1396" spans="1:25" hidden="1" x14ac:dyDescent="0.4">
      <c r="A1396">
        <v>1395</v>
      </c>
      <c r="B1396" t="s">
        <v>12</v>
      </c>
      <c r="C1396">
        <v>29983</v>
      </c>
      <c r="D1396">
        <f>-1.2409*A1396+11268</f>
        <v>9536.9444999999996</v>
      </c>
      <c r="E1396" t="s">
        <v>48</v>
      </c>
      <c r="F1396">
        <f>IF(E1396="추움",C1396/D1396,)</f>
        <v>0</v>
      </c>
      <c r="G1396">
        <f t="shared" si="63"/>
        <v>3.1438790484730199</v>
      </c>
      <c r="H1396">
        <f t="shared" si="64"/>
        <v>0</v>
      </c>
      <c r="I1396">
        <f t="shared" si="65"/>
        <v>0</v>
      </c>
      <c r="M1396">
        <v>1</v>
      </c>
      <c r="N1396" t="s">
        <v>10</v>
      </c>
      <c r="O1396" t="s">
        <v>11</v>
      </c>
      <c r="P1396">
        <v>2012</v>
      </c>
      <c r="Q1396">
        <v>10</v>
      </c>
      <c r="R1396">
        <v>6</v>
      </c>
      <c r="S1396">
        <v>26</v>
      </c>
      <c r="T1396" t="str">
        <f>IF(J1396&gt;=5,"많음",IF(J1396&gt;=2,"보통",IF(J1396&gt;0,"적음","안 옴")))</f>
        <v>안 옴</v>
      </c>
      <c r="U1396">
        <v>29983</v>
      </c>
      <c r="V1396">
        <f>IF(T1396="안 옴",U1396,0)</f>
        <v>29983</v>
      </c>
      <c r="W1396">
        <f>IF(T1396="적음",U1396,0)</f>
        <v>0</v>
      </c>
      <c r="X1396">
        <f>IF(T1396="보통",U1396,0)</f>
        <v>0</v>
      </c>
      <c r="Y1396">
        <f>IF(T1396="많음",U1396,0)</f>
        <v>0</v>
      </c>
    </row>
    <row r="1397" spans="1:25" hidden="1" x14ac:dyDescent="0.4">
      <c r="A1397">
        <v>1396</v>
      </c>
      <c r="B1397" t="s">
        <v>13</v>
      </c>
      <c r="C1397">
        <v>4305</v>
      </c>
      <c r="D1397">
        <f>-1.2409*A1397+11268</f>
        <v>9535.7036000000007</v>
      </c>
      <c r="E1397" t="s">
        <v>48</v>
      </c>
      <c r="F1397">
        <f>IF(E1397="추움",C1397/D1397,)</f>
        <v>0</v>
      </c>
      <c r="G1397">
        <f t="shared" si="63"/>
        <v>0.45146118006436353</v>
      </c>
      <c r="H1397">
        <f t="shared" si="64"/>
        <v>0</v>
      </c>
      <c r="I1397">
        <f t="shared" si="65"/>
        <v>0</v>
      </c>
      <c r="M1397">
        <v>1</v>
      </c>
      <c r="N1397" t="s">
        <v>10</v>
      </c>
      <c r="O1397" t="s">
        <v>11</v>
      </c>
      <c r="P1397">
        <v>2012</v>
      </c>
      <c r="Q1397">
        <v>10</v>
      </c>
      <c r="R1397">
        <v>7</v>
      </c>
      <c r="S1397">
        <v>27</v>
      </c>
      <c r="T1397" t="str">
        <f>IF(J1397&gt;=5,"많음",IF(J1397&gt;=2,"보통",IF(J1397&gt;0,"적음","안 옴")))</f>
        <v>안 옴</v>
      </c>
      <c r="U1397">
        <v>4305</v>
      </c>
      <c r="V1397">
        <f>IF(T1397="안 옴",U1397,0)</f>
        <v>4305</v>
      </c>
      <c r="W1397">
        <f>IF(T1397="적음",U1397,0)</f>
        <v>0</v>
      </c>
      <c r="X1397">
        <f>IF(T1397="보통",U1397,0)</f>
        <v>0</v>
      </c>
      <c r="Y1397">
        <f>IF(T1397="많음",U1397,0)</f>
        <v>0</v>
      </c>
    </row>
    <row r="1398" spans="1:25" hidden="1" x14ac:dyDescent="0.4">
      <c r="A1398">
        <v>1397</v>
      </c>
      <c r="B1398" t="s">
        <v>8</v>
      </c>
      <c r="C1398">
        <v>39031</v>
      </c>
      <c r="D1398">
        <f>-1.2409*A1398+11268</f>
        <v>9534.4627</v>
      </c>
      <c r="E1398" t="s">
        <v>48</v>
      </c>
      <c r="F1398">
        <f>IF(E1398="추움",C1398/D1398,)</f>
        <v>0</v>
      </c>
      <c r="G1398">
        <f t="shared" si="63"/>
        <v>4.0936758817043772</v>
      </c>
      <c r="H1398">
        <f t="shared" si="64"/>
        <v>0</v>
      </c>
      <c r="I1398">
        <f t="shared" si="65"/>
        <v>0</v>
      </c>
      <c r="M1398">
        <v>1</v>
      </c>
      <c r="N1398" t="s">
        <v>10</v>
      </c>
      <c r="O1398" t="s">
        <v>11</v>
      </c>
      <c r="P1398">
        <v>2012</v>
      </c>
      <c r="Q1398">
        <v>10</v>
      </c>
      <c r="R1398">
        <v>1</v>
      </c>
      <c r="S1398">
        <v>28</v>
      </c>
      <c r="T1398" t="str">
        <f>IF(J1398&gt;=5,"많음",IF(J1398&gt;=2,"보통",IF(J1398&gt;0,"적음","안 옴")))</f>
        <v>안 옴</v>
      </c>
      <c r="U1398">
        <v>39031</v>
      </c>
      <c r="V1398">
        <f>IF(T1398="안 옴",U1398,0)</f>
        <v>39031</v>
      </c>
      <c r="W1398">
        <f>IF(T1398="적음",U1398,0)</f>
        <v>0</v>
      </c>
      <c r="X1398">
        <f>IF(T1398="보통",U1398,0)</f>
        <v>0</v>
      </c>
      <c r="Y1398">
        <f>IF(T1398="많음",U1398,0)</f>
        <v>0</v>
      </c>
    </row>
    <row r="1399" spans="1:25" hidden="1" x14ac:dyDescent="0.4">
      <c r="A1399">
        <v>1398</v>
      </c>
      <c r="B1399" t="s">
        <v>6</v>
      </c>
      <c r="C1399">
        <v>7598</v>
      </c>
      <c r="D1399">
        <f>-1.2409*A1399+11268</f>
        <v>9533.2217999999993</v>
      </c>
      <c r="E1399" t="s">
        <v>48</v>
      </c>
      <c r="F1399">
        <f>IF(E1399="추움",C1399/D1399,)</f>
        <v>0</v>
      </c>
      <c r="G1399">
        <f t="shared" si="63"/>
        <v>0.79700233136293974</v>
      </c>
      <c r="H1399">
        <f t="shared" si="64"/>
        <v>0</v>
      </c>
      <c r="I1399">
        <f t="shared" si="65"/>
        <v>0</v>
      </c>
      <c r="M1399">
        <v>1</v>
      </c>
      <c r="N1399" t="s">
        <v>10</v>
      </c>
      <c r="O1399" t="s">
        <v>11</v>
      </c>
      <c r="P1399">
        <v>2012</v>
      </c>
      <c r="Q1399">
        <v>10</v>
      </c>
      <c r="R1399">
        <v>2</v>
      </c>
      <c r="S1399">
        <v>29</v>
      </c>
      <c r="T1399" t="str">
        <f>IF(J1399&gt;=5,"많음",IF(J1399&gt;=2,"보통",IF(J1399&gt;0,"적음","안 옴")))</f>
        <v>안 옴</v>
      </c>
      <c r="U1399">
        <v>7598</v>
      </c>
      <c r="V1399">
        <f>IF(T1399="안 옴",U1399,0)</f>
        <v>7598</v>
      </c>
      <c r="W1399">
        <f>IF(T1399="적음",U1399,0)</f>
        <v>0</v>
      </c>
      <c r="X1399">
        <f>IF(T1399="보통",U1399,0)</f>
        <v>0</v>
      </c>
      <c r="Y1399">
        <f>IF(T1399="많음",U1399,0)</f>
        <v>0</v>
      </c>
    </row>
    <row r="1400" spans="1:25" hidden="1" x14ac:dyDescent="0.4">
      <c r="A1400">
        <v>1399</v>
      </c>
      <c r="B1400" t="s">
        <v>14</v>
      </c>
      <c r="C1400">
        <v>9431</v>
      </c>
      <c r="D1400">
        <f>-1.2409*A1400+11268</f>
        <v>9531.9809000000005</v>
      </c>
      <c r="E1400" t="s">
        <v>47</v>
      </c>
      <c r="F1400">
        <f>IF(E1400="추움",C1400/D1400,)</f>
        <v>0.98940609501221299</v>
      </c>
      <c r="G1400">
        <f t="shared" si="63"/>
        <v>0</v>
      </c>
      <c r="H1400">
        <f t="shared" si="64"/>
        <v>0</v>
      </c>
      <c r="I1400">
        <f t="shared" si="65"/>
        <v>0</v>
      </c>
      <c r="M1400">
        <v>1</v>
      </c>
      <c r="N1400" t="s">
        <v>10</v>
      </c>
      <c r="O1400" t="s">
        <v>11</v>
      </c>
      <c r="P1400">
        <v>2012</v>
      </c>
      <c r="Q1400">
        <v>10</v>
      </c>
      <c r="R1400">
        <v>3</v>
      </c>
      <c r="S1400">
        <v>30</v>
      </c>
      <c r="T1400" t="str">
        <f>IF(J1400&gt;=5,"많음",IF(J1400&gt;=2,"보통",IF(J1400&gt;0,"적음","안 옴")))</f>
        <v>안 옴</v>
      </c>
      <c r="U1400">
        <v>9431</v>
      </c>
      <c r="V1400">
        <f>IF(T1400="안 옴",U1400,0)</f>
        <v>9431</v>
      </c>
      <c r="W1400">
        <f>IF(T1400="적음",U1400,0)</f>
        <v>0</v>
      </c>
      <c r="X1400">
        <f>IF(T1400="보통",U1400,0)</f>
        <v>0</v>
      </c>
      <c r="Y1400">
        <f>IF(T1400="많음",U1400,0)</f>
        <v>0</v>
      </c>
    </row>
    <row r="1401" spans="1:25" hidden="1" x14ac:dyDescent="0.4">
      <c r="A1401">
        <v>1400</v>
      </c>
      <c r="B1401" t="s">
        <v>15</v>
      </c>
      <c r="C1401">
        <v>7364</v>
      </c>
      <c r="D1401">
        <f>-1.2409*A1401+11268</f>
        <v>9530.74</v>
      </c>
      <c r="E1401" t="s">
        <v>47</v>
      </c>
      <c r="F1401">
        <f>IF(E1401="추움",C1401/D1401,)</f>
        <v>0.77265773696481077</v>
      </c>
      <c r="G1401">
        <f t="shared" si="63"/>
        <v>0</v>
      </c>
      <c r="H1401">
        <f t="shared" si="64"/>
        <v>0</v>
      </c>
      <c r="I1401">
        <f t="shared" si="65"/>
        <v>0</v>
      </c>
      <c r="M1401">
        <v>1</v>
      </c>
      <c r="N1401" t="s">
        <v>10</v>
      </c>
      <c r="O1401" t="s">
        <v>11</v>
      </c>
      <c r="P1401">
        <v>2012</v>
      </c>
      <c r="Q1401">
        <v>10</v>
      </c>
      <c r="R1401">
        <v>4</v>
      </c>
      <c r="S1401">
        <v>31</v>
      </c>
      <c r="T1401" t="str">
        <f>IF(J1401&gt;=5,"많음",IF(J1401&gt;=2,"보통",IF(J1401&gt;0,"적음","안 옴")))</f>
        <v>안 옴</v>
      </c>
      <c r="U1401">
        <v>7364</v>
      </c>
      <c r="V1401">
        <f>IF(T1401="안 옴",U1401,0)</f>
        <v>7364</v>
      </c>
      <c r="W1401">
        <f>IF(T1401="적음",U1401,0)</f>
        <v>0</v>
      </c>
      <c r="X1401">
        <f>IF(T1401="보통",U1401,0)</f>
        <v>0</v>
      </c>
      <c r="Y1401">
        <f>IF(T1401="많음",U1401,0)</f>
        <v>0</v>
      </c>
    </row>
    <row r="1402" spans="1:25" hidden="1" x14ac:dyDescent="0.4">
      <c r="A1402">
        <v>1401</v>
      </c>
      <c r="B1402" t="s">
        <v>9</v>
      </c>
      <c r="C1402">
        <v>5639</v>
      </c>
      <c r="D1402">
        <f>-1.2409*A1402+11268</f>
        <v>9529.4991000000009</v>
      </c>
      <c r="E1402" t="s">
        <v>47</v>
      </c>
      <c r="F1402">
        <f>IF(E1402="추움",C1402/D1402,)</f>
        <v>0.59174149037906931</v>
      </c>
      <c r="G1402">
        <f t="shared" si="63"/>
        <v>0</v>
      </c>
      <c r="H1402">
        <f t="shared" si="64"/>
        <v>0</v>
      </c>
      <c r="I1402">
        <f t="shared" si="65"/>
        <v>0</v>
      </c>
      <c r="M1402">
        <v>0</v>
      </c>
      <c r="N1402" t="s">
        <v>10</v>
      </c>
      <c r="O1402" t="s">
        <v>11</v>
      </c>
      <c r="P1402">
        <v>2012</v>
      </c>
      <c r="Q1402">
        <v>11</v>
      </c>
      <c r="R1402">
        <v>5</v>
      </c>
      <c r="S1402">
        <v>1</v>
      </c>
      <c r="T1402" t="str">
        <f>IF(J1402&gt;=5,"많음",IF(J1402&gt;=2,"보통",IF(J1402&gt;0,"적음","안 옴")))</f>
        <v>안 옴</v>
      </c>
      <c r="U1402">
        <v>5639</v>
      </c>
      <c r="V1402">
        <f>IF(T1402="안 옴",U1402,0)</f>
        <v>5639</v>
      </c>
      <c r="W1402">
        <f>IF(T1402="적음",U1402,0)</f>
        <v>0</v>
      </c>
      <c r="X1402">
        <f>IF(T1402="보통",U1402,0)</f>
        <v>0</v>
      </c>
      <c r="Y1402">
        <f>IF(T1402="많음",U1402,0)</f>
        <v>0</v>
      </c>
    </row>
    <row r="1403" spans="1:25" hidden="1" x14ac:dyDescent="0.4">
      <c r="A1403">
        <v>1402</v>
      </c>
      <c r="B1403" t="s">
        <v>12</v>
      </c>
      <c r="C1403">
        <v>13762</v>
      </c>
      <c r="D1403">
        <f>-1.2409*A1403+11268</f>
        <v>9528.2582000000002</v>
      </c>
      <c r="E1403" t="s">
        <v>47</v>
      </c>
      <c r="F1403">
        <f>IF(E1403="추움",C1403/D1403,)</f>
        <v>1.4443353350772967</v>
      </c>
      <c r="G1403">
        <f t="shared" si="63"/>
        <v>0</v>
      </c>
      <c r="H1403">
        <f t="shared" si="64"/>
        <v>0</v>
      </c>
      <c r="I1403">
        <f t="shared" si="65"/>
        <v>0</v>
      </c>
      <c r="M1403">
        <v>0</v>
      </c>
      <c r="N1403" t="s">
        <v>10</v>
      </c>
      <c r="O1403" t="s">
        <v>11</v>
      </c>
      <c r="P1403">
        <v>2012</v>
      </c>
      <c r="Q1403">
        <v>11</v>
      </c>
      <c r="R1403">
        <v>6</v>
      </c>
      <c r="S1403">
        <v>2</v>
      </c>
      <c r="T1403" t="str">
        <f>IF(J1403&gt;=5,"많음",IF(J1403&gt;=2,"보통",IF(J1403&gt;0,"적음","안 옴")))</f>
        <v>안 옴</v>
      </c>
      <c r="U1403">
        <v>13762</v>
      </c>
      <c r="V1403">
        <f>IF(T1403="안 옴",U1403,0)</f>
        <v>13762</v>
      </c>
      <c r="W1403">
        <f>IF(T1403="적음",U1403,0)</f>
        <v>0</v>
      </c>
      <c r="X1403">
        <f>IF(T1403="보통",U1403,0)</f>
        <v>0</v>
      </c>
      <c r="Y1403">
        <f>IF(T1403="많음",U1403,0)</f>
        <v>0</v>
      </c>
    </row>
    <row r="1404" spans="1:25" hidden="1" x14ac:dyDescent="0.4">
      <c r="A1404">
        <v>1403</v>
      </c>
      <c r="B1404" t="s">
        <v>13</v>
      </c>
      <c r="C1404">
        <v>28736</v>
      </c>
      <c r="D1404">
        <f>-1.2409*A1404+11268</f>
        <v>9527.0172999999995</v>
      </c>
      <c r="E1404" t="s">
        <v>47</v>
      </c>
      <c r="F1404">
        <f>IF(E1404="추움",C1404/D1404,)</f>
        <v>3.0162640724920275</v>
      </c>
      <c r="G1404">
        <f t="shared" si="63"/>
        <v>0</v>
      </c>
      <c r="H1404">
        <f t="shared" si="64"/>
        <v>0</v>
      </c>
      <c r="I1404">
        <f t="shared" si="65"/>
        <v>0</v>
      </c>
      <c r="M1404">
        <v>0</v>
      </c>
      <c r="N1404" t="s">
        <v>10</v>
      </c>
      <c r="O1404" t="s">
        <v>11</v>
      </c>
      <c r="P1404">
        <v>2012</v>
      </c>
      <c r="Q1404">
        <v>11</v>
      </c>
      <c r="R1404">
        <v>7</v>
      </c>
      <c r="S1404">
        <v>3</v>
      </c>
      <c r="T1404" t="str">
        <f>IF(J1404&gt;=5,"많음",IF(J1404&gt;=2,"보통",IF(J1404&gt;0,"적음","안 옴")))</f>
        <v>안 옴</v>
      </c>
      <c r="U1404">
        <v>28736</v>
      </c>
      <c r="V1404">
        <f>IF(T1404="안 옴",U1404,0)</f>
        <v>28736</v>
      </c>
      <c r="W1404">
        <f>IF(T1404="적음",U1404,0)</f>
        <v>0</v>
      </c>
      <c r="X1404">
        <f>IF(T1404="보통",U1404,0)</f>
        <v>0</v>
      </c>
      <c r="Y1404">
        <f>IF(T1404="많음",U1404,0)</f>
        <v>0</v>
      </c>
    </row>
    <row r="1405" spans="1:25" hidden="1" x14ac:dyDescent="0.4">
      <c r="A1405">
        <v>1404</v>
      </c>
      <c r="B1405" t="s">
        <v>8</v>
      </c>
      <c r="C1405">
        <v>7016</v>
      </c>
      <c r="D1405">
        <f>-1.2409*A1405+11268</f>
        <v>9525.7764000000006</v>
      </c>
      <c r="E1405" t="s">
        <v>48</v>
      </c>
      <c r="F1405">
        <f>IF(E1405="추움",C1405/D1405,)</f>
        <v>0</v>
      </c>
      <c r="G1405">
        <f t="shared" si="63"/>
        <v>0.73652789078693881</v>
      </c>
      <c r="H1405">
        <f t="shared" si="64"/>
        <v>0</v>
      </c>
      <c r="I1405">
        <f t="shared" si="65"/>
        <v>0</v>
      </c>
      <c r="M1405">
        <v>0</v>
      </c>
      <c r="N1405" t="s">
        <v>10</v>
      </c>
      <c r="O1405" t="s">
        <v>11</v>
      </c>
      <c r="P1405">
        <v>2012</v>
      </c>
      <c r="Q1405">
        <v>11</v>
      </c>
      <c r="R1405">
        <v>1</v>
      </c>
      <c r="S1405">
        <v>4</v>
      </c>
      <c r="T1405" t="str">
        <f>IF(J1405&gt;=5,"많음",IF(J1405&gt;=2,"보통",IF(J1405&gt;0,"적음","안 옴")))</f>
        <v>안 옴</v>
      </c>
      <c r="U1405">
        <v>7016</v>
      </c>
      <c r="V1405">
        <f>IF(T1405="안 옴",U1405,0)</f>
        <v>7016</v>
      </c>
      <c r="W1405">
        <f>IF(T1405="적음",U1405,0)</f>
        <v>0</v>
      </c>
      <c r="X1405">
        <f>IF(T1405="보통",U1405,0)</f>
        <v>0</v>
      </c>
      <c r="Y1405">
        <f>IF(T1405="많음",U1405,0)</f>
        <v>0</v>
      </c>
    </row>
    <row r="1406" spans="1:25" hidden="1" x14ac:dyDescent="0.4">
      <c r="A1406">
        <v>1405</v>
      </c>
      <c r="B1406" t="s">
        <v>6</v>
      </c>
      <c r="C1406">
        <v>1353</v>
      </c>
      <c r="D1406">
        <f>-1.2409*A1406+11268</f>
        <v>9524.5355</v>
      </c>
      <c r="E1406" t="s">
        <v>47</v>
      </c>
      <c r="F1406">
        <f>IF(E1406="추움",C1406/D1406,)</f>
        <v>0.14205417156563699</v>
      </c>
      <c r="G1406">
        <f t="shared" si="63"/>
        <v>0</v>
      </c>
      <c r="H1406">
        <f t="shared" si="64"/>
        <v>0</v>
      </c>
      <c r="I1406">
        <f t="shared" si="65"/>
        <v>0</v>
      </c>
      <c r="M1406">
        <v>0</v>
      </c>
      <c r="N1406" t="s">
        <v>10</v>
      </c>
      <c r="O1406" t="s">
        <v>11</v>
      </c>
      <c r="P1406">
        <v>2012</v>
      </c>
      <c r="Q1406">
        <v>11</v>
      </c>
      <c r="R1406">
        <v>2</v>
      </c>
      <c r="S1406">
        <v>5</v>
      </c>
      <c r="T1406" t="str">
        <f>IF(J1406&gt;=5,"많음",IF(J1406&gt;=2,"보통",IF(J1406&gt;0,"적음","안 옴")))</f>
        <v>안 옴</v>
      </c>
      <c r="U1406">
        <v>1353</v>
      </c>
      <c r="V1406">
        <f>IF(T1406="안 옴",U1406,0)</f>
        <v>1353</v>
      </c>
      <c r="W1406">
        <f>IF(T1406="적음",U1406,0)</f>
        <v>0</v>
      </c>
      <c r="X1406">
        <f>IF(T1406="보통",U1406,0)</f>
        <v>0</v>
      </c>
      <c r="Y1406">
        <f>IF(T1406="많음",U1406,0)</f>
        <v>0</v>
      </c>
    </row>
    <row r="1407" spans="1:25" hidden="1" x14ac:dyDescent="0.4">
      <c r="A1407">
        <v>1406</v>
      </c>
      <c r="B1407" t="s">
        <v>14</v>
      </c>
      <c r="C1407">
        <v>1827</v>
      </c>
      <c r="D1407">
        <f>-1.2409*A1407+11268</f>
        <v>9523.2946000000011</v>
      </c>
      <c r="E1407" t="s">
        <v>47</v>
      </c>
      <c r="F1407">
        <f>IF(E1407="추움",C1407/D1407,)</f>
        <v>0.19184537250375513</v>
      </c>
      <c r="G1407">
        <f t="shared" si="63"/>
        <v>0</v>
      </c>
      <c r="H1407">
        <f t="shared" si="64"/>
        <v>0</v>
      </c>
      <c r="I1407">
        <f t="shared" si="65"/>
        <v>0</v>
      </c>
      <c r="M1407">
        <v>0</v>
      </c>
      <c r="N1407" t="s">
        <v>10</v>
      </c>
      <c r="O1407" t="s">
        <v>11</v>
      </c>
      <c r="P1407">
        <v>2012</v>
      </c>
      <c r="Q1407">
        <v>11</v>
      </c>
      <c r="R1407">
        <v>3</v>
      </c>
      <c r="S1407">
        <v>6</v>
      </c>
      <c r="T1407" t="str">
        <f>IF(J1407&gt;=5,"많음",IF(J1407&gt;=2,"보통",IF(J1407&gt;0,"적음","안 옴")))</f>
        <v>안 옴</v>
      </c>
      <c r="U1407">
        <v>1827</v>
      </c>
      <c r="V1407">
        <f>IF(T1407="안 옴",U1407,0)</f>
        <v>1827</v>
      </c>
      <c r="W1407">
        <f>IF(T1407="적음",U1407,0)</f>
        <v>0</v>
      </c>
      <c r="X1407">
        <f>IF(T1407="보통",U1407,0)</f>
        <v>0</v>
      </c>
      <c r="Y1407">
        <f>IF(T1407="많음",U1407,0)</f>
        <v>0</v>
      </c>
    </row>
    <row r="1408" spans="1:25" hidden="1" x14ac:dyDescent="0.4">
      <c r="A1408">
        <v>1407</v>
      </c>
      <c r="B1408" t="s">
        <v>15</v>
      </c>
      <c r="C1408">
        <v>4309</v>
      </c>
      <c r="D1408">
        <f>-1.2409*A1408+11268</f>
        <v>9522.0537000000004</v>
      </c>
      <c r="E1408" t="s">
        <v>47</v>
      </c>
      <c r="F1408">
        <f>IF(E1408="추움",C1408/D1408,)</f>
        <v>0.45252842881992988</v>
      </c>
      <c r="G1408">
        <f t="shared" si="63"/>
        <v>0</v>
      </c>
      <c r="H1408">
        <f t="shared" si="64"/>
        <v>0</v>
      </c>
      <c r="I1408">
        <f t="shared" si="65"/>
        <v>0</v>
      </c>
      <c r="M1408">
        <v>0</v>
      </c>
      <c r="N1408" t="s">
        <v>10</v>
      </c>
      <c r="O1408" t="s">
        <v>11</v>
      </c>
      <c r="P1408">
        <v>2012</v>
      </c>
      <c r="Q1408">
        <v>11</v>
      </c>
      <c r="R1408">
        <v>4</v>
      </c>
      <c r="S1408">
        <v>7</v>
      </c>
      <c r="T1408" t="str">
        <f>IF(J1408&gt;=5,"많음",IF(J1408&gt;=2,"보통",IF(J1408&gt;0,"적음","안 옴")))</f>
        <v>안 옴</v>
      </c>
      <c r="U1408">
        <v>4309</v>
      </c>
      <c r="V1408">
        <f>IF(T1408="안 옴",U1408,0)</f>
        <v>4309</v>
      </c>
      <c r="W1408">
        <f>IF(T1408="적음",U1408,0)</f>
        <v>0</v>
      </c>
      <c r="X1408">
        <f>IF(T1408="보통",U1408,0)</f>
        <v>0</v>
      </c>
      <c r="Y1408">
        <f>IF(T1408="많음",U1408,0)</f>
        <v>0</v>
      </c>
    </row>
    <row r="1409" spans="1:25" hidden="1" x14ac:dyDescent="0.4">
      <c r="A1409">
        <v>1408</v>
      </c>
      <c r="B1409" t="s">
        <v>9</v>
      </c>
      <c r="C1409">
        <v>5455</v>
      </c>
      <c r="D1409">
        <f>-1.2409*A1409+11268</f>
        <v>9520.8127999999997</v>
      </c>
      <c r="E1409" t="s">
        <v>47</v>
      </c>
      <c r="F1409">
        <f>IF(E1409="추움",C1409/D1409,)</f>
        <v>0.57295528381778493</v>
      </c>
      <c r="G1409">
        <f t="shared" si="63"/>
        <v>0</v>
      </c>
      <c r="H1409">
        <f t="shared" si="64"/>
        <v>0</v>
      </c>
      <c r="I1409">
        <f t="shared" si="65"/>
        <v>0</v>
      </c>
      <c r="M1409">
        <v>0</v>
      </c>
      <c r="N1409" t="s">
        <v>10</v>
      </c>
      <c r="O1409" t="s">
        <v>11</v>
      </c>
      <c r="P1409">
        <v>2012</v>
      </c>
      <c r="Q1409">
        <v>11</v>
      </c>
      <c r="R1409">
        <v>5</v>
      </c>
      <c r="S1409">
        <v>8</v>
      </c>
      <c r="T1409" t="str">
        <f>IF(J1409&gt;=5,"많음",IF(J1409&gt;=2,"보통",IF(J1409&gt;0,"적음","안 옴")))</f>
        <v>안 옴</v>
      </c>
      <c r="U1409">
        <v>5455</v>
      </c>
      <c r="V1409">
        <f>IF(T1409="안 옴",U1409,0)</f>
        <v>5455</v>
      </c>
      <c r="W1409">
        <f>IF(T1409="적음",U1409,0)</f>
        <v>0</v>
      </c>
      <c r="X1409">
        <f>IF(T1409="보통",U1409,0)</f>
        <v>0</v>
      </c>
      <c r="Y1409">
        <f>IF(T1409="많음",U1409,0)</f>
        <v>0</v>
      </c>
    </row>
    <row r="1410" spans="1:25" hidden="1" x14ac:dyDescent="0.4">
      <c r="A1410">
        <v>1409</v>
      </c>
      <c r="B1410" t="s">
        <v>12</v>
      </c>
      <c r="C1410">
        <v>6738</v>
      </c>
      <c r="D1410">
        <f>-1.2409*A1410+11268</f>
        <v>9519.5719000000008</v>
      </c>
      <c r="E1410" t="s">
        <v>47</v>
      </c>
      <c r="F1410">
        <f>IF(E1410="추움",C1410/D1410,)</f>
        <v>0.70780493816113721</v>
      </c>
      <c r="G1410">
        <f t="shared" si="63"/>
        <v>0</v>
      </c>
      <c r="H1410">
        <f t="shared" si="64"/>
        <v>0</v>
      </c>
      <c r="I1410">
        <f t="shared" si="65"/>
        <v>0</v>
      </c>
      <c r="M1410">
        <v>0</v>
      </c>
      <c r="N1410" t="s">
        <v>10</v>
      </c>
      <c r="O1410" t="s">
        <v>11</v>
      </c>
      <c r="P1410">
        <v>2012</v>
      </c>
      <c r="Q1410">
        <v>11</v>
      </c>
      <c r="R1410">
        <v>6</v>
      </c>
      <c r="S1410">
        <v>9</v>
      </c>
      <c r="T1410" t="str">
        <f>IF(J1410&gt;=5,"많음",IF(J1410&gt;=2,"보통",IF(J1410&gt;0,"적음","안 옴")))</f>
        <v>안 옴</v>
      </c>
      <c r="U1410">
        <v>6738</v>
      </c>
      <c r="V1410">
        <f>IF(T1410="안 옴",U1410,0)</f>
        <v>6738</v>
      </c>
      <c r="W1410">
        <f>IF(T1410="적음",U1410,0)</f>
        <v>0</v>
      </c>
      <c r="X1410">
        <f>IF(T1410="보통",U1410,0)</f>
        <v>0</v>
      </c>
      <c r="Y1410">
        <f>IF(T1410="많음",U1410,0)</f>
        <v>0</v>
      </c>
    </row>
    <row r="1411" spans="1:25" hidden="1" x14ac:dyDescent="0.4">
      <c r="A1411">
        <v>1410</v>
      </c>
      <c r="B1411" t="s">
        <v>13</v>
      </c>
      <c r="C1411">
        <v>19845</v>
      </c>
      <c r="D1411">
        <f>-1.2409*A1411+11268</f>
        <v>9518.3310000000001</v>
      </c>
      <c r="E1411" t="s">
        <v>48</v>
      </c>
      <c r="F1411">
        <f>IF(E1411="추움",C1411/D1411,)</f>
        <v>0</v>
      </c>
      <c r="G1411">
        <f t="shared" si="63"/>
        <v>2.0849243423032884</v>
      </c>
      <c r="H1411">
        <f t="shared" si="64"/>
        <v>0</v>
      </c>
      <c r="I1411">
        <f t="shared" si="65"/>
        <v>0</v>
      </c>
      <c r="M1411">
        <v>0</v>
      </c>
      <c r="N1411" t="s">
        <v>10</v>
      </c>
      <c r="O1411" t="s">
        <v>11</v>
      </c>
      <c r="P1411">
        <v>2012</v>
      </c>
      <c r="Q1411">
        <v>11</v>
      </c>
      <c r="R1411">
        <v>7</v>
      </c>
      <c r="S1411">
        <v>10</v>
      </c>
      <c r="T1411" t="str">
        <f>IF(J1411&gt;=5,"많음",IF(J1411&gt;=2,"보통",IF(J1411&gt;0,"적음","안 옴")))</f>
        <v>안 옴</v>
      </c>
      <c r="U1411">
        <v>19845</v>
      </c>
      <c r="V1411">
        <f>IF(T1411="안 옴",U1411,0)</f>
        <v>19845</v>
      </c>
      <c r="W1411">
        <f>IF(T1411="적음",U1411,0)</f>
        <v>0</v>
      </c>
      <c r="X1411">
        <f>IF(T1411="보통",U1411,0)</f>
        <v>0</v>
      </c>
      <c r="Y1411">
        <f>IF(T1411="많음",U1411,0)</f>
        <v>0</v>
      </c>
    </row>
    <row r="1412" spans="1:25" hidden="1" x14ac:dyDescent="0.4">
      <c r="A1412">
        <v>1411</v>
      </c>
      <c r="B1412" t="s">
        <v>8</v>
      </c>
      <c r="C1412">
        <v>2867</v>
      </c>
      <c r="D1412">
        <f>-1.2409*A1412+11268</f>
        <v>9517.0900999999994</v>
      </c>
      <c r="E1412" t="s">
        <v>47</v>
      </c>
      <c r="F1412">
        <f>IF(E1412="추움",C1412/D1412,)</f>
        <v>0.30124754204018728</v>
      </c>
      <c r="G1412">
        <f t="shared" ref="G1412:G1475" si="66">IF(E1412="선선함",C1412/D1412,)</f>
        <v>0</v>
      </c>
      <c r="H1412">
        <f t="shared" ref="H1412:H1475" si="67">IF(E1412="따뜻함",C1412/D1412,)</f>
        <v>0</v>
      </c>
      <c r="I1412">
        <f t="shared" ref="I1412:I1475" si="68">IF(E1412="더움",C1412/D1412,)</f>
        <v>0</v>
      </c>
      <c r="M1412">
        <v>0</v>
      </c>
      <c r="N1412" t="s">
        <v>10</v>
      </c>
      <c r="O1412" t="s">
        <v>11</v>
      </c>
      <c r="P1412">
        <v>2012</v>
      </c>
      <c r="Q1412">
        <v>11</v>
      </c>
      <c r="R1412">
        <v>1</v>
      </c>
      <c r="S1412">
        <v>11</v>
      </c>
      <c r="T1412" t="str">
        <f>IF(J1412&gt;=5,"많음",IF(J1412&gt;=2,"보통",IF(J1412&gt;0,"적음","안 옴")))</f>
        <v>안 옴</v>
      </c>
      <c r="U1412">
        <v>2867</v>
      </c>
      <c r="V1412">
        <f>IF(T1412="안 옴",U1412,0)</f>
        <v>2867</v>
      </c>
      <c r="W1412">
        <f>IF(T1412="적음",U1412,0)</f>
        <v>0</v>
      </c>
      <c r="X1412">
        <f>IF(T1412="보통",U1412,0)</f>
        <v>0</v>
      </c>
      <c r="Y1412">
        <f>IF(T1412="많음",U1412,0)</f>
        <v>0</v>
      </c>
    </row>
    <row r="1413" spans="1:25" hidden="1" x14ac:dyDescent="0.4">
      <c r="A1413">
        <v>1412</v>
      </c>
      <c r="B1413" t="s">
        <v>6</v>
      </c>
      <c r="C1413">
        <v>1592</v>
      </c>
      <c r="D1413">
        <f>-1.2409*A1413+11268</f>
        <v>9515.8492000000006</v>
      </c>
      <c r="E1413" t="s">
        <v>47</v>
      </c>
      <c r="F1413">
        <f>IF(E1413="추움",C1413/D1413,)</f>
        <v>0.16729983489019559</v>
      </c>
      <c r="G1413">
        <f t="shared" si="66"/>
        <v>0</v>
      </c>
      <c r="H1413">
        <f t="shared" si="67"/>
        <v>0</v>
      </c>
      <c r="I1413">
        <f t="shared" si="68"/>
        <v>0</v>
      </c>
      <c r="M1413">
        <v>0</v>
      </c>
      <c r="N1413" t="s">
        <v>10</v>
      </c>
      <c r="O1413" t="s">
        <v>11</v>
      </c>
      <c r="P1413">
        <v>2012</v>
      </c>
      <c r="Q1413">
        <v>11</v>
      </c>
      <c r="R1413">
        <v>2</v>
      </c>
      <c r="S1413">
        <v>12</v>
      </c>
      <c r="T1413" t="str">
        <f>IF(J1413&gt;=5,"많음",IF(J1413&gt;=2,"보통",IF(J1413&gt;0,"적음","안 옴")))</f>
        <v>안 옴</v>
      </c>
      <c r="U1413">
        <v>1592</v>
      </c>
      <c r="V1413">
        <f>IF(T1413="안 옴",U1413,0)</f>
        <v>1592</v>
      </c>
      <c r="W1413">
        <f>IF(T1413="적음",U1413,0)</f>
        <v>0</v>
      </c>
      <c r="X1413">
        <f>IF(T1413="보통",U1413,0)</f>
        <v>0</v>
      </c>
      <c r="Y1413">
        <f>IF(T1413="많음",U1413,0)</f>
        <v>0</v>
      </c>
    </row>
    <row r="1414" spans="1:25" hidden="1" x14ac:dyDescent="0.4">
      <c r="A1414">
        <v>1413</v>
      </c>
      <c r="B1414" t="s">
        <v>14</v>
      </c>
      <c r="C1414">
        <v>1757</v>
      </c>
      <c r="D1414">
        <f>-1.2409*A1414+11268</f>
        <v>9514.6082999999999</v>
      </c>
      <c r="E1414" t="s">
        <v>47</v>
      </c>
      <c r="F1414">
        <f>IF(E1414="추움",C1414/D1414,)</f>
        <v>0.18466340858193817</v>
      </c>
      <c r="G1414">
        <f t="shared" si="66"/>
        <v>0</v>
      </c>
      <c r="H1414">
        <f t="shared" si="67"/>
        <v>0</v>
      </c>
      <c r="I1414">
        <f t="shared" si="68"/>
        <v>0</v>
      </c>
      <c r="M1414">
        <v>0</v>
      </c>
      <c r="N1414" t="s">
        <v>10</v>
      </c>
      <c r="O1414" t="s">
        <v>11</v>
      </c>
      <c r="P1414">
        <v>2012</v>
      </c>
      <c r="Q1414">
        <v>11</v>
      </c>
      <c r="R1414">
        <v>3</v>
      </c>
      <c r="S1414">
        <v>13</v>
      </c>
      <c r="T1414" t="str">
        <f>IF(J1414&gt;=5,"많음",IF(J1414&gt;=2,"보통",IF(J1414&gt;0,"적음","안 옴")))</f>
        <v>안 옴</v>
      </c>
      <c r="U1414">
        <v>1757</v>
      </c>
      <c r="V1414">
        <f>IF(T1414="안 옴",U1414,0)</f>
        <v>1757</v>
      </c>
      <c r="W1414">
        <f>IF(T1414="적음",U1414,0)</f>
        <v>0</v>
      </c>
      <c r="X1414">
        <f>IF(T1414="보통",U1414,0)</f>
        <v>0</v>
      </c>
      <c r="Y1414">
        <f>IF(T1414="많음",U1414,0)</f>
        <v>0</v>
      </c>
    </row>
    <row r="1415" spans="1:25" hidden="1" x14ac:dyDescent="0.4">
      <c r="A1415">
        <v>1414</v>
      </c>
      <c r="B1415" t="s">
        <v>15</v>
      </c>
      <c r="C1415">
        <v>2711</v>
      </c>
      <c r="D1415">
        <f>-1.2409*A1415+11268</f>
        <v>9513.3673999999992</v>
      </c>
      <c r="E1415" t="s">
        <v>47</v>
      </c>
      <c r="F1415">
        <f>IF(E1415="추움",C1415/D1415,)</f>
        <v>0.28496744486079661</v>
      </c>
      <c r="G1415">
        <f t="shared" si="66"/>
        <v>0</v>
      </c>
      <c r="H1415">
        <f t="shared" si="67"/>
        <v>0</v>
      </c>
      <c r="I1415">
        <f t="shared" si="68"/>
        <v>0</v>
      </c>
      <c r="M1415">
        <v>0</v>
      </c>
      <c r="N1415" t="s">
        <v>10</v>
      </c>
      <c r="O1415" t="s">
        <v>11</v>
      </c>
      <c r="P1415">
        <v>2012</v>
      </c>
      <c r="Q1415">
        <v>11</v>
      </c>
      <c r="R1415">
        <v>4</v>
      </c>
      <c r="S1415">
        <v>14</v>
      </c>
      <c r="T1415" t="str">
        <f>IF(J1415&gt;=5,"많음",IF(J1415&gt;=2,"보통",IF(J1415&gt;0,"적음","안 옴")))</f>
        <v>안 옴</v>
      </c>
      <c r="U1415">
        <v>2711</v>
      </c>
      <c r="V1415">
        <f>IF(T1415="안 옴",U1415,0)</f>
        <v>2711</v>
      </c>
      <c r="W1415">
        <f>IF(T1415="적음",U1415,0)</f>
        <v>0</v>
      </c>
      <c r="X1415">
        <f>IF(T1415="보통",U1415,0)</f>
        <v>0</v>
      </c>
      <c r="Y1415">
        <f>IF(T1415="많음",U1415,0)</f>
        <v>0</v>
      </c>
    </row>
    <row r="1416" spans="1:25" hidden="1" x14ac:dyDescent="0.4">
      <c r="A1416">
        <v>1415</v>
      </c>
      <c r="B1416" t="s">
        <v>9</v>
      </c>
      <c r="C1416">
        <v>3467</v>
      </c>
      <c r="D1416">
        <f>-1.2409*A1416+11268</f>
        <v>9512.1265000000003</v>
      </c>
      <c r="E1416" t="s">
        <v>47</v>
      </c>
      <c r="F1416">
        <f>IF(E1416="추움",C1416/D1416,)</f>
        <v>0.36448211659085905</v>
      </c>
      <c r="G1416">
        <f t="shared" si="66"/>
        <v>0</v>
      </c>
      <c r="H1416">
        <f t="shared" si="67"/>
        <v>0</v>
      </c>
      <c r="I1416">
        <f t="shared" si="68"/>
        <v>0</v>
      </c>
      <c r="M1416">
        <v>0</v>
      </c>
      <c r="N1416" t="s">
        <v>10</v>
      </c>
      <c r="O1416" t="s">
        <v>11</v>
      </c>
      <c r="P1416">
        <v>2012</v>
      </c>
      <c r="Q1416">
        <v>11</v>
      </c>
      <c r="R1416">
        <v>5</v>
      </c>
      <c r="S1416">
        <v>15</v>
      </c>
      <c r="T1416" t="str">
        <f>IF(J1416&gt;=5,"많음",IF(J1416&gt;=2,"보통",IF(J1416&gt;0,"적음","안 옴")))</f>
        <v>안 옴</v>
      </c>
      <c r="U1416">
        <v>3467</v>
      </c>
      <c r="V1416">
        <f>IF(T1416="안 옴",U1416,0)</f>
        <v>3467</v>
      </c>
      <c r="W1416">
        <f>IF(T1416="적음",U1416,0)</f>
        <v>0</v>
      </c>
      <c r="X1416">
        <f>IF(T1416="보통",U1416,0)</f>
        <v>0</v>
      </c>
      <c r="Y1416">
        <f>IF(T1416="많음",U1416,0)</f>
        <v>0</v>
      </c>
    </row>
    <row r="1417" spans="1:25" hidden="1" x14ac:dyDescent="0.4">
      <c r="A1417">
        <v>1416</v>
      </c>
      <c r="B1417" t="s">
        <v>12</v>
      </c>
      <c r="C1417">
        <v>1578</v>
      </c>
      <c r="D1417">
        <f>-1.2409*A1417+11268</f>
        <v>9510.8855999999996</v>
      </c>
      <c r="E1417" t="s">
        <v>47</v>
      </c>
      <c r="F1417">
        <f>IF(E1417="추움",C1417/D1417,)</f>
        <v>0.16591514884796849</v>
      </c>
      <c r="G1417">
        <f t="shared" si="66"/>
        <v>0</v>
      </c>
      <c r="H1417">
        <f t="shared" si="67"/>
        <v>0</v>
      </c>
      <c r="I1417">
        <f t="shared" si="68"/>
        <v>0</v>
      </c>
      <c r="M1417">
        <v>0</v>
      </c>
      <c r="N1417" t="s">
        <v>10</v>
      </c>
      <c r="O1417" t="s">
        <v>11</v>
      </c>
      <c r="P1417">
        <v>2012</v>
      </c>
      <c r="Q1417">
        <v>11</v>
      </c>
      <c r="R1417">
        <v>6</v>
      </c>
      <c r="S1417">
        <v>16</v>
      </c>
      <c r="T1417" t="str">
        <f>IF(J1417&gt;=5,"많음",IF(J1417&gt;=2,"보통",IF(J1417&gt;0,"적음","안 옴")))</f>
        <v>안 옴</v>
      </c>
      <c r="U1417">
        <v>1578</v>
      </c>
      <c r="V1417">
        <f>IF(T1417="안 옴",U1417,0)</f>
        <v>1578</v>
      </c>
      <c r="W1417">
        <f>IF(T1417="적음",U1417,0)</f>
        <v>0</v>
      </c>
      <c r="X1417">
        <f>IF(T1417="보통",U1417,0)</f>
        <v>0</v>
      </c>
      <c r="Y1417">
        <f>IF(T1417="많음",U1417,0)</f>
        <v>0</v>
      </c>
    </row>
    <row r="1418" spans="1:25" hidden="1" x14ac:dyDescent="0.4">
      <c r="A1418">
        <v>1417</v>
      </c>
      <c r="B1418" t="s">
        <v>13</v>
      </c>
      <c r="C1418">
        <v>5963</v>
      </c>
      <c r="D1418">
        <f>-1.2409*A1418+11268</f>
        <v>9509.6447000000007</v>
      </c>
      <c r="E1418" t="s">
        <v>47</v>
      </c>
      <c r="F1418">
        <f>IF(E1418="추움",C1418/D1418,)</f>
        <v>0.62704761198912085</v>
      </c>
      <c r="G1418">
        <f t="shared" si="66"/>
        <v>0</v>
      </c>
      <c r="H1418">
        <f t="shared" si="67"/>
        <v>0</v>
      </c>
      <c r="I1418">
        <f t="shared" si="68"/>
        <v>0</v>
      </c>
      <c r="M1418">
        <v>0</v>
      </c>
      <c r="N1418" t="s">
        <v>10</v>
      </c>
      <c r="O1418" t="s">
        <v>11</v>
      </c>
      <c r="P1418">
        <v>2012</v>
      </c>
      <c r="Q1418">
        <v>11</v>
      </c>
      <c r="R1418">
        <v>7</v>
      </c>
      <c r="S1418">
        <v>17</v>
      </c>
      <c r="T1418" t="str">
        <f>IF(J1418&gt;=5,"많음",IF(J1418&gt;=2,"보통",IF(J1418&gt;0,"적음","안 옴")))</f>
        <v>안 옴</v>
      </c>
      <c r="U1418">
        <v>5963</v>
      </c>
      <c r="V1418">
        <f>IF(T1418="안 옴",U1418,0)</f>
        <v>5963</v>
      </c>
      <c r="W1418">
        <f>IF(T1418="적음",U1418,0)</f>
        <v>0</v>
      </c>
      <c r="X1418">
        <f>IF(T1418="보통",U1418,0)</f>
        <v>0</v>
      </c>
      <c r="Y1418">
        <f>IF(T1418="많음",U1418,0)</f>
        <v>0</v>
      </c>
    </row>
    <row r="1419" spans="1:25" hidden="1" x14ac:dyDescent="0.4">
      <c r="A1419">
        <v>1418</v>
      </c>
      <c r="B1419" t="s">
        <v>8</v>
      </c>
      <c r="C1419">
        <v>9180</v>
      </c>
      <c r="D1419">
        <f>-1.2409*A1419+11268</f>
        <v>9508.4038</v>
      </c>
      <c r="E1419" t="s">
        <v>47</v>
      </c>
      <c r="F1419">
        <f>IF(E1419="추움",C1419/D1419,)</f>
        <v>0.96546173186292317</v>
      </c>
      <c r="G1419">
        <f t="shared" si="66"/>
        <v>0</v>
      </c>
      <c r="H1419">
        <f t="shared" si="67"/>
        <v>0</v>
      </c>
      <c r="I1419">
        <f t="shared" si="68"/>
        <v>0</v>
      </c>
      <c r="M1419">
        <v>0</v>
      </c>
      <c r="N1419" t="s">
        <v>10</v>
      </c>
      <c r="O1419" t="s">
        <v>11</v>
      </c>
      <c r="P1419">
        <v>2012</v>
      </c>
      <c r="Q1419">
        <v>11</v>
      </c>
      <c r="R1419">
        <v>1</v>
      </c>
      <c r="S1419">
        <v>18</v>
      </c>
      <c r="T1419" t="str">
        <f>IF(J1419&gt;=5,"많음",IF(J1419&gt;=2,"보통",IF(J1419&gt;0,"적음","안 옴")))</f>
        <v>안 옴</v>
      </c>
      <c r="U1419">
        <v>9180</v>
      </c>
      <c r="V1419">
        <f>IF(T1419="안 옴",U1419,0)</f>
        <v>9180</v>
      </c>
      <c r="W1419">
        <f>IF(T1419="적음",U1419,0)</f>
        <v>0</v>
      </c>
      <c r="X1419">
        <f>IF(T1419="보통",U1419,0)</f>
        <v>0</v>
      </c>
      <c r="Y1419">
        <f>IF(T1419="많음",U1419,0)</f>
        <v>0</v>
      </c>
    </row>
    <row r="1420" spans="1:25" hidden="1" x14ac:dyDescent="0.4">
      <c r="A1420">
        <v>1419</v>
      </c>
      <c r="B1420" t="s">
        <v>6</v>
      </c>
      <c r="C1420">
        <v>3401</v>
      </c>
      <c r="D1420">
        <f>-1.2409*A1420+11268</f>
        <v>9507.1628999999994</v>
      </c>
      <c r="E1420" t="s">
        <v>47</v>
      </c>
      <c r="F1420">
        <f>IF(E1420="추움",C1420/D1420,)</f>
        <v>0.35773027513812772</v>
      </c>
      <c r="G1420">
        <f t="shared" si="66"/>
        <v>0</v>
      </c>
      <c r="H1420">
        <f t="shared" si="67"/>
        <v>0</v>
      </c>
      <c r="I1420">
        <f t="shared" si="68"/>
        <v>0</v>
      </c>
      <c r="M1420">
        <v>0</v>
      </c>
      <c r="N1420" t="s">
        <v>10</v>
      </c>
      <c r="O1420" t="s">
        <v>11</v>
      </c>
      <c r="P1420">
        <v>2012</v>
      </c>
      <c r="Q1420">
        <v>11</v>
      </c>
      <c r="R1420">
        <v>2</v>
      </c>
      <c r="S1420">
        <v>19</v>
      </c>
      <c r="T1420" t="str">
        <f>IF(J1420&gt;=5,"많음",IF(J1420&gt;=2,"보통",IF(J1420&gt;0,"적음","안 옴")))</f>
        <v>안 옴</v>
      </c>
      <c r="U1420">
        <v>3401</v>
      </c>
      <c r="V1420">
        <f>IF(T1420="안 옴",U1420,0)</f>
        <v>3401</v>
      </c>
      <c r="W1420">
        <f>IF(T1420="적음",U1420,0)</f>
        <v>0</v>
      </c>
      <c r="X1420">
        <f>IF(T1420="보통",U1420,0)</f>
        <v>0</v>
      </c>
      <c r="Y1420">
        <f>IF(T1420="많음",U1420,0)</f>
        <v>0</v>
      </c>
    </row>
    <row r="1421" spans="1:25" hidden="1" x14ac:dyDescent="0.4">
      <c r="A1421">
        <v>1420</v>
      </c>
      <c r="B1421" t="s">
        <v>14</v>
      </c>
      <c r="C1421">
        <v>1804</v>
      </c>
      <c r="D1421">
        <f>-1.2409*A1421+11268</f>
        <v>9505.9220000000005</v>
      </c>
      <c r="E1421" t="s">
        <v>47</v>
      </c>
      <c r="F1421">
        <f>IF(E1421="추움",C1421/D1421,)</f>
        <v>0.18977643620471532</v>
      </c>
      <c r="G1421">
        <f t="shared" si="66"/>
        <v>0</v>
      </c>
      <c r="H1421">
        <f t="shared" si="67"/>
        <v>0</v>
      </c>
      <c r="I1421">
        <f t="shared" si="68"/>
        <v>0</v>
      </c>
      <c r="M1421">
        <v>0</v>
      </c>
      <c r="N1421" t="s">
        <v>10</v>
      </c>
      <c r="O1421" t="s">
        <v>11</v>
      </c>
      <c r="P1421">
        <v>2012</v>
      </c>
      <c r="Q1421">
        <v>11</v>
      </c>
      <c r="R1421">
        <v>3</v>
      </c>
      <c r="S1421">
        <v>20</v>
      </c>
      <c r="T1421" t="str">
        <f>IF(J1421&gt;=5,"많음",IF(J1421&gt;=2,"보통",IF(J1421&gt;0,"적음","안 옴")))</f>
        <v>안 옴</v>
      </c>
      <c r="U1421">
        <v>1804</v>
      </c>
      <c r="V1421">
        <f>IF(T1421="안 옴",U1421,0)</f>
        <v>1804</v>
      </c>
      <c r="W1421">
        <f>IF(T1421="적음",U1421,0)</f>
        <v>0</v>
      </c>
      <c r="X1421">
        <f>IF(T1421="보통",U1421,0)</f>
        <v>0</v>
      </c>
      <c r="Y1421">
        <f>IF(T1421="많음",U1421,0)</f>
        <v>0</v>
      </c>
    </row>
    <row r="1422" spans="1:25" hidden="1" x14ac:dyDescent="0.4">
      <c r="A1422">
        <v>1421</v>
      </c>
      <c r="B1422" t="s">
        <v>15</v>
      </c>
      <c r="C1422">
        <v>3725</v>
      </c>
      <c r="D1422">
        <f>-1.2409*A1422+11268</f>
        <v>9504.6810999999998</v>
      </c>
      <c r="E1422" t="s">
        <v>47</v>
      </c>
      <c r="F1422">
        <f>IF(E1422="추움",C1422/D1422,)</f>
        <v>0.3919121494775874</v>
      </c>
      <c r="G1422">
        <f t="shared" si="66"/>
        <v>0</v>
      </c>
      <c r="H1422">
        <f t="shared" si="67"/>
        <v>0</v>
      </c>
      <c r="I1422">
        <f t="shared" si="68"/>
        <v>0</v>
      </c>
      <c r="M1422">
        <v>0</v>
      </c>
      <c r="N1422" t="s">
        <v>10</v>
      </c>
      <c r="O1422" t="s">
        <v>11</v>
      </c>
      <c r="P1422">
        <v>2012</v>
      </c>
      <c r="Q1422">
        <v>11</v>
      </c>
      <c r="R1422">
        <v>4</v>
      </c>
      <c r="S1422">
        <v>21</v>
      </c>
      <c r="T1422" t="str">
        <f>IF(J1422&gt;=5,"많음",IF(J1422&gt;=2,"보통",IF(J1422&gt;0,"적음","안 옴")))</f>
        <v>안 옴</v>
      </c>
      <c r="U1422">
        <v>3725</v>
      </c>
      <c r="V1422">
        <f>IF(T1422="안 옴",U1422,0)</f>
        <v>3725</v>
      </c>
      <c r="W1422">
        <f>IF(T1422="적음",U1422,0)</f>
        <v>0</v>
      </c>
      <c r="X1422">
        <f>IF(T1422="보통",U1422,0)</f>
        <v>0</v>
      </c>
      <c r="Y1422">
        <f>IF(T1422="많음",U1422,0)</f>
        <v>0</v>
      </c>
    </row>
    <row r="1423" spans="1:25" hidden="1" x14ac:dyDescent="0.4">
      <c r="A1423">
        <v>1422</v>
      </c>
      <c r="B1423" t="s">
        <v>9</v>
      </c>
      <c r="C1423">
        <v>1912</v>
      </c>
      <c r="D1423">
        <f>-1.2409*A1423+11268</f>
        <v>9503.4402000000009</v>
      </c>
      <c r="E1423" t="s">
        <v>47</v>
      </c>
      <c r="F1423">
        <f>IF(E1423="추움",C1423/D1423,)</f>
        <v>0.20119030159204873</v>
      </c>
      <c r="G1423">
        <f t="shared" si="66"/>
        <v>0</v>
      </c>
      <c r="H1423">
        <f t="shared" si="67"/>
        <v>0</v>
      </c>
      <c r="I1423">
        <f t="shared" si="68"/>
        <v>0</v>
      </c>
      <c r="M1423">
        <v>0</v>
      </c>
      <c r="N1423" t="s">
        <v>10</v>
      </c>
      <c r="O1423" t="s">
        <v>11</v>
      </c>
      <c r="P1423">
        <v>2012</v>
      </c>
      <c r="Q1423">
        <v>11</v>
      </c>
      <c r="R1423">
        <v>5</v>
      </c>
      <c r="S1423">
        <v>22</v>
      </c>
      <c r="T1423" t="str">
        <f>IF(J1423&gt;=5,"많음",IF(J1423&gt;=2,"보통",IF(J1423&gt;0,"적음","안 옴")))</f>
        <v>안 옴</v>
      </c>
      <c r="U1423">
        <v>1912</v>
      </c>
      <c r="V1423">
        <f>IF(T1423="안 옴",U1423,0)</f>
        <v>1912</v>
      </c>
      <c r="W1423">
        <f>IF(T1423="적음",U1423,0)</f>
        <v>0</v>
      </c>
      <c r="X1423">
        <f>IF(T1423="보통",U1423,0)</f>
        <v>0</v>
      </c>
      <c r="Y1423">
        <f>IF(T1423="많음",U1423,0)</f>
        <v>0</v>
      </c>
    </row>
    <row r="1424" spans="1:25" hidden="1" x14ac:dyDescent="0.4">
      <c r="A1424">
        <v>1423</v>
      </c>
      <c r="B1424" t="s">
        <v>12</v>
      </c>
      <c r="C1424">
        <v>3107</v>
      </c>
      <c r="D1424">
        <f>-1.2409*A1424+11268</f>
        <v>9502.1993000000002</v>
      </c>
      <c r="E1424" t="s">
        <v>47</v>
      </c>
      <c r="F1424">
        <f>IF(E1424="추움",C1424/D1424,)</f>
        <v>0.32697693469763361</v>
      </c>
      <c r="G1424">
        <f t="shared" si="66"/>
        <v>0</v>
      </c>
      <c r="H1424">
        <f t="shared" si="67"/>
        <v>0</v>
      </c>
      <c r="I1424">
        <f t="shared" si="68"/>
        <v>0</v>
      </c>
      <c r="M1424">
        <v>0</v>
      </c>
      <c r="N1424" t="s">
        <v>10</v>
      </c>
      <c r="O1424" t="s">
        <v>11</v>
      </c>
      <c r="P1424">
        <v>2012</v>
      </c>
      <c r="Q1424">
        <v>11</v>
      </c>
      <c r="R1424">
        <v>6</v>
      </c>
      <c r="S1424">
        <v>23</v>
      </c>
      <c r="T1424" t="str">
        <f>IF(J1424&gt;=5,"많음",IF(J1424&gt;=2,"보통",IF(J1424&gt;0,"적음","안 옴")))</f>
        <v>안 옴</v>
      </c>
      <c r="U1424">
        <v>3107</v>
      </c>
      <c r="V1424">
        <f>IF(T1424="안 옴",U1424,0)</f>
        <v>3107</v>
      </c>
      <c r="W1424">
        <f>IF(T1424="적음",U1424,0)</f>
        <v>0</v>
      </c>
      <c r="X1424">
        <f>IF(T1424="보통",U1424,0)</f>
        <v>0</v>
      </c>
      <c r="Y1424">
        <f>IF(T1424="많음",U1424,0)</f>
        <v>0</v>
      </c>
    </row>
    <row r="1425" spans="1:25" hidden="1" x14ac:dyDescent="0.4">
      <c r="A1425">
        <v>1424</v>
      </c>
      <c r="B1425" t="s">
        <v>13</v>
      </c>
      <c r="C1425">
        <v>5804</v>
      </c>
      <c r="D1425">
        <f>-1.2409*A1425+11268</f>
        <v>9500.9583999999995</v>
      </c>
      <c r="E1425" t="s">
        <v>47</v>
      </c>
      <c r="F1425">
        <f>IF(E1425="추움",C1425/D1425,)</f>
        <v>0.61088573969548166</v>
      </c>
      <c r="G1425">
        <f t="shared" si="66"/>
        <v>0</v>
      </c>
      <c r="H1425">
        <f t="shared" si="67"/>
        <v>0</v>
      </c>
      <c r="I1425">
        <f t="shared" si="68"/>
        <v>0</v>
      </c>
      <c r="M1425">
        <v>0</v>
      </c>
      <c r="N1425" t="s">
        <v>10</v>
      </c>
      <c r="O1425" t="s">
        <v>11</v>
      </c>
      <c r="P1425">
        <v>2012</v>
      </c>
      <c r="Q1425">
        <v>11</v>
      </c>
      <c r="R1425">
        <v>7</v>
      </c>
      <c r="S1425">
        <v>24</v>
      </c>
      <c r="T1425" t="str">
        <f>IF(J1425&gt;=5,"많음",IF(J1425&gt;=2,"보통",IF(J1425&gt;0,"적음","안 옴")))</f>
        <v>안 옴</v>
      </c>
      <c r="U1425">
        <v>5804</v>
      </c>
      <c r="V1425">
        <f>IF(T1425="안 옴",U1425,0)</f>
        <v>5804</v>
      </c>
      <c r="W1425">
        <f>IF(T1425="적음",U1425,0)</f>
        <v>0</v>
      </c>
      <c r="X1425">
        <f>IF(T1425="보통",U1425,0)</f>
        <v>0</v>
      </c>
      <c r="Y1425">
        <f>IF(T1425="많음",U1425,0)</f>
        <v>0</v>
      </c>
    </row>
    <row r="1426" spans="1:25" hidden="1" x14ac:dyDescent="0.4">
      <c r="A1426">
        <v>1425</v>
      </c>
      <c r="B1426" t="s">
        <v>8</v>
      </c>
      <c r="C1426">
        <v>6360</v>
      </c>
      <c r="D1426">
        <f>-1.2409*A1426+11268</f>
        <v>9499.7175000000007</v>
      </c>
      <c r="E1426" t="s">
        <v>47</v>
      </c>
      <c r="F1426">
        <f>IF(E1426="추움",C1426/D1426,)</f>
        <v>0.66949359283578691</v>
      </c>
      <c r="G1426">
        <f t="shared" si="66"/>
        <v>0</v>
      </c>
      <c r="H1426">
        <f t="shared" si="67"/>
        <v>0</v>
      </c>
      <c r="I1426">
        <f t="shared" si="68"/>
        <v>0</v>
      </c>
      <c r="M1426">
        <v>0</v>
      </c>
      <c r="N1426" t="s">
        <v>10</v>
      </c>
      <c r="O1426" t="s">
        <v>11</v>
      </c>
      <c r="P1426">
        <v>2012</v>
      </c>
      <c r="Q1426">
        <v>11</v>
      </c>
      <c r="R1426">
        <v>1</v>
      </c>
      <c r="S1426">
        <v>25</v>
      </c>
      <c r="T1426" t="str">
        <f>IF(J1426&gt;=5,"많음",IF(J1426&gt;=2,"보통",IF(J1426&gt;0,"적음","안 옴")))</f>
        <v>안 옴</v>
      </c>
      <c r="U1426">
        <v>6360</v>
      </c>
      <c r="V1426">
        <f>IF(T1426="안 옴",U1426,0)</f>
        <v>6360</v>
      </c>
      <c r="W1426">
        <f>IF(T1426="적음",U1426,0)</f>
        <v>0</v>
      </c>
      <c r="X1426">
        <f>IF(T1426="보통",U1426,0)</f>
        <v>0</v>
      </c>
      <c r="Y1426">
        <f>IF(T1426="많음",U1426,0)</f>
        <v>0</v>
      </c>
    </row>
    <row r="1427" spans="1:25" hidden="1" x14ac:dyDescent="0.4">
      <c r="A1427">
        <v>1426</v>
      </c>
      <c r="B1427" t="s">
        <v>6</v>
      </c>
      <c r="C1427">
        <v>1110</v>
      </c>
      <c r="D1427">
        <f>-1.2409*A1427+11268</f>
        <v>9498.4766</v>
      </c>
      <c r="E1427" t="s">
        <v>47</v>
      </c>
      <c r="F1427">
        <f>IF(E1427="추움",C1427/D1427,)</f>
        <v>0.11686084482221075</v>
      </c>
      <c r="G1427">
        <f t="shared" si="66"/>
        <v>0</v>
      </c>
      <c r="H1427">
        <f t="shared" si="67"/>
        <v>0</v>
      </c>
      <c r="I1427">
        <f t="shared" si="68"/>
        <v>0</v>
      </c>
      <c r="M1427">
        <v>0</v>
      </c>
      <c r="N1427" t="s">
        <v>10</v>
      </c>
      <c r="O1427" t="s">
        <v>11</v>
      </c>
      <c r="P1427">
        <v>2012</v>
      </c>
      <c r="Q1427">
        <v>11</v>
      </c>
      <c r="R1427">
        <v>2</v>
      </c>
      <c r="S1427">
        <v>26</v>
      </c>
      <c r="T1427" t="str">
        <f>IF(J1427&gt;=5,"많음",IF(J1427&gt;=2,"보통",IF(J1427&gt;0,"적음","안 옴")))</f>
        <v>안 옴</v>
      </c>
      <c r="U1427">
        <v>1110</v>
      </c>
      <c r="V1427">
        <f>IF(T1427="안 옴",U1427,0)</f>
        <v>1110</v>
      </c>
      <c r="W1427">
        <f>IF(T1427="적음",U1427,0)</f>
        <v>0</v>
      </c>
      <c r="X1427">
        <f>IF(T1427="보통",U1427,0)</f>
        <v>0</v>
      </c>
      <c r="Y1427">
        <f>IF(T1427="많음",U1427,0)</f>
        <v>0</v>
      </c>
    </row>
    <row r="1428" spans="1:25" hidden="1" x14ac:dyDescent="0.4">
      <c r="A1428">
        <v>1427</v>
      </c>
      <c r="B1428" t="s">
        <v>14</v>
      </c>
      <c r="C1428">
        <v>1704</v>
      </c>
      <c r="D1428">
        <f>-1.2409*A1428+11268</f>
        <v>9497.2357000000011</v>
      </c>
      <c r="E1428" t="s">
        <v>47</v>
      </c>
      <c r="F1428">
        <f>IF(E1428="추움",C1428/D1428,)</f>
        <v>0.17942062867830055</v>
      </c>
      <c r="G1428">
        <f t="shared" si="66"/>
        <v>0</v>
      </c>
      <c r="H1428">
        <f t="shared" si="67"/>
        <v>0</v>
      </c>
      <c r="I1428">
        <f t="shared" si="68"/>
        <v>0</v>
      </c>
      <c r="M1428">
        <v>0</v>
      </c>
      <c r="N1428" t="s">
        <v>10</v>
      </c>
      <c r="O1428" t="s">
        <v>11</v>
      </c>
      <c r="P1428">
        <v>2012</v>
      </c>
      <c r="Q1428">
        <v>11</v>
      </c>
      <c r="R1428">
        <v>3</v>
      </c>
      <c r="S1428">
        <v>27</v>
      </c>
      <c r="T1428" t="str">
        <f>IF(J1428&gt;=5,"많음",IF(J1428&gt;=2,"보통",IF(J1428&gt;0,"적음","안 옴")))</f>
        <v>안 옴</v>
      </c>
      <c r="U1428">
        <v>1704</v>
      </c>
      <c r="V1428">
        <f>IF(T1428="안 옴",U1428,0)</f>
        <v>1704</v>
      </c>
      <c r="W1428">
        <f>IF(T1428="적음",U1428,0)</f>
        <v>0</v>
      </c>
      <c r="X1428">
        <f>IF(T1428="보통",U1428,0)</f>
        <v>0</v>
      </c>
      <c r="Y1428">
        <f>IF(T1428="많음",U1428,0)</f>
        <v>0</v>
      </c>
    </row>
    <row r="1429" spans="1:25" hidden="1" x14ac:dyDescent="0.4">
      <c r="A1429">
        <v>1428</v>
      </c>
      <c r="B1429" t="s">
        <v>15</v>
      </c>
      <c r="C1429">
        <v>1021</v>
      </c>
      <c r="D1429">
        <f>-1.2409*A1429+11268</f>
        <v>9495.9948000000004</v>
      </c>
      <c r="E1429" t="s">
        <v>47</v>
      </c>
      <c r="F1429">
        <f>IF(E1429="추움",C1429/D1429,)</f>
        <v>0.10751901422692438</v>
      </c>
      <c r="G1429">
        <f t="shared" si="66"/>
        <v>0</v>
      </c>
      <c r="H1429">
        <f t="shared" si="67"/>
        <v>0</v>
      </c>
      <c r="I1429">
        <f t="shared" si="68"/>
        <v>0</v>
      </c>
      <c r="M1429">
        <v>0</v>
      </c>
      <c r="N1429" t="s">
        <v>10</v>
      </c>
      <c r="O1429" t="s">
        <v>11</v>
      </c>
      <c r="P1429">
        <v>2012</v>
      </c>
      <c r="Q1429">
        <v>11</v>
      </c>
      <c r="R1429">
        <v>4</v>
      </c>
      <c r="S1429">
        <v>28</v>
      </c>
      <c r="T1429" t="str">
        <f>IF(J1429&gt;=5,"많음",IF(J1429&gt;=2,"보통",IF(J1429&gt;0,"적음","안 옴")))</f>
        <v>안 옴</v>
      </c>
      <c r="U1429">
        <v>1021</v>
      </c>
      <c r="V1429">
        <f>IF(T1429="안 옴",U1429,0)</f>
        <v>1021</v>
      </c>
      <c r="W1429">
        <f>IF(T1429="적음",U1429,0)</f>
        <v>0</v>
      </c>
      <c r="X1429">
        <f>IF(T1429="보통",U1429,0)</f>
        <v>0</v>
      </c>
      <c r="Y1429">
        <f>IF(T1429="많음",U1429,0)</f>
        <v>0</v>
      </c>
    </row>
    <row r="1430" spans="1:25" hidden="1" x14ac:dyDescent="0.4">
      <c r="A1430">
        <v>1429</v>
      </c>
      <c r="B1430" t="s">
        <v>9</v>
      </c>
      <c r="C1430">
        <v>1380</v>
      </c>
      <c r="D1430">
        <f>-1.2409*A1430+11268</f>
        <v>9494.7538999999997</v>
      </c>
      <c r="E1430" t="s">
        <v>47</v>
      </c>
      <c r="F1430">
        <f>IF(E1430="추움",C1430/D1430,)</f>
        <v>0.14534341959089642</v>
      </c>
      <c r="G1430">
        <f t="shared" si="66"/>
        <v>0</v>
      </c>
      <c r="H1430">
        <f t="shared" si="67"/>
        <v>0</v>
      </c>
      <c r="I1430">
        <f t="shared" si="68"/>
        <v>0</v>
      </c>
      <c r="M1430">
        <v>0</v>
      </c>
      <c r="N1430" t="s">
        <v>10</v>
      </c>
      <c r="O1430" t="s">
        <v>11</v>
      </c>
      <c r="P1430">
        <v>2012</v>
      </c>
      <c r="Q1430">
        <v>11</v>
      </c>
      <c r="R1430">
        <v>5</v>
      </c>
      <c r="S1430">
        <v>29</v>
      </c>
      <c r="T1430" t="str">
        <f>IF(J1430&gt;=5,"많음",IF(J1430&gt;=2,"보통",IF(J1430&gt;0,"적음","안 옴")))</f>
        <v>안 옴</v>
      </c>
      <c r="U1430">
        <v>1380</v>
      </c>
      <c r="V1430">
        <f>IF(T1430="안 옴",U1430,0)</f>
        <v>1380</v>
      </c>
      <c r="W1430">
        <f>IF(T1430="적음",U1430,0)</f>
        <v>0</v>
      </c>
      <c r="X1430">
        <f>IF(T1430="보통",U1430,0)</f>
        <v>0</v>
      </c>
      <c r="Y1430">
        <f>IF(T1430="많음",U1430,0)</f>
        <v>0</v>
      </c>
    </row>
    <row r="1431" spans="1:25" hidden="1" x14ac:dyDescent="0.4">
      <c r="A1431">
        <v>1430</v>
      </c>
      <c r="B1431" t="s">
        <v>12</v>
      </c>
      <c r="C1431">
        <v>1511</v>
      </c>
      <c r="D1431">
        <f>-1.2409*A1431+11268</f>
        <v>9493.5130000000008</v>
      </c>
      <c r="E1431" t="s">
        <v>47</v>
      </c>
      <c r="F1431">
        <f>IF(E1431="추움",C1431/D1431,)</f>
        <v>0.1591613136254198</v>
      </c>
      <c r="G1431">
        <f t="shared" si="66"/>
        <v>0</v>
      </c>
      <c r="H1431">
        <f t="shared" si="67"/>
        <v>0</v>
      </c>
      <c r="I1431">
        <f t="shared" si="68"/>
        <v>0</v>
      </c>
      <c r="M1431">
        <v>0</v>
      </c>
      <c r="N1431" t="s">
        <v>10</v>
      </c>
      <c r="O1431" t="s">
        <v>11</v>
      </c>
      <c r="P1431">
        <v>2012</v>
      </c>
      <c r="Q1431">
        <v>11</v>
      </c>
      <c r="R1431">
        <v>6</v>
      </c>
      <c r="S1431">
        <v>30</v>
      </c>
      <c r="T1431" t="str">
        <f>IF(J1431&gt;=5,"많음",IF(J1431&gt;=2,"보통",IF(J1431&gt;0,"적음","안 옴")))</f>
        <v>안 옴</v>
      </c>
      <c r="U1431">
        <v>1511</v>
      </c>
      <c r="V1431">
        <f>IF(T1431="안 옴",U1431,0)</f>
        <v>1511</v>
      </c>
      <c r="W1431">
        <f>IF(T1431="적음",U1431,0)</f>
        <v>0</v>
      </c>
      <c r="X1431">
        <f>IF(T1431="보통",U1431,0)</f>
        <v>0</v>
      </c>
      <c r="Y1431">
        <f>IF(T1431="많음",U1431,0)</f>
        <v>0</v>
      </c>
    </row>
    <row r="1432" spans="1:25" hidden="1" x14ac:dyDescent="0.4">
      <c r="A1432">
        <v>1431</v>
      </c>
      <c r="B1432" t="s">
        <v>13</v>
      </c>
      <c r="C1432">
        <v>3222</v>
      </c>
      <c r="D1432">
        <f>-1.2409*A1432+11268</f>
        <v>9492.2721000000001</v>
      </c>
      <c r="E1432" t="s">
        <v>47</v>
      </c>
      <c r="F1432">
        <f>IF(E1432="추움",C1432/D1432,)</f>
        <v>0.33943401179997779</v>
      </c>
      <c r="G1432">
        <f t="shared" si="66"/>
        <v>0</v>
      </c>
      <c r="H1432">
        <f t="shared" si="67"/>
        <v>0</v>
      </c>
      <c r="I1432">
        <f t="shared" si="68"/>
        <v>0</v>
      </c>
      <c r="M1432">
        <v>0</v>
      </c>
      <c r="N1432" t="s">
        <v>10</v>
      </c>
      <c r="O1432" t="s">
        <v>11</v>
      </c>
      <c r="P1432">
        <v>2012</v>
      </c>
      <c r="Q1432">
        <v>12</v>
      </c>
      <c r="R1432">
        <v>7</v>
      </c>
      <c r="S1432">
        <v>1</v>
      </c>
      <c r="T1432" t="str">
        <f>IF(J1432&gt;=5,"많음",IF(J1432&gt;=2,"보통",IF(J1432&gt;0,"적음","안 옴")))</f>
        <v>안 옴</v>
      </c>
      <c r="U1432">
        <v>3222</v>
      </c>
      <c r="V1432">
        <f>IF(T1432="안 옴",U1432,0)</f>
        <v>3222</v>
      </c>
      <c r="W1432">
        <f>IF(T1432="적음",U1432,0)</f>
        <v>0</v>
      </c>
      <c r="X1432">
        <f>IF(T1432="보통",U1432,0)</f>
        <v>0</v>
      </c>
      <c r="Y1432">
        <f>IF(T1432="많음",U1432,0)</f>
        <v>0</v>
      </c>
    </row>
    <row r="1433" spans="1:25" hidden="1" x14ac:dyDescent="0.4">
      <c r="A1433">
        <v>1432</v>
      </c>
      <c r="B1433" t="s">
        <v>8</v>
      </c>
      <c r="C1433">
        <v>4856</v>
      </c>
      <c r="D1433">
        <f>-1.2409*A1433+11268</f>
        <v>9491.0311999999994</v>
      </c>
      <c r="E1433" t="s">
        <v>47</v>
      </c>
      <c r="F1433">
        <f>IF(E1433="추움",C1433/D1433,)</f>
        <v>0.51164092685734719</v>
      </c>
      <c r="G1433">
        <f t="shared" si="66"/>
        <v>0</v>
      </c>
      <c r="H1433">
        <f t="shared" si="67"/>
        <v>0</v>
      </c>
      <c r="I1433">
        <f t="shared" si="68"/>
        <v>0</v>
      </c>
      <c r="M1433">
        <v>0</v>
      </c>
      <c r="N1433" t="s">
        <v>10</v>
      </c>
      <c r="O1433" t="s">
        <v>11</v>
      </c>
      <c r="P1433">
        <v>2012</v>
      </c>
      <c r="Q1433">
        <v>12</v>
      </c>
      <c r="R1433">
        <v>1</v>
      </c>
      <c r="S1433">
        <v>2</v>
      </c>
      <c r="T1433" t="str">
        <f>IF(J1433&gt;=5,"많음",IF(J1433&gt;=2,"보통",IF(J1433&gt;0,"적음","안 옴")))</f>
        <v>안 옴</v>
      </c>
      <c r="U1433">
        <v>4856</v>
      </c>
      <c r="V1433">
        <f>IF(T1433="안 옴",U1433,0)</f>
        <v>4856</v>
      </c>
      <c r="W1433">
        <f>IF(T1433="적음",U1433,0)</f>
        <v>0</v>
      </c>
      <c r="X1433">
        <f>IF(T1433="보통",U1433,0)</f>
        <v>0</v>
      </c>
      <c r="Y1433">
        <f>IF(T1433="많음",U1433,0)</f>
        <v>0</v>
      </c>
    </row>
    <row r="1434" spans="1:25" hidden="1" x14ac:dyDescent="0.4">
      <c r="A1434">
        <v>1433</v>
      </c>
      <c r="B1434" t="s">
        <v>6</v>
      </c>
      <c r="C1434">
        <v>757</v>
      </c>
      <c r="D1434">
        <f>-1.2409*A1434+11268</f>
        <v>9489.7903000000006</v>
      </c>
      <c r="E1434" t="s">
        <v>47</v>
      </c>
      <c r="F1434">
        <f>IF(E1434="추움",C1434/D1434,)</f>
        <v>7.9769939700353537E-2</v>
      </c>
      <c r="G1434">
        <f t="shared" si="66"/>
        <v>0</v>
      </c>
      <c r="H1434">
        <f t="shared" si="67"/>
        <v>0</v>
      </c>
      <c r="I1434">
        <f t="shared" si="68"/>
        <v>0</v>
      </c>
      <c r="M1434">
        <v>0</v>
      </c>
      <c r="N1434" t="s">
        <v>10</v>
      </c>
      <c r="O1434" t="s">
        <v>11</v>
      </c>
      <c r="P1434">
        <v>2012</v>
      </c>
      <c r="Q1434">
        <v>12</v>
      </c>
      <c r="R1434">
        <v>2</v>
      </c>
      <c r="S1434">
        <v>3</v>
      </c>
      <c r="T1434" t="str">
        <f>IF(J1434&gt;=5,"많음",IF(J1434&gt;=2,"보통",IF(J1434&gt;0,"적음","안 옴")))</f>
        <v>안 옴</v>
      </c>
      <c r="U1434">
        <v>757</v>
      </c>
      <c r="V1434">
        <f>IF(T1434="안 옴",U1434,0)</f>
        <v>757</v>
      </c>
      <c r="W1434">
        <f>IF(T1434="적음",U1434,0)</f>
        <v>0</v>
      </c>
      <c r="X1434">
        <f>IF(T1434="보통",U1434,0)</f>
        <v>0</v>
      </c>
      <c r="Y1434">
        <f>IF(T1434="많음",U1434,0)</f>
        <v>0</v>
      </c>
    </row>
    <row r="1435" spans="1:25" hidden="1" x14ac:dyDescent="0.4">
      <c r="A1435">
        <v>1434</v>
      </c>
      <c r="B1435" t="s">
        <v>14</v>
      </c>
      <c r="C1435">
        <v>1026</v>
      </c>
      <c r="D1435">
        <f>-1.2409*A1435+11268</f>
        <v>9488.5493999999999</v>
      </c>
      <c r="E1435" t="s">
        <v>47</v>
      </c>
      <c r="F1435">
        <f>IF(E1435="추움",C1435/D1435,)</f>
        <v>0.10813033233509856</v>
      </c>
      <c r="G1435">
        <f t="shared" si="66"/>
        <v>0</v>
      </c>
      <c r="H1435">
        <f t="shared" si="67"/>
        <v>0</v>
      </c>
      <c r="I1435">
        <f t="shared" si="68"/>
        <v>0</v>
      </c>
      <c r="M1435">
        <v>0</v>
      </c>
      <c r="N1435" t="s">
        <v>10</v>
      </c>
      <c r="O1435" t="s">
        <v>11</v>
      </c>
      <c r="P1435">
        <v>2012</v>
      </c>
      <c r="Q1435">
        <v>12</v>
      </c>
      <c r="R1435">
        <v>3</v>
      </c>
      <c r="S1435">
        <v>4</v>
      </c>
      <c r="T1435" t="str">
        <f>IF(J1435&gt;=5,"많음",IF(J1435&gt;=2,"보통",IF(J1435&gt;0,"적음","안 옴")))</f>
        <v>안 옴</v>
      </c>
      <c r="U1435">
        <v>1026</v>
      </c>
      <c r="V1435">
        <f>IF(T1435="안 옴",U1435,0)</f>
        <v>1026</v>
      </c>
      <c r="W1435">
        <f>IF(T1435="적음",U1435,0)</f>
        <v>0</v>
      </c>
      <c r="X1435">
        <f>IF(T1435="보통",U1435,0)</f>
        <v>0</v>
      </c>
      <c r="Y1435">
        <f>IF(T1435="많음",U1435,0)</f>
        <v>0</v>
      </c>
    </row>
    <row r="1436" spans="1:25" hidden="1" x14ac:dyDescent="0.4">
      <c r="A1436">
        <v>1435</v>
      </c>
      <c r="B1436" t="s">
        <v>15</v>
      </c>
      <c r="C1436">
        <v>931</v>
      </c>
      <c r="D1436">
        <f>-1.2409*A1436+11268</f>
        <v>9487.3084999999992</v>
      </c>
      <c r="E1436" t="s">
        <v>47</v>
      </c>
      <c r="F1436">
        <f>IF(E1436="추움",C1436/D1436,)</f>
        <v>9.8131097982109478E-2</v>
      </c>
      <c r="G1436">
        <f t="shared" si="66"/>
        <v>0</v>
      </c>
      <c r="H1436">
        <f t="shared" si="67"/>
        <v>0</v>
      </c>
      <c r="I1436">
        <f t="shared" si="68"/>
        <v>0</v>
      </c>
      <c r="M1436">
        <v>0</v>
      </c>
      <c r="N1436" t="s">
        <v>10</v>
      </c>
      <c r="O1436" t="s">
        <v>11</v>
      </c>
      <c r="P1436">
        <v>2012</v>
      </c>
      <c r="Q1436">
        <v>12</v>
      </c>
      <c r="R1436">
        <v>4</v>
      </c>
      <c r="S1436">
        <v>5</v>
      </c>
      <c r="T1436" t="str">
        <f>IF(J1436&gt;=5,"많음",IF(J1436&gt;=2,"보통",IF(J1436&gt;0,"적음","안 옴")))</f>
        <v>안 옴</v>
      </c>
      <c r="U1436">
        <v>931</v>
      </c>
      <c r="V1436">
        <f>IF(T1436="안 옴",U1436,0)</f>
        <v>931</v>
      </c>
      <c r="W1436">
        <f>IF(T1436="적음",U1436,0)</f>
        <v>0</v>
      </c>
      <c r="X1436">
        <f>IF(T1436="보통",U1436,0)</f>
        <v>0</v>
      </c>
      <c r="Y1436">
        <f>IF(T1436="많음",U1436,0)</f>
        <v>0</v>
      </c>
    </row>
    <row r="1437" spans="1:25" hidden="1" x14ac:dyDescent="0.4">
      <c r="A1437">
        <v>1436</v>
      </c>
      <c r="B1437" t="s">
        <v>9</v>
      </c>
      <c r="C1437">
        <v>520</v>
      </c>
      <c r="D1437">
        <f>-1.2409*A1437+11268</f>
        <v>9486.0676000000003</v>
      </c>
      <c r="E1437" t="s">
        <v>47</v>
      </c>
      <c r="F1437">
        <f>IF(E1437="추움",C1437/D1437,)</f>
        <v>5.4817235331529789E-2</v>
      </c>
      <c r="G1437">
        <f t="shared" si="66"/>
        <v>0</v>
      </c>
      <c r="H1437">
        <f t="shared" si="67"/>
        <v>0</v>
      </c>
      <c r="I1437">
        <f t="shared" si="68"/>
        <v>0</v>
      </c>
      <c r="M1437">
        <v>0</v>
      </c>
      <c r="N1437" t="s">
        <v>10</v>
      </c>
      <c r="O1437" t="s">
        <v>11</v>
      </c>
      <c r="P1437">
        <v>2012</v>
      </c>
      <c r="Q1437">
        <v>12</v>
      </c>
      <c r="R1437">
        <v>5</v>
      </c>
      <c r="S1437">
        <v>6</v>
      </c>
      <c r="T1437" t="str">
        <f>IF(J1437&gt;=5,"많음",IF(J1437&gt;=2,"보통",IF(J1437&gt;0,"적음","안 옴")))</f>
        <v>안 옴</v>
      </c>
      <c r="U1437">
        <v>520</v>
      </c>
      <c r="V1437">
        <f>IF(T1437="안 옴",U1437,0)</f>
        <v>520</v>
      </c>
      <c r="W1437">
        <f>IF(T1437="적음",U1437,0)</f>
        <v>0</v>
      </c>
      <c r="X1437">
        <f>IF(T1437="보통",U1437,0)</f>
        <v>0</v>
      </c>
      <c r="Y1437">
        <f>IF(T1437="많음",U1437,0)</f>
        <v>0</v>
      </c>
    </row>
    <row r="1438" spans="1:25" hidden="1" x14ac:dyDescent="0.4">
      <c r="A1438">
        <v>1437</v>
      </c>
      <c r="B1438" t="s">
        <v>12</v>
      </c>
      <c r="C1438">
        <v>561</v>
      </c>
      <c r="D1438">
        <f>-1.2409*A1438+11268</f>
        <v>9484.8266999999996</v>
      </c>
      <c r="E1438" t="s">
        <v>47</v>
      </c>
      <c r="F1438">
        <f>IF(E1438="추움",C1438/D1438,)</f>
        <v>5.9147100705593286E-2</v>
      </c>
      <c r="G1438">
        <f t="shared" si="66"/>
        <v>0</v>
      </c>
      <c r="H1438">
        <f t="shared" si="67"/>
        <v>0</v>
      </c>
      <c r="I1438">
        <f t="shared" si="68"/>
        <v>0</v>
      </c>
      <c r="M1438">
        <v>0</v>
      </c>
      <c r="N1438" t="s">
        <v>10</v>
      </c>
      <c r="O1438" t="s">
        <v>11</v>
      </c>
      <c r="P1438">
        <v>2012</v>
      </c>
      <c r="Q1438">
        <v>12</v>
      </c>
      <c r="R1438">
        <v>6</v>
      </c>
      <c r="S1438">
        <v>7</v>
      </c>
      <c r="T1438" t="str">
        <f>IF(J1438&gt;=5,"많음",IF(J1438&gt;=2,"보통",IF(J1438&gt;0,"적음","안 옴")))</f>
        <v>안 옴</v>
      </c>
      <c r="U1438">
        <v>561</v>
      </c>
      <c r="V1438">
        <f>IF(T1438="안 옴",U1438,0)</f>
        <v>561</v>
      </c>
      <c r="W1438">
        <f>IF(T1438="적음",U1438,0)</f>
        <v>0</v>
      </c>
      <c r="X1438">
        <f>IF(T1438="보통",U1438,0)</f>
        <v>0</v>
      </c>
      <c r="Y1438">
        <f>IF(T1438="많음",U1438,0)</f>
        <v>0</v>
      </c>
    </row>
    <row r="1439" spans="1:25" hidden="1" x14ac:dyDescent="0.4">
      <c r="A1439">
        <v>1438</v>
      </c>
      <c r="B1439" t="s">
        <v>13</v>
      </c>
      <c r="C1439">
        <v>1038</v>
      </c>
      <c r="D1439">
        <f>-1.2409*A1439+11268</f>
        <v>9483.5858000000007</v>
      </c>
      <c r="E1439" t="s">
        <v>47</v>
      </c>
      <c r="F1439">
        <f>IF(E1439="추움",C1439/D1439,)</f>
        <v>0.10945227068014715</v>
      </c>
      <c r="G1439">
        <f t="shared" si="66"/>
        <v>0</v>
      </c>
      <c r="H1439">
        <f t="shared" si="67"/>
        <v>0</v>
      </c>
      <c r="I1439">
        <f t="shared" si="68"/>
        <v>0</v>
      </c>
      <c r="M1439">
        <v>0</v>
      </c>
      <c r="N1439" t="s">
        <v>10</v>
      </c>
      <c r="O1439" t="s">
        <v>11</v>
      </c>
      <c r="P1439">
        <v>2012</v>
      </c>
      <c r="Q1439">
        <v>12</v>
      </c>
      <c r="R1439">
        <v>7</v>
      </c>
      <c r="S1439">
        <v>8</v>
      </c>
      <c r="T1439" t="str">
        <f>IF(J1439&gt;=5,"많음",IF(J1439&gt;=2,"보통",IF(J1439&gt;0,"적음","안 옴")))</f>
        <v>안 옴</v>
      </c>
      <c r="U1439">
        <v>1038</v>
      </c>
      <c r="V1439">
        <f>IF(T1439="안 옴",U1439,0)</f>
        <v>1038</v>
      </c>
      <c r="W1439">
        <f>IF(T1439="적음",U1439,0)</f>
        <v>0</v>
      </c>
      <c r="X1439">
        <f>IF(T1439="보통",U1439,0)</f>
        <v>0</v>
      </c>
      <c r="Y1439">
        <f>IF(T1439="많음",U1439,0)</f>
        <v>0</v>
      </c>
    </row>
    <row r="1440" spans="1:25" hidden="1" x14ac:dyDescent="0.4">
      <c r="A1440">
        <v>1439</v>
      </c>
      <c r="B1440" t="s">
        <v>8</v>
      </c>
      <c r="C1440">
        <v>1054</v>
      </c>
      <c r="D1440">
        <f>-1.2409*A1440+11268</f>
        <v>9482.3449000000001</v>
      </c>
      <c r="E1440" t="s">
        <v>47</v>
      </c>
      <c r="F1440">
        <f>IF(E1440="추움",C1440/D1440,)</f>
        <v>0.11115394041404252</v>
      </c>
      <c r="G1440">
        <f t="shared" si="66"/>
        <v>0</v>
      </c>
      <c r="H1440">
        <f t="shared" si="67"/>
        <v>0</v>
      </c>
      <c r="I1440">
        <f t="shared" si="68"/>
        <v>0</v>
      </c>
      <c r="M1440">
        <v>0</v>
      </c>
      <c r="N1440" t="s">
        <v>10</v>
      </c>
      <c r="O1440" t="s">
        <v>11</v>
      </c>
      <c r="P1440">
        <v>2012</v>
      </c>
      <c r="Q1440">
        <v>12</v>
      </c>
      <c r="R1440">
        <v>1</v>
      </c>
      <c r="S1440">
        <v>9</v>
      </c>
      <c r="T1440" t="str">
        <f>IF(J1440&gt;=5,"많음",IF(J1440&gt;=2,"보통",IF(J1440&gt;0,"적음","안 옴")))</f>
        <v>안 옴</v>
      </c>
      <c r="U1440">
        <v>1054</v>
      </c>
      <c r="V1440">
        <f>IF(T1440="안 옴",U1440,0)</f>
        <v>1054</v>
      </c>
      <c r="W1440">
        <f>IF(T1440="적음",U1440,0)</f>
        <v>0</v>
      </c>
      <c r="X1440">
        <f>IF(T1440="보통",U1440,0)</f>
        <v>0</v>
      </c>
      <c r="Y1440">
        <f>IF(T1440="많음",U1440,0)</f>
        <v>0</v>
      </c>
    </row>
    <row r="1441" spans="1:25" hidden="1" x14ac:dyDescent="0.4">
      <c r="A1441">
        <v>1440</v>
      </c>
      <c r="B1441" t="s">
        <v>6</v>
      </c>
      <c r="C1441">
        <v>592</v>
      </c>
      <c r="D1441">
        <f>-1.2409*A1441+11268</f>
        <v>9481.1039999999994</v>
      </c>
      <c r="E1441" t="s">
        <v>47</v>
      </c>
      <c r="F1441">
        <f>IF(E1441="추움",C1441/D1441,)</f>
        <v>6.2439985891938325E-2</v>
      </c>
      <c r="G1441">
        <f t="shared" si="66"/>
        <v>0</v>
      </c>
      <c r="H1441">
        <f t="shared" si="67"/>
        <v>0</v>
      </c>
      <c r="I1441">
        <f t="shared" si="68"/>
        <v>0</v>
      </c>
      <c r="M1441">
        <v>0</v>
      </c>
      <c r="N1441" t="s">
        <v>10</v>
      </c>
      <c r="O1441" t="s">
        <v>11</v>
      </c>
      <c r="P1441">
        <v>2012</v>
      </c>
      <c r="Q1441">
        <v>12</v>
      </c>
      <c r="R1441">
        <v>2</v>
      </c>
      <c r="S1441">
        <v>10</v>
      </c>
      <c r="T1441" t="str">
        <f>IF(J1441&gt;=5,"많음",IF(J1441&gt;=2,"보통",IF(J1441&gt;0,"적음","안 옴")))</f>
        <v>안 옴</v>
      </c>
      <c r="U1441">
        <v>592</v>
      </c>
      <c r="V1441">
        <f>IF(T1441="안 옴",U1441,0)</f>
        <v>592</v>
      </c>
      <c r="W1441">
        <f>IF(T1441="적음",U1441,0)</f>
        <v>0</v>
      </c>
      <c r="X1441">
        <f>IF(T1441="보통",U1441,0)</f>
        <v>0</v>
      </c>
      <c r="Y1441">
        <f>IF(T1441="많음",U1441,0)</f>
        <v>0</v>
      </c>
    </row>
    <row r="1442" spans="1:25" hidden="1" x14ac:dyDescent="0.4">
      <c r="A1442">
        <v>1441</v>
      </c>
      <c r="B1442" t="s">
        <v>14</v>
      </c>
      <c r="C1442">
        <v>865</v>
      </c>
      <c r="D1442">
        <f>-1.2409*A1442+11268</f>
        <v>9479.8631000000005</v>
      </c>
      <c r="E1442" t="s">
        <v>47</v>
      </c>
      <c r="F1442">
        <f>IF(E1442="추움",C1442/D1442,)</f>
        <v>9.1246043415964512E-2</v>
      </c>
      <c r="G1442">
        <f t="shared" si="66"/>
        <v>0</v>
      </c>
      <c r="H1442">
        <f t="shared" si="67"/>
        <v>0</v>
      </c>
      <c r="I1442">
        <f t="shared" si="68"/>
        <v>0</v>
      </c>
      <c r="M1442">
        <v>0</v>
      </c>
      <c r="N1442" t="s">
        <v>10</v>
      </c>
      <c r="O1442" t="s">
        <v>11</v>
      </c>
      <c r="P1442">
        <v>2012</v>
      </c>
      <c r="Q1442">
        <v>12</v>
      </c>
      <c r="R1442">
        <v>3</v>
      </c>
      <c r="S1442">
        <v>11</v>
      </c>
      <c r="T1442" t="str">
        <f>IF(J1442&gt;=5,"많음",IF(J1442&gt;=2,"보통",IF(J1442&gt;0,"적음","안 옴")))</f>
        <v>안 옴</v>
      </c>
      <c r="U1442">
        <v>865</v>
      </c>
      <c r="V1442">
        <f>IF(T1442="안 옴",U1442,0)</f>
        <v>865</v>
      </c>
      <c r="W1442">
        <f>IF(T1442="적음",U1442,0)</f>
        <v>0</v>
      </c>
      <c r="X1442">
        <f>IF(T1442="보통",U1442,0)</f>
        <v>0</v>
      </c>
      <c r="Y1442">
        <f>IF(T1442="많음",U1442,0)</f>
        <v>0</v>
      </c>
    </row>
    <row r="1443" spans="1:25" hidden="1" x14ac:dyDescent="0.4">
      <c r="A1443">
        <v>1442</v>
      </c>
      <c r="B1443" t="s">
        <v>15</v>
      </c>
      <c r="C1443">
        <v>1277</v>
      </c>
      <c r="D1443">
        <f>-1.2409*A1443+11268</f>
        <v>9478.6221999999998</v>
      </c>
      <c r="E1443" t="s">
        <v>47</v>
      </c>
      <c r="F1443">
        <f>IF(E1443="추움",C1443/D1443,)</f>
        <v>0.1347242218389082</v>
      </c>
      <c r="G1443">
        <f t="shared" si="66"/>
        <v>0</v>
      </c>
      <c r="H1443">
        <f t="shared" si="67"/>
        <v>0</v>
      </c>
      <c r="I1443">
        <f t="shared" si="68"/>
        <v>0</v>
      </c>
      <c r="M1443">
        <v>0</v>
      </c>
      <c r="N1443" t="s">
        <v>10</v>
      </c>
      <c r="O1443" t="s">
        <v>11</v>
      </c>
      <c r="P1443">
        <v>2012</v>
      </c>
      <c r="Q1443">
        <v>12</v>
      </c>
      <c r="R1443">
        <v>4</v>
      </c>
      <c r="S1443">
        <v>12</v>
      </c>
      <c r="T1443" t="str">
        <f>IF(J1443&gt;=5,"많음",IF(J1443&gt;=2,"보통",IF(J1443&gt;0,"적음","안 옴")))</f>
        <v>안 옴</v>
      </c>
      <c r="U1443">
        <v>1277</v>
      </c>
      <c r="V1443">
        <f>IF(T1443="안 옴",U1443,0)</f>
        <v>1277</v>
      </c>
      <c r="W1443">
        <f>IF(T1443="적음",U1443,0)</f>
        <v>0</v>
      </c>
      <c r="X1443">
        <f>IF(T1443="보통",U1443,0)</f>
        <v>0</v>
      </c>
      <c r="Y1443">
        <f>IF(T1443="많음",U1443,0)</f>
        <v>0</v>
      </c>
    </row>
    <row r="1444" spans="1:25" hidden="1" x14ac:dyDescent="0.4">
      <c r="A1444">
        <v>1443</v>
      </c>
      <c r="B1444" t="s">
        <v>9</v>
      </c>
      <c r="C1444">
        <v>1173</v>
      </c>
      <c r="D1444">
        <f>-1.2409*A1444+11268</f>
        <v>9477.3813000000009</v>
      </c>
      <c r="E1444" t="s">
        <v>47</v>
      </c>
      <c r="F1444">
        <f>IF(E1444="추움",C1444/D1444,)</f>
        <v>0.12376836626801117</v>
      </c>
      <c r="G1444">
        <f t="shared" si="66"/>
        <v>0</v>
      </c>
      <c r="H1444">
        <f t="shared" si="67"/>
        <v>0</v>
      </c>
      <c r="I1444">
        <f t="shared" si="68"/>
        <v>0</v>
      </c>
      <c r="M1444">
        <v>0</v>
      </c>
      <c r="N1444" t="s">
        <v>10</v>
      </c>
      <c r="O1444" t="s">
        <v>11</v>
      </c>
      <c r="P1444">
        <v>2012</v>
      </c>
      <c r="Q1444">
        <v>12</v>
      </c>
      <c r="R1444">
        <v>5</v>
      </c>
      <c r="S1444">
        <v>13</v>
      </c>
      <c r="T1444" t="str">
        <f>IF(J1444&gt;=5,"많음",IF(J1444&gt;=2,"보통",IF(J1444&gt;0,"적음","안 옴")))</f>
        <v>안 옴</v>
      </c>
      <c r="U1444">
        <v>1173</v>
      </c>
      <c r="V1444">
        <f>IF(T1444="안 옴",U1444,0)</f>
        <v>1173</v>
      </c>
      <c r="W1444">
        <f>IF(T1444="적음",U1444,0)</f>
        <v>0</v>
      </c>
      <c r="X1444">
        <f>IF(T1444="보통",U1444,0)</f>
        <v>0</v>
      </c>
      <c r="Y1444">
        <f>IF(T1444="많음",U1444,0)</f>
        <v>0</v>
      </c>
    </row>
    <row r="1445" spans="1:25" hidden="1" x14ac:dyDescent="0.4">
      <c r="A1445">
        <v>1444</v>
      </c>
      <c r="B1445" t="s">
        <v>12</v>
      </c>
      <c r="C1445">
        <v>862</v>
      </c>
      <c r="D1445">
        <f>-1.2409*A1445+11268</f>
        <v>9476.1404000000002</v>
      </c>
      <c r="E1445" t="s">
        <v>47</v>
      </c>
      <c r="F1445">
        <f>IF(E1445="추움",C1445/D1445,)</f>
        <v>9.0965304819671092E-2</v>
      </c>
      <c r="G1445">
        <f t="shared" si="66"/>
        <v>0</v>
      </c>
      <c r="H1445">
        <f t="shared" si="67"/>
        <v>0</v>
      </c>
      <c r="I1445">
        <f t="shared" si="68"/>
        <v>0</v>
      </c>
      <c r="M1445">
        <v>0</v>
      </c>
      <c r="N1445" t="s">
        <v>10</v>
      </c>
      <c r="O1445" t="s">
        <v>11</v>
      </c>
      <c r="P1445">
        <v>2012</v>
      </c>
      <c r="Q1445">
        <v>12</v>
      </c>
      <c r="R1445">
        <v>6</v>
      </c>
      <c r="S1445">
        <v>14</v>
      </c>
      <c r="T1445" t="str">
        <f>IF(J1445&gt;=5,"많음",IF(J1445&gt;=2,"보통",IF(J1445&gt;0,"적음","안 옴")))</f>
        <v>안 옴</v>
      </c>
      <c r="U1445">
        <v>862</v>
      </c>
      <c r="V1445">
        <f>IF(T1445="안 옴",U1445,0)</f>
        <v>862</v>
      </c>
      <c r="W1445">
        <f>IF(T1445="적음",U1445,0)</f>
        <v>0</v>
      </c>
      <c r="X1445">
        <f>IF(T1445="보통",U1445,0)</f>
        <v>0</v>
      </c>
      <c r="Y1445">
        <f>IF(T1445="많음",U1445,0)</f>
        <v>0</v>
      </c>
    </row>
    <row r="1446" spans="1:25" hidden="1" x14ac:dyDescent="0.4">
      <c r="A1446">
        <v>1445</v>
      </c>
      <c r="B1446" t="s">
        <v>13</v>
      </c>
      <c r="C1446">
        <v>3106</v>
      </c>
      <c r="D1446">
        <f>-1.2409*A1446+11268</f>
        <v>9474.8994999999995</v>
      </c>
      <c r="E1446" t="s">
        <v>47</v>
      </c>
      <c r="F1446">
        <f>IF(E1446="추움",C1446/D1446,)</f>
        <v>0.32781350345721344</v>
      </c>
      <c r="G1446">
        <f t="shared" si="66"/>
        <v>0</v>
      </c>
      <c r="H1446">
        <f t="shared" si="67"/>
        <v>0</v>
      </c>
      <c r="I1446">
        <f t="shared" si="68"/>
        <v>0</v>
      </c>
      <c r="M1446">
        <v>0</v>
      </c>
      <c r="N1446" t="s">
        <v>10</v>
      </c>
      <c r="O1446" t="s">
        <v>11</v>
      </c>
      <c r="P1446">
        <v>2012</v>
      </c>
      <c r="Q1446">
        <v>12</v>
      </c>
      <c r="R1446">
        <v>7</v>
      </c>
      <c r="S1446">
        <v>15</v>
      </c>
      <c r="T1446" t="str">
        <f>IF(J1446&gt;=5,"많음",IF(J1446&gt;=2,"보통",IF(J1446&gt;0,"적음","안 옴")))</f>
        <v>안 옴</v>
      </c>
      <c r="U1446">
        <v>3106</v>
      </c>
      <c r="V1446">
        <f>IF(T1446="안 옴",U1446,0)</f>
        <v>3106</v>
      </c>
      <c r="W1446">
        <f>IF(T1446="적음",U1446,0)</f>
        <v>0</v>
      </c>
      <c r="X1446">
        <f>IF(T1446="보통",U1446,0)</f>
        <v>0</v>
      </c>
      <c r="Y1446">
        <f>IF(T1446="많음",U1446,0)</f>
        <v>0</v>
      </c>
    </row>
    <row r="1447" spans="1:25" hidden="1" x14ac:dyDescent="0.4">
      <c r="A1447">
        <v>1446</v>
      </c>
      <c r="B1447" t="s">
        <v>8</v>
      </c>
      <c r="C1447">
        <v>4220</v>
      </c>
      <c r="D1447">
        <f>-1.2409*A1447+11268</f>
        <v>9473.6586000000007</v>
      </c>
      <c r="E1447" t="s">
        <v>47</v>
      </c>
      <c r="F1447">
        <f>IF(E1447="추움",C1447/D1447,)</f>
        <v>0.44544564863251457</v>
      </c>
      <c r="G1447">
        <f t="shared" si="66"/>
        <v>0</v>
      </c>
      <c r="H1447">
        <f t="shared" si="67"/>
        <v>0</v>
      </c>
      <c r="I1447">
        <f t="shared" si="68"/>
        <v>0</v>
      </c>
      <c r="M1447">
        <v>0</v>
      </c>
      <c r="N1447" t="s">
        <v>10</v>
      </c>
      <c r="O1447" t="s">
        <v>11</v>
      </c>
      <c r="P1447">
        <v>2012</v>
      </c>
      <c r="Q1447">
        <v>12</v>
      </c>
      <c r="R1447">
        <v>1</v>
      </c>
      <c r="S1447">
        <v>16</v>
      </c>
      <c r="T1447" t="str">
        <f>IF(J1447&gt;=5,"많음",IF(J1447&gt;=2,"보통",IF(J1447&gt;0,"적음","안 옴")))</f>
        <v>안 옴</v>
      </c>
      <c r="U1447">
        <v>4220</v>
      </c>
      <c r="V1447">
        <f>IF(T1447="안 옴",U1447,0)</f>
        <v>4220</v>
      </c>
      <c r="W1447">
        <f>IF(T1447="적음",U1447,0)</f>
        <v>0</v>
      </c>
      <c r="X1447">
        <f>IF(T1447="보통",U1447,0)</f>
        <v>0</v>
      </c>
      <c r="Y1447">
        <f>IF(T1447="많음",U1447,0)</f>
        <v>0</v>
      </c>
    </row>
    <row r="1448" spans="1:25" hidden="1" x14ac:dyDescent="0.4">
      <c r="A1448">
        <v>1447</v>
      </c>
      <c r="B1448" t="s">
        <v>6</v>
      </c>
      <c r="C1448">
        <v>2217</v>
      </c>
      <c r="D1448">
        <f>-1.2409*A1448+11268</f>
        <v>9472.4177</v>
      </c>
      <c r="E1448" t="s">
        <v>47</v>
      </c>
      <c r="F1448">
        <f>IF(E1448="추움",C1448/D1448,)</f>
        <v>0.23404795588775609</v>
      </c>
      <c r="G1448">
        <f t="shared" si="66"/>
        <v>0</v>
      </c>
      <c r="H1448">
        <f t="shared" si="67"/>
        <v>0</v>
      </c>
      <c r="I1448">
        <f t="shared" si="68"/>
        <v>0</v>
      </c>
      <c r="M1448">
        <v>0</v>
      </c>
      <c r="N1448" t="s">
        <v>10</v>
      </c>
      <c r="O1448" t="s">
        <v>11</v>
      </c>
      <c r="P1448">
        <v>2012</v>
      </c>
      <c r="Q1448">
        <v>12</v>
      </c>
      <c r="R1448">
        <v>2</v>
      </c>
      <c r="S1448">
        <v>17</v>
      </c>
      <c r="T1448" t="str">
        <f>IF(J1448&gt;=5,"많음",IF(J1448&gt;=2,"보통",IF(J1448&gt;0,"적음","안 옴")))</f>
        <v>안 옴</v>
      </c>
      <c r="U1448">
        <v>2217</v>
      </c>
      <c r="V1448">
        <f>IF(T1448="안 옴",U1448,0)</f>
        <v>2217</v>
      </c>
      <c r="W1448">
        <f>IF(T1448="적음",U1448,0)</f>
        <v>0</v>
      </c>
      <c r="X1448">
        <f>IF(T1448="보통",U1448,0)</f>
        <v>0</v>
      </c>
      <c r="Y1448">
        <f>IF(T1448="많음",U1448,0)</f>
        <v>0</v>
      </c>
    </row>
    <row r="1449" spans="1:25" hidden="1" x14ac:dyDescent="0.4">
      <c r="A1449">
        <v>1448</v>
      </c>
      <c r="B1449" t="s">
        <v>14</v>
      </c>
      <c r="C1449">
        <v>920</v>
      </c>
      <c r="D1449">
        <f>-1.2409*A1449+11268</f>
        <v>9471.1768000000011</v>
      </c>
      <c r="E1449" t="s">
        <v>47</v>
      </c>
      <c r="F1449">
        <f>IF(E1449="추움",C1449/D1449,)</f>
        <v>9.7136820421301812E-2</v>
      </c>
      <c r="G1449">
        <f t="shared" si="66"/>
        <v>0</v>
      </c>
      <c r="H1449">
        <f t="shared" si="67"/>
        <v>0</v>
      </c>
      <c r="I1449">
        <f t="shared" si="68"/>
        <v>0</v>
      </c>
      <c r="M1449">
        <v>0</v>
      </c>
      <c r="N1449" t="s">
        <v>10</v>
      </c>
      <c r="O1449" t="s">
        <v>11</v>
      </c>
      <c r="P1449">
        <v>2012</v>
      </c>
      <c r="Q1449">
        <v>12</v>
      </c>
      <c r="R1449">
        <v>3</v>
      </c>
      <c r="S1449">
        <v>18</v>
      </c>
      <c r="T1449" t="str">
        <f>IF(J1449&gt;=5,"많음",IF(J1449&gt;=2,"보통",IF(J1449&gt;0,"적음","안 옴")))</f>
        <v>안 옴</v>
      </c>
      <c r="U1449">
        <v>920</v>
      </c>
      <c r="V1449">
        <f>IF(T1449="안 옴",U1449,0)</f>
        <v>920</v>
      </c>
      <c r="W1449">
        <f>IF(T1449="적음",U1449,0)</f>
        <v>0</v>
      </c>
      <c r="X1449">
        <f>IF(T1449="보통",U1449,0)</f>
        <v>0</v>
      </c>
      <c r="Y1449">
        <f>IF(T1449="많음",U1449,0)</f>
        <v>0</v>
      </c>
    </row>
    <row r="1450" spans="1:25" hidden="1" x14ac:dyDescent="0.4">
      <c r="A1450">
        <v>1449</v>
      </c>
      <c r="B1450" t="s">
        <v>15</v>
      </c>
      <c r="C1450">
        <v>1489</v>
      </c>
      <c r="D1450">
        <f>-1.2409*A1450+11268</f>
        <v>9469.9359000000004</v>
      </c>
      <c r="E1450" t="s">
        <v>47</v>
      </c>
      <c r="F1450">
        <f>IF(E1450="추움",C1450/D1450,)</f>
        <v>0.15723443281173635</v>
      </c>
      <c r="G1450">
        <f t="shared" si="66"/>
        <v>0</v>
      </c>
      <c r="H1450">
        <f t="shared" si="67"/>
        <v>0</v>
      </c>
      <c r="I1450">
        <f t="shared" si="68"/>
        <v>0</v>
      </c>
      <c r="M1450">
        <v>0</v>
      </c>
      <c r="N1450" t="s">
        <v>10</v>
      </c>
      <c r="O1450" t="s">
        <v>11</v>
      </c>
      <c r="P1450">
        <v>2012</v>
      </c>
      <c r="Q1450">
        <v>12</v>
      </c>
      <c r="R1450">
        <v>4</v>
      </c>
      <c r="S1450">
        <v>19</v>
      </c>
      <c r="T1450" t="str">
        <f>IF(J1450&gt;=5,"많음",IF(J1450&gt;=2,"보통",IF(J1450&gt;0,"적음","안 옴")))</f>
        <v>안 옴</v>
      </c>
      <c r="U1450">
        <v>1489</v>
      </c>
      <c r="V1450">
        <f>IF(T1450="안 옴",U1450,0)</f>
        <v>1489</v>
      </c>
      <c r="W1450">
        <f>IF(T1450="적음",U1450,0)</f>
        <v>0</v>
      </c>
      <c r="X1450">
        <f>IF(T1450="보통",U1450,0)</f>
        <v>0</v>
      </c>
      <c r="Y1450">
        <f>IF(T1450="많음",U1450,0)</f>
        <v>0</v>
      </c>
    </row>
    <row r="1451" spans="1:25" hidden="1" x14ac:dyDescent="0.4">
      <c r="A1451">
        <v>1450</v>
      </c>
      <c r="B1451" t="s">
        <v>9</v>
      </c>
      <c r="C1451">
        <v>961</v>
      </c>
      <c r="D1451">
        <f>-1.2409*A1451+11268</f>
        <v>9468.6949999999997</v>
      </c>
      <c r="E1451" t="s">
        <v>47</v>
      </c>
      <c r="F1451">
        <f>IF(E1451="추움",C1451/D1451,)</f>
        <v>0.10149233870137332</v>
      </c>
      <c r="G1451">
        <f t="shared" si="66"/>
        <v>0</v>
      </c>
      <c r="H1451">
        <f t="shared" si="67"/>
        <v>0</v>
      </c>
      <c r="I1451">
        <f t="shared" si="68"/>
        <v>0</v>
      </c>
      <c r="M1451">
        <v>0</v>
      </c>
      <c r="N1451" t="s">
        <v>10</v>
      </c>
      <c r="O1451" t="s">
        <v>11</v>
      </c>
      <c r="P1451">
        <v>2012</v>
      </c>
      <c r="Q1451">
        <v>12</v>
      </c>
      <c r="R1451">
        <v>5</v>
      </c>
      <c r="S1451">
        <v>20</v>
      </c>
      <c r="T1451" t="str">
        <f>IF(J1451&gt;=5,"많음",IF(J1451&gt;=2,"보통",IF(J1451&gt;0,"적음","안 옴")))</f>
        <v>안 옴</v>
      </c>
      <c r="U1451">
        <v>961</v>
      </c>
      <c r="V1451">
        <f>IF(T1451="안 옴",U1451,0)</f>
        <v>961</v>
      </c>
      <c r="W1451">
        <f>IF(T1451="적음",U1451,0)</f>
        <v>0</v>
      </c>
      <c r="X1451">
        <f>IF(T1451="보통",U1451,0)</f>
        <v>0</v>
      </c>
      <c r="Y1451">
        <f>IF(T1451="많음",U1451,0)</f>
        <v>0</v>
      </c>
    </row>
    <row r="1452" spans="1:25" hidden="1" x14ac:dyDescent="0.4">
      <c r="A1452">
        <v>1451</v>
      </c>
      <c r="B1452" t="s">
        <v>12</v>
      </c>
      <c r="C1452">
        <v>1489</v>
      </c>
      <c r="D1452">
        <f>-1.2409*A1452+11268</f>
        <v>9467.4541000000008</v>
      </c>
      <c r="E1452" t="s">
        <v>47</v>
      </c>
      <c r="F1452">
        <f>IF(E1452="추움",C1452/D1452,)</f>
        <v>0.15727565027223103</v>
      </c>
      <c r="G1452">
        <f t="shared" si="66"/>
        <v>0</v>
      </c>
      <c r="H1452">
        <f t="shared" si="67"/>
        <v>0</v>
      </c>
      <c r="I1452">
        <f t="shared" si="68"/>
        <v>0</v>
      </c>
      <c r="M1452">
        <v>0</v>
      </c>
      <c r="N1452" t="s">
        <v>10</v>
      </c>
      <c r="O1452" t="s">
        <v>11</v>
      </c>
      <c r="P1452">
        <v>2012</v>
      </c>
      <c r="Q1452">
        <v>12</v>
      </c>
      <c r="R1452">
        <v>6</v>
      </c>
      <c r="S1452">
        <v>21</v>
      </c>
      <c r="T1452" t="str">
        <f>IF(J1452&gt;=5,"많음",IF(J1452&gt;=2,"보통",IF(J1452&gt;0,"적음","안 옴")))</f>
        <v>안 옴</v>
      </c>
      <c r="U1452">
        <v>1489</v>
      </c>
      <c r="V1452">
        <f>IF(T1452="안 옴",U1452,0)</f>
        <v>1489</v>
      </c>
      <c r="W1452">
        <f>IF(T1452="적음",U1452,0)</f>
        <v>0</v>
      </c>
      <c r="X1452">
        <f>IF(T1452="보통",U1452,0)</f>
        <v>0</v>
      </c>
      <c r="Y1452">
        <f>IF(T1452="많음",U1452,0)</f>
        <v>0</v>
      </c>
    </row>
    <row r="1453" spans="1:25" hidden="1" x14ac:dyDescent="0.4">
      <c r="A1453">
        <v>1452</v>
      </c>
      <c r="B1453" t="s">
        <v>13</v>
      </c>
      <c r="C1453">
        <v>2326</v>
      </c>
      <c r="D1453">
        <f>-1.2409*A1453+11268</f>
        <v>9466.2132000000001</v>
      </c>
      <c r="E1453" t="s">
        <v>47</v>
      </c>
      <c r="F1453">
        <f>IF(E1453="추움",C1453/D1453,)</f>
        <v>0.24571599549437573</v>
      </c>
      <c r="G1453">
        <f t="shared" si="66"/>
        <v>0</v>
      </c>
      <c r="H1453">
        <f t="shared" si="67"/>
        <v>0</v>
      </c>
      <c r="I1453">
        <f t="shared" si="68"/>
        <v>0</v>
      </c>
      <c r="M1453">
        <v>1</v>
      </c>
      <c r="N1453" t="s">
        <v>10</v>
      </c>
      <c r="O1453" t="s">
        <v>11</v>
      </c>
      <c r="P1453">
        <v>2012</v>
      </c>
      <c r="Q1453">
        <v>12</v>
      </c>
      <c r="R1453">
        <v>7</v>
      </c>
      <c r="S1453">
        <v>22</v>
      </c>
      <c r="T1453" t="str">
        <f>IF(J1453&gt;=5,"많음",IF(J1453&gt;=2,"보통",IF(J1453&gt;0,"적음","안 옴")))</f>
        <v>안 옴</v>
      </c>
      <c r="U1453">
        <v>2326</v>
      </c>
      <c r="V1453">
        <f>IF(T1453="안 옴",U1453,0)</f>
        <v>2326</v>
      </c>
      <c r="W1453">
        <f>IF(T1453="적음",U1453,0)</f>
        <v>0</v>
      </c>
      <c r="X1453">
        <f>IF(T1453="보통",U1453,0)</f>
        <v>0</v>
      </c>
      <c r="Y1453">
        <f>IF(T1453="많음",U1453,0)</f>
        <v>0</v>
      </c>
    </row>
    <row r="1454" spans="1:25" hidden="1" x14ac:dyDescent="0.4">
      <c r="A1454">
        <v>1453</v>
      </c>
      <c r="B1454" t="s">
        <v>8</v>
      </c>
      <c r="C1454">
        <v>1595</v>
      </c>
      <c r="D1454">
        <f>-1.2409*A1454+11268</f>
        <v>9464.9722999999994</v>
      </c>
      <c r="E1454" t="s">
        <v>47</v>
      </c>
      <c r="F1454">
        <f>IF(E1454="추움",C1454/D1454,)</f>
        <v>0.16851607690389123</v>
      </c>
      <c r="G1454">
        <f t="shared" si="66"/>
        <v>0</v>
      </c>
      <c r="H1454">
        <f t="shared" si="67"/>
        <v>0</v>
      </c>
      <c r="I1454">
        <f t="shared" si="68"/>
        <v>0</v>
      </c>
      <c r="M1454">
        <v>1</v>
      </c>
      <c r="N1454" t="s">
        <v>10</v>
      </c>
      <c r="O1454" t="s">
        <v>11</v>
      </c>
      <c r="P1454">
        <v>2012</v>
      </c>
      <c r="Q1454">
        <v>12</v>
      </c>
      <c r="R1454">
        <v>1</v>
      </c>
      <c r="S1454">
        <v>23</v>
      </c>
      <c r="T1454" t="str">
        <f>IF(J1454&gt;=5,"많음",IF(J1454&gt;=2,"보통",IF(J1454&gt;0,"적음","안 옴")))</f>
        <v>안 옴</v>
      </c>
      <c r="U1454">
        <v>1595</v>
      </c>
      <c r="V1454">
        <f>IF(T1454="안 옴",U1454,0)</f>
        <v>1595</v>
      </c>
      <c r="W1454">
        <f>IF(T1454="적음",U1454,0)</f>
        <v>0</v>
      </c>
      <c r="X1454">
        <f>IF(T1454="보통",U1454,0)</f>
        <v>0</v>
      </c>
      <c r="Y1454">
        <f>IF(T1454="많음",U1454,0)</f>
        <v>0</v>
      </c>
    </row>
    <row r="1455" spans="1:25" hidden="1" x14ac:dyDescent="0.4">
      <c r="A1455">
        <v>1454</v>
      </c>
      <c r="B1455" t="s">
        <v>6</v>
      </c>
      <c r="C1455">
        <v>788</v>
      </c>
      <c r="D1455">
        <f>-1.2409*A1455+11268</f>
        <v>9463.7314000000006</v>
      </c>
      <c r="E1455" t="s">
        <v>47</v>
      </c>
      <c r="F1455">
        <f>IF(E1455="추움",C1455/D1455,)</f>
        <v>8.3265254125872587E-2</v>
      </c>
      <c r="G1455">
        <f t="shared" si="66"/>
        <v>0</v>
      </c>
      <c r="H1455">
        <f t="shared" si="67"/>
        <v>0</v>
      </c>
      <c r="I1455">
        <f t="shared" si="68"/>
        <v>0</v>
      </c>
      <c r="M1455">
        <v>1</v>
      </c>
      <c r="N1455" t="s">
        <v>10</v>
      </c>
      <c r="O1455" t="s">
        <v>11</v>
      </c>
      <c r="P1455">
        <v>2012</v>
      </c>
      <c r="Q1455">
        <v>12</v>
      </c>
      <c r="R1455">
        <v>2</v>
      </c>
      <c r="S1455">
        <v>24</v>
      </c>
      <c r="T1455" t="str">
        <f>IF(J1455&gt;=5,"많음",IF(J1455&gt;=2,"보통",IF(J1455&gt;0,"적음","안 옴")))</f>
        <v>안 옴</v>
      </c>
      <c r="U1455">
        <v>788</v>
      </c>
      <c r="V1455">
        <f>IF(T1455="안 옴",U1455,0)</f>
        <v>788</v>
      </c>
      <c r="W1455">
        <f>IF(T1455="적음",U1455,0)</f>
        <v>0</v>
      </c>
      <c r="X1455">
        <f>IF(T1455="보통",U1455,0)</f>
        <v>0</v>
      </c>
      <c r="Y1455">
        <f>IF(T1455="많음",U1455,0)</f>
        <v>0</v>
      </c>
    </row>
    <row r="1456" spans="1:25" hidden="1" x14ac:dyDescent="0.4">
      <c r="A1456">
        <v>1455</v>
      </c>
      <c r="B1456" t="s">
        <v>14</v>
      </c>
      <c r="C1456">
        <v>2090</v>
      </c>
      <c r="D1456">
        <f>-1.2409*A1456+11268</f>
        <v>9462.4904999999999</v>
      </c>
      <c r="E1456" t="s">
        <v>47</v>
      </c>
      <c r="F1456">
        <f>IF(E1456="추움",C1456/D1456,)</f>
        <v>0.22087208436299091</v>
      </c>
      <c r="G1456">
        <f t="shared" si="66"/>
        <v>0</v>
      </c>
      <c r="H1456">
        <f t="shared" si="67"/>
        <v>0</v>
      </c>
      <c r="I1456">
        <f t="shared" si="68"/>
        <v>0</v>
      </c>
      <c r="M1456">
        <v>1</v>
      </c>
      <c r="N1456" t="s">
        <v>10</v>
      </c>
      <c r="O1456" t="s">
        <v>11</v>
      </c>
      <c r="P1456">
        <v>2012</v>
      </c>
      <c r="Q1456">
        <v>12</v>
      </c>
      <c r="R1456">
        <v>3</v>
      </c>
      <c r="S1456">
        <v>25</v>
      </c>
      <c r="T1456" t="str">
        <f>IF(J1456&gt;=5,"많음",IF(J1456&gt;=2,"보통",IF(J1456&gt;0,"적음","안 옴")))</f>
        <v>안 옴</v>
      </c>
      <c r="U1456">
        <v>2090</v>
      </c>
      <c r="V1456">
        <f>IF(T1456="안 옴",U1456,0)</f>
        <v>2090</v>
      </c>
      <c r="W1456">
        <f>IF(T1456="적음",U1456,0)</f>
        <v>0</v>
      </c>
      <c r="X1456">
        <f>IF(T1456="보통",U1456,0)</f>
        <v>0</v>
      </c>
      <c r="Y1456">
        <f>IF(T1456="많음",U1456,0)</f>
        <v>0</v>
      </c>
    </row>
    <row r="1457" spans="1:25" hidden="1" x14ac:dyDescent="0.4">
      <c r="A1457">
        <v>1456</v>
      </c>
      <c r="B1457" t="s">
        <v>15</v>
      </c>
      <c r="C1457">
        <v>565</v>
      </c>
      <c r="D1457">
        <f>-1.2409*A1457+11268</f>
        <v>9461.2495999999992</v>
      </c>
      <c r="E1457" t="s">
        <v>47</v>
      </c>
      <c r="F1457">
        <f>IF(E1457="추움",C1457/D1457,)</f>
        <v>5.9717270327589715E-2</v>
      </c>
      <c r="G1457">
        <f t="shared" si="66"/>
        <v>0</v>
      </c>
      <c r="H1457">
        <f t="shared" si="67"/>
        <v>0</v>
      </c>
      <c r="I1457">
        <f t="shared" si="68"/>
        <v>0</v>
      </c>
      <c r="M1457">
        <v>1</v>
      </c>
      <c r="N1457" t="s">
        <v>10</v>
      </c>
      <c r="O1457" t="s">
        <v>11</v>
      </c>
      <c r="P1457">
        <v>2012</v>
      </c>
      <c r="Q1457">
        <v>12</v>
      </c>
      <c r="R1457">
        <v>4</v>
      </c>
      <c r="S1457">
        <v>26</v>
      </c>
      <c r="T1457" t="str">
        <f>IF(J1457&gt;=5,"많음",IF(J1457&gt;=2,"보통",IF(J1457&gt;0,"적음","안 옴")))</f>
        <v>안 옴</v>
      </c>
      <c r="U1457">
        <v>565</v>
      </c>
      <c r="V1457">
        <f>IF(T1457="안 옴",U1457,0)</f>
        <v>565</v>
      </c>
      <c r="W1457">
        <f>IF(T1457="적음",U1457,0)</f>
        <v>0</v>
      </c>
      <c r="X1457">
        <f>IF(T1457="보통",U1457,0)</f>
        <v>0</v>
      </c>
      <c r="Y1457">
        <f>IF(T1457="많음",U1457,0)</f>
        <v>0</v>
      </c>
    </row>
    <row r="1458" spans="1:25" hidden="1" x14ac:dyDescent="0.4">
      <c r="A1458">
        <v>1457</v>
      </c>
      <c r="B1458" t="s">
        <v>9</v>
      </c>
      <c r="C1458">
        <v>1027</v>
      </c>
      <c r="D1458">
        <f>-1.2409*A1458+11268</f>
        <v>9460.0087000000003</v>
      </c>
      <c r="E1458" t="s">
        <v>47</v>
      </c>
      <c r="F1458">
        <f>IF(E1458="추움",C1458/D1458,)</f>
        <v>0.10856226802412983</v>
      </c>
      <c r="G1458">
        <f t="shared" si="66"/>
        <v>0</v>
      </c>
      <c r="H1458">
        <f t="shared" si="67"/>
        <v>0</v>
      </c>
      <c r="I1458">
        <f t="shared" si="68"/>
        <v>0</v>
      </c>
      <c r="M1458">
        <v>1</v>
      </c>
      <c r="N1458" t="s">
        <v>10</v>
      </c>
      <c r="O1458" t="s">
        <v>11</v>
      </c>
      <c r="P1458">
        <v>2012</v>
      </c>
      <c r="Q1458">
        <v>12</v>
      </c>
      <c r="R1458">
        <v>5</v>
      </c>
      <c r="S1458">
        <v>27</v>
      </c>
      <c r="T1458" t="str">
        <f>IF(J1458&gt;=5,"많음",IF(J1458&gt;=2,"보통",IF(J1458&gt;0,"적음","안 옴")))</f>
        <v>안 옴</v>
      </c>
      <c r="U1458">
        <v>1027</v>
      </c>
      <c r="V1458">
        <f>IF(T1458="안 옴",U1458,0)</f>
        <v>1027</v>
      </c>
      <c r="W1458">
        <f>IF(T1458="적음",U1458,0)</f>
        <v>0</v>
      </c>
      <c r="X1458">
        <f>IF(T1458="보통",U1458,0)</f>
        <v>0</v>
      </c>
      <c r="Y1458">
        <f>IF(T1458="많음",U1458,0)</f>
        <v>0</v>
      </c>
    </row>
    <row r="1459" spans="1:25" hidden="1" x14ac:dyDescent="0.4">
      <c r="A1459">
        <v>1458</v>
      </c>
      <c r="B1459" t="s">
        <v>12</v>
      </c>
      <c r="C1459">
        <v>811</v>
      </c>
      <c r="D1459">
        <f>-1.2409*A1459+11268</f>
        <v>9458.7677999999996</v>
      </c>
      <c r="E1459" t="s">
        <v>47</v>
      </c>
      <c r="F1459">
        <f>IF(E1459="추움",C1459/D1459,)</f>
        <v>8.5740554916677411E-2</v>
      </c>
      <c r="G1459">
        <f t="shared" si="66"/>
        <v>0</v>
      </c>
      <c r="H1459">
        <f t="shared" si="67"/>
        <v>0</v>
      </c>
      <c r="I1459">
        <f t="shared" si="68"/>
        <v>0</v>
      </c>
      <c r="M1459">
        <v>1</v>
      </c>
      <c r="N1459" t="s">
        <v>10</v>
      </c>
      <c r="O1459" t="s">
        <v>11</v>
      </c>
      <c r="P1459">
        <v>2012</v>
      </c>
      <c r="Q1459">
        <v>12</v>
      </c>
      <c r="R1459">
        <v>6</v>
      </c>
      <c r="S1459">
        <v>28</v>
      </c>
      <c r="T1459" t="str">
        <f>IF(J1459&gt;=5,"많음",IF(J1459&gt;=2,"보통",IF(J1459&gt;0,"적음","안 옴")))</f>
        <v>안 옴</v>
      </c>
      <c r="U1459">
        <v>811</v>
      </c>
      <c r="V1459">
        <f>IF(T1459="안 옴",U1459,0)</f>
        <v>811</v>
      </c>
      <c r="W1459">
        <f>IF(T1459="적음",U1459,0)</f>
        <v>0</v>
      </c>
      <c r="X1459">
        <f>IF(T1459="보통",U1459,0)</f>
        <v>0</v>
      </c>
      <c r="Y1459">
        <f>IF(T1459="많음",U1459,0)</f>
        <v>0</v>
      </c>
    </row>
    <row r="1460" spans="1:25" hidden="1" x14ac:dyDescent="0.4">
      <c r="A1460">
        <v>1459</v>
      </c>
      <c r="B1460" t="s">
        <v>13</v>
      </c>
      <c r="C1460">
        <v>2105</v>
      </c>
      <c r="D1460">
        <f>-1.2409*A1460+11268</f>
        <v>9457.5269000000008</v>
      </c>
      <c r="E1460" t="s">
        <v>47</v>
      </c>
      <c r="F1460">
        <f>IF(E1460="추움",C1460/D1460,)</f>
        <v>0.222574043114802</v>
      </c>
      <c r="G1460">
        <f t="shared" si="66"/>
        <v>0</v>
      </c>
      <c r="H1460">
        <f t="shared" si="67"/>
        <v>0</v>
      </c>
      <c r="I1460">
        <f t="shared" si="68"/>
        <v>0</v>
      </c>
      <c r="M1460">
        <v>1</v>
      </c>
      <c r="N1460" t="s">
        <v>10</v>
      </c>
      <c r="O1460" t="s">
        <v>11</v>
      </c>
      <c r="P1460">
        <v>2012</v>
      </c>
      <c r="Q1460">
        <v>12</v>
      </c>
      <c r="R1460">
        <v>7</v>
      </c>
      <c r="S1460">
        <v>29</v>
      </c>
      <c r="T1460" t="str">
        <f>IF(J1460&gt;=5,"많음",IF(J1460&gt;=2,"보통",IF(J1460&gt;0,"적음","안 옴")))</f>
        <v>안 옴</v>
      </c>
      <c r="U1460">
        <v>2105</v>
      </c>
      <c r="V1460">
        <f>IF(T1460="안 옴",U1460,0)</f>
        <v>2105</v>
      </c>
      <c r="W1460">
        <f>IF(T1460="적음",U1460,0)</f>
        <v>0</v>
      </c>
      <c r="X1460">
        <f>IF(T1460="보통",U1460,0)</f>
        <v>0</v>
      </c>
      <c r="Y1460">
        <f>IF(T1460="많음",U1460,0)</f>
        <v>0</v>
      </c>
    </row>
    <row r="1461" spans="1:25" hidden="1" x14ac:dyDescent="0.4">
      <c r="A1461">
        <v>1460</v>
      </c>
      <c r="B1461" t="s">
        <v>8</v>
      </c>
      <c r="C1461">
        <v>1893</v>
      </c>
      <c r="D1461">
        <f>-1.2409*A1461+11268</f>
        <v>9456.2860000000001</v>
      </c>
      <c r="E1461" t="s">
        <v>47</v>
      </c>
      <c r="F1461">
        <f>IF(E1461="추움",C1461/D1461,)</f>
        <v>0.20018430068633711</v>
      </c>
      <c r="G1461">
        <f t="shared" si="66"/>
        <v>0</v>
      </c>
      <c r="H1461">
        <f t="shared" si="67"/>
        <v>0</v>
      </c>
      <c r="I1461">
        <f t="shared" si="68"/>
        <v>0</v>
      </c>
      <c r="M1461">
        <v>1</v>
      </c>
      <c r="N1461" t="s">
        <v>10</v>
      </c>
      <c r="O1461" t="s">
        <v>11</v>
      </c>
      <c r="P1461">
        <v>2012</v>
      </c>
      <c r="Q1461">
        <v>12</v>
      </c>
      <c r="R1461">
        <v>1</v>
      </c>
      <c r="S1461">
        <v>30</v>
      </c>
      <c r="T1461" t="str">
        <f>IF(J1461&gt;=5,"많음",IF(J1461&gt;=2,"보통",IF(J1461&gt;0,"적음","안 옴")))</f>
        <v>안 옴</v>
      </c>
      <c r="U1461">
        <v>1893</v>
      </c>
      <c r="V1461">
        <f>IF(T1461="안 옴",U1461,0)</f>
        <v>1893</v>
      </c>
      <c r="W1461">
        <f>IF(T1461="적음",U1461,0)</f>
        <v>0</v>
      </c>
      <c r="X1461">
        <f>IF(T1461="보통",U1461,0)</f>
        <v>0</v>
      </c>
      <c r="Y1461">
        <f>IF(T1461="많음",U1461,0)</f>
        <v>0</v>
      </c>
    </row>
    <row r="1462" spans="1:25" hidden="1" x14ac:dyDescent="0.4">
      <c r="A1462">
        <v>1461</v>
      </c>
      <c r="B1462" t="s">
        <v>6</v>
      </c>
      <c r="C1462">
        <v>941</v>
      </c>
      <c r="D1462">
        <f>-1.2409*A1462+11268</f>
        <v>9455.0450999999994</v>
      </c>
      <c r="E1462" t="s">
        <v>47</v>
      </c>
      <c r="F1462">
        <f>IF(E1462="추움",C1462/D1462,)</f>
        <v>9.95235866193806E-2</v>
      </c>
      <c r="G1462">
        <f t="shared" si="66"/>
        <v>0</v>
      </c>
      <c r="H1462">
        <f t="shared" si="67"/>
        <v>0</v>
      </c>
      <c r="I1462">
        <f t="shared" si="68"/>
        <v>0</v>
      </c>
      <c r="M1462">
        <v>1</v>
      </c>
      <c r="N1462" t="s">
        <v>10</v>
      </c>
      <c r="O1462" t="s">
        <v>11</v>
      </c>
      <c r="P1462">
        <v>2012</v>
      </c>
      <c r="Q1462">
        <v>12</v>
      </c>
      <c r="R1462">
        <v>2</v>
      </c>
      <c r="S1462">
        <v>31</v>
      </c>
      <c r="T1462" t="str">
        <f>IF(J1462&gt;=5,"많음",IF(J1462&gt;=2,"보통",IF(J1462&gt;0,"적음","안 옴")))</f>
        <v>안 옴</v>
      </c>
      <c r="U1462">
        <v>941</v>
      </c>
      <c r="V1462">
        <f>IF(T1462="안 옴",U1462,0)</f>
        <v>941</v>
      </c>
      <c r="W1462">
        <f>IF(T1462="적음",U1462,0)</f>
        <v>0</v>
      </c>
      <c r="X1462">
        <f>IF(T1462="보통",U1462,0)</f>
        <v>0</v>
      </c>
      <c r="Y1462">
        <f>IF(T1462="많음",U1462,0)</f>
        <v>0</v>
      </c>
    </row>
    <row r="1463" spans="1:25" hidden="1" x14ac:dyDescent="0.4">
      <c r="A1463">
        <v>1462</v>
      </c>
      <c r="B1463" t="s">
        <v>14</v>
      </c>
      <c r="C1463">
        <v>2016</v>
      </c>
      <c r="D1463">
        <f>-1.2409*A1463+11268</f>
        <v>9453.8042000000005</v>
      </c>
      <c r="E1463" t="s">
        <v>47</v>
      </c>
      <c r="F1463">
        <f>IF(E1463="추움",C1463/D1463,)</f>
        <v>0.21324748824393885</v>
      </c>
      <c r="G1463">
        <f t="shared" si="66"/>
        <v>0</v>
      </c>
      <c r="H1463">
        <f t="shared" si="67"/>
        <v>0</v>
      </c>
      <c r="I1463">
        <f t="shared" si="68"/>
        <v>0</v>
      </c>
      <c r="M1463">
        <v>1</v>
      </c>
      <c r="N1463" t="s">
        <v>10</v>
      </c>
      <c r="O1463" t="s">
        <v>11</v>
      </c>
      <c r="P1463">
        <v>2013</v>
      </c>
      <c r="Q1463">
        <v>1</v>
      </c>
      <c r="R1463">
        <v>3</v>
      </c>
      <c r="S1463">
        <v>1</v>
      </c>
      <c r="T1463" t="str">
        <f>IF(J1463&gt;=5,"많음",IF(J1463&gt;=2,"보통",IF(J1463&gt;0,"적음","안 옴")))</f>
        <v>안 옴</v>
      </c>
      <c r="U1463">
        <v>2016</v>
      </c>
      <c r="V1463">
        <f>IF(T1463="안 옴",U1463,0)</f>
        <v>2016</v>
      </c>
      <c r="W1463">
        <f>IF(T1463="적음",U1463,0)</f>
        <v>0</v>
      </c>
      <c r="X1463">
        <f>IF(T1463="보통",U1463,0)</f>
        <v>0</v>
      </c>
      <c r="Y1463">
        <f>IF(T1463="많음",U1463,0)</f>
        <v>0</v>
      </c>
    </row>
    <row r="1464" spans="1:25" hidden="1" x14ac:dyDescent="0.4">
      <c r="A1464">
        <v>1463</v>
      </c>
      <c r="B1464" t="s">
        <v>15</v>
      </c>
      <c r="C1464">
        <v>692</v>
      </c>
      <c r="D1464">
        <f>-1.2409*A1464+11268</f>
        <v>9452.5632999999998</v>
      </c>
      <c r="E1464" t="s">
        <v>47</v>
      </c>
      <c r="F1464">
        <f>IF(E1464="추움",C1464/D1464,)</f>
        <v>7.3207655747727182E-2</v>
      </c>
      <c r="G1464">
        <f t="shared" si="66"/>
        <v>0</v>
      </c>
      <c r="H1464">
        <f t="shared" si="67"/>
        <v>0</v>
      </c>
      <c r="I1464">
        <f t="shared" si="68"/>
        <v>0</v>
      </c>
      <c r="M1464">
        <v>1</v>
      </c>
      <c r="N1464" t="s">
        <v>10</v>
      </c>
      <c r="O1464" t="s">
        <v>11</v>
      </c>
      <c r="P1464">
        <v>2013</v>
      </c>
      <c r="Q1464">
        <v>1</v>
      </c>
      <c r="R1464">
        <v>4</v>
      </c>
      <c r="S1464">
        <v>2</v>
      </c>
      <c r="T1464" t="str">
        <f>IF(J1464&gt;=5,"많음",IF(J1464&gt;=2,"보통",IF(J1464&gt;0,"적음","안 옴")))</f>
        <v>안 옴</v>
      </c>
      <c r="U1464">
        <v>692</v>
      </c>
      <c r="V1464">
        <f>IF(T1464="안 옴",U1464,0)</f>
        <v>692</v>
      </c>
      <c r="W1464">
        <f>IF(T1464="적음",U1464,0)</f>
        <v>0</v>
      </c>
      <c r="X1464">
        <f>IF(T1464="보통",U1464,0)</f>
        <v>0</v>
      </c>
      <c r="Y1464">
        <f>IF(T1464="많음",U1464,0)</f>
        <v>0</v>
      </c>
    </row>
    <row r="1465" spans="1:25" hidden="1" x14ac:dyDescent="0.4">
      <c r="A1465">
        <v>1464</v>
      </c>
      <c r="B1465" t="s">
        <v>9</v>
      </c>
      <c r="C1465">
        <v>443</v>
      </c>
      <c r="D1465">
        <f>-1.2409*A1465+11268</f>
        <v>9451.3224000000009</v>
      </c>
      <c r="E1465" t="s">
        <v>47</v>
      </c>
      <c r="F1465">
        <f>IF(E1465="추움",C1465/D1465,)</f>
        <v>4.6871747809597519E-2</v>
      </c>
      <c r="G1465">
        <f t="shared" si="66"/>
        <v>0</v>
      </c>
      <c r="H1465">
        <f t="shared" si="67"/>
        <v>0</v>
      </c>
      <c r="I1465">
        <f t="shared" si="68"/>
        <v>0</v>
      </c>
      <c r="M1465">
        <v>1</v>
      </c>
      <c r="N1465" t="s">
        <v>10</v>
      </c>
      <c r="O1465" t="s">
        <v>11</v>
      </c>
      <c r="P1465">
        <v>2013</v>
      </c>
      <c r="Q1465">
        <v>1</v>
      </c>
      <c r="R1465">
        <v>5</v>
      </c>
      <c r="S1465">
        <v>3</v>
      </c>
      <c r="T1465" t="str">
        <f>IF(J1465&gt;=5,"많음",IF(J1465&gt;=2,"보통",IF(J1465&gt;0,"적음","안 옴")))</f>
        <v>안 옴</v>
      </c>
      <c r="U1465">
        <v>443</v>
      </c>
      <c r="V1465">
        <f>IF(T1465="안 옴",U1465,0)</f>
        <v>443</v>
      </c>
      <c r="W1465">
        <f>IF(T1465="적음",U1465,0)</f>
        <v>0</v>
      </c>
      <c r="X1465">
        <f>IF(T1465="보통",U1465,0)</f>
        <v>0</v>
      </c>
      <c r="Y1465">
        <f>IF(T1465="많음",U1465,0)</f>
        <v>0</v>
      </c>
    </row>
    <row r="1466" spans="1:25" hidden="1" x14ac:dyDescent="0.4">
      <c r="A1466">
        <v>1465</v>
      </c>
      <c r="B1466" t="s">
        <v>12</v>
      </c>
      <c r="C1466">
        <v>562</v>
      </c>
      <c r="D1466">
        <f>-1.2409*A1466+11268</f>
        <v>9450.0815000000002</v>
      </c>
      <c r="E1466" t="s">
        <v>47</v>
      </c>
      <c r="F1466">
        <f>IF(E1466="추움",C1466/D1466,)</f>
        <v>5.9470386578147502E-2</v>
      </c>
      <c r="G1466">
        <f t="shared" si="66"/>
        <v>0</v>
      </c>
      <c r="H1466">
        <f t="shared" si="67"/>
        <v>0</v>
      </c>
      <c r="I1466">
        <f t="shared" si="68"/>
        <v>0</v>
      </c>
      <c r="M1466">
        <v>1</v>
      </c>
      <c r="N1466" t="s">
        <v>10</v>
      </c>
      <c r="O1466" t="s">
        <v>11</v>
      </c>
      <c r="P1466">
        <v>2013</v>
      </c>
      <c r="Q1466">
        <v>1</v>
      </c>
      <c r="R1466">
        <v>6</v>
      </c>
      <c r="S1466">
        <v>4</v>
      </c>
      <c r="T1466" t="str">
        <f>IF(J1466&gt;=5,"많음",IF(J1466&gt;=2,"보통",IF(J1466&gt;0,"적음","안 옴")))</f>
        <v>안 옴</v>
      </c>
      <c r="U1466">
        <v>562</v>
      </c>
      <c r="V1466">
        <f>IF(T1466="안 옴",U1466,0)</f>
        <v>562</v>
      </c>
      <c r="W1466">
        <f>IF(T1466="적음",U1466,0)</f>
        <v>0</v>
      </c>
      <c r="X1466">
        <f>IF(T1466="보통",U1466,0)</f>
        <v>0</v>
      </c>
      <c r="Y1466">
        <f>IF(T1466="많음",U1466,0)</f>
        <v>0</v>
      </c>
    </row>
    <row r="1467" spans="1:25" hidden="1" x14ac:dyDescent="0.4">
      <c r="A1467">
        <v>1466</v>
      </c>
      <c r="B1467" t="s">
        <v>13</v>
      </c>
      <c r="C1467">
        <v>1904</v>
      </c>
      <c r="D1467">
        <f>-1.2409*A1467+11268</f>
        <v>9448.8405999999995</v>
      </c>
      <c r="E1467" t="s">
        <v>47</v>
      </c>
      <c r="F1467">
        <f>IF(E1467="추움",C1467/D1467,)</f>
        <v>0.20150620384050083</v>
      </c>
      <c r="G1467">
        <f t="shared" si="66"/>
        <v>0</v>
      </c>
      <c r="H1467">
        <f t="shared" si="67"/>
        <v>0</v>
      </c>
      <c r="I1467">
        <f t="shared" si="68"/>
        <v>0</v>
      </c>
      <c r="M1467">
        <v>1</v>
      </c>
      <c r="N1467" t="s">
        <v>10</v>
      </c>
      <c r="O1467" t="s">
        <v>11</v>
      </c>
      <c r="P1467">
        <v>2013</v>
      </c>
      <c r="Q1467">
        <v>1</v>
      </c>
      <c r="R1467">
        <v>7</v>
      </c>
      <c r="S1467">
        <v>5</v>
      </c>
      <c r="T1467" t="str">
        <f>IF(J1467&gt;=5,"많음",IF(J1467&gt;=2,"보통",IF(J1467&gt;0,"적음","안 옴")))</f>
        <v>안 옴</v>
      </c>
      <c r="U1467">
        <v>1904</v>
      </c>
      <c r="V1467">
        <f>IF(T1467="안 옴",U1467,0)</f>
        <v>1904</v>
      </c>
      <c r="W1467">
        <f>IF(T1467="적음",U1467,0)</f>
        <v>0</v>
      </c>
      <c r="X1467">
        <f>IF(T1467="보통",U1467,0)</f>
        <v>0</v>
      </c>
      <c r="Y1467">
        <f>IF(T1467="많음",U1467,0)</f>
        <v>0</v>
      </c>
    </row>
    <row r="1468" spans="1:25" hidden="1" x14ac:dyDescent="0.4">
      <c r="A1468">
        <v>1467</v>
      </c>
      <c r="B1468" t="s">
        <v>8</v>
      </c>
      <c r="C1468">
        <v>2780</v>
      </c>
      <c r="D1468">
        <f>-1.2409*A1468+11268</f>
        <v>9447.5997000000007</v>
      </c>
      <c r="E1468" t="s">
        <v>47</v>
      </c>
      <c r="F1468">
        <f>IF(E1468="추움",C1468/D1468,)</f>
        <v>0.29425463485714787</v>
      </c>
      <c r="G1468">
        <f t="shared" si="66"/>
        <v>0</v>
      </c>
      <c r="H1468">
        <f t="shared" si="67"/>
        <v>0</v>
      </c>
      <c r="I1468">
        <f t="shared" si="68"/>
        <v>0</v>
      </c>
      <c r="M1468">
        <v>1</v>
      </c>
      <c r="N1468" t="s">
        <v>10</v>
      </c>
      <c r="O1468" t="s">
        <v>11</v>
      </c>
      <c r="P1468">
        <v>2013</v>
      </c>
      <c r="Q1468">
        <v>1</v>
      </c>
      <c r="R1468">
        <v>1</v>
      </c>
      <c r="S1468">
        <v>6</v>
      </c>
      <c r="T1468" t="str">
        <f>IF(J1468&gt;=5,"많음",IF(J1468&gt;=2,"보통",IF(J1468&gt;0,"적음","안 옴")))</f>
        <v>안 옴</v>
      </c>
      <c r="U1468">
        <v>2780</v>
      </c>
      <c r="V1468">
        <f>IF(T1468="안 옴",U1468,0)</f>
        <v>2780</v>
      </c>
      <c r="W1468">
        <f>IF(T1468="적음",U1468,0)</f>
        <v>0</v>
      </c>
      <c r="X1468">
        <f>IF(T1468="보통",U1468,0)</f>
        <v>0</v>
      </c>
      <c r="Y1468">
        <f>IF(T1468="많음",U1468,0)</f>
        <v>0</v>
      </c>
    </row>
    <row r="1469" spans="1:25" hidden="1" x14ac:dyDescent="0.4">
      <c r="A1469">
        <v>1468</v>
      </c>
      <c r="B1469" t="s">
        <v>6</v>
      </c>
      <c r="C1469">
        <v>1168</v>
      </c>
      <c r="D1469">
        <f>-1.2409*A1469+11268</f>
        <v>9446.3588</v>
      </c>
      <c r="E1469" t="s">
        <v>47</v>
      </c>
      <c r="F1469">
        <f>IF(E1469="추움",C1469/D1469,)</f>
        <v>0.12364552572362592</v>
      </c>
      <c r="G1469">
        <f t="shared" si="66"/>
        <v>0</v>
      </c>
      <c r="H1469">
        <f t="shared" si="67"/>
        <v>0</v>
      </c>
      <c r="I1469">
        <f t="shared" si="68"/>
        <v>0</v>
      </c>
      <c r="M1469">
        <v>1</v>
      </c>
      <c r="N1469" t="s">
        <v>10</v>
      </c>
      <c r="O1469" t="s">
        <v>11</v>
      </c>
      <c r="P1469">
        <v>2013</v>
      </c>
      <c r="Q1469">
        <v>1</v>
      </c>
      <c r="R1469">
        <v>2</v>
      </c>
      <c r="S1469">
        <v>7</v>
      </c>
      <c r="T1469" t="str">
        <f>IF(J1469&gt;=5,"많음",IF(J1469&gt;=2,"보통",IF(J1469&gt;0,"적음","안 옴")))</f>
        <v>안 옴</v>
      </c>
      <c r="U1469">
        <v>1168</v>
      </c>
      <c r="V1469">
        <f>IF(T1469="안 옴",U1469,0)</f>
        <v>1168</v>
      </c>
      <c r="W1469">
        <f>IF(T1469="적음",U1469,0)</f>
        <v>0</v>
      </c>
      <c r="X1469">
        <f>IF(T1469="보통",U1469,0)</f>
        <v>0</v>
      </c>
      <c r="Y1469">
        <f>IF(T1469="많음",U1469,0)</f>
        <v>0</v>
      </c>
    </row>
    <row r="1470" spans="1:25" hidden="1" x14ac:dyDescent="0.4">
      <c r="A1470">
        <v>1469</v>
      </c>
      <c r="B1470" t="s">
        <v>14</v>
      </c>
      <c r="C1470">
        <v>1495</v>
      </c>
      <c r="D1470">
        <f>-1.2409*A1470+11268</f>
        <v>9445.1179000000011</v>
      </c>
      <c r="E1470" t="s">
        <v>47</v>
      </c>
      <c r="F1470">
        <f>IF(E1470="추움",C1470/D1470,)</f>
        <v>0.15828283096392051</v>
      </c>
      <c r="G1470">
        <f t="shared" si="66"/>
        <v>0</v>
      </c>
      <c r="H1470">
        <f t="shared" si="67"/>
        <v>0</v>
      </c>
      <c r="I1470">
        <f t="shared" si="68"/>
        <v>0</v>
      </c>
      <c r="M1470">
        <v>1</v>
      </c>
      <c r="N1470" t="s">
        <v>10</v>
      </c>
      <c r="O1470" t="s">
        <v>11</v>
      </c>
      <c r="P1470">
        <v>2013</v>
      </c>
      <c r="Q1470">
        <v>1</v>
      </c>
      <c r="R1470">
        <v>3</v>
      </c>
      <c r="S1470">
        <v>8</v>
      </c>
      <c r="T1470" t="str">
        <f>IF(J1470&gt;=5,"많음",IF(J1470&gt;=2,"보통",IF(J1470&gt;0,"적음","안 옴")))</f>
        <v>안 옴</v>
      </c>
      <c r="U1470">
        <v>1495</v>
      </c>
      <c r="V1470">
        <f>IF(T1470="안 옴",U1470,0)</f>
        <v>1495</v>
      </c>
      <c r="W1470">
        <f>IF(T1470="적음",U1470,0)</f>
        <v>0</v>
      </c>
      <c r="X1470">
        <f>IF(T1470="보통",U1470,0)</f>
        <v>0</v>
      </c>
      <c r="Y1470">
        <f>IF(T1470="많음",U1470,0)</f>
        <v>0</v>
      </c>
    </row>
    <row r="1471" spans="1:25" hidden="1" x14ac:dyDescent="0.4">
      <c r="A1471">
        <v>1470</v>
      </c>
      <c r="B1471" t="s">
        <v>15</v>
      </c>
      <c r="C1471">
        <v>927</v>
      </c>
      <c r="D1471">
        <f>-1.2409*A1471+11268</f>
        <v>9443.8770000000004</v>
      </c>
      <c r="E1471" t="s">
        <v>47</v>
      </c>
      <c r="F1471">
        <f>IF(E1471="추움",C1471/D1471,)</f>
        <v>9.8158838790467093E-2</v>
      </c>
      <c r="G1471">
        <f t="shared" si="66"/>
        <v>0</v>
      </c>
      <c r="H1471">
        <f t="shared" si="67"/>
        <v>0</v>
      </c>
      <c r="I1471">
        <f t="shared" si="68"/>
        <v>0</v>
      </c>
      <c r="M1471">
        <v>1</v>
      </c>
      <c r="N1471" t="s">
        <v>10</v>
      </c>
      <c r="O1471" t="s">
        <v>11</v>
      </c>
      <c r="P1471">
        <v>2013</v>
      </c>
      <c r="Q1471">
        <v>1</v>
      </c>
      <c r="R1471">
        <v>4</v>
      </c>
      <c r="S1471">
        <v>9</v>
      </c>
      <c r="T1471" t="str">
        <f>IF(J1471&gt;=5,"많음",IF(J1471&gt;=2,"보통",IF(J1471&gt;0,"적음","안 옴")))</f>
        <v>안 옴</v>
      </c>
      <c r="U1471">
        <v>927</v>
      </c>
      <c r="V1471">
        <f>IF(T1471="안 옴",U1471,0)</f>
        <v>927</v>
      </c>
      <c r="W1471">
        <f>IF(T1471="적음",U1471,0)</f>
        <v>0</v>
      </c>
      <c r="X1471">
        <f>IF(T1471="보통",U1471,0)</f>
        <v>0</v>
      </c>
      <c r="Y1471">
        <f>IF(T1471="많음",U1471,0)</f>
        <v>0</v>
      </c>
    </row>
    <row r="1472" spans="1:25" hidden="1" x14ac:dyDescent="0.4">
      <c r="A1472">
        <v>1471</v>
      </c>
      <c r="B1472" t="s">
        <v>9</v>
      </c>
      <c r="C1472">
        <v>765</v>
      </c>
      <c r="D1472">
        <f>-1.2409*A1472+11268</f>
        <v>9442.6360999999997</v>
      </c>
      <c r="E1472" t="s">
        <v>47</v>
      </c>
      <c r="F1472">
        <f>IF(E1472="추움",C1472/D1472,)</f>
        <v>8.1015512183086252E-2</v>
      </c>
      <c r="G1472">
        <f t="shared" si="66"/>
        <v>0</v>
      </c>
      <c r="H1472">
        <f t="shared" si="67"/>
        <v>0</v>
      </c>
      <c r="I1472">
        <f t="shared" si="68"/>
        <v>0</v>
      </c>
      <c r="M1472">
        <v>1</v>
      </c>
      <c r="N1472" t="s">
        <v>10</v>
      </c>
      <c r="O1472" t="s">
        <v>11</v>
      </c>
      <c r="P1472">
        <v>2013</v>
      </c>
      <c r="Q1472">
        <v>1</v>
      </c>
      <c r="R1472">
        <v>5</v>
      </c>
      <c r="S1472">
        <v>10</v>
      </c>
      <c r="T1472" t="str">
        <f>IF(J1472&gt;=5,"많음",IF(J1472&gt;=2,"보통",IF(J1472&gt;0,"적음","안 옴")))</f>
        <v>안 옴</v>
      </c>
      <c r="U1472">
        <v>765</v>
      </c>
      <c r="V1472">
        <f>IF(T1472="안 옴",U1472,0)</f>
        <v>765</v>
      </c>
      <c r="W1472">
        <f>IF(T1472="적음",U1472,0)</f>
        <v>0</v>
      </c>
      <c r="X1472">
        <f>IF(T1472="보통",U1472,0)</f>
        <v>0</v>
      </c>
      <c r="Y1472">
        <f>IF(T1472="많음",U1472,0)</f>
        <v>0</v>
      </c>
    </row>
    <row r="1473" spans="1:25" hidden="1" x14ac:dyDescent="0.4">
      <c r="A1473">
        <v>1472</v>
      </c>
      <c r="B1473" t="s">
        <v>12</v>
      </c>
      <c r="C1473">
        <v>1187</v>
      </c>
      <c r="D1473">
        <f>-1.2409*A1473+11268</f>
        <v>9441.3952000000008</v>
      </c>
      <c r="E1473" t="s">
        <v>47</v>
      </c>
      <c r="F1473">
        <f>IF(E1473="추움",C1473/D1473,)</f>
        <v>0.12572294399878525</v>
      </c>
      <c r="G1473">
        <f t="shared" si="66"/>
        <v>0</v>
      </c>
      <c r="H1473">
        <f t="shared" si="67"/>
        <v>0</v>
      </c>
      <c r="I1473">
        <f t="shared" si="68"/>
        <v>0</v>
      </c>
      <c r="M1473">
        <v>1</v>
      </c>
      <c r="N1473" t="s">
        <v>10</v>
      </c>
      <c r="O1473" t="s">
        <v>11</v>
      </c>
      <c r="P1473">
        <v>2013</v>
      </c>
      <c r="Q1473">
        <v>1</v>
      </c>
      <c r="R1473">
        <v>6</v>
      </c>
      <c r="S1473">
        <v>11</v>
      </c>
      <c r="T1473" t="str">
        <f>IF(J1473&gt;=5,"많음",IF(J1473&gt;=2,"보통",IF(J1473&gt;0,"적음","안 옴")))</f>
        <v>안 옴</v>
      </c>
      <c r="U1473">
        <v>1187</v>
      </c>
      <c r="V1473">
        <f>IF(T1473="안 옴",U1473,0)</f>
        <v>1187</v>
      </c>
      <c r="W1473">
        <f>IF(T1473="적음",U1473,0)</f>
        <v>0</v>
      </c>
      <c r="X1473">
        <f>IF(T1473="보통",U1473,0)</f>
        <v>0</v>
      </c>
      <c r="Y1473">
        <f>IF(T1473="많음",U1473,0)</f>
        <v>0</v>
      </c>
    </row>
    <row r="1474" spans="1:25" hidden="1" x14ac:dyDescent="0.4">
      <c r="A1474">
        <v>1473</v>
      </c>
      <c r="B1474" t="s">
        <v>13</v>
      </c>
      <c r="C1474">
        <v>3931</v>
      </c>
      <c r="D1474">
        <f>-1.2409*A1474+11268</f>
        <v>9440.1543000000001</v>
      </c>
      <c r="E1474" t="s">
        <v>47</v>
      </c>
      <c r="F1474">
        <f>IF(E1474="추움",C1474/D1474,)</f>
        <v>0.41641268511892859</v>
      </c>
      <c r="G1474">
        <f t="shared" si="66"/>
        <v>0</v>
      </c>
      <c r="H1474">
        <f t="shared" si="67"/>
        <v>0</v>
      </c>
      <c r="I1474">
        <f t="shared" si="68"/>
        <v>0</v>
      </c>
      <c r="M1474">
        <v>1</v>
      </c>
      <c r="N1474" t="s">
        <v>10</v>
      </c>
      <c r="O1474" t="s">
        <v>11</v>
      </c>
      <c r="P1474">
        <v>2013</v>
      </c>
      <c r="Q1474">
        <v>1</v>
      </c>
      <c r="R1474">
        <v>7</v>
      </c>
      <c r="S1474">
        <v>12</v>
      </c>
      <c r="T1474" t="str">
        <f>IF(J1474&gt;=5,"많음",IF(J1474&gt;=2,"보통",IF(J1474&gt;0,"적음","안 옴")))</f>
        <v>안 옴</v>
      </c>
      <c r="U1474">
        <v>3931</v>
      </c>
      <c r="V1474">
        <f>IF(T1474="안 옴",U1474,0)</f>
        <v>3931</v>
      </c>
      <c r="W1474">
        <f>IF(T1474="적음",U1474,0)</f>
        <v>0</v>
      </c>
      <c r="X1474">
        <f>IF(T1474="보통",U1474,0)</f>
        <v>0</v>
      </c>
      <c r="Y1474">
        <f>IF(T1474="많음",U1474,0)</f>
        <v>0</v>
      </c>
    </row>
    <row r="1475" spans="1:25" hidden="1" x14ac:dyDescent="0.4">
      <c r="A1475">
        <v>1474</v>
      </c>
      <c r="B1475" t="s">
        <v>8</v>
      </c>
      <c r="C1475">
        <v>5118</v>
      </c>
      <c r="D1475">
        <f>-1.2409*A1475+11268</f>
        <v>9438.9133999999995</v>
      </c>
      <c r="E1475" t="s">
        <v>47</v>
      </c>
      <c r="F1475">
        <f>IF(E1475="추움",C1475/D1475,)</f>
        <v>0.54222343008253471</v>
      </c>
      <c r="G1475">
        <f t="shared" si="66"/>
        <v>0</v>
      </c>
      <c r="H1475">
        <f t="shared" si="67"/>
        <v>0</v>
      </c>
      <c r="I1475">
        <f t="shared" si="68"/>
        <v>0</v>
      </c>
      <c r="M1475">
        <v>1</v>
      </c>
      <c r="N1475" t="s">
        <v>10</v>
      </c>
      <c r="O1475" t="s">
        <v>11</v>
      </c>
      <c r="P1475">
        <v>2013</v>
      </c>
      <c r="Q1475">
        <v>1</v>
      </c>
      <c r="R1475">
        <v>1</v>
      </c>
      <c r="S1475">
        <v>13</v>
      </c>
      <c r="T1475" t="str">
        <f>IF(J1475&gt;=5,"많음",IF(J1475&gt;=2,"보통",IF(J1475&gt;0,"적음","안 옴")))</f>
        <v>안 옴</v>
      </c>
      <c r="U1475">
        <v>5118</v>
      </c>
      <c r="V1475">
        <f>IF(T1475="안 옴",U1475,0)</f>
        <v>5118</v>
      </c>
      <c r="W1475">
        <f>IF(T1475="적음",U1475,0)</f>
        <v>0</v>
      </c>
      <c r="X1475">
        <f>IF(T1475="보통",U1475,0)</f>
        <v>0</v>
      </c>
      <c r="Y1475">
        <f>IF(T1475="많음",U1475,0)</f>
        <v>0</v>
      </c>
    </row>
    <row r="1476" spans="1:25" hidden="1" x14ac:dyDescent="0.4">
      <c r="A1476">
        <v>1475</v>
      </c>
      <c r="B1476" t="s">
        <v>6</v>
      </c>
      <c r="C1476">
        <v>1429</v>
      </c>
      <c r="D1476">
        <f>-1.2409*A1476+11268</f>
        <v>9437.6725000000006</v>
      </c>
      <c r="E1476" t="s">
        <v>47</v>
      </c>
      <c r="F1476">
        <f>IF(E1476="추움",C1476/D1476,)</f>
        <v>0.15141445096765119</v>
      </c>
      <c r="G1476">
        <f t="shared" ref="G1476:G1539" si="69">IF(E1476="선선함",C1476/D1476,)</f>
        <v>0</v>
      </c>
      <c r="H1476">
        <f t="shared" ref="H1476:H1539" si="70">IF(E1476="따뜻함",C1476/D1476,)</f>
        <v>0</v>
      </c>
      <c r="I1476">
        <f t="shared" ref="I1476:I1539" si="71">IF(E1476="더움",C1476/D1476,)</f>
        <v>0</v>
      </c>
      <c r="M1476">
        <v>1</v>
      </c>
      <c r="N1476" t="s">
        <v>10</v>
      </c>
      <c r="O1476" t="s">
        <v>11</v>
      </c>
      <c r="P1476">
        <v>2013</v>
      </c>
      <c r="Q1476">
        <v>1</v>
      </c>
      <c r="R1476">
        <v>2</v>
      </c>
      <c r="S1476">
        <v>14</v>
      </c>
      <c r="T1476" t="str">
        <f>IF(J1476&gt;=5,"많음",IF(J1476&gt;=2,"보통",IF(J1476&gt;0,"적음","안 옴")))</f>
        <v>안 옴</v>
      </c>
      <c r="U1476">
        <v>1429</v>
      </c>
      <c r="V1476">
        <f>IF(T1476="안 옴",U1476,0)</f>
        <v>1429</v>
      </c>
      <c r="W1476">
        <f>IF(T1476="적음",U1476,0)</f>
        <v>0</v>
      </c>
      <c r="X1476">
        <f>IF(T1476="보통",U1476,0)</f>
        <v>0</v>
      </c>
      <c r="Y1476">
        <f>IF(T1476="많음",U1476,0)</f>
        <v>0</v>
      </c>
    </row>
    <row r="1477" spans="1:25" hidden="1" x14ac:dyDescent="0.4">
      <c r="A1477">
        <v>1476</v>
      </c>
      <c r="B1477" t="s">
        <v>14</v>
      </c>
      <c r="C1477">
        <v>1534</v>
      </c>
      <c r="D1477">
        <f>-1.2409*A1477+11268</f>
        <v>9436.4315999999999</v>
      </c>
      <c r="E1477" t="s">
        <v>47</v>
      </c>
      <c r="F1477">
        <f>IF(E1477="추움",C1477/D1477,)</f>
        <v>0.16256144960559032</v>
      </c>
      <c r="G1477">
        <f t="shared" si="69"/>
        <v>0</v>
      </c>
      <c r="H1477">
        <f t="shared" si="70"/>
        <v>0</v>
      </c>
      <c r="I1477">
        <f t="shared" si="71"/>
        <v>0</v>
      </c>
      <c r="M1477">
        <v>1</v>
      </c>
      <c r="N1477" t="s">
        <v>10</v>
      </c>
      <c r="O1477" t="s">
        <v>11</v>
      </c>
      <c r="P1477">
        <v>2013</v>
      </c>
      <c r="Q1477">
        <v>1</v>
      </c>
      <c r="R1477">
        <v>3</v>
      </c>
      <c r="S1477">
        <v>15</v>
      </c>
      <c r="T1477" t="str">
        <f>IF(J1477&gt;=5,"많음",IF(J1477&gt;=2,"보통",IF(J1477&gt;0,"적음","안 옴")))</f>
        <v>안 옴</v>
      </c>
      <c r="U1477">
        <v>1534</v>
      </c>
      <c r="V1477">
        <f>IF(T1477="안 옴",U1477,0)</f>
        <v>1534</v>
      </c>
      <c r="W1477">
        <f>IF(T1477="적음",U1477,0)</f>
        <v>0</v>
      </c>
      <c r="X1477">
        <f>IF(T1477="보통",U1477,0)</f>
        <v>0</v>
      </c>
      <c r="Y1477">
        <f>IF(T1477="많음",U1477,0)</f>
        <v>0</v>
      </c>
    </row>
    <row r="1478" spans="1:25" hidden="1" x14ac:dyDescent="0.4">
      <c r="A1478">
        <v>1477</v>
      </c>
      <c r="B1478" t="s">
        <v>15</v>
      </c>
      <c r="C1478">
        <v>1102</v>
      </c>
      <c r="D1478">
        <f>-1.2409*A1478+11268</f>
        <v>9435.1906999999992</v>
      </c>
      <c r="E1478" t="s">
        <v>47</v>
      </c>
      <c r="F1478">
        <f>IF(E1478="추움",C1478/D1478,)</f>
        <v>0.11679679139924538</v>
      </c>
      <c r="G1478">
        <f t="shared" si="69"/>
        <v>0</v>
      </c>
      <c r="H1478">
        <f t="shared" si="70"/>
        <v>0</v>
      </c>
      <c r="I1478">
        <f t="shared" si="71"/>
        <v>0</v>
      </c>
      <c r="M1478">
        <v>1</v>
      </c>
      <c r="N1478" t="s">
        <v>10</v>
      </c>
      <c r="O1478" t="s">
        <v>11</v>
      </c>
      <c r="P1478">
        <v>2013</v>
      </c>
      <c r="Q1478">
        <v>1</v>
      </c>
      <c r="R1478">
        <v>4</v>
      </c>
      <c r="S1478">
        <v>16</v>
      </c>
      <c r="T1478" t="str">
        <f>IF(J1478&gt;=5,"많음",IF(J1478&gt;=2,"보통",IF(J1478&gt;0,"적음","안 옴")))</f>
        <v>안 옴</v>
      </c>
      <c r="U1478">
        <v>1102</v>
      </c>
      <c r="V1478">
        <f>IF(T1478="안 옴",U1478,0)</f>
        <v>1102</v>
      </c>
      <c r="W1478">
        <f>IF(T1478="적음",U1478,0)</f>
        <v>0</v>
      </c>
      <c r="X1478">
        <f>IF(T1478="보통",U1478,0)</f>
        <v>0</v>
      </c>
      <c r="Y1478">
        <f>IF(T1478="많음",U1478,0)</f>
        <v>0</v>
      </c>
    </row>
    <row r="1479" spans="1:25" hidden="1" x14ac:dyDescent="0.4">
      <c r="A1479">
        <v>1478</v>
      </c>
      <c r="B1479" t="s">
        <v>9</v>
      </c>
      <c r="C1479">
        <v>1096</v>
      </c>
      <c r="D1479">
        <f>-1.2409*A1479+11268</f>
        <v>9433.9498000000003</v>
      </c>
      <c r="E1479" t="s">
        <v>47</v>
      </c>
      <c r="F1479">
        <f>IF(E1479="추움",C1479/D1479,)</f>
        <v>0.11617615349193398</v>
      </c>
      <c r="G1479">
        <f t="shared" si="69"/>
        <v>0</v>
      </c>
      <c r="H1479">
        <f t="shared" si="70"/>
        <v>0</v>
      </c>
      <c r="I1479">
        <f t="shared" si="71"/>
        <v>0</v>
      </c>
      <c r="M1479">
        <v>1</v>
      </c>
      <c r="N1479" t="s">
        <v>10</v>
      </c>
      <c r="O1479" t="s">
        <v>11</v>
      </c>
      <c r="P1479">
        <v>2013</v>
      </c>
      <c r="Q1479">
        <v>1</v>
      </c>
      <c r="R1479">
        <v>5</v>
      </c>
      <c r="S1479">
        <v>17</v>
      </c>
      <c r="T1479" t="str">
        <f>IF(J1479&gt;=5,"많음",IF(J1479&gt;=2,"보통",IF(J1479&gt;0,"적음","안 옴")))</f>
        <v>안 옴</v>
      </c>
      <c r="U1479">
        <v>1096</v>
      </c>
      <c r="V1479">
        <f>IF(T1479="안 옴",U1479,0)</f>
        <v>1096</v>
      </c>
      <c r="W1479">
        <f>IF(T1479="적음",U1479,0)</f>
        <v>0</v>
      </c>
      <c r="X1479">
        <f>IF(T1479="보통",U1479,0)</f>
        <v>0</v>
      </c>
      <c r="Y1479">
        <f>IF(T1479="많음",U1479,0)</f>
        <v>0</v>
      </c>
    </row>
    <row r="1480" spans="1:25" hidden="1" x14ac:dyDescent="0.4">
      <c r="A1480">
        <v>1479</v>
      </c>
      <c r="B1480" t="s">
        <v>12</v>
      </c>
      <c r="C1480">
        <v>1164</v>
      </c>
      <c r="D1480">
        <f>-1.2409*A1480+11268</f>
        <v>9432.7088999999996</v>
      </c>
      <c r="E1480" t="s">
        <v>47</v>
      </c>
      <c r="F1480">
        <f>IF(E1480="추움",C1480/D1480,)</f>
        <v>0.12340039455685949</v>
      </c>
      <c r="G1480">
        <f t="shared" si="69"/>
        <v>0</v>
      </c>
      <c r="H1480">
        <f t="shared" si="70"/>
        <v>0</v>
      </c>
      <c r="I1480">
        <f t="shared" si="71"/>
        <v>0</v>
      </c>
      <c r="M1480">
        <v>1</v>
      </c>
      <c r="N1480" t="s">
        <v>10</v>
      </c>
      <c r="O1480" t="s">
        <v>11</v>
      </c>
      <c r="P1480">
        <v>2013</v>
      </c>
      <c r="Q1480">
        <v>1</v>
      </c>
      <c r="R1480">
        <v>6</v>
      </c>
      <c r="S1480">
        <v>18</v>
      </c>
      <c r="T1480" t="str">
        <f>IF(J1480&gt;=5,"많음",IF(J1480&gt;=2,"보통",IF(J1480&gt;0,"적음","안 옴")))</f>
        <v>안 옴</v>
      </c>
      <c r="U1480">
        <v>1164</v>
      </c>
      <c r="V1480">
        <f>IF(T1480="안 옴",U1480,0)</f>
        <v>1164</v>
      </c>
      <c r="W1480">
        <f>IF(T1480="적음",U1480,0)</f>
        <v>0</v>
      </c>
      <c r="X1480">
        <f>IF(T1480="보통",U1480,0)</f>
        <v>0</v>
      </c>
      <c r="Y1480">
        <f>IF(T1480="많음",U1480,0)</f>
        <v>0</v>
      </c>
    </row>
    <row r="1481" spans="1:25" hidden="1" x14ac:dyDescent="0.4">
      <c r="A1481">
        <v>1480</v>
      </c>
      <c r="B1481" t="s">
        <v>13</v>
      </c>
      <c r="C1481">
        <v>5307</v>
      </c>
      <c r="D1481">
        <f>-1.2409*A1481+11268</f>
        <v>9431.4680000000008</v>
      </c>
      <c r="E1481" t="s">
        <v>47</v>
      </c>
      <c r="F1481">
        <f>IF(E1481="추움",C1481/D1481,)</f>
        <v>0.56269077093830988</v>
      </c>
      <c r="G1481">
        <f t="shared" si="69"/>
        <v>0</v>
      </c>
      <c r="H1481">
        <f t="shared" si="70"/>
        <v>0</v>
      </c>
      <c r="I1481">
        <f t="shared" si="71"/>
        <v>0</v>
      </c>
      <c r="M1481">
        <v>1</v>
      </c>
      <c r="N1481" t="s">
        <v>10</v>
      </c>
      <c r="O1481" t="s">
        <v>11</v>
      </c>
      <c r="P1481">
        <v>2013</v>
      </c>
      <c r="Q1481">
        <v>1</v>
      </c>
      <c r="R1481">
        <v>7</v>
      </c>
      <c r="S1481">
        <v>19</v>
      </c>
      <c r="T1481" t="str">
        <f>IF(J1481&gt;=5,"많음",IF(J1481&gt;=2,"보통",IF(J1481&gt;0,"적음","안 옴")))</f>
        <v>안 옴</v>
      </c>
      <c r="U1481">
        <v>5307</v>
      </c>
      <c r="V1481">
        <f>IF(T1481="안 옴",U1481,0)</f>
        <v>5307</v>
      </c>
      <c r="W1481">
        <f>IF(T1481="적음",U1481,0)</f>
        <v>0</v>
      </c>
      <c r="X1481">
        <f>IF(T1481="보통",U1481,0)</f>
        <v>0</v>
      </c>
      <c r="Y1481">
        <f>IF(T1481="많음",U1481,0)</f>
        <v>0</v>
      </c>
    </row>
    <row r="1482" spans="1:25" hidden="1" x14ac:dyDescent="0.4">
      <c r="A1482">
        <v>1481</v>
      </c>
      <c r="B1482" t="s">
        <v>8</v>
      </c>
      <c r="C1482">
        <v>6173</v>
      </c>
      <c r="D1482">
        <f>-1.2409*A1482+11268</f>
        <v>9430.2271000000001</v>
      </c>
      <c r="E1482" t="s">
        <v>47</v>
      </c>
      <c r="F1482">
        <f>IF(E1482="추움",C1482/D1482,)</f>
        <v>0.65459717295673614</v>
      </c>
      <c r="G1482">
        <f t="shared" si="69"/>
        <v>0</v>
      </c>
      <c r="H1482">
        <f t="shared" si="70"/>
        <v>0</v>
      </c>
      <c r="I1482">
        <f t="shared" si="71"/>
        <v>0</v>
      </c>
      <c r="M1482">
        <v>1</v>
      </c>
      <c r="N1482" t="s">
        <v>10</v>
      </c>
      <c r="O1482" t="s">
        <v>11</v>
      </c>
      <c r="P1482">
        <v>2013</v>
      </c>
      <c r="Q1482">
        <v>1</v>
      </c>
      <c r="R1482">
        <v>1</v>
      </c>
      <c r="S1482">
        <v>20</v>
      </c>
      <c r="T1482" t="str">
        <f>IF(J1482&gt;=5,"많음",IF(J1482&gt;=2,"보통",IF(J1482&gt;0,"적음","안 옴")))</f>
        <v>안 옴</v>
      </c>
      <c r="U1482">
        <v>6173</v>
      </c>
      <c r="V1482">
        <f>IF(T1482="안 옴",U1482,0)</f>
        <v>6173</v>
      </c>
      <c r="W1482">
        <f>IF(T1482="적음",U1482,0)</f>
        <v>0</v>
      </c>
      <c r="X1482">
        <f>IF(T1482="보통",U1482,0)</f>
        <v>0</v>
      </c>
      <c r="Y1482">
        <f>IF(T1482="많음",U1482,0)</f>
        <v>0</v>
      </c>
    </row>
    <row r="1483" spans="1:25" hidden="1" x14ac:dyDescent="0.4">
      <c r="A1483">
        <v>1482</v>
      </c>
      <c r="B1483" t="s">
        <v>6</v>
      </c>
      <c r="C1483">
        <v>439</v>
      </c>
      <c r="D1483">
        <f>-1.2409*A1483+11268</f>
        <v>9428.9861999999994</v>
      </c>
      <c r="E1483" t="s">
        <v>47</v>
      </c>
      <c r="F1483">
        <f>IF(E1483="추움",C1483/D1483,)</f>
        <v>4.6558557907317756E-2</v>
      </c>
      <c r="G1483">
        <f t="shared" si="69"/>
        <v>0</v>
      </c>
      <c r="H1483">
        <f t="shared" si="70"/>
        <v>0</v>
      </c>
      <c r="I1483">
        <f t="shared" si="71"/>
        <v>0</v>
      </c>
      <c r="M1483">
        <v>1</v>
      </c>
      <c r="N1483" t="s">
        <v>10</v>
      </c>
      <c r="O1483" t="s">
        <v>11</v>
      </c>
      <c r="P1483">
        <v>2013</v>
      </c>
      <c r="Q1483">
        <v>1</v>
      </c>
      <c r="R1483">
        <v>2</v>
      </c>
      <c r="S1483">
        <v>21</v>
      </c>
      <c r="T1483" t="str">
        <f>IF(J1483&gt;=5,"많음",IF(J1483&gt;=2,"보통",IF(J1483&gt;0,"적음","안 옴")))</f>
        <v>안 옴</v>
      </c>
      <c r="U1483">
        <v>439</v>
      </c>
      <c r="V1483">
        <f>IF(T1483="안 옴",U1483,0)</f>
        <v>439</v>
      </c>
      <c r="W1483">
        <f>IF(T1483="적음",U1483,0)</f>
        <v>0</v>
      </c>
      <c r="X1483">
        <f>IF(T1483="보통",U1483,0)</f>
        <v>0</v>
      </c>
      <c r="Y1483">
        <f>IF(T1483="많음",U1483,0)</f>
        <v>0</v>
      </c>
    </row>
    <row r="1484" spans="1:25" hidden="1" x14ac:dyDescent="0.4">
      <c r="A1484">
        <v>1483</v>
      </c>
      <c r="B1484" t="s">
        <v>14</v>
      </c>
      <c r="C1484">
        <v>4686</v>
      </c>
      <c r="D1484">
        <f>-1.2409*A1484+11268</f>
        <v>9427.7453000000005</v>
      </c>
      <c r="E1484" t="s">
        <v>47</v>
      </c>
      <c r="F1484">
        <f>IF(E1484="추움",C1484/D1484,)</f>
        <v>0.49704355080530227</v>
      </c>
      <c r="G1484">
        <f t="shared" si="69"/>
        <v>0</v>
      </c>
      <c r="H1484">
        <f t="shared" si="70"/>
        <v>0</v>
      </c>
      <c r="I1484">
        <f t="shared" si="71"/>
        <v>0</v>
      </c>
      <c r="M1484">
        <v>1</v>
      </c>
      <c r="N1484" t="s">
        <v>10</v>
      </c>
      <c r="O1484" t="s">
        <v>11</v>
      </c>
      <c r="P1484">
        <v>2013</v>
      </c>
      <c r="Q1484">
        <v>1</v>
      </c>
      <c r="R1484">
        <v>3</v>
      </c>
      <c r="S1484">
        <v>22</v>
      </c>
      <c r="T1484" t="str">
        <f>IF(J1484&gt;=5,"많음",IF(J1484&gt;=2,"보통",IF(J1484&gt;0,"적음","안 옴")))</f>
        <v>안 옴</v>
      </c>
      <c r="U1484">
        <v>4686</v>
      </c>
      <c r="V1484">
        <f>IF(T1484="안 옴",U1484,0)</f>
        <v>4686</v>
      </c>
      <c r="W1484">
        <f>IF(T1484="적음",U1484,0)</f>
        <v>0</v>
      </c>
      <c r="X1484">
        <f>IF(T1484="보통",U1484,0)</f>
        <v>0</v>
      </c>
      <c r="Y1484">
        <f>IF(T1484="많음",U1484,0)</f>
        <v>0</v>
      </c>
    </row>
    <row r="1485" spans="1:25" hidden="1" x14ac:dyDescent="0.4">
      <c r="A1485">
        <v>1484</v>
      </c>
      <c r="B1485" t="s">
        <v>15</v>
      </c>
      <c r="C1485">
        <v>820</v>
      </c>
      <c r="D1485">
        <f>-1.2409*A1485+11268</f>
        <v>9426.5043999999998</v>
      </c>
      <c r="E1485" t="s">
        <v>47</v>
      </c>
      <c r="F1485">
        <f>IF(E1485="추움",C1485/D1485,)</f>
        <v>8.6988767543565784E-2</v>
      </c>
      <c r="G1485">
        <f t="shared" si="69"/>
        <v>0</v>
      </c>
      <c r="H1485">
        <f t="shared" si="70"/>
        <v>0</v>
      </c>
      <c r="I1485">
        <f t="shared" si="71"/>
        <v>0</v>
      </c>
      <c r="M1485">
        <v>1</v>
      </c>
      <c r="N1485" t="s">
        <v>10</v>
      </c>
      <c r="O1485" t="s">
        <v>11</v>
      </c>
      <c r="P1485">
        <v>2013</v>
      </c>
      <c r="Q1485">
        <v>1</v>
      </c>
      <c r="R1485">
        <v>4</v>
      </c>
      <c r="S1485">
        <v>23</v>
      </c>
      <c r="T1485" t="str">
        <f>IF(J1485&gt;=5,"많음",IF(J1485&gt;=2,"보통",IF(J1485&gt;0,"적음","안 옴")))</f>
        <v>안 옴</v>
      </c>
      <c r="U1485">
        <v>820</v>
      </c>
      <c r="V1485">
        <f>IF(T1485="안 옴",U1485,0)</f>
        <v>820</v>
      </c>
      <c r="W1485">
        <f>IF(T1485="적음",U1485,0)</f>
        <v>0</v>
      </c>
      <c r="X1485">
        <f>IF(T1485="보통",U1485,0)</f>
        <v>0</v>
      </c>
      <c r="Y1485">
        <f>IF(T1485="많음",U1485,0)</f>
        <v>0</v>
      </c>
    </row>
    <row r="1486" spans="1:25" hidden="1" x14ac:dyDescent="0.4">
      <c r="A1486">
        <v>1485</v>
      </c>
      <c r="B1486" t="s">
        <v>9</v>
      </c>
      <c r="C1486">
        <v>1201</v>
      </c>
      <c r="D1486">
        <f>-1.2409*A1486+11268</f>
        <v>9425.2635000000009</v>
      </c>
      <c r="E1486" t="s">
        <v>47</v>
      </c>
      <c r="F1486">
        <f>IF(E1486="추움",C1486/D1486,)</f>
        <v>0.12742349325300029</v>
      </c>
      <c r="G1486">
        <f t="shared" si="69"/>
        <v>0</v>
      </c>
      <c r="H1486">
        <f t="shared" si="70"/>
        <v>0</v>
      </c>
      <c r="I1486">
        <f t="shared" si="71"/>
        <v>0</v>
      </c>
      <c r="M1486">
        <v>1</v>
      </c>
      <c r="N1486" t="s">
        <v>10</v>
      </c>
      <c r="O1486" t="s">
        <v>11</v>
      </c>
      <c r="P1486">
        <v>2013</v>
      </c>
      <c r="Q1486">
        <v>1</v>
      </c>
      <c r="R1486">
        <v>5</v>
      </c>
      <c r="S1486">
        <v>24</v>
      </c>
      <c r="T1486" t="str">
        <f>IF(J1486&gt;=5,"많음",IF(J1486&gt;=2,"보통",IF(J1486&gt;0,"적음","안 옴")))</f>
        <v>안 옴</v>
      </c>
      <c r="U1486">
        <v>1201</v>
      </c>
      <c r="V1486">
        <f>IF(T1486="안 옴",U1486,0)</f>
        <v>1201</v>
      </c>
      <c r="W1486">
        <f>IF(T1486="적음",U1486,0)</f>
        <v>0</v>
      </c>
      <c r="X1486">
        <f>IF(T1486="보통",U1486,0)</f>
        <v>0</v>
      </c>
      <c r="Y1486">
        <f>IF(T1486="많음",U1486,0)</f>
        <v>0</v>
      </c>
    </row>
    <row r="1487" spans="1:25" hidden="1" x14ac:dyDescent="0.4">
      <c r="A1487">
        <v>1486</v>
      </c>
      <c r="B1487" t="s">
        <v>12</v>
      </c>
      <c r="C1487">
        <v>755</v>
      </c>
      <c r="D1487">
        <f>-1.2409*A1487+11268</f>
        <v>9424.0226000000002</v>
      </c>
      <c r="E1487" t="s">
        <v>47</v>
      </c>
      <c r="F1487">
        <f>IF(E1487="추움",C1487/D1487,)</f>
        <v>8.0114408893713809E-2</v>
      </c>
      <c r="G1487">
        <f t="shared" si="69"/>
        <v>0</v>
      </c>
      <c r="H1487">
        <f t="shared" si="70"/>
        <v>0</v>
      </c>
      <c r="I1487">
        <f t="shared" si="71"/>
        <v>0</v>
      </c>
      <c r="M1487">
        <v>1</v>
      </c>
      <c r="N1487" t="s">
        <v>10</v>
      </c>
      <c r="O1487" t="s">
        <v>11</v>
      </c>
      <c r="P1487">
        <v>2013</v>
      </c>
      <c r="Q1487">
        <v>1</v>
      </c>
      <c r="R1487">
        <v>6</v>
      </c>
      <c r="S1487">
        <v>25</v>
      </c>
      <c r="T1487" t="str">
        <f>IF(J1487&gt;=5,"많음",IF(J1487&gt;=2,"보통",IF(J1487&gt;0,"적음","안 옴")))</f>
        <v>안 옴</v>
      </c>
      <c r="U1487">
        <v>755</v>
      </c>
      <c r="V1487">
        <f>IF(T1487="안 옴",U1487,0)</f>
        <v>755</v>
      </c>
      <c r="W1487">
        <f>IF(T1487="적음",U1487,0)</f>
        <v>0</v>
      </c>
      <c r="X1487">
        <f>IF(T1487="보통",U1487,0)</f>
        <v>0</v>
      </c>
      <c r="Y1487">
        <f>IF(T1487="많음",U1487,0)</f>
        <v>0</v>
      </c>
    </row>
    <row r="1488" spans="1:25" hidden="1" x14ac:dyDescent="0.4">
      <c r="A1488">
        <v>1487</v>
      </c>
      <c r="B1488" t="s">
        <v>13</v>
      </c>
      <c r="C1488">
        <v>1645</v>
      </c>
      <c r="D1488">
        <f>-1.2409*A1488+11268</f>
        <v>9422.7816999999995</v>
      </c>
      <c r="E1488" t="s">
        <v>47</v>
      </c>
      <c r="F1488">
        <f>IF(E1488="추움",C1488/D1488,)</f>
        <v>0.17457689803001591</v>
      </c>
      <c r="G1488">
        <f t="shared" si="69"/>
        <v>0</v>
      </c>
      <c r="H1488">
        <f t="shared" si="70"/>
        <v>0</v>
      </c>
      <c r="I1488">
        <f t="shared" si="71"/>
        <v>0</v>
      </c>
      <c r="M1488">
        <v>1</v>
      </c>
      <c r="N1488" t="s">
        <v>10</v>
      </c>
      <c r="O1488" t="s">
        <v>11</v>
      </c>
      <c r="P1488">
        <v>2013</v>
      </c>
      <c r="Q1488">
        <v>1</v>
      </c>
      <c r="R1488">
        <v>7</v>
      </c>
      <c r="S1488">
        <v>26</v>
      </c>
      <c r="T1488" t="str">
        <f>IF(J1488&gt;=5,"많음",IF(J1488&gt;=2,"보통",IF(J1488&gt;0,"적음","안 옴")))</f>
        <v>안 옴</v>
      </c>
      <c r="U1488">
        <v>1645</v>
      </c>
      <c r="V1488">
        <f>IF(T1488="안 옴",U1488,0)</f>
        <v>1645</v>
      </c>
      <c r="W1488">
        <f>IF(T1488="적음",U1488,0)</f>
        <v>0</v>
      </c>
      <c r="X1488">
        <f>IF(T1488="보통",U1488,0)</f>
        <v>0</v>
      </c>
      <c r="Y1488">
        <f>IF(T1488="많음",U1488,0)</f>
        <v>0</v>
      </c>
    </row>
    <row r="1489" spans="1:25" hidden="1" x14ac:dyDescent="0.4">
      <c r="A1489">
        <v>1488</v>
      </c>
      <c r="B1489" t="s">
        <v>8</v>
      </c>
      <c r="C1489">
        <v>1903</v>
      </c>
      <c r="D1489">
        <f>-1.2409*A1489+11268</f>
        <v>9421.5408000000007</v>
      </c>
      <c r="E1489" t="s">
        <v>47</v>
      </c>
      <c r="F1489">
        <f>IF(E1489="추움",C1489/D1489,)</f>
        <v>0.20198394725414762</v>
      </c>
      <c r="G1489">
        <f t="shared" si="69"/>
        <v>0</v>
      </c>
      <c r="H1489">
        <f t="shared" si="70"/>
        <v>0</v>
      </c>
      <c r="I1489">
        <f t="shared" si="71"/>
        <v>0</v>
      </c>
      <c r="M1489">
        <v>1</v>
      </c>
      <c r="N1489" t="s">
        <v>10</v>
      </c>
      <c r="O1489" t="s">
        <v>11</v>
      </c>
      <c r="P1489">
        <v>2013</v>
      </c>
      <c r="Q1489">
        <v>1</v>
      </c>
      <c r="R1489">
        <v>1</v>
      </c>
      <c r="S1489">
        <v>27</v>
      </c>
      <c r="T1489" t="str">
        <f>IF(J1489&gt;=5,"많음",IF(J1489&gt;=2,"보통",IF(J1489&gt;0,"적음","안 옴")))</f>
        <v>안 옴</v>
      </c>
      <c r="U1489">
        <v>1903</v>
      </c>
      <c r="V1489">
        <f>IF(T1489="안 옴",U1489,0)</f>
        <v>1903</v>
      </c>
      <c r="W1489">
        <f>IF(T1489="적음",U1489,0)</f>
        <v>0</v>
      </c>
      <c r="X1489">
        <f>IF(T1489="보통",U1489,0)</f>
        <v>0</v>
      </c>
      <c r="Y1489">
        <f>IF(T1489="많음",U1489,0)</f>
        <v>0</v>
      </c>
    </row>
    <row r="1490" spans="1:25" hidden="1" x14ac:dyDescent="0.4">
      <c r="A1490">
        <v>1489</v>
      </c>
      <c r="B1490" t="s">
        <v>6</v>
      </c>
      <c r="C1490">
        <v>1243</v>
      </c>
      <c r="D1490">
        <f>-1.2409*A1490+11268</f>
        <v>9420.2999</v>
      </c>
      <c r="E1490" t="s">
        <v>47</v>
      </c>
      <c r="F1490">
        <f>IF(E1490="추움",C1490/D1490,)</f>
        <v>0.13194909007090103</v>
      </c>
      <c r="G1490">
        <f t="shared" si="69"/>
        <v>0</v>
      </c>
      <c r="H1490">
        <f t="shared" si="70"/>
        <v>0</v>
      </c>
      <c r="I1490">
        <f t="shared" si="71"/>
        <v>0</v>
      </c>
      <c r="M1490">
        <v>1</v>
      </c>
      <c r="N1490" t="s">
        <v>10</v>
      </c>
      <c r="O1490" t="s">
        <v>11</v>
      </c>
      <c r="P1490">
        <v>2013</v>
      </c>
      <c r="Q1490">
        <v>1</v>
      </c>
      <c r="R1490">
        <v>2</v>
      </c>
      <c r="S1490">
        <v>28</v>
      </c>
      <c r="T1490" t="str">
        <f>IF(J1490&gt;=5,"많음",IF(J1490&gt;=2,"보통",IF(J1490&gt;0,"적음","안 옴")))</f>
        <v>안 옴</v>
      </c>
      <c r="U1490">
        <v>1243</v>
      </c>
      <c r="V1490">
        <f>IF(T1490="안 옴",U1490,0)</f>
        <v>1243</v>
      </c>
      <c r="W1490">
        <f>IF(T1490="적음",U1490,0)</f>
        <v>0</v>
      </c>
      <c r="X1490">
        <f>IF(T1490="보통",U1490,0)</f>
        <v>0</v>
      </c>
      <c r="Y1490">
        <f>IF(T1490="많음",U1490,0)</f>
        <v>0</v>
      </c>
    </row>
    <row r="1491" spans="1:25" hidden="1" x14ac:dyDescent="0.4">
      <c r="A1491">
        <v>1490</v>
      </c>
      <c r="B1491" t="s">
        <v>14</v>
      </c>
      <c r="C1491">
        <v>1369</v>
      </c>
      <c r="D1491">
        <f>-1.2409*A1491+11268</f>
        <v>9419.0590000000011</v>
      </c>
      <c r="E1491" t="s">
        <v>47</v>
      </c>
      <c r="F1491">
        <f>IF(E1491="추움",C1491/D1491,)</f>
        <v>0.14534360598017274</v>
      </c>
      <c r="G1491">
        <f t="shared" si="69"/>
        <v>0</v>
      </c>
      <c r="H1491">
        <f t="shared" si="70"/>
        <v>0</v>
      </c>
      <c r="I1491">
        <f t="shared" si="71"/>
        <v>0</v>
      </c>
      <c r="M1491">
        <v>1</v>
      </c>
      <c r="N1491" t="s">
        <v>10</v>
      </c>
      <c r="O1491" t="s">
        <v>11</v>
      </c>
      <c r="P1491">
        <v>2013</v>
      </c>
      <c r="Q1491">
        <v>1</v>
      </c>
      <c r="R1491">
        <v>3</v>
      </c>
      <c r="S1491">
        <v>29</v>
      </c>
      <c r="T1491" t="str">
        <f>IF(J1491&gt;=5,"많음",IF(J1491&gt;=2,"보통",IF(J1491&gt;0,"적음","안 옴")))</f>
        <v>안 옴</v>
      </c>
      <c r="U1491">
        <v>1369</v>
      </c>
      <c r="V1491">
        <f>IF(T1491="안 옴",U1491,0)</f>
        <v>1369</v>
      </c>
      <c r="W1491">
        <f>IF(T1491="적음",U1491,0)</f>
        <v>0</v>
      </c>
      <c r="X1491">
        <f>IF(T1491="보통",U1491,0)</f>
        <v>0</v>
      </c>
      <c r="Y1491">
        <f>IF(T1491="많음",U1491,0)</f>
        <v>0</v>
      </c>
    </row>
    <row r="1492" spans="1:25" hidden="1" x14ac:dyDescent="0.4">
      <c r="A1492">
        <v>1491</v>
      </c>
      <c r="B1492" t="s">
        <v>15</v>
      </c>
      <c r="C1492">
        <v>1752</v>
      </c>
      <c r="D1492">
        <f>-1.2409*A1492+11268</f>
        <v>9417.8181000000004</v>
      </c>
      <c r="E1492" t="s">
        <v>47</v>
      </c>
      <c r="F1492">
        <f>IF(E1492="추움",C1492/D1492,)</f>
        <v>0.18603035027826667</v>
      </c>
      <c r="G1492">
        <f t="shared" si="69"/>
        <v>0</v>
      </c>
      <c r="H1492">
        <f t="shared" si="70"/>
        <v>0</v>
      </c>
      <c r="I1492">
        <f t="shared" si="71"/>
        <v>0</v>
      </c>
      <c r="M1492">
        <v>1</v>
      </c>
      <c r="N1492" t="s">
        <v>10</v>
      </c>
      <c r="O1492" t="s">
        <v>11</v>
      </c>
      <c r="P1492">
        <v>2013</v>
      </c>
      <c r="Q1492">
        <v>1</v>
      </c>
      <c r="R1492">
        <v>4</v>
      </c>
      <c r="S1492">
        <v>30</v>
      </c>
      <c r="T1492" t="str">
        <f>IF(J1492&gt;=5,"많음",IF(J1492&gt;=2,"보통",IF(J1492&gt;0,"적음","안 옴")))</f>
        <v>안 옴</v>
      </c>
      <c r="U1492">
        <v>1752</v>
      </c>
      <c r="V1492">
        <f>IF(T1492="안 옴",U1492,0)</f>
        <v>1752</v>
      </c>
      <c r="W1492">
        <f>IF(T1492="적음",U1492,0)</f>
        <v>0</v>
      </c>
      <c r="X1492">
        <f>IF(T1492="보통",U1492,0)</f>
        <v>0</v>
      </c>
      <c r="Y1492">
        <f>IF(T1492="많음",U1492,0)</f>
        <v>0</v>
      </c>
    </row>
    <row r="1493" spans="1:25" hidden="1" x14ac:dyDescent="0.4">
      <c r="A1493">
        <v>1492</v>
      </c>
      <c r="B1493" t="s">
        <v>9</v>
      </c>
      <c r="C1493">
        <v>2883</v>
      </c>
      <c r="D1493">
        <f>-1.2409*A1493+11268</f>
        <v>9416.5771999999997</v>
      </c>
      <c r="E1493" t="s">
        <v>47</v>
      </c>
      <c r="F1493">
        <f>IF(E1493="추움",C1493/D1493,)</f>
        <v>0.30616220084724627</v>
      </c>
      <c r="G1493">
        <f t="shared" si="69"/>
        <v>0</v>
      </c>
      <c r="H1493">
        <f t="shared" si="70"/>
        <v>0</v>
      </c>
      <c r="I1493">
        <f t="shared" si="71"/>
        <v>0</v>
      </c>
      <c r="M1493">
        <v>1</v>
      </c>
      <c r="N1493" t="s">
        <v>10</v>
      </c>
      <c r="O1493" t="s">
        <v>11</v>
      </c>
      <c r="P1493">
        <v>2013</v>
      </c>
      <c r="Q1493">
        <v>1</v>
      </c>
      <c r="R1493">
        <v>5</v>
      </c>
      <c r="S1493">
        <v>31</v>
      </c>
      <c r="T1493" t="str">
        <f>IF(J1493&gt;=5,"많음",IF(J1493&gt;=2,"보통",IF(J1493&gt;0,"적음","안 옴")))</f>
        <v>안 옴</v>
      </c>
      <c r="U1493">
        <v>2883</v>
      </c>
      <c r="V1493">
        <f>IF(T1493="안 옴",U1493,0)</f>
        <v>2883</v>
      </c>
      <c r="W1493">
        <f>IF(T1493="적음",U1493,0)</f>
        <v>0</v>
      </c>
      <c r="X1493">
        <f>IF(T1493="보통",U1493,0)</f>
        <v>0</v>
      </c>
      <c r="Y1493">
        <f>IF(T1493="많음",U1493,0)</f>
        <v>0</v>
      </c>
    </row>
    <row r="1494" spans="1:25" hidden="1" x14ac:dyDescent="0.4">
      <c r="A1494">
        <v>1493</v>
      </c>
      <c r="B1494" t="s">
        <v>12</v>
      </c>
      <c r="C1494">
        <v>439</v>
      </c>
      <c r="D1494">
        <f>-1.2409*A1494+11268</f>
        <v>9415.3363000000008</v>
      </c>
      <c r="E1494" t="s">
        <v>47</v>
      </c>
      <c r="F1494">
        <f>IF(E1494="추움",C1494/D1494,)</f>
        <v>4.662605625674783E-2</v>
      </c>
      <c r="G1494">
        <f t="shared" si="69"/>
        <v>0</v>
      </c>
      <c r="H1494">
        <f t="shared" si="70"/>
        <v>0</v>
      </c>
      <c r="I1494">
        <f t="shared" si="71"/>
        <v>0</v>
      </c>
      <c r="M1494">
        <v>1</v>
      </c>
      <c r="N1494" t="s">
        <v>10</v>
      </c>
      <c r="O1494" t="s">
        <v>11</v>
      </c>
      <c r="P1494">
        <v>2013</v>
      </c>
      <c r="Q1494">
        <v>2</v>
      </c>
      <c r="R1494">
        <v>6</v>
      </c>
      <c r="S1494">
        <v>1</v>
      </c>
      <c r="T1494" t="str">
        <f>IF(J1494&gt;=5,"많음",IF(J1494&gt;=2,"보통",IF(J1494&gt;0,"적음","안 옴")))</f>
        <v>안 옴</v>
      </c>
      <c r="U1494">
        <v>439</v>
      </c>
      <c r="V1494">
        <f>IF(T1494="안 옴",U1494,0)</f>
        <v>439</v>
      </c>
      <c r="W1494">
        <f>IF(T1494="적음",U1494,0)</f>
        <v>0</v>
      </c>
      <c r="X1494">
        <f>IF(T1494="보통",U1494,0)</f>
        <v>0</v>
      </c>
      <c r="Y1494">
        <f>IF(T1494="많음",U1494,0)</f>
        <v>0</v>
      </c>
    </row>
    <row r="1495" spans="1:25" hidden="1" x14ac:dyDescent="0.4">
      <c r="A1495">
        <v>1494</v>
      </c>
      <c r="B1495" t="s">
        <v>13</v>
      </c>
      <c r="C1495">
        <v>5034</v>
      </c>
      <c r="D1495">
        <f>-1.2409*A1495+11268</f>
        <v>9414.0954000000002</v>
      </c>
      <c r="E1495" t="s">
        <v>47</v>
      </c>
      <c r="F1495">
        <f>IF(E1495="추움",C1495/D1495,)</f>
        <v>0.53473008144786804</v>
      </c>
      <c r="G1495">
        <f t="shared" si="69"/>
        <v>0</v>
      </c>
      <c r="H1495">
        <f t="shared" si="70"/>
        <v>0</v>
      </c>
      <c r="I1495">
        <f t="shared" si="71"/>
        <v>0</v>
      </c>
      <c r="M1495">
        <v>1</v>
      </c>
      <c r="N1495" t="s">
        <v>10</v>
      </c>
      <c r="O1495" t="s">
        <v>11</v>
      </c>
      <c r="P1495">
        <v>2013</v>
      </c>
      <c r="Q1495">
        <v>2</v>
      </c>
      <c r="R1495">
        <v>7</v>
      </c>
      <c r="S1495">
        <v>2</v>
      </c>
      <c r="T1495" t="str">
        <f>IF(J1495&gt;=5,"많음",IF(J1495&gt;=2,"보통",IF(J1495&gt;0,"적음","안 옴")))</f>
        <v>안 옴</v>
      </c>
      <c r="U1495">
        <v>5034</v>
      </c>
      <c r="V1495">
        <f>IF(T1495="안 옴",U1495,0)</f>
        <v>5034</v>
      </c>
      <c r="W1495">
        <f>IF(T1495="적음",U1495,0)</f>
        <v>0</v>
      </c>
      <c r="X1495">
        <f>IF(T1495="보통",U1495,0)</f>
        <v>0</v>
      </c>
      <c r="Y1495">
        <f>IF(T1495="많음",U1495,0)</f>
        <v>0</v>
      </c>
    </row>
    <row r="1496" spans="1:25" hidden="1" x14ac:dyDescent="0.4">
      <c r="A1496">
        <v>1495</v>
      </c>
      <c r="B1496" t="s">
        <v>8</v>
      </c>
      <c r="C1496">
        <v>2546</v>
      </c>
      <c r="D1496">
        <f>-1.2409*A1496+11268</f>
        <v>9412.8544999999995</v>
      </c>
      <c r="E1496" t="s">
        <v>47</v>
      </c>
      <c r="F1496">
        <f>IF(E1496="추움",C1496/D1496,)</f>
        <v>0.2704811808150227</v>
      </c>
      <c r="G1496">
        <f t="shared" si="69"/>
        <v>0</v>
      </c>
      <c r="H1496">
        <f t="shared" si="70"/>
        <v>0</v>
      </c>
      <c r="I1496">
        <f t="shared" si="71"/>
        <v>0</v>
      </c>
      <c r="M1496">
        <v>1</v>
      </c>
      <c r="N1496" t="s">
        <v>10</v>
      </c>
      <c r="O1496" t="s">
        <v>11</v>
      </c>
      <c r="P1496">
        <v>2013</v>
      </c>
      <c r="Q1496">
        <v>2</v>
      </c>
      <c r="R1496">
        <v>1</v>
      </c>
      <c r="S1496">
        <v>3</v>
      </c>
      <c r="T1496" t="str">
        <f>IF(J1496&gt;=5,"많음",IF(J1496&gt;=2,"보통",IF(J1496&gt;0,"적음","안 옴")))</f>
        <v>안 옴</v>
      </c>
      <c r="U1496">
        <v>2546</v>
      </c>
      <c r="V1496">
        <f>IF(T1496="안 옴",U1496,0)</f>
        <v>2546</v>
      </c>
      <c r="W1496">
        <f>IF(T1496="적음",U1496,0)</f>
        <v>0</v>
      </c>
      <c r="X1496">
        <f>IF(T1496="보통",U1496,0)</f>
        <v>0</v>
      </c>
      <c r="Y1496">
        <f>IF(T1496="많음",U1496,0)</f>
        <v>0</v>
      </c>
    </row>
    <row r="1497" spans="1:25" hidden="1" x14ac:dyDescent="0.4">
      <c r="A1497">
        <v>1496</v>
      </c>
      <c r="B1497" t="s">
        <v>6</v>
      </c>
      <c r="C1497">
        <v>1635</v>
      </c>
      <c r="D1497">
        <f>-1.2409*A1497+11268</f>
        <v>9411.6136000000006</v>
      </c>
      <c r="E1497" t="s">
        <v>47</v>
      </c>
      <c r="F1497">
        <f>IF(E1497="추움",C1497/D1497,)</f>
        <v>0.17372153909931023</v>
      </c>
      <c r="G1497">
        <f t="shared" si="69"/>
        <v>0</v>
      </c>
      <c r="H1497">
        <f t="shared" si="70"/>
        <v>0</v>
      </c>
      <c r="I1497">
        <f t="shared" si="71"/>
        <v>0</v>
      </c>
      <c r="M1497">
        <v>1</v>
      </c>
      <c r="N1497" t="s">
        <v>10</v>
      </c>
      <c r="O1497" t="s">
        <v>11</v>
      </c>
      <c r="P1497">
        <v>2013</v>
      </c>
      <c r="Q1497">
        <v>2</v>
      </c>
      <c r="R1497">
        <v>2</v>
      </c>
      <c r="S1497">
        <v>4</v>
      </c>
      <c r="T1497" t="str">
        <f>IF(J1497&gt;=5,"많음",IF(J1497&gt;=2,"보통",IF(J1497&gt;0,"적음","안 옴")))</f>
        <v>안 옴</v>
      </c>
      <c r="U1497">
        <v>1635</v>
      </c>
      <c r="V1497">
        <f>IF(T1497="안 옴",U1497,0)</f>
        <v>1635</v>
      </c>
      <c r="W1497">
        <f>IF(T1497="적음",U1497,0)</f>
        <v>0</v>
      </c>
      <c r="X1497">
        <f>IF(T1497="보통",U1497,0)</f>
        <v>0</v>
      </c>
      <c r="Y1497">
        <f>IF(T1497="많음",U1497,0)</f>
        <v>0</v>
      </c>
    </row>
    <row r="1498" spans="1:25" hidden="1" x14ac:dyDescent="0.4">
      <c r="A1498">
        <v>1497</v>
      </c>
      <c r="B1498" t="s">
        <v>14</v>
      </c>
      <c r="C1498">
        <v>1076</v>
      </c>
      <c r="D1498">
        <f>-1.2409*A1498+11268</f>
        <v>9410.3726999999999</v>
      </c>
      <c r="E1498" t="s">
        <v>47</v>
      </c>
      <c r="F1498">
        <f>IF(E1498="추움",C1498/D1498,)</f>
        <v>0.11434191124013611</v>
      </c>
      <c r="G1498">
        <f t="shared" si="69"/>
        <v>0</v>
      </c>
      <c r="H1498">
        <f t="shared" si="70"/>
        <v>0</v>
      </c>
      <c r="I1498">
        <f t="shared" si="71"/>
        <v>0</v>
      </c>
      <c r="M1498">
        <v>1</v>
      </c>
      <c r="N1498" t="s">
        <v>10</v>
      </c>
      <c r="O1498" t="s">
        <v>11</v>
      </c>
      <c r="P1498">
        <v>2013</v>
      </c>
      <c r="Q1498">
        <v>2</v>
      </c>
      <c r="R1498">
        <v>3</v>
      </c>
      <c r="S1498">
        <v>5</v>
      </c>
      <c r="T1498" t="str">
        <f>IF(J1498&gt;=5,"많음",IF(J1498&gt;=2,"보통",IF(J1498&gt;0,"적음","안 옴")))</f>
        <v>안 옴</v>
      </c>
      <c r="U1498">
        <v>1076</v>
      </c>
      <c r="V1498">
        <f>IF(T1498="안 옴",U1498,0)</f>
        <v>1076</v>
      </c>
      <c r="W1498">
        <f>IF(T1498="적음",U1498,0)</f>
        <v>0</v>
      </c>
      <c r="X1498">
        <f>IF(T1498="보통",U1498,0)</f>
        <v>0</v>
      </c>
      <c r="Y1498">
        <f>IF(T1498="많음",U1498,0)</f>
        <v>0</v>
      </c>
    </row>
    <row r="1499" spans="1:25" hidden="1" x14ac:dyDescent="0.4">
      <c r="A1499">
        <v>1498</v>
      </c>
      <c r="B1499" t="s">
        <v>15</v>
      </c>
      <c r="C1499">
        <v>2089</v>
      </c>
      <c r="D1499">
        <f>-1.2409*A1499+11268</f>
        <v>9409.1317999999992</v>
      </c>
      <c r="E1499" t="s">
        <v>47</v>
      </c>
      <c r="F1499">
        <f>IF(E1499="추움",C1499/D1499,)</f>
        <v>0.22201835880330639</v>
      </c>
      <c r="G1499">
        <f t="shared" si="69"/>
        <v>0</v>
      </c>
      <c r="H1499">
        <f t="shared" si="70"/>
        <v>0</v>
      </c>
      <c r="I1499">
        <f t="shared" si="71"/>
        <v>0</v>
      </c>
      <c r="M1499">
        <v>1</v>
      </c>
      <c r="N1499" t="s">
        <v>10</v>
      </c>
      <c r="O1499" t="s">
        <v>11</v>
      </c>
      <c r="P1499">
        <v>2013</v>
      </c>
      <c r="Q1499">
        <v>2</v>
      </c>
      <c r="R1499">
        <v>4</v>
      </c>
      <c r="S1499">
        <v>6</v>
      </c>
      <c r="T1499" t="str">
        <f>IF(J1499&gt;=5,"많음",IF(J1499&gt;=2,"보통",IF(J1499&gt;0,"적음","안 옴")))</f>
        <v>안 옴</v>
      </c>
      <c r="U1499">
        <v>2089</v>
      </c>
      <c r="V1499">
        <f>IF(T1499="안 옴",U1499,0)</f>
        <v>2089</v>
      </c>
      <c r="W1499">
        <f>IF(T1499="적음",U1499,0)</f>
        <v>0</v>
      </c>
      <c r="X1499">
        <f>IF(T1499="보통",U1499,0)</f>
        <v>0</v>
      </c>
      <c r="Y1499">
        <f>IF(T1499="많음",U1499,0)</f>
        <v>0</v>
      </c>
    </row>
    <row r="1500" spans="1:25" hidden="1" x14ac:dyDescent="0.4">
      <c r="A1500">
        <v>1499</v>
      </c>
      <c r="B1500" t="s">
        <v>9</v>
      </c>
      <c r="C1500">
        <v>500</v>
      </c>
      <c r="D1500">
        <f>-1.2409*A1500+11268</f>
        <v>9407.8909000000003</v>
      </c>
      <c r="E1500" t="s">
        <v>47</v>
      </c>
      <c r="F1500">
        <f>IF(E1500="추움",C1500/D1500,)</f>
        <v>5.3146874821858314E-2</v>
      </c>
      <c r="G1500">
        <f t="shared" si="69"/>
        <v>0</v>
      </c>
      <c r="H1500">
        <f t="shared" si="70"/>
        <v>0</v>
      </c>
      <c r="I1500">
        <f t="shared" si="71"/>
        <v>0</v>
      </c>
      <c r="M1500">
        <v>1</v>
      </c>
      <c r="N1500" t="s">
        <v>10</v>
      </c>
      <c r="O1500" t="s">
        <v>11</v>
      </c>
      <c r="P1500">
        <v>2013</v>
      </c>
      <c r="Q1500">
        <v>2</v>
      </c>
      <c r="R1500">
        <v>5</v>
      </c>
      <c r="S1500">
        <v>7</v>
      </c>
      <c r="T1500" t="str">
        <f>IF(J1500&gt;=5,"많음",IF(J1500&gt;=2,"보통",IF(J1500&gt;0,"적음","안 옴")))</f>
        <v>안 옴</v>
      </c>
      <c r="U1500">
        <v>500</v>
      </c>
      <c r="V1500">
        <f>IF(T1500="안 옴",U1500,0)</f>
        <v>500</v>
      </c>
      <c r="W1500">
        <f>IF(T1500="적음",U1500,0)</f>
        <v>0</v>
      </c>
      <c r="X1500">
        <f>IF(T1500="보통",U1500,0)</f>
        <v>0</v>
      </c>
      <c r="Y1500">
        <f>IF(T1500="많음",U1500,0)</f>
        <v>0</v>
      </c>
    </row>
    <row r="1501" spans="1:25" hidden="1" x14ac:dyDescent="0.4">
      <c r="A1501">
        <v>1500</v>
      </c>
      <c r="B1501" t="s">
        <v>12</v>
      </c>
      <c r="C1501">
        <v>510</v>
      </c>
      <c r="D1501">
        <f>-1.2409*A1501+11268</f>
        <v>9406.65</v>
      </c>
      <c r="E1501" t="s">
        <v>47</v>
      </c>
      <c r="F1501">
        <f>IF(E1501="추움",C1501/D1501,)</f>
        <v>5.4216963531118947E-2</v>
      </c>
      <c r="G1501">
        <f t="shared" si="69"/>
        <v>0</v>
      </c>
      <c r="H1501">
        <f t="shared" si="70"/>
        <v>0</v>
      </c>
      <c r="I1501">
        <f t="shared" si="71"/>
        <v>0</v>
      </c>
      <c r="M1501">
        <v>1</v>
      </c>
      <c r="N1501" t="s">
        <v>10</v>
      </c>
      <c r="O1501" t="s">
        <v>11</v>
      </c>
      <c r="P1501">
        <v>2013</v>
      </c>
      <c r="Q1501">
        <v>2</v>
      </c>
      <c r="R1501">
        <v>6</v>
      </c>
      <c r="S1501">
        <v>8</v>
      </c>
      <c r="T1501" t="str">
        <f>IF(J1501&gt;=5,"많음",IF(J1501&gt;=2,"보통",IF(J1501&gt;0,"적음","안 옴")))</f>
        <v>안 옴</v>
      </c>
      <c r="U1501">
        <v>510</v>
      </c>
      <c r="V1501">
        <f>IF(T1501="안 옴",U1501,0)</f>
        <v>510</v>
      </c>
      <c r="W1501">
        <f>IF(T1501="적음",U1501,0)</f>
        <v>0</v>
      </c>
      <c r="X1501">
        <f>IF(T1501="보통",U1501,0)</f>
        <v>0</v>
      </c>
      <c r="Y1501">
        <f>IF(T1501="많음",U1501,0)</f>
        <v>0</v>
      </c>
    </row>
    <row r="1502" spans="1:25" hidden="1" x14ac:dyDescent="0.4">
      <c r="A1502">
        <v>1501</v>
      </c>
      <c r="B1502" t="s">
        <v>13</v>
      </c>
      <c r="C1502">
        <v>897</v>
      </c>
      <c r="D1502">
        <f>-1.2409*A1502+11268</f>
        <v>9405.4091000000008</v>
      </c>
      <c r="E1502" t="s">
        <v>47</v>
      </c>
      <c r="F1502">
        <f>IF(E1502="추움",C1502/D1502,)</f>
        <v>9.5370652192045519E-2</v>
      </c>
      <c r="G1502">
        <f t="shared" si="69"/>
        <v>0</v>
      </c>
      <c r="H1502">
        <f t="shared" si="70"/>
        <v>0</v>
      </c>
      <c r="I1502">
        <f t="shared" si="71"/>
        <v>0</v>
      </c>
      <c r="M1502">
        <v>1</v>
      </c>
      <c r="N1502" t="s">
        <v>10</v>
      </c>
      <c r="O1502" t="s">
        <v>11</v>
      </c>
      <c r="P1502">
        <v>2013</v>
      </c>
      <c r="Q1502">
        <v>2</v>
      </c>
      <c r="R1502">
        <v>7</v>
      </c>
      <c r="S1502">
        <v>9</v>
      </c>
      <c r="T1502" t="str">
        <f>IF(J1502&gt;=5,"많음",IF(J1502&gt;=2,"보통",IF(J1502&gt;0,"적음","안 옴")))</f>
        <v>안 옴</v>
      </c>
      <c r="U1502">
        <v>897</v>
      </c>
      <c r="V1502">
        <f>IF(T1502="안 옴",U1502,0)</f>
        <v>897</v>
      </c>
      <c r="W1502">
        <f>IF(T1502="적음",U1502,0)</f>
        <v>0</v>
      </c>
      <c r="X1502">
        <f>IF(T1502="보통",U1502,0)</f>
        <v>0</v>
      </c>
      <c r="Y1502">
        <f>IF(T1502="많음",U1502,0)</f>
        <v>0</v>
      </c>
    </row>
    <row r="1503" spans="1:25" hidden="1" x14ac:dyDescent="0.4">
      <c r="A1503">
        <v>1502</v>
      </c>
      <c r="B1503" t="s">
        <v>8</v>
      </c>
      <c r="C1503">
        <v>1927</v>
      </c>
      <c r="D1503">
        <f>-1.2409*A1503+11268</f>
        <v>9404.1682000000001</v>
      </c>
      <c r="E1503" t="s">
        <v>47</v>
      </c>
      <c r="F1503">
        <f>IF(E1503="추움",C1503/D1503,)</f>
        <v>0.2049091380564631</v>
      </c>
      <c r="G1503">
        <f t="shared" si="69"/>
        <v>0</v>
      </c>
      <c r="H1503">
        <f t="shared" si="70"/>
        <v>0</v>
      </c>
      <c r="I1503">
        <f t="shared" si="71"/>
        <v>0</v>
      </c>
      <c r="M1503">
        <v>1</v>
      </c>
      <c r="N1503" t="s">
        <v>10</v>
      </c>
      <c r="O1503" t="s">
        <v>11</v>
      </c>
      <c r="P1503">
        <v>2013</v>
      </c>
      <c r="Q1503">
        <v>2</v>
      </c>
      <c r="R1503">
        <v>1</v>
      </c>
      <c r="S1503">
        <v>10</v>
      </c>
      <c r="T1503" t="str">
        <f>IF(J1503&gt;=5,"많음",IF(J1503&gt;=2,"보통",IF(J1503&gt;0,"적음","안 옴")))</f>
        <v>안 옴</v>
      </c>
      <c r="U1503">
        <v>1927</v>
      </c>
      <c r="V1503">
        <f>IF(T1503="안 옴",U1503,0)</f>
        <v>1927</v>
      </c>
      <c r="W1503">
        <f>IF(T1503="적음",U1503,0)</f>
        <v>0</v>
      </c>
      <c r="X1503">
        <f>IF(T1503="보통",U1503,0)</f>
        <v>0</v>
      </c>
      <c r="Y1503">
        <f>IF(T1503="많음",U1503,0)</f>
        <v>0</v>
      </c>
    </row>
    <row r="1504" spans="1:25" hidden="1" x14ac:dyDescent="0.4">
      <c r="A1504">
        <v>1503</v>
      </c>
      <c r="B1504" t="s">
        <v>6</v>
      </c>
      <c r="C1504">
        <v>3147</v>
      </c>
      <c r="D1504">
        <f>-1.2409*A1504+11268</f>
        <v>9402.9272999999994</v>
      </c>
      <c r="E1504" t="s">
        <v>47</v>
      </c>
      <c r="F1504">
        <f>IF(E1504="추움",C1504/D1504,)</f>
        <v>0.33468300876898199</v>
      </c>
      <c r="G1504">
        <f t="shared" si="69"/>
        <v>0</v>
      </c>
      <c r="H1504">
        <f t="shared" si="70"/>
        <v>0</v>
      </c>
      <c r="I1504">
        <f t="shared" si="71"/>
        <v>0</v>
      </c>
      <c r="M1504">
        <v>1</v>
      </c>
      <c r="N1504" t="s">
        <v>10</v>
      </c>
      <c r="O1504" t="s">
        <v>11</v>
      </c>
      <c r="P1504">
        <v>2013</v>
      </c>
      <c r="Q1504">
        <v>2</v>
      </c>
      <c r="R1504">
        <v>2</v>
      </c>
      <c r="S1504">
        <v>11</v>
      </c>
      <c r="T1504" t="str">
        <f>IF(J1504&gt;=5,"많음",IF(J1504&gt;=2,"보통",IF(J1504&gt;0,"적음","안 옴")))</f>
        <v>안 옴</v>
      </c>
      <c r="U1504">
        <v>3147</v>
      </c>
      <c r="V1504">
        <f>IF(T1504="안 옴",U1504,0)</f>
        <v>3147</v>
      </c>
      <c r="W1504">
        <f>IF(T1504="적음",U1504,0)</f>
        <v>0</v>
      </c>
      <c r="X1504">
        <f>IF(T1504="보통",U1504,0)</f>
        <v>0</v>
      </c>
      <c r="Y1504">
        <f>IF(T1504="많음",U1504,0)</f>
        <v>0</v>
      </c>
    </row>
    <row r="1505" spans="1:25" hidden="1" x14ac:dyDescent="0.4">
      <c r="A1505">
        <v>1504</v>
      </c>
      <c r="B1505" t="s">
        <v>14</v>
      </c>
      <c r="C1505">
        <v>1810</v>
      </c>
      <c r="D1505">
        <f>-1.2409*A1505+11268</f>
        <v>9401.6864000000005</v>
      </c>
      <c r="E1505" t="s">
        <v>47</v>
      </c>
      <c r="F1505">
        <f>IF(E1505="추움",C1505/D1505,)</f>
        <v>0.19251865282381678</v>
      </c>
      <c r="G1505">
        <f t="shared" si="69"/>
        <v>0</v>
      </c>
      <c r="H1505">
        <f t="shared" si="70"/>
        <v>0</v>
      </c>
      <c r="I1505">
        <f t="shared" si="71"/>
        <v>0</v>
      </c>
      <c r="M1505">
        <v>1</v>
      </c>
      <c r="N1505" t="s">
        <v>10</v>
      </c>
      <c r="O1505" t="s">
        <v>11</v>
      </c>
      <c r="P1505">
        <v>2013</v>
      </c>
      <c r="Q1505">
        <v>2</v>
      </c>
      <c r="R1505">
        <v>3</v>
      </c>
      <c r="S1505">
        <v>12</v>
      </c>
      <c r="T1505" t="str">
        <f>IF(J1505&gt;=5,"많음",IF(J1505&gt;=2,"보통",IF(J1505&gt;0,"적음","안 옴")))</f>
        <v>안 옴</v>
      </c>
      <c r="U1505">
        <v>1810</v>
      </c>
      <c r="V1505">
        <f>IF(T1505="안 옴",U1505,0)</f>
        <v>1810</v>
      </c>
      <c r="W1505">
        <f>IF(T1505="적음",U1505,0)</f>
        <v>0</v>
      </c>
      <c r="X1505">
        <f>IF(T1505="보통",U1505,0)</f>
        <v>0</v>
      </c>
      <c r="Y1505">
        <f>IF(T1505="많음",U1505,0)</f>
        <v>0</v>
      </c>
    </row>
    <row r="1506" spans="1:25" hidden="1" x14ac:dyDescent="0.4">
      <c r="A1506">
        <v>1505</v>
      </c>
      <c r="B1506" t="s">
        <v>15</v>
      </c>
      <c r="C1506">
        <v>1752</v>
      </c>
      <c r="D1506">
        <f>-1.2409*A1506+11268</f>
        <v>9400.4454999999998</v>
      </c>
      <c r="E1506" t="s">
        <v>47</v>
      </c>
      <c r="F1506">
        <f>IF(E1506="추움",C1506/D1506,)</f>
        <v>0.18637414577851658</v>
      </c>
      <c r="G1506">
        <f t="shared" si="69"/>
        <v>0</v>
      </c>
      <c r="H1506">
        <f t="shared" si="70"/>
        <v>0</v>
      </c>
      <c r="I1506">
        <f t="shared" si="71"/>
        <v>0</v>
      </c>
      <c r="M1506">
        <v>1</v>
      </c>
      <c r="N1506" t="s">
        <v>10</v>
      </c>
      <c r="O1506" t="s">
        <v>11</v>
      </c>
      <c r="P1506">
        <v>2013</v>
      </c>
      <c r="Q1506">
        <v>2</v>
      </c>
      <c r="R1506">
        <v>4</v>
      </c>
      <c r="S1506">
        <v>13</v>
      </c>
      <c r="T1506" t="str">
        <f>IF(J1506&gt;=5,"많음",IF(J1506&gt;=2,"보통",IF(J1506&gt;0,"적음","안 옴")))</f>
        <v>안 옴</v>
      </c>
      <c r="U1506">
        <v>1752</v>
      </c>
      <c r="V1506">
        <f>IF(T1506="안 옴",U1506,0)</f>
        <v>1752</v>
      </c>
      <c r="W1506">
        <f>IF(T1506="적음",U1506,0)</f>
        <v>0</v>
      </c>
      <c r="X1506">
        <f>IF(T1506="보통",U1506,0)</f>
        <v>0</v>
      </c>
      <c r="Y1506">
        <f>IF(T1506="많음",U1506,0)</f>
        <v>0</v>
      </c>
    </row>
    <row r="1507" spans="1:25" hidden="1" x14ac:dyDescent="0.4">
      <c r="A1507">
        <v>1506</v>
      </c>
      <c r="B1507" t="s">
        <v>9</v>
      </c>
      <c r="C1507">
        <v>2163</v>
      </c>
      <c r="D1507">
        <f>-1.2409*A1507+11268</f>
        <v>9399.2046000000009</v>
      </c>
      <c r="E1507" t="s">
        <v>47</v>
      </c>
      <c r="F1507">
        <f>IF(E1507="추움",C1507/D1507,)</f>
        <v>0.23012585554313816</v>
      </c>
      <c r="G1507">
        <f t="shared" si="69"/>
        <v>0</v>
      </c>
      <c r="H1507">
        <f t="shared" si="70"/>
        <v>0</v>
      </c>
      <c r="I1507">
        <f t="shared" si="71"/>
        <v>0</v>
      </c>
      <c r="M1507">
        <v>1</v>
      </c>
      <c r="N1507" t="s">
        <v>10</v>
      </c>
      <c r="O1507" t="s">
        <v>11</v>
      </c>
      <c r="P1507">
        <v>2013</v>
      </c>
      <c r="Q1507">
        <v>2</v>
      </c>
      <c r="R1507">
        <v>5</v>
      </c>
      <c r="S1507">
        <v>14</v>
      </c>
      <c r="T1507" t="str">
        <f>IF(J1507&gt;=5,"많음",IF(J1507&gt;=2,"보통",IF(J1507&gt;0,"적음","안 옴")))</f>
        <v>안 옴</v>
      </c>
      <c r="U1507">
        <v>2163</v>
      </c>
      <c r="V1507">
        <f>IF(T1507="안 옴",U1507,0)</f>
        <v>2163</v>
      </c>
      <c r="W1507">
        <f>IF(T1507="적음",U1507,0)</f>
        <v>0</v>
      </c>
      <c r="X1507">
        <f>IF(T1507="보통",U1507,0)</f>
        <v>0</v>
      </c>
      <c r="Y1507">
        <f>IF(T1507="많음",U1507,0)</f>
        <v>0</v>
      </c>
    </row>
    <row r="1508" spans="1:25" hidden="1" x14ac:dyDescent="0.4">
      <c r="A1508">
        <v>1507</v>
      </c>
      <c r="B1508" t="s">
        <v>12</v>
      </c>
      <c r="C1508">
        <v>2467</v>
      </c>
      <c r="D1508">
        <f>-1.2409*A1508+11268</f>
        <v>9397.9637000000002</v>
      </c>
      <c r="E1508" t="s">
        <v>47</v>
      </c>
      <c r="F1508">
        <f>IF(E1508="추움",C1508/D1508,)</f>
        <v>0.26250367406718117</v>
      </c>
      <c r="G1508">
        <f t="shared" si="69"/>
        <v>0</v>
      </c>
      <c r="H1508">
        <f t="shared" si="70"/>
        <v>0</v>
      </c>
      <c r="I1508">
        <f t="shared" si="71"/>
        <v>0</v>
      </c>
      <c r="M1508">
        <v>1</v>
      </c>
      <c r="N1508" t="s">
        <v>10</v>
      </c>
      <c r="O1508" t="s">
        <v>11</v>
      </c>
      <c r="P1508">
        <v>2013</v>
      </c>
      <c r="Q1508">
        <v>2</v>
      </c>
      <c r="R1508">
        <v>6</v>
      </c>
      <c r="S1508">
        <v>15</v>
      </c>
      <c r="T1508" t="str">
        <f>IF(J1508&gt;=5,"많음",IF(J1508&gt;=2,"보통",IF(J1508&gt;0,"적음","안 옴")))</f>
        <v>안 옴</v>
      </c>
      <c r="U1508">
        <v>2467</v>
      </c>
      <c r="V1508">
        <f>IF(T1508="안 옴",U1508,0)</f>
        <v>2467</v>
      </c>
      <c r="W1508">
        <f>IF(T1508="적음",U1508,0)</f>
        <v>0</v>
      </c>
      <c r="X1508">
        <f>IF(T1508="보통",U1508,0)</f>
        <v>0</v>
      </c>
      <c r="Y1508">
        <f>IF(T1508="많음",U1508,0)</f>
        <v>0</v>
      </c>
    </row>
    <row r="1509" spans="1:25" hidden="1" x14ac:dyDescent="0.4">
      <c r="A1509">
        <v>1508</v>
      </c>
      <c r="B1509" t="s">
        <v>13</v>
      </c>
      <c r="C1509">
        <v>5072</v>
      </c>
      <c r="D1509">
        <f>-1.2409*A1509+11268</f>
        <v>9396.7227999999996</v>
      </c>
      <c r="E1509" t="s">
        <v>47</v>
      </c>
      <c r="F1509">
        <f>IF(E1509="추움",C1509/D1509,)</f>
        <v>0.53976265001666324</v>
      </c>
      <c r="G1509">
        <f t="shared" si="69"/>
        <v>0</v>
      </c>
      <c r="H1509">
        <f t="shared" si="70"/>
        <v>0</v>
      </c>
      <c r="I1509">
        <f t="shared" si="71"/>
        <v>0</v>
      </c>
      <c r="M1509">
        <v>1</v>
      </c>
      <c r="N1509" t="s">
        <v>10</v>
      </c>
      <c r="O1509" t="s">
        <v>11</v>
      </c>
      <c r="P1509">
        <v>2013</v>
      </c>
      <c r="Q1509">
        <v>2</v>
      </c>
      <c r="R1509">
        <v>7</v>
      </c>
      <c r="S1509">
        <v>16</v>
      </c>
      <c r="T1509" t="str">
        <f>IF(J1509&gt;=5,"많음",IF(J1509&gt;=2,"보통",IF(J1509&gt;0,"적음","안 옴")))</f>
        <v>안 옴</v>
      </c>
      <c r="U1509">
        <v>5072</v>
      </c>
      <c r="V1509">
        <f>IF(T1509="안 옴",U1509,0)</f>
        <v>5072</v>
      </c>
      <c r="W1509">
        <f>IF(T1509="적음",U1509,0)</f>
        <v>0</v>
      </c>
      <c r="X1509">
        <f>IF(T1509="보통",U1509,0)</f>
        <v>0</v>
      </c>
      <c r="Y1509">
        <f>IF(T1509="많음",U1509,0)</f>
        <v>0</v>
      </c>
    </row>
    <row r="1510" spans="1:25" hidden="1" x14ac:dyDescent="0.4">
      <c r="A1510">
        <v>1509</v>
      </c>
      <c r="B1510" t="s">
        <v>8</v>
      </c>
      <c r="C1510">
        <v>6386</v>
      </c>
      <c r="D1510">
        <f>-1.2409*A1510+11268</f>
        <v>9395.4819000000007</v>
      </c>
      <c r="E1510" t="s">
        <v>47</v>
      </c>
      <c r="F1510">
        <f>IF(E1510="추움",C1510/D1510,)</f>
        <v>0.67968839363098554</v>
      </c>
      <c r="G1510">
        <f t="shared" si="69"/>
        <v>0</v>
      </c>
      <c r="H1510">
        <f t="shared" si="70"/>
        <v>0</v>
      </c>
      <c r="I1510">
        <f t="shared" si="71"/>
        <v>0</v>
      </c>
      <c r="M1510">
        <v>1</v>
      </c>
      <c r="N1510" t="s">
        <v>10</v>
      </c>
      <c r="O1510" t="s">
        <v>11</v>
      </c>
      <c r="P1510">
        <v>2013</v>
      </c>
      <c r="Q1510">
        <v>2</v>
      </c>
      <c r="R1510">
        <v>1</v>
      </c>
      <c r="S1510">
        <v>17</v>
      </c>
      <c r="T1510" t="str">
        <f>IF(J1510&gt;=5,"많음",IF(J1510&gt;=2,"보통",IF(J1510&gt;0,"적음","안 옴")))</f>
        <v>안 옴</v>
      </c>
      <c r="U1510">
        <v>6386</v>
      </c>
      <c r="V1510">
        <f>IF(T1510="안 옴",U1510,0)</f>
        <v>6386</v>
      </c>
      <c r="W1510">
        <f>IF(T1510="적음",U1510,0)</f>
        <v>0</v>
      </c>
      <c r="X1510">
        <f>IF(T1510="보통",U1510,0)</f>
        <v>0</v>
      </c>
      <c r="Y1510">
        <f>IF(T1510="많음",U1510,0)</f>
        <v>0</v>
      </c>
    </row>
    <row r="1511" spans="1:25" hidden="1" x14ac:dyDescent="0.4">
      <c r="A1511">
        <v>1510</v>
      </c>
      <c r="B1511" t="s">
        <v>6</v>
      </c>
      <c r="C1511">
        <v>1652</v>
      </c>
      <c r="D1511">
        <f>-1.2409*A1511+11268</f>
        <v>9394.241</v>
      </c>
      <c r="E1511" t="s">
        <v>47</v>
      </c>
      <c r="F1511">
        <f>IF(E1511="추움",C1511/D1511,)</f>
        <v>0.17585241851896286</v>
      </c>
      <c r="G1511">
        <f t="shared" si="69"/>
        <v>0</v>
      </c>
      <c r="H1511">
        <f t="shared" si="70"/>
        <v>0</v>
      </c>
      <c r="I1511">
        <f t="shared" si="71"/>
        <v>0</v>
      </c>
      <c r="M1511">
        <v>1</v>
      </c>
      <c r="N1511" t="s">
        <v>10</v>
      </c>
      <c r="O1511" t="s">
        <v>11</v>
      </c>
      <c r="P1511">
        <v>2013</v>
      </c>
      <c r="Q1511">
        <v>2</v>
      </c>
      <c r="R1511">
        <v>2</v>
      </c>
      <c r="S1511">
        <v>18</v>
      </c>
      <c r="T1511" t="str">
        <f>IF(J1511&gt;=5,"많음",IF(J1511&gt;=2,"보통",IF(J1511&gt;0,"적음","안 옴")))</f>
        <v>안 옴</v>
      </c>
      <c r="U1511">
        <v>1652</v>
      </c>
      <c r="V1511">
        <f>IF(T1511="안 옴",U1511,0)</f>
        <v>1652</v>
      </c>
      <c r="W1511">
        <f>IF(T1511="적음",U1511,0)</f>
        <v>0</v>
      </c>
      <c r="X1511">
        <f>IF(T1511="보통",U1511,0)</f>
        <v>0</v>
      </c>
      <c r="Y1511">
        <f>IF(T1511="많음",U1511,0)</f>
        <v>0</v>
      </c>
    </row>
    <row r="1512" spans="1:25" hidden="1" x14ac:dyDescent="0.4">
      <c r="A1512">
        <v>1511</v>
      </c>
      <c r="B1512" t="s">
        <v>14</v>
      </c>
      <c r="C1512">
        <v>1705</v>
      </c>
      <c r="D1512">
        <f>-1.2409*A1512+11268</f>
        <v>9393.0001000000011</v>
      </c>
      <c r="E1512" t="s">
        <v>47</v>
      </c>
      <c r="F1512">
        <f>IF(E1512="추움",C1512/D1512,)</f>
        <v>0.18151814988269827</v>
      </c>
      <c r="G1512">
        <f t="shared" si="69"/>
        <v>0</v>
      </c>
      <c r="H1512">
        <f t="shared" si="70"/>
        <v>0</v>
      </c>
      <c r="I1512">
        <f t="shared" si="71"/>
        <v>0</v>
      </c>
      <c r="M1512">
        <v>1</v>
      </c>
      <c r="N1512" t="s">
        <v>10</v>
      </c>
      <c r="O1512" t="s">
        <v>11</v>
      </c>
      <c r="P1512">
        <v>2013</v>
      </c>
      <c r="Q1512">
        <v>2</v>
      </c>
      <c r="R1512">
        <v>3</v>
      </c>
      <c r="S1512">
        <v>19</v>
      </c>
      <c r="T1512" t="str">
        <f>IF(J1512&gt;=5,"많음",IF(J1512&gt;=2,"보통",IF(J1512&gt;0,"적음","안 옴")))</f>
        <v>안 옴</v>
      </c>
      <c r="U1512">
        <v>1705</v>
      </c>
      <c r="V1512">
        <f>IF(T1512="안 옴",U1512,0)</f>
        <v>1705</v>
      </c>
      <c r="W1512">
        <f>IF(T1512="적음",U1512,0)</f>
        <v>0</v>
      </c>
      <c r="X1512">
        <f>IF(T1512="보통",U1512,0)</f>
        <v>0</v>
      </c>
      <c r="Y1512">
        <f>IF(T1512="많음",U1512,0)</f>
        <v>0</v>
      </c>
    </row>
    <row r="1513" spans="1:25" hidden="1" x14ac:dyDescent="0.4">
      <c r="A1513">
        <v>1512</v>
      </c>
      <c r="B1513" t="s">
        <v>15</v>
      </c>
      <c r="C1513">
        <v>1301</v>
      </c>
      <c r="D1513">
        <f>-1.2409*A1513+11268</f>
        <v>9391.7592000000004</v>
      </c>
      <c r="E1513" t="s">
        <v>47</v>
      </c>
      <c r="F1513">
        <f>IF(E1513="추움",C1513/D1513,)</f>
        <v>0.13852569814609386</v>
      </c>
      <c r="G1513">
        <f t="shared" si="69"/>
        <v>0</v>
      </c>
      <c r="H1513">
        <f t="shared" si="70"/>
        <v>0</v>
      </c>
      <c r="I1513">
        <f t="shared" si="71"/>
        <v>0</v>
      </c>
      <c r="M1513">
        <v>1</v>
      </c>
      <c r="N1513" t="s">
        <v>10</v>
      </c>
      <c r="O1513" t="s">
        <v>11</v>
      </c>
      <c r="P1513">
        <v>2013</v>
      </c>
      <c r="Q1513">
        <v>2</v>
      </c>
      <c r="R1513">
        <v>4</v>
      </c>
      <c r="S1513">
        <v>20</v>
      </c>
      <c r="T1513" t="str">
        <f>IF(J1513&gt;=5,"많음",IF(J1513&gt;=2,"보통",IF(J1513&gt;0,"적음","안 옴")))</f>
        <v>안 옴</v>
      </c>
      <c r="U1513">
        <v>1301</v>
      </c>
      <c r="V1513">
        <f>IF(T1513="안 옴",U1513,0)</f>
        <v>1301</v>
      </c>
      <c r="W1513">
        <f>IF(T1513="적음",U1513,0)</f>
        <v>0</v>
      </c>
      <c r="X1513">
        <f>IF(T1513="보통",U1513,0)</f>
        <v>0</v>
      </c>
      <c r="Y1513">
        <f>IF(T1513="많음",U1513,0)</f>
        <v>0</v>
      </c>
    </row>
    <row r="1514" spans="1:25" hidden="1" x14ac:dyDescent="0.4">
      <c r="A1514">
        <v>1513</v>
      </c>
      <c r="B1514" t="s">
        <v>9</v>
      </c>
      <c r="C1514">
        <v>1870</v>
      </c>
      <c r="D1514">
        <f>-1.2409*A1514+11268</f>
        <v>9390.5182999999997</v>
      </c>
      <c r="E1514" t="s">
        <v>47</v>
      </c>
      <c r="F1514">
        <f>IF(E1514="추움",C1514/D1514,)</f>
        <v>0.19913703804826194</v>
      </c>
      <c r="G1514">
        <f t="shared" si="69"/>
        <v>0</v>
      </c>
      <c r="H1514">
        <f t="shared" si="70"/>
        <v>0</v>
      </c>
      <c r="I1514">
        <f t="shared" si="71"/>
        <v>0</v>
      </c>
      <c r="M1514">
        <v>1</v>
      </c>
      <c r="N1514" t="s">
        <v>10</v>
      </c>
      <c r="O1514" t="s">
        <v>11</v>
      </c>
      <c r="P1514">
        <v>2013</v>
      </c>
      <c r="Q1514">
        <v>2</v>
      </c>
      <c r="R1514">
        <v>5</v>
      </c>
      <c r="S1514">
        <v>21</v>
      </c>
      <c r="T1514" t="str">
        <f>IF(J1514&gt;=5,"많음",IF(J1514&gt;=2,"보통",IF(J1514&gt;0,"적음","안 옴")))</f>
        <v>안 옴</v>
      </c>
      <c r="U1514">
        <v>1870</v>
      </c>
      <c r="V1514">
        <f>IF(T1514="안 옴",U1514,0)</f>
        <v>1870</v>
      </c>
      <c r="W1514">
        <f>IF(T1514="적음",U1514,0)</f>
        <v>0</v>
      </c>
      <c r="X1514">
        <f>IF(T1514="보통",U1514,0)</f>
        <v>0</v>
      </c>
      <c r="Y1514">
        <f>IF(T1514="많음",U1514,0)</f>
        <v>0</v>
      </c>
    </row>
    <row r="1515" spans="1:25" hidden="1" x14ac:dyDescent="0.4">
      <c r="A1515">
        <v>1514</v>
      </c>
      <c r="B1515" t="s">
        <v>12</v>
      </c>
      <c r="C1515">
        <v>1468</v>
      </c>
      <c r="D1515">
        <f>-1.2409*A1515+11268</f>
        <v>9389.2774000000009</v>
      </c>
      <c r="E1515" t="s">
        <v>47</v>
      </c>
      <c r="F1515">
        <f>IF(E1515="추움",C1515/D1515,)</f>
        <v>0.15634855990089289</v>
      </c>
      <c r="G1515">
        <f t="shared" si="69"/>
        <v>0</v>
      </c>
      <c r="H1515">
        <f t="shared" si="70"/>
        <v>0</v>
      </c>
      <c r="I1515">
        <f t="shared" si="71"/>
        <v>0</v>
      </c>
      <c r="M1515">
        <v>1</v>
      </c>
      <c r="N1515" t="s">
        <v>10</v>
      </c>
      <c r="O1515" t="s">
        <v>11</v>
      </c>
      <c r="P1515">
        <v>2013</v>
      </c>
      <c r="Q1515">
        <v>2</v>
      </c>
      <c r="R1515">
        <v>6</v>
      </c>
      <c r="S1515">
        <v>22</v>
      </c>
      <c r="T1515" t="str">
        <f>IF(J1515&gt;=5,"많음",IF(J1515&gt;=2,"보통",IF(J1515&gt;0,"적음","안 옴")))</f>
        <v>안 옴</v>
      </c>
      <c r="U1515">
        <v>1468</v>
      </c>
      <c r="V1515">
        <f>IF(T1515="안 옴",U1515,0)</f>
        <v>1468</v>
      </c>
      <c r="W1515">
        <f>IF(T1515="적음",U1515,0)</f>
        <v>0</v>
      </c>
      <c r="X1515">
        <f>IF(T1515="보통",U1515,0)</f>
        <v>0</v>
      </c>
      <c r="Y1515">
        <f>IF(T1515="많음",U1515,0)</f>
        <v>0</v>
      </c>
    </row>
    <row r="1516" spans="1:25" hidden="1" x14ac:dyDescent="0.4">
      <c r="A1516">
        <v>1515</v>
      </c>
      <c r="B1516" t="s">
        <v>13</v>
      </c>
      <c r="C1516">
        <v>5304</v>
      </c>
      <c r="D1516">
        <f>-1.2409*A1516+11268</f>
        <v>9388.0365000000002</v>
      </c>
      <c r="E1516" t="s">
        <v>47</v>
      </c>
      <c r="F1516">
        <f>IF(E1516="추움",C1516/D1516,)</f>
        <v>0.56497436924110811</v>
      </c>
      <c r="G1516">
        <f t="shared" si="69"/>
        <v>0</v>
      </c>
      <c r="H1516">
        <f t="shared" si="70"/>
        <v>0</v>
      </c>
      <c r="I1516">
        <f t="shared" si="71"/>
        <v>0</v>
      </c>
      <c r="M1516">
        <v>1</v>
      </c>
      <c r="N1516" t="s">
        <v>10</v>
      </c>
      <c r="O1516" t="s">
        <v>11</v>
      </c>
      <c r="P1516">
        <v>2013</v>
      </c>
      <c r="Q1516">
        <v>2</v>
      </c>
      <c r="R1516">
        <v>7</v>
      </c>
      <c r="S1516">
        <v>23</v>
      </c>
      <c r="T1516" t="str">
        <f>IF(J1516&gt;=5,"많음",IF(J1516&gt;=2,"보통",IF(J1516&gt;0,"적음","안 옴")))</f>
        <v>안 옴</v>
      </c>
      <c r="U1516">
        <v>5304</v>
      </c>
      <c r="V1516">
        <f>IF(T1516="안 옴",U1516,0)</f>
        <v>5304</v>
      </c>
      <c r="W1516">
        <f>IF(T1516="적음",U1516,0)</f>
        <v>0</v>
      </c>
      <c r="X1516">
        <f>IF(T1516="보통",U1516,0)</f>
        <v>0</v>
      </c>
      <c r="Y1516">
        <f>IF(T1516="많음",U1516,0)</f>
        <v>0</v>
      </c>
    </row>
    <row r="1517" spans="1:25" hidden="1" x14ac:dyDescent="0.4">
      <c r="A1517">
        <v>1516</v>
      </c>
      <c r="B1517" t="s">
        <v>8</v>
      </c>
      <c r="C1517">
        <v>8704</v>
      </c>
      <c r="D1517">
        <f>-1.2409*A1517+11268</f>
        <v>9386.7955999999995</v>
      </c>
      <c r="E1517" t="s">
        <v>47</v>
      </c>
      <c r="F1517">
        <f>IF(E1517="추움",C1517/D1517,)</f>
        <v>0.92725999061916298</v>
      </c>
      <c r="G1517">
        <f t="shared" si="69"/>
        <v>0</v>
      </c>
      <c r="H1517">
        <f t="shared" si="70"/>
        <v>0</v>
      </c>
      <c r="I1517">
        <f t="shared" si="71"/>
        <v>0</v>
      </c>
      <c r="M1517">
        <v>1</v>
      </c>
      <c r="N1517" t="s">
        <v>10</v>
      </c>
      <c r="O1517" t="s">
        <v>11</v>
      </c>
      <c r="P1517">
        <v>2013</v>
      </c>
      <c r="Q1517">
        <v>2</v>
      </c>
      <c r="R1517">
        <v>1</v>
      </c>
      <c r="S1517">
        <v>24</v>
      </c>
      <c r="T1517" t="str">
        <f>IF(J1517&gt;=5,"많음",IF(J1517&gt;=2,"보통",IF(J1517&gt;0,"적음","안 옴")))</f>
        <v>안 옴</v>
      </c>
      <c r="U1517">
        <v>8704</v>
      </c>
      <c r="V1517">
        <f>IF(T1517="안 옴",U1517,0)</f>
        <v>8704</v>
      </c>
      <c r="W1517">
        <f>IF(T1517="적음",U1517,0)</f>
        <v>0</v>
      </c>
      <c r="X1517">
        <f>IF(T1517="보통",U1517,0)</f>
        <v>0</v>
      </c>
      <c r="Y1517">
        <f>IF(T1517="많음",U1517,0)</f>
        <v>0</v>
      </c>
    </row>
    <row r="1518" spans="1:25" hidden="1" x14ac:dyDescent="0.4">
      <c r="A1518">
        <v>1517</v>
      </c>
      <c r="B1518" t="s">
        <v>6</v>
      </c>
      <c r="C1518">
        <v>2716</v>
      </c>
      <c r="D1518">
        <f>-1.2409*A1518+11268</f>
        <v>9385.5547000000006</v>
      </c>
      <c r="E1518" t="s">
        <v>47</v>
      </c>
      <c r="F1518">
        <f>IF(E1518="추움",C1518/D1518,)</f>
        <v>0.28938087164949344</v>
      </c>
      <c r="G1518">
        <f t="shared" si="69"/>
        <v>0</v>
      </c>
      <c r="H1518">
        <f t="shared" si="70"/>
        <v>0</v>
      </c>
      <c r="I1518">
        <f t="shared" si="71"/>
        <v>0</v>
      </c>
      <c r="M1518">
        <v>1</v>
      </c>
      <c r="N1518" t="s">
        <v>10</v>
      </c>
      <c r="O1518" t="s">
        <v>11</v>
      </c>
      <c r="P1518">
        <v>2013</v>
      </c>
      <c r="Q1518">
        <v>2</v>
      </c>
      <c r="R1518">
        <v>2</v>
      </c>
      <c r="S1518">
        <v>25</v>
      </c>
      <c r="T1518" t="str">
        <f>IF(J1518&gt;=5,"많음",IF(J1518&gt;=2,"보통",IF(J1518&gt;0,"적음","안 옴")))</f>
        <v>안 옴</v>
      </c>
      <c r="U1518">
        <v>2716</v>
      </c>
      <c r="V1518">
        <f>IF(T1518="안 옴",U1518,0)</f>
        <v>2716</v>
      </c>
      <c r="W1518">
        <f>IF(T1518="적음",U1518,0)</f>
        <v>0</v>
      </c>
      <c r="X1518">
        <f>IF(T1518="보통",U1518,0)</f>
        <v>0</v>
      </c>
      <c r="Y1518">
        <f>IF(T1518="많음",U1518,0)</f>
        <v>0</v>
      </c>
    </row>
    <row r="1519" spans="1:25" hidden="1" x14ac:dyDescent="0.4">
      <c r="A1519">
        <v>1518</v>
      </c>
      <c r="B1519" t="s">
        <v>14</v>
      </c>
      <c r="C1519">
        <v>2214</v>
      </c>
      <c r="D1519">
        <f>-1.2409*A1519+11268</f>
        <v>9384.3137999999999</v>
      </c>
      <c r="E1519" t="s">
        <v>47</v>
      </c>
      <c r="F1519">
        <f>IF(E1519="추움",C1519/D1519,)</f>
        <v>0.23592561450790361</v>
      </c>
      <c r="G1519">
        <f t="shared" si="69"/>
        <v>0</v>
      </c>
      <c r="H1519">
        <f t="shared" si="70"/>
        <v>0</v>
      </c>
      <c r="I1519">
        <f t="shared" si="71"/>
        <v>0</v>
      </c>
      <c r="M1519">
        <v>1</v>
      </c>
      <c r="N1519" t="s">
        <v>10</v>
      </c>
      <c r="O1519" t="s">
        <v>11</v>
      </c>
      <c r="P1519">
        <v>2013</v>
      </c>
      <c r="Q1519">
        <v>2</v>
      </c>
      <c r="R1519">
        <v>3</v>
      </c>
      <c r="S1519">
        <v>26</v>
      </c>
      <c r="T1519" t="str">
        <f>IF(J1519&gt;=5,"많음",IF(J1519&gt;=2,"보통",IF(J1519&gt;0,"적음","안 옴")))</f>
        <v>안 옴</v>
      </c>
      <c r="U1519">
        <v>2214</v>
      </c>
      <c r="V1519">
        <f>IF(T1519="안 옴",U1519,0)</f>
        <v>2214</v>
      </c>
      <c r="W1519">
        <f>IF(T1519="적음",U1519,0)</f>
        <v>0</v>
      </c>
      <c r="X1519">
        <f>IF(T1519="보통",U1519,0)</f>
        <v>0</v>
      </c>
      <c r="Y1519">
        <f>IF(T1519="많음",U1519,0)</f>
        <v>0</v>
      </c>
    </row>
    <row r="1520" spans="1:25" hidden="1" x14ac:dyDescent="0.4">
      <c r="A1520">
        <v>1519</v>
      </c>
      <c r="B1520" t="s">
        <v>15</v>
      </c>
      <c r="C1520">
        <v>4418</v>
      </c>
      <c r="D1520">
        <f>-1.2409*A1520+11268</f>
        <v>9383.0728999999992</v>
      </c>
      <c r="E1520" t="s">
        <v>47</v>
      </c>
      <c r="F1520">
        <f>IF(E1520="추움",C1520/D1520,)</f>
        <v>0.47084788182771131</v>
      </c>
      <c r="G1520">
        <f t="shared" si="69"/>
        <v>0</v>
      </c>
      <c r="H1520">
        <f t="shared" si="70"/>
        <v>0</v>
      </c>
      <c r="I1520">
        <f t="shared" si="71"/>
        <v>0</v>
      </c>
      <c r="M1520">
        <v>1</v>
      </c>
      <c r="N1520" t="s">
        <v>10</v>
      </c>
      <c r="O1520" t="s">
        <v>11</v>
      </c>
      <c r="P1520">
        <v>2013</v>
      </c>
      <c r="Q1520">
        <v>2</v>
      </c>
      <c r="R1520">
        <v>4</v>
      </c>
      <c r="S1520">
        <v>27</v>
      </c>
      <c r="T1520" t="str">
        <f>IF(J1520&gt;=5,"많음",IF(J1520&gt;=2,"보통",IF(J1520&gt;0,"적음","안 옴")))</f>
        <v>안 옴</v>
      </c>
      <c r="U1520">
        <v>4418</v>
      </c>
      <c r="V1520">
        <f>IF(T1520="안 옴",U1520,0)</f>
        <v>4418</v>
      </c>
      <c r="W1520">
        <f>IF(T1520="적음",U1520,0)</f>
        <v>0</v>
      </c>
      <c r="X1520">
        <f>IF(T1520="보통",U1520,0)</f>
        <v>0</v>
      </c>
      <c r="Y1520">
        <f>IF(T1520="많음",U1520,0)</f>
        <v>0</v>
      </c>
    </row>
    <row r="1521" spans="1:25" hidden="1" x14ac:dyDescent="0.4">
      <c r="A1521">
        <v>1520</v>
      </c>
      <c r="B1521" t="s">
        <v>9</v>
      </c>
      <c r="C1521">
        <v>5505</v>
      </c>
      <c r="D1521">
        <f>-1.2409*A1521+11268</f>
        <v>9381.8320000000003</v>
      </c>
      <c r="E1521" t="s">
        <v>47</v>
      </c>
      <c r="F1521">
        <f>IF(E1521="추움",C1521/D1521,)</f>
        <v>0.58677239157554728</v>
      </c>
      <c r="G1521">
        <f t="shared" si="69"/>
        <v>0</v>
      </c>
      <c r="H1521">
        <f t="shared" si="70"/>
        <v>0</v>
      </c>
      <c r="I1521">
        <f t="shared" si="71"/>
        <v>0</v>
      </c>
      <c r="M1521">
        <v>1</v>
      </c>
      <c r="N1521" t="s">
        <v>10</v>
      </c>
      <c r="O1521" t="s">
        <v>11</v>
      </c>
      <c r="P1521">
        <v>2013</v>
      </c>
      <c r="Q1521">
        <v>2</v>
      </c>
      <c r="R1521">
        <v>5</v>
      </c>
      <c r="S1521">
        <v>28</v>
      </c>
      <c r="T1521" t="str">
        <f>IF(J1521&gt;=5,"많음",IF(J1521&gt;=2,"보통",IF(J1521&gt;0,"적음","안 옴")))</f>
        <v>안 옴</v>
      </c>
      <c r="U1521">
        <v>5505</v>
      </c>
      <c r="V1521">
        <f>IF(T1521="안 옴",U1521,0)</f>
        <v>5505</v>
      </c>
      <c r="W1521">
        <f>IF(T1521="적음",U1521,0)</f>
        <v>0</v>
      </c>
      <c r="X1521">
        <f>IF(T1521="보통",U1521,0)</f>
        <v>0</v>
      </c>
      <c r="Y1521">
        <f>IF(T1521="많음",U1521,0)</f>
        <v>0</v>
      </c>
    </row>
    <row r="1522" spans="1:25" hidden="1" x14ac:dyDescent="0.4">
      <c r="A1522">
        <v>1521</v>
      </c>
      <c r="B1522" t="s">
        <v>12</v>
      </c>
      <c r="C1522">
        <v>10346</v>
      </c>
      <c r="D1522">
        <f>-1.2409*A1522+11268</f>
        <v>9380.5910999999996</v>
      </c>
      <c r="E1522" t="s">
        <v>47</v>
      </c>
      <c r="F1522">
        <f>IF(E1522="추움",C1522/D1522,)</f>
        <v>1.1029155721327626</v>
      </c>
      <c r="G1522">
        <f t="shared" si="69"/>
        <v>0</v>
      </c>
      <c r="H1522">
        <f t="shared" si="70"/>
        <v>0</v>
      </c>
      <c r="I1522">
        <f t="shared" si="71"/>
        <v>0</v>
      </c>
      <c r="M1522">
        <v>0</v>
      </c>
      <c r="N1522" t="s">
        <v>10</v>
      </c>
      <c r="O1522" t="s">
        <v>11</v>
      </c>
      <c r="P1522">
        <v>2013</v>
      </c>
      <c r="Q1522">
        <v>3</v>
      </c>
      <c r="R1522">
        <v>6</v>
      </c>
      <c r="S1522">
        <v>1</v>
      </c>
      <c r="T1522" t="str">
        <f>IF(J1522&gt;=5,"많음",IF(J1522&gt;=2,"보통",IF(J1522&gt;0,"적음","안 옴")))</f>
        <v>안 옴</v>
      </c>
      <c r="U1522">
        <v>10346</v>
      </c>
      <c r="V1522">
        <f>IF(T1522="안 옴",U1522,0)</f>
        <v>10346</v>
      </c>
      <c r="W1522">
        <f>IF(T1522="적음",U1522,0)</f>
        <v>0</v>
      </c>
      <c r="X1522">
        <f>IF(T1522="보통",U1522,0)</f>
        <v>0</v>
      </c>
      <c r="Y1522">
        <f>IF(T1522="많음",U1522,0)</f>
        <v>0</v>
      </c>
    </row>
    <row r="1523" spans="1:25" hidden="1" x14ac:dyDescent="0.4">
      <c r="A1523">
        <v>1522</v>
      </c>
      <c r="B1523" t="s">
        <v>13</v>
      </c>
      <c r="C1523">
        <v>10105</v>
      </c>
      <c r="D1523">
        <f>-1.2409*A1523+11268</f>
        <v>9379.3502000000008</v>
      </c>
      <c r="E1523" t="s">
        <v>47</v>
      </c>
      <c r="F1523">
        <f>IF(E1523="추움",C1523/D1523,)</f>
        <v>1.0773667455129248</v>
      </c>
      <c r="G1523">
        <f t="shared" si="69"/>
        <v>0</v>
      </c>
      <c r="H1523">
        <f t="shared" si="70"/>
        <v>0</v>
      </c>
      <c r="I1523">
        <f t="shared" si="71"/>
        <v>0</v>
      </c>
      <c r="M1523">
        <v>0</v>
      </c>
      <c r="N1523" t="s">
        <v>10</v>
      </c>
      <c r="O1523" t="s">
        <v>11</v>
      </c>
      <c r="P1523">
        <v>2013</v>
      </c>
      <c r="Q1523">
        <v>3</v>
      </c>
      <c r="R1523">
        <v>7</v>
      </c>
      <c r="S1523">
        <v>2</v>
      </c>
      <c r="T1523" t="str">
        <f>IF(J1523&gt;=5,"많음",IF(J1523&gt;=2,"보통",IF(J1523&gt;0,"적음","안 옴")))</f>
        <v>안 옴</v>
      </c>
      <c r="U1523">
        <v>10105</v>
      </c>
      <c r="V1523">
        <f>IF(T1523="안 옴",U1523,0)</f>
        <v>10105</v>
      </c>
      <c r="W1523">
        <f>IF(T1523="적음",U1523,0)</f>
        <v>0</v>
      </c>
      <c r="X1523">
        <f>IF(T1523="보통",U1523,0)</f>
        <v>0</v>
      </c>
      <c r="Y1523">
        <f>IF(T1523="많음",U1523,0)</f>
        <v>0</v>
      </c>
    </row>
    <row r="1524" spans="1:25" hidden="1" x14ac:dyDescent="0.4">
      <c r="A1524">
        <v>1523</v>
      </c>
      <c r="B1524" t="s">
        <v>8</v>
      </c>
      <c r="C1524">
        <v>9626</v>
      </c>
      <c r="D1524">
        <f>-1.2409*A1524+11268</f>
        <v>9378.1093000000001</v>
      </c>
      <c r="E1524" t="s">
        <v>47</v>
      </c>
      <c r="F1524">
        <f>IF(E1524="추움",C1524/D1524,)</f>
        <v>1.0264329079636554</v>
      </c>
      <c r="G1524">
        <f t="shared" si="69"/>
        <v>0</v>
      </c>
      <c r="H1524">
        <f t="shared" si="70"/>
        <v>0</v>
      </c>
      <c r="I1524">
        <f t="shared" si="71"/>
        <v>0</v>
      </c>
      <c r="M1524">
        <v>0</v>
      </c>
      <c r="N1524" t="s">
        <v>10</v>
      </c>
      <c r="O1524" t="s">
        <v>11</v>
      </c>
      <c r="P1524">
        <v>2013</v>
      </c>
      <c r="Q1524">
        <v>3</v>
      </c>
      <c r="R1524">
        <v>1</v>
      </c>
      <c r="S1524">
        <v>3</v>
      </c>
      <c r="T1524" t="str">
        <f>IF(J1524&gt;=5,"많음",IF(J1524&gt;=2,"보통",IF(J1524&gt;0,"적음","안 옴")))</f>
        <v>안 옴</v>
      </c>
      <c r="U1524">
        <v>9626</v>
      </c>
      <c r="V1524">
        <f>IF(T1524="안 옴",U1524,0)</f>
        <v>9626</v>
      </c>
      <c r="W1524">
        <f>IF(T1524="적음",U1524,0)</f>
        <v>0</v>
      </c>
      <c r="X1524">
        <f>IF(T1524="보통",U1524,0)</f>
        <v>0</v>
      </c>
      <c r="Y1524">
        <f>IF(T1524="많음",U1524,0)</f>
        <v>0</v>
      </c>
    </row>
    <row r="1525" spans="1:25" hidden="1" x14ac:dyDescent="0.4">
      <c r="A1525">
        <v>1524</v>
      </c>
      <c r="B1525" t="s">
        <v>6</v>
      </c>
      <c r="C1525">
        <v>1881</v>
      </c>
      <c r="D1525">
        <f>-1.2409*A1525+11268</f>
        <v>9376.8683999999994</v>
      </c>
      <c r="E1525" t="s">
        <v>47</v>
      </c>
      <c r="F1525">
        <f>IF(E1525="추움",C1525/D1525,)</f>
        <v>0.2006000212181713</v>
      </c>
      <c r="G1525">
        <f t="shared" si="69"/>
        <v>0</v>
      </c>
      <c r="H1525">
        <f t="shared" si="70"/>
        <v>0</v>
      </c>
      <c r="I1525">
        <f t="shared" si="71"/>
        <v>0</v>
      </c>
      <c r="M1525">
        <v>0</v>
      </c>
      <c r="N1525" t="s">
        <v>10</v>
      </c>
      <c r="O1525" t="s">
        <v>11</v>
      </c>
      <c r="P1525">
        <v>2013</v>
      </c>
      <c r="Q1525">
        <v>3</v>
      </c>
      <c r="R1525">
        <v>2</v>
      </c>
      <c r="S1525">
        <v>4</v>
      </c>
      <c r="T1525" t="str">
        <f>IF(J1525&gt;=5,"많음",IF(J1525&gt;=2,"보통",IF(J1525&gt;0,"적음","안 옴")))</f>
        <v>안 옴</v>
      </c>
      <c r="U1525">
        <v>1881</v>
      </c>
      <c r="V1525">
        <f>IF(T1525="안 옴",U1525,0)</f>
        <v>1881</v>
      </c>
      <c r="W1525">
        <f>IF(T1525="적음",U1525,0)</f>
        <v>0</v>
      </c>
      <c r="X1525">
        <f>IF(T1525="보통",U1525,0)</f>
        <v>0</v>
      </c>
      <c r="Y1525">
        <f>IF(T1525="많음",U1525,0)</f>
        <v>0</v>
      </c>
    </row>
    <row r="1526" spans="1:25" hidden="1" x14ac:dyDescent="0.4">
      <c r="A1526">
        <v>1525</v>
      </c>
      <c r="B1526" t="s">
        <v>14</v>
      </c>
      <c r="C1526">
        <v>2534</v>
      </c>
      <c r="D1526">
        <f>-1.2409*A1526+11268</f>
        <v>9375.6275000000005</v>
      </c>
      <c r="E1526" t="s">
        <v>47</v>
      </c>
      <c r="F1526">
        <f>IF(E1526="추움",C1526/D1526,)</f>
        <v>0.27027524291040783</v>
      </c>
      <c r="G1526">
        <f t="shared" si="69"/>
        <v>0</v>
      </c>
      <c r="H1526">
        <f t="shared" si="70"/>
        <v>0</v>
      </c>
      <c r="I1526">
        <f t="shared" si="71"/>
        <v>0</v>
      </c>
      <c r="M1526">
        <v>0</v>
      </c>
      <c r="N1526" t="s">
        <v>10</v>
      </c>
      <c r="O1526" t="s">
        <v>11</v>
      </c>
      <c r="P1526">
        <v>2013</v>
      </c>
      <c r="Q1526">
        <v>3</v>
      </c>
      <c r="R1526">
        <v>3</v>
      </c>
      <c r="S1526">
        <v>5</v>
      </c>
      <c r="T1526" t="str">
        <f>IF(J1526&gt;=5,"많음",IF(J1526&gt;=2,"보통",IF(J1526&gt;0,"적음","안 옴")))</f>
        <v>안 옴</v>
      </c>
      <c r="U1526">
        <v>2534</v>
      </c>
      <c r="V1526">
        <f>IF(T1526="안 옴",U1526,0)</f>
        <v>2534</v>
      </c>
      <c r="W1526">
        <f>IF(T1526="적음",U1526,0)</f>
        <v>0</v>
      </c>
      <c r="X1526">
        <f>IF(T1526="보통",U1526,0)</f>
        <v>0</v>
      </c>
      <c r="Y1526">
        <f>IF(T1526="많음",U1526,0)</f>
        <v>0</v>
      </c>
    </row>
    <row r="1527" spans="1:25" hidden="1" x14ac:dyDescent="0.4">
      <c r="A1527">
        <v>1526</v>
      </c>
      <c r="B1527" t="s">
        <v>15</v>
      </c>
      <c r="C1527">
        <v>3005</v>
      </c>
      <c r="D1527">
        <f>-1.2409*A1527+11268</f>
        <v>9374.3865999999998</v>
      </c>
      <c r="E1527" t="s">
        <v>47</v>
      </c>
      <c r="F1527">
        <f>IF(E1527="추움",C1527/D1527,)</f>
        <v>0.32055430698793669</v>
      </c>
      <c r="G1527">
        <f t="shared" si="69"/>
        <v>0</v>
      </c>
      <c r="H1527">
        <f t="shared" si="70"/>
        <v>0</v>
      </c>
      <c r="I1527">
        <f t="shared" si="71"/>
        <v>0</v>
      </c>
      <c r="M1527">
        <v>0</v>
      </c>
      <c r="N1527" t="s">
        <v>10</v>
      </c>
      <c r="O1527" t="s">
        <v>11</v>
      </c>
      <c r="P1527">
        <v>2013</v>
      </c>
      <c r="Q1527">
        <v>3</v>
      </c>
      <c r="R1527">
        <v>4</v>
      </c>
      <c r="S1527">
        <v>6</v>
      </c>
      <c r="T1527" t="str">
        <f>IF(J1527&gt;=5,"많음",IF(J1527&gt;=2,"보통",IF(J1527&gt;0,"적음","안 옴")))</f>
        <v>안 옴</v>
      </c>
      <c r="U1527">
        <v>3005</v>
      </c>
      <c r="V1527">
        <f>IF(T1527="안 옴",U1527,0)</f>
        <v>3005</v>
      </c>
      <c r="W1527">
        <f>IF(T1527="적음",U1527,0)</f>
        <v>0</v>
      </c>
      <c r="X1527">
        <f>IF(T1527="보통",U1527,0)</f>
        <v>0</v>
      </c>
      <c r="Y1527">
        <f>IF(T1527="많음",U1527,0)</f>
        <v>0</v>
      </c>
    </row>
    <row r="1528" spans="1:25" hidden="1" x14ac:dyDescent="0.4">
      <c r="A1528">
        <v>1527</v>
      </c>
      <c r="B1528" t="s">
        <v>9</v>
      </c>
      <c r="C1528">
        <v>1338</v>
      </c>
      <c r="D1528">
        <f>-1.2409*A1528+11268</f>
        <v>9373.1457000000009</v>
      </c>
      <c r="E1528" t="s">
        <v>47</v>
      </c>
      <c r="F1528">
        <f>IF(E1528="추움",C1528/D1528,)</f>
        <v>0.14274823445879006</v>
      </c>
      <c r="G1528">
        <f t="shared" si="69"/>
        <v>0</v>
      </c>
      <c r="H1528">
        <f t="shared" si="70"/>
        <v>0</v>
      </c>
      <c r="I1528">
        <f t="shared" si="71"/>
        <v>0</v>
      </c>
      <c r="M1528">
        <v>0</v>
      </c>
      <c r="N1528" t="s">
        <v>10</v>
      </c>
      <c r="O1528" t="s">
        <v>11</v>
      </c>
      <c r="P1528">
        <v>2013</v>
      </c>
      <c r="Q1528">
        <v>3</v>
      </c>
      <c r="R1528">
        <v>5</v>
      </c>
      <c r="S1528">
        <v>7</v>
      </c>
      <c r="T1528" t="str">
        <f>IF(J1528&gt;=5,"많음",IF(J1528&gt;=2,"보통",IF(J1528&gt;0,"적음","안 옴")))</f>
        <v>안 옴</v>
      </c>
      <c r="U1528">
        <v>1338</v>
      </c>
      <c r="V1528">
        <f>IF(T1528="안 옴",U1528,0)</f>
        <v>1338</v>
      </c>
      <c r="W1528">
        <f>IF(T1528="적음",U1528,0)</f>
        <v>0</v>
      </c>
      <c r="X1528">
        <f>IF(T1528="보통",U1528,0)</f>
        <v>0</v>
      </c>
      <c r="Y1528">
        <f>IF(T1528="많음",U1528,0)</f>
        <v>0</v>
      </c>
    </row>
    <row r="1529" spans="1:25" hidden="1" x14ac:dyDescent="0.4">
      <c r="A1529">
        <v>1528</v>
      </c>
      <c r="B1529" t="s">
        <v>12</v>
      </c>
      <c r="C1529">
        <v>2829</v>
      </c>
      <c r="D1529">
        <f>-1.2409*A1529+11268</f>
        <v>9371.9048000000003</v>
      </c>
      <c r="E1529" t="s">
        <v>47</v>
      </c>
      <c r="F1529">
        <f>IF(E1529="추움",C1529/D1529,)</f>
        <v>0.3018596603755514</v>
      </c>
      <c r="G1529">
        <f t="shared" si="69"/>
        <v>0</v>
      </c>
      <c r="H1529">
        <f t="shared" si="70"/>
        <v>0</v>
      </c>
      <c r="I1529">
        <f t="shared" si="71"/>
        <v>0</v>
      </c>
      <c r="M1529">
        <v>0</v>
      </c>
      <c r="N1529" t="s">
        <v>10</v>
      </c>
      <c r="O1529" t="s">
        <v>11</v>
      </c>
      <c r="P1529">
        <v>2013</v>
      </c>
      <c r="Q1529">
        <v>3</v>
      </c>
      <c r="R1529">
        <v>6</v>
      </c>
      <c r="S1529">
        <v>8</v>
      </c>
      <c r="T1529" t="str">
        <f>IF(J1529&gt;=5,"많음",IF(J1529&gt;=2,"보통",IF(J1529&gt;0,"적음","안 옴")))</f>
        <v>안 옴</v>
      </c>
      <c r="U1529">
        <v>2829</v>
      </c>
      <c r="V1529">
        <f>IF(T1529="안 옴",U1529,0)</f>
        <v>2829</v>
      </c>
      <c r="W1529">
        <f>IF(T1529="적음",U1529,0)</f>
        <v>0</v>
      </c>
      <c r="X1529">
        <f>IF(T1529="보통",U1529,0)</f>
        <v>0</v>
      </c>
      <c r="Y1529">
        <f>IF(T1529="많음",U1529,0)</f>
        <v>0</v>
      </c>
    </row>
    <row r="1530" spans="1:25" hidden="1" x14ac:dyDescent="0.4">
      <c r="A1530">
        <v>1529</v>
      </c>
      <c r="B1530" t="s">
        <v>13</v>
      </c>
      <c r="C1530">
        <v>35954</v>
      </c>
      <c r="D1530">
        <f>-1.2409*A1530+11268</f>
        <v>9370.6638999999996</v>
      </c>
      <c r="E1530" t="s">
        <v>48</v>
      </c>
      <c r="F1530">
        <f>IF(E1530="추움",C1530/D1530,)</f>
        <v>0</v>
      </c>
      <c r="G1530">
        <f t="shared" si="69"/>
        <v>3.8368679512665054</v>
      </c>
      <c r="H1530">
        <f t="shared" si="70"/>
        <v>0</v>
      </c>
      <c r="I1530">
        <f t="shared" si="71"/>
        <v>0</v>
      </c>
      <c r="M1530">
        <v>0</v>
      </c>
      <c r="N1530" t="s">
        <v>10</v>
      </c>
      <c r="O1530" t="s">
        <v>11</v>
      </c>
      <c r="P1530">
        <v>2013</v>
      </c>
      <c r="Q1530">
        <v>3</v>
      </c>
      <c r="R1530">
        <v>7</v>
      </c>
      <c r="S1530">
        <v>9</v>
      </c>
      <c r="T1530" t="str">
        <f>IF(J1530&gt;=5,"많음",IF(J1530&gt;=2,"보통",IF(J1530&gt;0,"적음","안 옴")))</f>
        <v>안 옴</v>
      </c>
      <c r="U1530">
        <v>35954</v>
      </c>
      <c r="V1530">
        <f>IF(T1530="안 옴",U1530,0)</f>
        <v>35954</v>
      </c>
      <c r="W1530">
        <f>IF(T1530="적음",U1530,0)</f>
        <v>0</v>
      </c>
      <c r="X1530">
        <f>IF(T1530="보통",U1530,0)</f>
        <v>0</v>
      </c>
      <c r="Y1530">
        <f>IF(T1530="많음",U1530,0)</f>
        <v>0</v>
      </c>
    </row>
    <row r="1531" spans="1:25" hidden="1" x14ac:dyDescent="0.4">
      <c r="A1531">
        <v>1530</v>
      </c>
      <c r="B1531" t="s">
        <v>8</v>
      </c>
      <c r="C1531">
        <v>14305</v>
      </c>
      <c r="D1531">
        <f>-1.2409*A1531+11268</f>
        <v>9369.4230000000007</v>
      </c>
      <c r="E1531" t="s">
        <v>47</v>
      </c>
      <c r="F1531">
        <f>IF(E1531="추움",C1531/D1531,)</f>
        <v>1.5267749145278209</v>
      </c>
      <c r="G1531">
        <f t="shared" si="69"/>
        <v>0</v>
      </c>
      <c r="H1531">
        <f t="shared" si="70"/>
        <v>0</v>
      </c>
      <c r="I1531">
        <f t="shared" si="71"/>
        <v>0</v>
      </c>
      <c r="M1531">
        <v>0</v>
      </c>
      <c r="N1531" t="s">
        <v>10</v>
      </c>
      <c r="O1531" t="s">
        <v>11</v>
      </c>
      <c r="P1531">
        <v>2013</v>
      </c>
      <c r="Q1531">
        <v>3</v>
      </c>
      <c r="R1531">
        <v>1</v>
      </c>
      <c r="S1531">
        <v>10</v>
      </c>
      <c r="T1531" t="str">
        <f>IF(J1531&gt;=5,"많음",IF(J1531&gt;=2,"보통",IF(J1531&gt;0,"적음","안 옴")))</f>
        <v>안 옴</v>
      </c>
      <c r="U1531">
        <v>14305</v>
      </c>
      <c r="V1531">
        <f>IF(T1531="안 옴",U1531,0)</f>
        <v>14305</v>
      </c>
      <c r="W1531">
        <f>IF(T1531="적음",U1531,0)</f>
        <v>0</v>
      </c>
      <c r="X1531">
        <f>IF(T1531="보통",U1531,0)</f>
        <v>0</v>
      </c>
      <c r="Y1531">
        <f>IF(T1531="많음",U1531,0)</f>
        <v>0</v>
      </c>
    </row>
    <row r="1532" spans="1:25" hidden="1" x14ac:dyDescent="0.4">
      <c r="A1532">
        <v>1531</v>
      </c>
      <c r="B1532" t="s">
        <v>6</v>
      </c>
      <c r="C1532">
        <v>2856</v>
      </c>
      <c r="D1532">
        <f>-1.2409*A1532+11268</f>
        <v>9368.1821</v>
      </c>
      <c r="E1532" t="s">
        <v>47</v>
      </c>
      <c r="F1532">
        <f>IF(E1532="추움",C1532/D1532,)</f>
        <v>0.30486170844181176</v>
      </c>
      <c r="G1532">
        <f t="shared" si="69"/>
        <v>0</v>
      </c>
      <c r="H1532">
        <f t="shared" si="70"/>
        <v>0</v>
      </c>
      <c r="I1532">
        <f t="shared" si="71"/>
        <v>0</v>
      </c>
      <c r="M1532">
        <v>0</v>
      </c>
      <c r="N1532" t="s">
        <v>10</v>
      </c>
      <c r="O1532" t="s">
        <v>11</v>
      </c>
      <c r="P1532">
        <v>2013</v>
      </c>
      <c r="Q1532">
        <v>3</v>
      </c>
      <c r="R1532">
        <v>2</v>
      </c>
      <c r="S1532">
        <v>11</v>
      </c>
      <c r="T1532" t="str">
        <f>IF(J1532&gt;=5,"많음",IF(J1532&gt;=2,"보통",IF(J1532&gt;0,"적음","안 옴")))</f>
        <v>안 옴</v>
      </c>
      <c r="U1532">
        <v>2856</v>
      </c>
      <c r="V1532">
        <f>IF(T1532="안 옴",U1532,0)</f>
        <v>2856</v>
      </c>
      <c r="W1532">
        <f>IF(T1532="적음",U1532,0)</f>
        <v>0</v>
      </c>
      <c r="X1532">
        <f>IF(T1532="보통",U1532,0)</f>
        <v>0</v>
      </c>
      <c r="Y1532">
        <f>IF(T1532="많음",U1532,0)</f>
        <v>0</v>
      </c>
    </row>
    <row r="1533" spans="1:25" hidden="1" x14ac:dyDescent="0.4">
      <c r="A1533">
        <v>1532</v>
      </c>
      <c r="B1533" t="s">
        <v>14</v>
      </c>
      <c r="C1533">
        <v>5189</v>
      </c>
      <c r="D1533">
        <f>-1.2409*A1533+11268</f>
        <v>9366.9412000000011</v>
      </c>
      <c r="E1533" t="s">
        <v>47</v>
      </c>
      <c r="F1533">
        <f>IF(E1533="추움",C1533/D1533,)</f>
        <v>0.55396952849453129</v>
      </c>
      <c r="G1533">
        <f t="shared" si="69"/>
        <v>0</v>
      </c>
      <c r="H1533">
        <f t="shared" si="70"/>
        <v>0</v>
      </c>
      <c r="I1533">
        <f t="shared" si="71"/>
        <v>0</v>
      </c>
      <c r="M1533">
        <v>0</v>
      </c>
      <c r="N1533" t="s">
        <v>10</v>
      </c>
      <c r="O1533" t="s">
        <v>11</v>
      </c>
      <c r="P1533">
        <v>2013</v>
      </c>
      <c r="Q1533">
        <v>3</v>
      </c>
      <c r="R1533">
        <v>3</v>
      </c>
      <c r="S1533">
        <v>12</v>
      </c>
      <c r="T1533" t="str">
        <f>IF(J1533&gt;=5,"많음",IF(J1533&gt;=2,"보통",IF(J1533&gt;0,"적음","안 옴")))</f>
        <v>안 옴</v>
      </c>
      <c r="U1533">
        <v>5189</v>
      </c>
      <c r="V1533">
        <f>IF(T1533="안 옴",U1533,0)</f>
        <v>5189</v>
      </c>
      <c r="W1533">
        <f>IF(T1533="적음",U1533,0)</f>
        <v>0</v>
      </c>
      <c r="X1533">
        <f>IF(T1533="보통",U1533,0)</f>
        <v>0</v>
      </c>
      <c r="Y1533">
        <f>IF(T1533="많음",U1533,0)</f>
        <v>0</v>
      </c>
    </row>
    <row r="1534" spans="1:25" hidden="1" x14ac:dyDescent="0.4">
      <c r="A1534">
        <v>1533</v>
      </c>
      <c r="B1534" t="s">
        <v>15</v>
      </c>
      <c r="C1534">
        <v>1353</v>
      </c>
      <c r="D1534">
        <f>-1.2409*A1534+11268</f>
        <v>9365.7003000000004</v>
      </c>
      <c r="E1534" t="s">
        <v>47</v>
      </c>
      <c r="F1534">
        <f>IF(E1534="추움",C1534/D1534,)</f>
        <v>0.14446330297372423</v>
      </c>
      <c r="G1534">
        <f t="shared" si="69"/>
        <v>0</v>
      </c>
      <c r="H1534">
        <f t="shared" si="70"/>
        <v>0</v>
      </c>
      <c r="I1534">
        <f t="shared" si="71"/>
        <v>0</v>
      </c>
      <c r="M1534">
        <v>0</v>
      </c>
      <c r="N1534" t="s">
        <v>10</v>
      </c>
      <c r="O1534" t="s">
        <v>11</v>
      </c>
      <c r="P1534">
        <v>2013</v>
      </c>
      <c r="Q1534">
        <v>3</v>
      </c>
      <c r="R1534">
        <v>4</v>
      </c>
      <c r="S1534">
        <v>13</v>
      </c>
      <c r="T1534" t="str">
        <f>IF(J1534&gt;=5,"많음",IF(J1534&gt;=2,"보통",IF(J1534&gt;0,"적음","안 옴")))</f>
        <v>안 옴</v>
      </c>
      <c r="U1534">
        <v>1353</v>
      </c>
      <c r="V1534">
        <f>IF(T1534="안 옴",U1534,0)</f>
        <v>1353</v>
      </c>
      <c r="W1534">
        <f>IF(T1534="적음",U1534,0)</f>
        <v>0</v>
      </c>
      <c r="X1534">
        <f>IF(T1534="보통",U1534,0)</f>
        <v>0</v>
      </c>
      <c r="Y1534">
        <f>IF(T1534="많음",U1534,0)</f>
        <v>0</v>
      </c>
    </row>
    <row r="1535" spans="1:25" hidden="1" x14ac:dyDescent="0.4">
      <c r="A1535">
        <v>1534</v>
      </c>
      <c r="B1535" t="s">
        <v>9</v>
      </c>
      <c r="C1535">
        <v>2476</v>
      </c>
      <c r="D1535">
        <f>-1.2409*A1535+11268</f>
        <v>9364.4593999999997</v>
      </c>
      <c r="E1535" t="s">
        <v>47</v>
      </c>
      <c r="F1535">
        <f>IF(E1535="추움",C1535/D1535,)</f>
        <v>0.26440394412943902</v>
      </c>
      <c r="G1535">
        <f t="shared" si="69"/>
        <v>0</v>
      </c>
      <c r="H1535">
        <f t="shared" si="70"/>
        <v>0</v>
      </c>
      <c r="I1535">
        <f t="shared" si="71"/>
        <v>0</v>
      </c>
      <c r="M1535">
        <v>0</v>
      </c>
      <c r="N1535" t="s">
        <v>10</v>
      </c>
      <c r="O1535" t="s">
        <v>11</v>
      </c>
      <c r="P1535">
        <v>2013</v>
      </c>
      <c r="Q1535">
        <v>3</v>
      </c>
      <c r="R1535">
        <v>5</v>
      </c>
      <c r="S1535">
        <v>14</v>
      </c>
      <c r="T1535" t="str">
        <f>IF(J1535&gt;=5,"많음",IF(J1535&gt;=2,"보통",IF(J1535&gt;0,"적음","안 옴")))</f>
        <v>안 옴</v>
      </c>
      <c r="U1535">
        <v>2476</v>
      </c>
      <c r="V1535">
        <f>IF(T1535="안 옴",U1535,0)</f>
        <v>2476</v>
      </c>
      <c r="W1535">
        <f>IF(T1535="적음",U1535,0)</f>
        <v>0</v>
      </c>
      <c r="X1535">
        <f>IF(T1535="보통",U1535,0)</f>
        <v>0</v>
      </c>
      <c r="Y1535">
        <f>IF(T1535="많음",U1535,0)</f>
        <v>0</v>
      </c>
    </row>
    <row r="1536" spans="1:25" hidden="1" x14ac:dyDescent="0.4">
      <c r="A1536">
        <v>1535</v>
      </c>
      <c r="B1536" t="s">
        <v>12</v>
      </c>
      <c r="C1536">
        <v>2972</v>
      </c>
      <c r="D1536">
        <f>-1.2409*A1536+11268</f>
        <v>9363.2185000000009</v>
      </c>
      <c r="E1536" t="s">
        <v>47</v>
      </c>
      <c r="F1536">
        <f>IF(E1536="추움",C1536/D1536,)</f>
        <v>0.31741222315809459</v>
      </c>
      <c r="G1536">
        <f t="shared" si="69"/>
        <v>0</v>
      </c>
      <c r="H1536">
        <f t="shared" si="70"/>
        <v>0</v>
      </c>
      <c r="I1536">
        <f t="shared" si="71"/>
        <v>0</v>
      </c>
      <c r="M1536">
        <v>0</v>
      </c>
      <c r="N1536" t="s">
        <v>10</v>
      </c>
      <c r="O1536" t="s">
        <v>11</v>
      </c>
      <c r="P1536">
        <v>2013</v>
      </c>
      <c r="Q1536">
        <v>3</v>
      </c>
      <c r="R1536">
        <v>6</v>
      </c>
      <c r="S1536">
        <v>15</v>
      </c>
      <c r="T1536" t="str">
        <f>IF(J1536&gt;=5,"많음",IF(J1536&gt;=2,"보통",IF(J1536&gt;0,"적음","안 옴")))</f>
        <v>안 옴</v>
      </c>
      <c r="U1536">
        <v>2972</v>
      </c>
      <c r="V1536">
        <f>IF(T1536="안 옴",U1536,0)</f>
        <v>2972</v>
      </c>
      <c r="W1536">
        <f>IF(T1536="적음",U1536,0)</f>
        <v>0</v>
      </c>
      <c r="X1536">
        <f>IF(T1536="보통",U1536,0)</f>
        <v>0</v>
      </c>
      <c r="Y1536">
        <f>IF(T1536="많음",U1536,0)</f>
        <v>0</v>
      </c>
    </row>
    <row r="1537" spans="1:25" hidden="1" x14ac:dyDescent="0.4">
      <c r="A1537">
        <v>1536</v>
      </c>
      <c r="B1537" t="s">
        <v>13</v>
      </c>
      <c r="C1537">
        <v>30217</v>
      </c>
      <c r="D1537">
        <f>-1.2409*A1537+11268</f>
        <v>9361.9776000000002</v>
      </c>
      <c r="E1537" t="s">
        <v>47</v>
      </c>
      <c r="F1537">
        <f>IF(E1537="추움",C1537/D1537,)</f>
        <v>3.2276300255193946</v>
      </c>
      <c r="G1537">
        <f t="shared" si="69"/>
        <v>0</v>
      </c>
      <c r="H1537">
        <f t="shared" si="70"/>
        <v>0</v>
      </c>
      <c r="I1537">
        <f t="shared" si="71"/>
        <v>0</v>
      </c>
      <c r="M1537">
        <v>0</v>
      </c>
      <c r="N1537" t="s">
        <v>10</v>
      </c>
      <c r="O1537" t="s">
        <v>11</v>
      </c>
      <c r="P1537">
        <v>2013</v>
      </c>
      <c r="Q1537">
        <v>3</v>
      </c>
      <c r="R1537">
        <v>7</v>
      </c>
      <c r="S1537">
        <v>16</v>
      </c>
      <c r="T1537" t="str">
        <f>IF(J1537&gt;=5,"많음",IF(J1537&gt;=2,"보통",IF(J1537&gt;0,"적음","안 옴")))</f>
        <v>안 옴</v>
      </c>
      <c r="U1537">
        <v>30217</v>
      </c>
      <c r="V1537">
        <f>IF(T1537="안 옴",U1537,0)</f>
        <v>30217</v>
      </c>
      <c r="W1537">
        <f>IF(T1537="적음",U1537,0)</f>
        <v>0</v>
      </c>
      <c r="X1537">
        <f>IF(T1537="보통",U1537,0)</f>
        <v>0</v>
      </c>
      <c r="Y1537">
        <f>IF(T1537="많음",U1537,0)</f>
        <v>0</v>
      </c>
    </row>
    <row r="1538" spans="1:25" hidden="1" x14ac:dyDescent="0.4">
      <c r="A1538">
        <v>1537</v>
      </c>
      <c r="B1538" t="s">
        <v>8</v>
      </c>
      <c r="C1538">
        <v>28190</v>
      </c>
      <c r="D1538">
        <f>-1.2409*A1538+11268</f>
        <v>9360.7366999999995</v>
      </c>
      <c r="E1538" t="s">
        <v>47</v>
      </c>
      <c r="F1538">
        <f>IF(E1538="추움",C1538/D1538,)</f>
        <v>3.0115151086345588</v>
      </c>
      <c r="G1538">
        <f t="shared" si="69"/>
        <v>0</v>
      </c>
      <c r="H1538">
        <f t="shared" si="70"/>
        <v>0</v>
      </c>
      <c r="I1538">
        <f t="shared" si="71"/>
        <v>0</v>
      </c>
      <c r="M1538">
        <v>0</v>
      </c>
      <c r="N1538" t="s">
        <v>10</v>
      </c>
      <c r="O1538" t="s">
        <v>11</v>
      </c>
      <c r="P1538">
        <v>2013</v>
      </c>
      <c r="Q1538">
        <v>3</v>
      </c>
      <c r="R1538">
        <v>1</v>
      </c>
      <c r="S1538">
        <v>17</v>
      </c>
      <c r="T1538" t="str">
        <f>IF(J1538&gt;=5,"많음",IF(J1538&gt;=2,"보통",IF(J1538&gt;0,"적음","안 옴")))</f>
        <v>안 옴</v>
      </c>
      <c r="U1538">
        <v>28190</v>
      </c>
      <c r="V1538">
        <f>IF(T1538="안 옴",U1538,0)</f>
        <v>28190</v>
      </c>
      <c r="W1538">
        <f>IF(T1538="적음",U1538,0)</f>
        <v>0</v>
      </c>
      <c r="X1538">
        <f>IF(T1538="보통",U1538,0)</f>
        <v>0</v>
      </c>
      <c r="Y1538">
        <f>IF(T1538="많음",U1538,0)</f>
        <v>0</v>
      </c>
    </row>
    <row r="1539" spans="1:25" hidden="1" x14ac:dyDescent="0.4">
      <c r="A1539">
        <v>1538</v>
      </c>
      <c r="B1539" t="s">
        <v>6</v>
      </c>
      <c r="C1539">
        <v>3011</v>
      </c>
      <c r="D1539">
        <f>-1.2409*A1539+11268</f>
        <v>9359.4958000000006</v>
      </c>
      <c r="E1539" t="s">
        <v>47</v>
      </c>
      <c r="F1539">
        <f>IF(E1539="추움",C1539/D1539,)</f>
        <v>0.3217053636585851</v>
      </c>
      <c r="G1539">
        <f t="shared" si="69"/>
        <v>0</v>
      </c>
      <c r="H1539">
        <f t="shared" si="70"/>
        <v>0</v>
      </c>
      <c r="I1539">
        <f t="shared" si="71"/>
        <v>0</v>
      </c>
      <c r="M1539">
        <v>0</v>
      </c>
      <c r="N1539" t="s">
        <v>10</v>
      </c>
      <c r="O1539" t="s">
        <v>11</v>
      </c>
      <c r="P1539">
        <v>2013</v>
      </c>
      <c r="Q1539">
        <v>3</v>
      </c>
      <c r="R1539">
        <v>2</v>
      </c>
      <c r="S1539">
        <v>18</v>
      </c>
      <c r="T1539" t="str">
        <f>IF(J1539&gt;=5,"많음",IF(J1539&gt;=2,"보통",IF(J1539&gt;0,"적음","안 옴")))</f>
        <v>안 옴</v>
      </c>
      <c r="U1539">
        <v>3011</v>
      </c>
      <c r="V1539">
        <f>IF(T1539="안 옴",U1539,0)</f>
        <v>3011</v>
      </c>
      <c r="W1539">
        <f>IF(T1539="적음",U1539,0)</f>
        <v>0</v>
      </c>
      <c r="X1539">
        <f>IF(T1539="보통",U1539,0)</f>
        <v>0</v>
      </c>
      <c r="Y1539">
        <f>IF(T1539="많음",U1539,0)</f>
        <v>0</v>
      </c>
    </row>
    <row r="1540" spans="1:25" hidden="1" x14ac:dyDescent="0.4">
      <c r="A1540">
        <v>1539</v>
      </c>
      <c r="B1540" t="s">
        <v>14</v>
      </c>
      <c r="C1540">
        <v>2421</v>
      </c>
      <c r="D1540">
        <f>-1.2409*A1540+11268</f>
        <v>9358.2548999999999</v>
      </c>
      <c r="E1540" t="s">
        <v>47</v>
      </c>
      <c r="F1540">
        <f>IF(E1540="추움",C1540/D1540,)</f>
        <v>0.25870207916649074</v>
      </c>
      <c r="G1540">
        <f t="shared" ref="G1540:G1603" si="72">IF(E1540="선선함",C1540/D1540,)</f>
        <v>0</v>
      </c>
      <c r="H1540">
        <f t="shared" ref="H1540:H1603" si="73">IF(E1540="따뜻함",C1540/D1540,)</f>
        <v>0</v>
      </c>
      <c r="I1540">
        <f t="shared" ref="I1540:I1603" si="74">IF(E1540="더움",C1540/D1540,)</f>
        <v>0</v>
      </c>
      <c r="M1540">
        <v>0</v>
      </c>
      <c r="N1540" t="s">
        <v>10</v>
      </c>
      <c r="O1540" t="s">
        <v>11</v>
      </c>
      <c r="P1540">
        <v>2013</v>
      </c>
      <c r="Q1540">
        <v>3</v>
      </c>
      <c r="R1540">
        <v>3</v>
      </c>
      <c r="S1540">
        <v>19</v>
      </c>
      <c r="T1540" t="str">
        <f>IF(J1540&gt;=5,"많음",IF(J1540&gt;=2,"보통",IF(J1540&gt;0,"적음","안 옴")))</f>
        <v>안 옴</v>
      </c>
      <c r="U1540">
        <v>2421</v>
      </c>
      <c r="V1540">
        <f>IF(T1540="안 옴",U1540,0)</f>
        <v>2421</v>
      </c>
      <c r="W1540">
        <f>IF(T1540="적음",U1540,0)</f>
        <v>0</v>
      </c>
      <c r="X1540">
        <f>IF(T1540="보통",U1540,0)</f>
        <v>0</v>
      </c>
      <c r="Y1540">
        <f>IF(T1540="많음",U1540,0)</f>
        <v>0</v>
      </c>
    </row>
    <row r="1541" spans="1:25" hidden="1" x14ac:dyDescent="0.4">
      <c r="A1541">
        <v>1540</v>
      </c>
      <c r="B1541" t="s">
        <v>15</v>
      </c>
      <c r="C1541">
        <v>1278</v>
      </c>
      <c r="D1541">
        <f>-1.2409*A1541+11268</f>
        <v>9357.0139999999992</v>
      </c>
      <c r="E1541" t="s">
        <v>47</v>
      </c>
      <c r="F1541">
        <f>IF(E1541="추움",C1541/D1541,)</f>
        <v>0.13658203354189702</v>
      </c>
      <c r="G1541">
        <f t="shared" si="72"/>
        <v>0</v>
      </c>
      <c r="H1541">
        <f t="shared" si="73"/>
        <v>0</v>
      </c>
      <c r="I1541">
        <f t="shared" si="74"/>
        <v>0</v>
      </c>
      <c r="M1541">
        <v>0</v>
      </c>
      <c r="N1541" t="s">
        <v>10</v>
      </c>
      <c r="O1541" t="s">
        <v>11</v>
      </c>
      <c r="P1541">
        <v>2013</v>
      </c>
      <c r="Q1541">
        <v>3</v>
      </c>
      <c r="R1541">
        <v>4</v>
      </c>
      <c r="S1541">
        <v>20</v>
      </c>
      <c r="T1541" t="str">
        <f>IF(J1541&gt;=5,"많음",IF(J1541&gt;=2,"보통",IF(J1541&gt;0,"적음","안 옴")))</f>
        <v>안 옴</v>
      </c>
      <c r="U1541">
        <v>1278</v>
      </c>
      <c r="V1541">
        <f>IF(T1541="안 옴",U1541,0)</f>
        <v>1278</v>
      </c>
      <c r="W1541">
        <f>IF(T1541="적음",U1541,0)</f>
        <v>0</v>
      </c>
      <c r="X1541">
        <f>IF(T1541="보통",U1541,0)</f>
        <v>0</v>
      </c>
      <c r="Y1541">
        <f>IF(T1541="많음",U1541,0)</f>
        <v>0</v>
      </c>
    </row>
    <row r="1542" spans="1:25" hidden="1" x14ac:dyDescent="0.4">
      <c r="A1542">
        <v>1541</v>
      </c>
      <c r="B1542" t="s">
        <v>9</v>
      </c>
      <c r="C1542">
        <v>3602</v>
      </c>
      <c r="D1542">
        <f>-1.2409*A1542+11268</f>
        <v>9355.7731000000003</v>
      </c>
      <c r="E1542" t="s">
        <v>47</v>
      </c>
      <c r="F1542">
        <f>IF(E1542="추움",C1542/D1542,)</f>
        <v>0.38500292402345671</v>
      </c>
      <c r="G1542">
        <f t="shared" si="72"/>
        <v>0</v>
      </c>
      <c r="H1542">
        <f t="shared" si="73"/>
        <v>0</v>
      </c>
      <c r="I1542">
        <f t="shared" si="74"/>
        <v>0</v>
      </c>
      <c r="M1542">
        <v>0</v>
      </c>
      <c r="N1542" t="s">
        <v>10</v>
      </c>
      <c r="O1542" t="s">
        <v>11</v>
      </c>
      <c r="P1542">
        <v>2013</v>
      </c>
      <c r="Q1542">
        <v>3</v>
      </c>
      <c r="R1542">
        <v>5</v>
      </c>
      <c r="S1542">
        <v>21</v>
      </c>
      <c r="T1542" t="str">
        <f>IF(J1542&gt;=5,"많음",IF(J1542&gt;=2,"보통",IF(J1542&gt;0,"적음","안 옴")))</f>
        <v>안 옴</v>
      </c>
      <c r="U1542">
        <v>3602</v>
      </c>
      <c r="V1542">
        <f>IF(T1542="안 옴",U1542,0)</f>
        <v>3602</v>
      </c>
      <c r="W1542">
        <f>IF(T1542="적음",U1542,0)</f>
        <v>0</v>
      </c>
      <c r="X1542">
        <f>IF(T1542="보통",U1542,0)</f>
        <v>0</v>
      </c>
      <c r="Y1542">
        <f>IF(T1542="많음",U1542,0)</f>
        <v>0</v>
      </c>
    </row>
    <row r="1543" spans="1:25" hidden="1" x14ac:dyDescent="0.4">
      <c r="A1543">
        <v>1542</v>
      </c>
      <c r="B1543" t="s">
        <v>12</v>
      </c>
      <c r="C1543">
        <v>1866</v>
      </c>
      <c r="D1543">
        <f>-1.2409*A1543+11268</f>
        <v>9354.5321999999996</v>
      </c>
      <c r="E1543" t="s">
        <v>47</v>
      </c>
      <c r="F1543">
        <f>IF(E1543="추움",C1543/D1543,)</f>
        <v>0.19947550129764907</v>
      </c>
      <c r="G1543">
        <f t="shared" si="72"/>
        <v>0</v>
      </c>
      <c r="H1543">
        <f t="shared" si="73"/>
        <v>0</v>
      </c>
      <c r="I1543">
        <f t="shared" si="74"/>
        <v>0</v>
      </c>
      <c r="M1543">
        <v>0</v>
      </c>
      <c r="N1543" t="s">
        <v>10</v>
      </c>
      <c r="O1543" t="s">
        <v>11</v>
      </c>
      <c r="P1543">
        <v>2013</v>
      </c>
      <c r="Q1543">
        <v>3</v>
      </c>
      <c r="R1543">
        <v>6</v>
      </c>
      <c r="S1543">
        <v>22</v>
      </c>
      <c r="T1543" t="str">
        <f>IF(J1543&gt;=5,"많음",IF(J1543&gt;=2,"보통",IF(J1543&gt;0,"적음","안 옴")))</f>
        <v>안 옴</v>
      </c>
      <c r="U1543">
        <v>1866</v>
      </c>
      <c r="V1543">
        <f>IF(T1543="안 옴",U1543,0)</f>
        <v>1866</v>
      </c>
      <c r="W1543">
        <f>IF(T1543="적음",U1543,0)</f>
        <v>0</v>
      </c>
      <c r="X1543">
        <f>IF(T1543="보통",U1543,0)</f>
        <v>0</v>
      </c>
      <c r="Y1543">
        <f>IF(T1543="많음",U1543,0)</f>
        <v>0</v>
      </c>
    </row>
    <row r="1544" spans="1:25" hidden="1" x14ac:dyDescent="0.4">
      <c r="A1544">
        <v>1543</v>
      </c>
      <c r="B1544" t="s">
        <v>13</v>
      </c>
      <c r="C1544">
        <v>23158</v>
      </c>
      <c r="D1544">
        <f>-1.2409*A1544+11268</f>
        <v>9353.2913000000008</v>
      </c>
      <c r="E1544" t="s">
        <v>47</v>
      </c>
      <c r="F1544">
        <f>IF(E1544="추움",C1544/D1544,)</f>
        <v>2.4759198935673048</v>
      </c>
      <c r="G1544">
        <f t="shared" si="72"/>
        <v>0</v>
      </c>
      <c r="H1544">
        <f t="shared" si="73"/>
        <v>0</v>
      </c>
      <c r="I1544">
        <f t="shared" si="74"/>
        <v>0</v>
      </c>
      <c r="M1544">
        <v>0</v>
      </c>
      <c r="N1544" t="s">
        <v>10</v>
      </c>
      <c r="O1544" t="s">
        <v>11</v>
      </c>
      <c r="P1544">
        <v>2013</v>
      </c>
      <c r="Q1544">
        <v>3</v>
      </c>
      <c r="R1544">
        <v>7</v>
      </c>
      <c r="S1544">
        <v>23</v>
      </c>
      <c r="T1544" t="str">
        <f>IF(J1544&gt;=5,"많음",IF(J1544&gt;=2,"보통",IF(J1544&gt;0,"적음","안 옴")))</f>
        <v>안 옴</v>
      </c>
      <c r="U1544">
        <v>23158</v>
      </c>
      <c r="V1544">
        <f>IF(T1544="안 옴",U1544,0)</f>
        <v>23158</v>
      </c>
      <c r="W1544">
        <f>IF(T1544="적음",U1544,0)</f>
        <v>0</v>
      </c>
      <c r="X1544">
        <f>IF(T1544="보통",U1544,0)</f>
        <v>0</v>
      </c>
      <c r="Y1544">
        <f>IF(T1544="많음",U1544,0)</f>
        <v>0</v>
      </c>
    </row>
    <row r="1545" spans="1:25" hidden="1" x14ac:dyDescent="0.4">
      <c r="A1545">
        <v>1544</v>
      </c>
      <c r="B1545" t="s">
        <v>8</v>
      </c>
      <c r="C1545">
        <v>26757</v>
      </c>
      <c r="D1545">
        <f>-1.2409*A1545+11268</f>
        <v>9352.0504000000001</v>
      </c>
      <c r="E1545" t="s">
        <v>47</v>
      </c>
      <c r="F1545">
        <f>IF(E1545="추움",C1545/D1545,)</f>
        <v>2.8610838110966554</v>
      </c>
      <c r="G1545">
        <f t="shared" si="72"/>
        <v>0</v>
      </c>
      <c r="H1545">
        <f t="shared" si="73"/>
        <v>0</v>
      </c>
      <c r="I1545">
        <f t="shared" si="74"/>
        <v>0</v>
      </c>
      <c r="M1545">
        <v>0</v>
      </c>
      <c r="N1545" t="s">
        <v>10</v>
      </c>
      <c r="O1545" t="s">
        <v>11</v>
      </c>
      <c r="P1545">
        <v>2013</v>
      </c>
      <c r="Q1545">
        <v>3</v>
      </c>
      <c r="R1545">
        <v>1</v>
      </c>
      <c r="S1545">
        <v>24</v>
      </c>
      <c r="T1545" t="str">
        <f>IF(J1545&gt;=5,"많음",IF(J1545&gt;=2,"보통",IF(J1545&gt;0,"적음","안 옴")))</f>
        <v>안 옴</v>
      </c>
      <c r="U1545">
        <v>26757</v>
      </c>
      <c r="V1545">
        <f>IF(T1545="안 옴",U1545,0)</f>
        <v>26757</v>
      </c>
      <c r="W1545">
        <f>IF(T1545="적음",U1545,0)</f>
        <v>0</v>
      </c>
      <c r="X1545">
        <f>IF(T1545="보통",U1545,0)</f>
        <v>0</v>
      </c>
      <c r="Y1545">
        <f>IF(T1545="많음",U1545,0)</f>
        <v>0</v>
      </c>
    </row>
    <row r="1546" spans="1:25" hidden="1" x14ac:dyDescent="0.4">
      <c r="A1546">
        <v>1545</v>
      </c>
      <c r="B1546" t="s">
        <v>6</v>
      </c>
      <c r="C1546">
        <v>11452</v>
      </c>
      <c r="D1546">
        <f>-1.2409*A1546+11268</f>
        <v>9350.8094999999994</v>
      </c>
      <c r="E1546" t="s">
        <v>47</v>
      </c>
      <c r="F1546">
        <f>IF(E1546="추움",C1546/D1546,)</f>
        <v>1.2247068021223191</v>
      </c>
      <c r="G1546">
        <f t="shared" si="72"/>
        <v>0</v>
      </c>
      <c r="H1546">
        <f t="shared" si="73"/>
        <v>0</v>
      </c>
      <c r="I1546">
        <f t="shared" si="74"/>
        <v>0</v>
      </c>
      <c r="M1546">
        <v>0</v>
      </c>
      <c r="N1546" t="s">
        <v>10</v>
      </c>
      <c r="O1546" t="s">
        <v>11</v>
      </c>
      <c r="P1546">
        <v>2013</v>
      </c>
      <c r="Q1546">
        <v>3</v>
      </c>
      <c r="R1546">
        <v>2</v>
      </c>
      <c r="S1546">
        <v>25</v>
      </c>
      <c r="T1546" t="str">
        <f>IF(J1546&gt;=5,"많음",IF(J1546&gt;=2,"보통",IF(J1546&gt;0,"적음","안 옴")))</f>
        <v>안 옴</v>
      </c>
      <c r="U1546">
        <v>11452</v>
      </c>
      <c r="V1546">
        <f>IF(T1546="안 옴",U1546,0)</f>
        <v>11452</v>
      </c>
      <c r="W1546">
        <f>IF(T1546="적음",U1546,0)</f>
        <v>0</v>
      </c>
      <c r="X1546">
        <f>IF(T1546="보통",U1546,0)</f>
        <v>0</v>
      </c>
      <c r="Y1546">
        <f>IF(T1546="많음",U1546,0)</f>
        <v>0</v>
      </c>
    </row>
    <row r="1547" spans="1:25" hidden="1" x14ac:dyDescent="0.4">
      <c r="A1547">
        <v>1546</v>
      </c>
      <c r="B1547" t="s">
        <v>14</v>
      </c>
      <c r="C1547">
        <v>3236</v>
      </c>
      <c r="D1547">
        <f>-1.2409*A1547+11268</f>
        <v>9349.5686000000005</v>
      </c>
      <c r="E1547" t="s">
        <v>47</v>
      </c>
      <c r="F1547">
        <f>IF(E1547="추움",C1547/D1547,)</f>
        <v>0.34611222596944202</v>
      </c>
      <c r="G1547">
        <f t="shared" si="72"/>
        <v>0</v>
      </c>
      <c r="H1547">
        <f t="shared" si="73"/>
        <v>0</v>
      </c>
      <c r="I1547">
        <f t="shared" si="74"/>
        <v>0</v>
      </c>
      <c r="M1547">
        <v>0</v>
      </c>
      <c r="N1547" t="s">
        <v>10</v>
      </c>
      <c r="O1547" t="s">
        <v>11</v>
      </c>
      <c r="P1547">
        <v>2013</v>
      </c>
      <c r="Q1547">
        <v>3</v>
      </c>
      <c r="R1547">
        <v>3</v>
      </c>
      <c r="S1547">
        <v>26</v>
      </c>
      <c r="T1547" t="str">
        <f>IF(J1547&gt;=5,"많음",IF(J1547&gt;=2,"보통",IF(J1547&gt;0,"적음","안 옴")))</f>
        <v>안 옴</v>
      </c>
      <c r="U1547">
        <v>3236</v>
      </c>
      <c r="V1547">
        <f>IF(T1547="안 옴",U1547,0)</f>
        <v>3236</v>
      </c>
      <c r="W1547">
        <f>IF(T1547="적음",U1547,0)</f>
        <v>0</v>
      </c>
      <c r="X1547">
        <f>IF(T1547="보통",U1547,0)</f>
        <v>0</v>
      </c>
      <c r="Y1547">
        <f>IF(T1547="많음",U1547,0)</f>
        <v>0</v>
      </c>
    </row>
    <row r="1548" spans="1:25" hidden="1" x14ac:dyDescent="0.4">
      <c r="A1548">
        <v>1547</v>
      </c>
      <c r="B1548" t="s">
        <v>15</v>
      </c>
      <c r="C1548">
        <v>5372</v>
      </c>
      <c r="D1548">
        <f>-1.2409*A1548+11268</f>
        <v>9348.3276999999998</v>
      </c>
      <c r="E1548" t="s">
        <v>47</v>
      </c>
      <c r="F1548">
        <f>IF(E1548="추움",C1548/D1548,)</f>
        <v>0.5746482336086699</v>
      </c>
      <c r="G1548">
        <f t="shared" si="72"/>
        <v>0</v>
      </c>
      <c r="H1548">
        <f t="shared" si="73"/>
        <v>0</v>
      </c>
      <c r="I1548">
        <f t="shared" si="74"/>
        <v>0</v>
      </c>
      <c r="M1548">
        <v>0</v>
      </c>
      <c r="N1548" t="s">
        <v>10</v>
      </c>
      <c r="O1548" t="s">
        <v>11</v>
      </c>
      <c r="P1548">
        <v>2013</v>
      </c>
      <c r="Q1548">
        <v>3</v>
      </c>
      <c r="R1548">
        <v>4</v>
      </c>
      <c r="S1548">
        <v>27</v>
      </c>
      <c r="T1548" t="str">
        <f>IF(J1548&gt;=5,"많음",IF(J1548&gt;=2,"보통",IF(J1548&gt;0,"적음","안 옴")))</f>
        <v>안 옴</v>
      </c>
      <c r="U1548">
        <v>5372</v>
      </c>
      <c r="V1548">
        <f>IF(T1548="안 옴",U1548,0)</f>
        <v>5372</v>
      </c>
      <c r="W1548">
        <f>IF(T1548="적음",U1548,0)</f>
        <v>0</v>
      </c>
      <c r="X1548">
        <f>IF(T1548="보통",U1548,0)</f>
        <v>0</v>
      </c>
      <c r="Y1548">
        <f>IF(T1548="많음",U1548,0)</f>
        <v>0</v>
      </c>
    </row>
    <row r="1549" spans="1:25" hidden="1" x14ac:dyDescent="0.4">
      <c r="A1549">
        <v>1548</v>
      </c>
      <c r="B1549" t="s">
        <v>9</v>
      </c>
      <c r="C1549">
        <v>3485</v>
      </c>
      <c r="D1549">
        <f>-1.2409*A1549+11268</f>
        <v>9347.0868000000009</v>
      </c>
      <c r="E1549" t="s">
        <v>47</v>
      </c>
      <c r="F1549">
        <f>IF(E1549="추움",C1549/D1549,)</f>
        <v>0.37284344037545469</v>
      </c>
      <c r="G1549">
        <f t="shared" si="72"/>
        <v>0</v>
      </c>
      <c r="H1549">
        <f t="shared" si="73"/>
        <v>0</v>
      </c>
      <c r="I1549">
        <f t="shared" si="74"/>
        <v>0</v>
      </c>
      <c r="M1549">
        <v>0</v>
      </c>
      <c r="N1549" t="s">
        <v>10</v>
      </c>
      <c r="O1549" t="s">
        <v>11</v>
      </c>
      <c r="P1549">
        <v>2013</v>
      </c>
      <c r="Q1549">
        <v>3</v>
      </c>
      <c r="R1549">
        <v>5</v>
      </c>
      <c r="S1549">
        <v>28</v>
      </c>
      <c r="T1549" t="str">
        <f>IF(J1549&gt;=5,"많음",IF(J1549&gt;=2,"보통",IF(J1549&gt;0,"적음","안 옴")))</f>
        <v>안 옴</v>
      </c>
      <c r="U1549">
        <v>3485</v>
      </c>
      <c r="V1549">
        <f>IF(T1549="안 옴",U1549,0)</f>
        <v>3485</v>
      </c>
      <c r="W1549">
        <f>IF(T1549="적음",U1549,0)</f>
        <v>0</v>
      </c>
      <c r="X1549">
        <f>IF(T1549="보통",U1549,0)</f>
        <v>0</v>
      </c>
      <c r="Y1549">
        <f>IF(T1549="많음",U1549,0)</f>
        <v>0</v>
      </c>
    </row>
    <row r="1550" spans="1:25" hidden="1" x14ac:dyDescent="0.4">
      <c r="A1550">
        <v>1549</v>
      </c>
      <c r="B1550" t="s">
        <v>12</v>
      </c>
      <c r="C1550">
        <v>7047</v>
      </c>
      <c r="D1550">
        <f>-1.2409*A1550+11268</f>
        <v>9345.8459000000003</v>
      </c>
      <c r="E1550" t="s">
        <v>47</v>
      </c>
      <c r="F1550">
        <f>IF(E1550="추움",C1550/D1550,)</f>
        <v>0.75402484434287531</v>
      </c>
      <c r="G1550">
        <f t="shared" si="72"/>
        <v>0</v>
      </c>
      <c r="H1550">
        <f t="shared" si="73"/>
        <v>0</v>
      </c>
      <c r="I1550">
        <f t="shared" si="74"/>
        <v>0</v>
      </c>
      <c r="M1550">
        <v>1</v>
      </c>
      <c r="N1550" t="s">
        <v>10</v>
      </c>
      <c r="O1550" t="s">
        <v>11</v>
      </c>
      <c r="P1550">
        <v>2013</v>
      </c>
      <c r="Q1550">
        <v>3</v>
      </c>
      <c r="R1550">
        <v>6</v>
      </c>
      <c r="S1550">
        <v>29</v>
      </c>
      <c r="T1550" t="str">
        <f>IF(J1550&gt;=5,"많음",IF(J1550&gt;=2,"보통",IF(J1550&gt;0,"적음","안 옴")))</f>
        <v>안 옴</v>
      </c>
      <c r="U1550">
        <v>7047</v>
      </c>
      <c r="V1550">
        <f>IF(T1550="안 옴",U1550,0)</f>
        <v>7047</v>
      </c>
      <c r="W1550">
        <f>IF(T1550="적음",U1550,0)</f>
        <v>0</v>
      </c>
      <c r="X1550">
        <f>IF(T1550="보통",U1550,0)</f>
        <v>0</v>
      </c>
      <c r="Y1550">
        <f>IF(T1550="많음",U1550,0)</f>
        <v>0</v>
      </c>
    </row>
    <row r="1551" spans="1:25" hidden="1" x14ac:dyDescent="0.4">
      <c r="A1551">
        <v>1550</v>
      </c>
      <c r="B1551" t="s">
        <v>13</v>
      </c>
      <c r="C1551">
        <v>21325</v>
      </c>
      <c r="D1551">
        <f>-1.2409*A1551+11268</f>
        <v>9344.6049999999996</v>
      </c>
      <c r="E1551" t="s">
        <v>47</v>
      </c>
      <c r="F1551">
        <f>IF(E1551="추움",C1551/D1551,)</f>
        <v>2.2820654270565743</v>
      </c>
      <c r="G1551">
        <f t="shared" si="72"/>
        <v>0</v>
      </c>
      <c r="H1551">
        <f t="shared" si="73"/>
        <v>0</v>
      </c>
      <c r="I1551">
        <f t="shared" si="74"/>
        <v>0</v>
      </c>
      <c r="M1551">
        <v>1</v>
      </c>
      <c r="N1551" t="s">
        <v>10</v>
      </c>
      <c r="O1551" t="s">
        <v>11</v>
      </c>
      <c r="P1551">
        <v>2013</v>
      </c>
      <c r="Q1551">
        <v>3</v>
      </c>
      <c r="R1551">
        <v>7</v>
      </c>
      <c r="S1551">
        <v>30</v>
      </c>
      <c r="T1551" t="str">
        <f>IF(J1551&gt;=5,"많음",IF(J1551&gt;=2,"보통",IF(J1551&gt;0,"적음","안 옴")))</f>
        <v>안 옴</v>
      </c>
      <c r="U1551">
        <v>21325</v>
      </c>
      <c r="V1551">
        <f>IF(T1551="안 옴",U1551,0)</f>
        <v>21325</v>
      </c>
      <c r="W1551">
        <f>IF(T1551="적음",U1551,0)</f>
        <v>0</v>
      </c>
      <c r="X1551">
        <f>IF(T1551="보통",U1551,0)</f>
        <v>0</v>
      </c>
      <c r="Y1551">
        <f>IF(T1551="많음",U1551,0)</f>
        <v>0</v>
      </c>
    </row>
    <row r="1552" spans="1:25" hidden="1" x14ac:dyDescent="0.4">
      <c r="A1552">
        <v>1551</v>
      </c>
      <c r="B1552" t="s">
        <v>8</v>
      </c>
      <c r="C1552">
        <v>31307</v>
      </c>
      <c r="D1552">
        <f>-1.2409*A1552+11268</f>
        <v>9343.3641000000007</v>
      </c>
      <c r="E1552" t="s">
        <v>47</v>
      </c>
      <c r="F1552">
        <f>IF(E1552="추움",C1552/D1552,)</f>
        <v>3.3507203256694233</v>
      </c>
      <c r="G1552">
        <f t="shared" si="72"/>
        <v>0</v>
      </c>
      <c r="H1552">
        <f t="shared" si="73"/>
        <v>0</v>
      </c>
      <c r="I1552">
        <f t="shared" si="74"/>
        <v>0</v>
      </c>
      <c r="M1552">
        <v>1</v>
      </c>
      <c r="N1552" t="s">
        <v>10</v>
      </c>
      <c r="O1552" t="s">
        <v>11</v>
      </c>
      <c r="P1552">
        <v>2013</v>
      </c>
      <c r="Q1552">
        <v>3</v>
      </c>
      <c r="R1552">
        <v>1</v>
      </c>
      <c r="S1552">
        <v>31</v>
      </c>
      <c r="T1552" t="str">
        <f>IF(J1552&gt;=5,"많음",IF(J1552&gt;=2,"보통",IF(J1552&gt;0,"적음","안 옴")))</f>
        <v>안 옴</v>
      </c>
      <c r="U1552">
        <v>31307</v>
      </c>
      <c r="V1552">
        <f>IF(T1552="안 옴",U1552,0)</f>
        <v>31307</v>
      </c>
      <c r="W1552">
        <f>IF(T1552="적음",U1552,0)</f>
        <v>0</v>
      </c>
      <c r="X1552">
        <f>IF(T1552="보통",U1552,0)</f>
        <v>0</v>
      </c>
      <c r="Y1552">
        <f>IF(T1552="많음",U1552,0)</f>
        <v>0</v>
      </c>
    </row>
    <row r="1553" spans="1:25" hidden="1" x14ac:dyDescent="0.4">
      <c r="A1553">
        <v>1552</v>
      </c>
      <c r="B1553" t="s">
        <v>6</v>
      </c>
      <c r="C1553">
        <v>5436</v>
      </c>
      <c r="D1553">
        <f>-1.2409*A1553+11268</f>
        <v>9342.1232</v>
      </c>
      <c r="E1553" t="s">
        <v>47</v>
      </c>
      <c r="F1553">
        <f>IF(E1553="추움",C1553/D1553,)</f>
        <v>0.58188057293014506</v>
      </c>
      <c r="G1553">
        <f t="shared" si="72"/>
        <v>0</v>
      </c>
      <c r="H1553">
        <f t="shared" si="73"/>
        <v>0</v>
      </c>
      <c r="I1553">
        <f t="shared" si="74"/>
        <v>0</v>
      </c>
      <c r="M1553">
        <v>1</v>
      </c>
      <c r="N1553" t="s">
        <v>10</v>
      </c>
      <c r="O1553" t="s">
        <v>11</v>
      </c>
      <c r="P1553">
        <v>2013</v>
      </c>
      <c r="Q1553">
        <v>4</v>
      </c>
      <c r="R1553">
        <v>2</v>
      </c>
      <c r="S1553">
        <v>1</v>
      </c>
      <c r="T1553" t="str">
        <f>IF(J1553&gt;=5,"많음",IF(J1553&gt;=2,"보통",IF(J1553&gt;0,"적음","안 옴")))</f>
        <v>안 옴</v>
      </c>
      <c r="U1553">
        <v>5436</v>
      </c>
      <c r="V1553">
        <f>IF(T1553="안 옴",U1553,0)</f>
        <v>5436</v>
      </c>
      <c r="W1553">
        <f>IF(T1553="적음",U1553,0)</f>
        <v>0</v>
      </c>
      <c r="X1553">
        <f>IF(T1553="보통",U1553,0)</f>
        <v>0</v>
      </c>
      <c r="Y1553">
        <f>IF(T1553="많음",U1553,0)</f>
        <v>0</v>
      </c>
    </row>
    <row r="1554" spans="1:25" hidden="1" x14ac:dyDescent="0.4">
      <c r="A1554">
        <v>1553</v>
      </c>
      <c r="B1554" t="s">
        <v>14</v>
      </c>
      <c r="C1554">
        <v>899</v>
      </c>
      <c r="D1554">
        <f>-1.2409*A1554+11268</f>
        <v>9340.8823000000011</v>
      </c>
      <c r="E1554" t="s">
        <v>47</v>
      </c>
      <c r="F1554">
        <f>IF(E1554="추움",C1554/D1554,)</f>
        <v>9.6243585041211777E-2</v>
      </c>
      <c r="G1554">
        <f t="shared" si="72"/>
        <v>0</v>
      </c>
      <c r="H1554">
        <f t="shared" si="73"/>
        <v>0</v>
      </c>
      <c r="I1554">
        <f t="shared" si="74"/>
        <v>0</v>
      </c>
      <c r="M1554">
        <v>1</v>
      </c>
      <c r="N1554" t="s">
        <v>10</v>
      </c>
      <c r="O1554" t="s">
        <v>11</v>
      </c>
      <c r="P1554">
        <v>2013</v>
      </c>
      <c r="Q1554">
        <v>4</v>
      </c>
      <c r="R1554">
        <v>3</v>
      </c>
      <c r="S1554">
        <v>2</v>
      </c>
      <c r="T1554" t="str">
        <f>IF(J1554&gt;=5,"많음",IF(J1554&gt;=2,"보통",IF(J1554&gt;0,"적음","안 옴")))</f>
        <v>안 옴</v>
      </c>
      <c r="U1554">
        <v>899</v>
      </c>
      <c r="V1554">
        <f>IF(T1554="안 옴",U1554,0)</f>
        <v>899</v>
      </c>
      <c r="W1554">
        <f>IF(T1554="적음",U1554,0)</f>
        <v>0</v>
      </c>
      <c r="X1554">
        <f>IF(T1554="보통",U1554,0)</f>
        <v>0</v>
      </c>
      <c r="Y1554">
        <f>IF(T1554="많음",U1554,0)</f>
        <v>0</v>
      </c>
    </row>
    <row r="1555" spans="1:25" hidden="1" x14ac:dyDescent="0.4">
      <c r="A1555">
        <v>1554</v>
      </c>
      <c r="B1555" t="s">
        <v>15</v>
      </c>
      <c r="C1555">
        <v>5817</v>
      </c>
      <c r="D1555">
        <f>-1.2409*A1555+11268</f>
        <v>9339.6414000000004</v>
      </c>
      <c r="E1555" t="s">
        <v>47</v>
      </c>
      <c r="F1555">
        <f>IF(E1555="추움",C1555/D1555,)</f>
        <v>0.62282905208758865</v>
      </c>
      <c r="G1555">
        <f t="shared" si="72"/>
        <v>0</v>
      </c>
      <c r="H1555">
        <f t="shared" si="73"/>
        <v>0</v>
      </c>
      <c r="I1555">
        <f t="shared" si="74"/>
        <v>0</v>
      </c>
      <c r="M1555">
        <v>1</v>
      </c>
      <c r="N1555" t="s">
        <v>10</v>
      </c>
      <c r="O1555" t="s">
        <v>11</v>
      </c>
      <c r="P1555">
        <v>2013</v>
      </c>
      <c r="Q1555">
        <v>4</v>
      </c>
      <c r="R1555">
        <v>4</v>
      </c>
      <c r="S1555">
        <v>3</v>
      </c>
      <c r="T1555" t="str">
        <f>IF(J1555&gt;=5,"많음",IF(J1555&gt;=2,"보통",IF(J1555&gt;0,"적음","안 옴")))</f>
        <v>안 옴</v>
      </c>
      <c r="U1555">
        <v>5817</v>
      </c>
      <c r="V1555">
        <f>IF(T1555="안 옴",U1555,0)</f>
        <v>5817</v>
      </c>
      <c r="W1555">
        <f>IF(T1555="적음",U1555,0)</f>
        <v>0</v>
      </c>
      <c r="X1555">
        <f>IF(T1555="보통",U1555,0)</f>
        <v>0</v>
      </c>
      <c r="Y1555">
        <f>IF(T1555="많음",U1555,0)</f>
        <v>0</v>
      </c>
    </row>
    <row r="1556" spans="1:25" hidden="1" x14ac:dyDescent="0.4">
      <c r="A1556">
        <v>1555</v>
      </c>
      <c r="B1556" t="s">
        <v>9</v>
      </c>
      <c r="C1556">
        <v>6928</v>
      </c>
      <c r="D1556">
        <f>-1.2409*A1556+11268</f>
        <v>9338.4004999999997</v>
      </c>
      <c r="E1556" t="s">
        <v>48</v>
      </c>
      <c r="F1556">
        <f>IF(E1556="추움",C1556/D1556,)</f>
        <v>0</v>
      </c>
      <c r="G1556">
        <f t="shared" si="72"/>
        <v>0.7418829380898796</v>
      </c>
      <c r="H1556">
        <f t="shared" si="73"/>
        <v>0</v>
      </c>
      <c r="I1556">
        <f t="shared" si="74"/>
        <v>0</v>
      </c>
      <c r="M1556">
        <v>1</v>
      </c>
      <c r="N1556" t="s">
        <v>10</v>
      </c>
      <c r="O1556" t="s">
        <v>11</v>
      </c>
      <c r="P1556">
        <v>2013</v>
      </c>
      <c r="Q1556">
        <v>4</v>
      </c>
      <c r="R1556">
        <v>5</v>
      </c>
      <c r="S1556">
        <v>4</v>
      </c>
      <c r="T1556" t="str">
        <f>IF(J1556&gt;=5,"많음",IF(J1556&gt;=2,"보통",IF(J1556&gt;0,"적음","안 옴")))</f>
        <v>안 옴</v>
      </c>
      <c r="U1556">
        <v>6928</v>
      </c>
      <c r="V1556">
        <f>IF(T1556="안 옴",U1556,0)</f>
        <v>6928</v>
      </c>
      <c r="W1556">
        <f>IF(T1556="적음",U1556,0)</f>
        <v>0</v>
      </c>
      <c r="X1556">
        <f>IF(T1556="보통",U1556,0)</f>
        <v>0</v>
      </c>
      <c r="Y1556">
        <f>IF(T1556="많음",U1556,0)</f>
        <v>0</v>
      </c>
    </row>
    <row r="1557" spans="1:25" hidden="1" x14ac:dyDescent="0.4">
      <c r="A1557">
        <v>1556</v>
      </c>
      <c r="B1557" t="s">
        <v>12</v>
      </c>
      <c r="C1557">
        <v>14452</v>
      </c>
      <c r="D1557">
        <f>-1.2409*A1557+11268</f>
        <v>9337.1596000000009</v>
      </c>
      <c r="E1557" t="s">
        <v>48</v>
      </c>
      <c r="F1557">
        <f>IF(E1557="추움",C1557/D1557,)</f>
        <v>0</v>
      </c>
      <c r="G1557">
        <f t="shared" si="72"/>
        <v>1.5477940422052976</v>
      </c>
      <c r="H1557">
        <f t="shared" si="73"/>
        <v>0</v>
      </c>
      <c r="I1557">
        <f t="shared" si="74"/>
        <v>0</v>
      </c>
      <c r="M1557">
        <v>1</v>
      </c>
      <c r="N1557" t="s">
        <v>10</v>
      </c>
      <c r="O1557" t="s">
        <v>11</v>
      </c>
      <c r="P1557">
        <v>2013</v>
      </c>
      <c r="Q1557">
        <v>4</v>
      </c>
      <c r="R1557">
        <v>6</v>
      </c>
      <c r="S1557">
        <v>5</v>
      </c>
      <c r="T1557" t="str">
        <f>IF(J1557&gt;=5,"많음",IF(J1557&gt;=2,"보통",IF(J1557&gt;0,"적음","안 옴")))</f>
        <v>안 옴</v>
      </c>
      <c r="U1557">
        <v>14452</v>
      </c>
      <c r="V1557">
        <f>IF(T1557="안 옴",U1557,0)</f>
        <v>14452</v>
      </c>
      <c r="W1557">
        <f>IF(T1557="적음",U1557,0)</f>
        <v>0</v>
      </c>
      <c r="X1557">
        <f>IF(T1557="보통",U1557,0)</f>
        <v>0</v>
      </c>
      <c r="Y1557">
        <f>IF(T1557="많음",U1557,0)</f>
        <v>0</v>
      </c>
    </row>
    <row r="1558" spans="1:25" hidden="1" x14ac:dyDescent="0.4">
      <c r="A1558">
        <v>1557</v>
      </c>
      <c r="B1558" t="s">
        <v>13</v>
      </c>
      <c r="C1558">
        <v>1442</v>
      </c>
      <c r="D1558">
        <f>-1.2409*A1558+11268</f>
        <v>9335.9187000000002</v>
      </c>
      <c r="E1558" t="s">
        <v>47</v>
      </c>
      <c r="F1558">
        <f>IF(E1558="추움",C1558/D1558,)</f>
        <v>0.15445721479986751</v>
      </c>
      <c r="G1558">
        <f t="shared" si="72"/>
        <v>0</v>
      </c>
      <c r="H1558">
        <f t="shared" si="73"/>
        <v>0</v>
      </c>
      <c r="I1558">
        <f t="shared" si="74"/>
        <v>0</v>
      </c>
      <c r="M1558">
        <v>1</v>
      </c>
      <c r="N1558" t="s">
        <v>10</v>
      </c>
      <c r="O1558" t="s">
        <v>11</v>
      </c>
      <c r="P1558">
        <v>2013</v>
      </c>
      <c r="Q1558">
        <v>4</v>
      </c>
      <c r="R1558">
        <v>7</v>
      </c>
      <c r="S1558">
        <v>6</v>
      </c>
      <c r="T1558" t="str">
        <f>IF(J1558&gt;=5,"많음",IF(J1558&gt;=2,"보통",IF(J1558&gt;0,"적음","안 옴")))</f>
        <v>안 옴</v>
      </c>
      <c r="U1558">
        <v>1442</v>
      </c>
      <c r="V1558">
        <f>IF(T1558="안 옴",U1558,0)</f>
        <v>1442</v>
      </c>
      <c r="W1558">
        <f>IF(T1558="적음",U1558,0)</f>
        <v>0</v>
      </c>
      <c r="X1558">
        <f>IF(T1558="보통",U1558,0)</f>
        <v>0</v>
      </c>
      <c r="Y1558">
        <f>IF(T1558="많음",U1558,0)</f>
        <v>0</v>
      </c>
    </row>
    <row r="1559" spans="1:25" hidden="1" x14ac:dyDescent="0.4">
      <c r="A1559">
        <v>1558</v>
      </c>
      <c r="B1559" t="s">
        <v>8</v>
      </c>
      <c r="C1559">
        <v>13871</v>
      </c>
      <c r="D1559">
        <f>-1.2409*A1559+11268</f>
        <v>9334.6777999999995</v>
      </c>
      <c r="E1559" t="s">
        <v>47</v>
      </c>
      <c r="F1559">
        <f>IF(E1559="추움",C1559/D1559,)</f>
        <v>1.485964518239719</v>
      </c>
      <c r="G1559">
        <f t="shared" si="72"/>
        <v>0</v>
      </c>
      <c r="H1559">
        <f t="shared" si="73"/>
        <v>0</v>
      </c>
      <c r="I1559">
        <f t="shared" si="74"/>
        <v>0</v>
      </c>
      <c r="M1559">
        <v>1</v>
      </c>
      <c r="N1559" t="s">
        <v>10</v>
      </c>
      <c r="O1559" t="s">
        <v>11</v>
      </c>
      <c r="P1559">
        <v>2013</v>
      </c>
      <c r="Q1559">
        <v>4</v>
      </c>
      <c r="R1559">
        <v>1</v>
      </c>
      <c r="S1559">
        <v>7</v>
      </c>
      <c r="T1559" t="str">
        <f>IF(J1559&gt;=5,"많음",IF(J1559&gt;=2,"보통",IF(J1559&gt;0,"적음","안 옴")))</f>
        <v>안 옴</v>
      </c>
      <c r="U1559">
        <v>13871</v>
      </c>
      <c r="V1559">
        <f>IF(T1559="안 옴",U1559,0)</f>
        <v>13871</v>
      </c>
      <c r="W1559">
        <f>IF(T1559="적음",U1559,0)</f>
        <v>0</v>
      </c>
      <c r="X1559">
        <f>IF(T1559="보통",U1559,0)</f>
        <v>0</v>
      </c>
      <c r="Y1559">
        <f>IF(T1559="많음",U1559,0)</f>
        <v>0</v>
      </c>
    </row>
    <row r="1560" spans="1:25" hidden="1" x14ac:dyDescent="0.4">
      <c r="A1560">
        <v>1559</v>
      </c>
      <c r="B1560" t="s">
        <v>6</v>
      </c>
      <c r="C1560">
        <v>5766</v>
      </c>
      <c r="D1560">
        <f>-1.2409*A1560+11268</f>
        <v>9333.4369000000006</v>
      </c>
      <c r="E1560" t="s">
        <v>47</v>
      </c>
      <c r="F1560">
        <f>IF(E1560="추움",C1560/D1560,)</f>
        <v>0.61777885914673081</v>
      </c>
      <c r="G1560">
        <f t="shared" si="72"/>
        <v>0</v>
      </c>
      <c r="H1560">
        <f t="shared" si="73"/>
        <v>0</v>
      </c>
      <c r="I1560">
        <f t="shared" si="74"/>
        <v>0</v>
      </c>
      <c r="M1560">
        <v>1</v>
      </c>
      <c r="N1560" t="s">
        <v>10</v>
      </c>
      <c r="O1560" t="s">
        <v>11</v>
      </c>
      <c r="P1560">
        <v>2013</v>
      </c>
      <c r="Q1560">
        <v>4</v>
      </c>
      <c r="R1560">
        <v>2</v>
      </c>
      <c r="S1560">
        <v>8</v>
      </c>
      <c r="T1560" t="str">
        <f>IF(J1560&gt;=5,"많음",IF(J1560&gt;=2,"보통",IF(J1560&gt;0,"적음","안 옴")))</f>
        <v>안 옴</v>
      </c>
      <c r="U1560">
        <v>5766</v>
      </c>
      <c r="V1560">
        <f>IF(T1560="안 옴",U1560,0)</f>
        <v>5766</v>
      </c>
      <c r="W1560">
        <f>IF(T1560="적음",U1560,0)</f>
        <v>0</v>
      </c>
      <c r="X1560">
        <f>IF(T1560="보통",U1560,0)</f>
        <v>0</v>
      </c>
      <c r="Y1560">
        <f>IF(T1560="많음",U1560,0)</f>
        <v>0</v>
      </c>
    </row>
    <row r="1561" spans="1:25" hidden="1" x14ac:dyDescent="0.4">
      <c r="A1561">
        <v>1560</v>
      </c>
      <c r="B1561" t="s">
        <v>14</v>
      </c>
      <c r="C1561">
        <v>4117</v>
      </c>
      <c r="D1561">
        <f>-1.2409*A1561+11268</f>
        <v>9332.1959999999999</v>
      </c>
      <c r="E1561" t="s">
        <v>47</v>
      </c>
      <c r="F1561">
        <f>IF(E1561="추움",C1561/D1561,)</f>
        <v>0.44116090146413556</v>
      </c>
      <c r="G1561">
        <f t="shared" si="72"/>
        <v>0</v>
      </c>
      <c r="H1561">
        <f t="shared" si="73"/>
        <v>0</v>
      </c>
      <c r="I1561">
        <f t="shared" si="74"/>
        <v>0</v>
      </c>
      <c r="M1561">
        <v>1</v>
      </c>
      <c r="N1561" t="s">
        <v>10</v>
      </c>
      <c r="O1561" t="s">
        <v>11</v>
      </c>
      <c r="P1561">
        <v>2013</v>
      </c>
      <c r="Q1561">
        <v>4</v>
      </c>
      <c r="R1561">
        <v>3</v>
      </c>
      <c r="S1561">
        <v>9</v>
      </c>
      <c r="T1561" t="str">
        <f>IF(J1561&gt;=5,"많음",IF(J1561&gt;=2,"보통",IF(J1561&gt;0,"적음","안 옴")))</f>
        <v>안 옴</v>
      </c>
      <c r="U1561">
        <v>4117</v>
      </c>
      <c r="V1561">
        <f>IF(T1561="안 옴",U1561,0)</f>
        <v>4117</v>
      </c>
      <c r="W1561">
        <f>IF(T1561="적음",U1561,0)</f>
        <v>0</v>
      </c>
      <c r="X1561">
        <f>IF(T1561="보통",U1561,0)</f>
        <v>0</v>
      </c>
      <c r="Y1561">
        <f>IF(T1561="많음",U1561,0)</f>
        <v>0</v>
      </c>
    </row>
    <row r="1562" spans="1:25" hidden="1" x14ac:dyDescent="0.4">
      <c r="A1562">
        <v>1561</v>
      </c>
      <c r="B1562" t="s">
        <v>15</v>
      </c>
      <c r="C1562">
        <v>5408</v>
      </c>
      <c r="D1562">
        <f>-1.2409*A1562+11268</f>
        <v>9330.9550999999992</v>
      </c>
      <c r="E1562" t="s">
        <v>47</v>
      </c>
      <c r="F1562">
        <f>IF(E1562="추움",C1562/D1562,)</f>
        <v>0.57957625366775156</v>
      </c>
      <c r="G1562">
        <f t="shared" si="72"/>
        <v>0</v>
      </c>
      <c r="H1562">
        <f t="shared" si="73"/>
        <v>0</v>
      </c>
      <c r="I1562">
        <f t="shared" si="74"/>
        <v>0</v>
      </c>
      <c r="M1562">
        <v>1</v>
      </c>
      <c r="N1562" t="s">
        <v>10</v>
      </c>
      <c r="O1562" t="s">
        <v>11</v>
      </c>
      <c r="P1562">
        <v>2013</v>
      </c>
      <c r="Q1562">
        <v>4</v>
      </c>
      <c r="R1562">
        <v>4</v>
      </c>
      <c r="S1562">
        <v>10</v>
      </c>
      <c r="T1562" t="str">
        <f>IF(J1562&gt;=5,"많음",IF(J1562&gt;=2,"보통",IF(J1562&gt;0,"적음","안 옴")))</f>
        <v>안 옴</v>
      </c>
      <c r="U1562">
        <v>5408</v>
      </c>
      <c r="V1562">
        <f>IF(T1562="안 옴",U1562,0)</f>
        <v>5408</v>
      </c>
      <c r="W1562">
        <f>IF(T1562="적음",U1562,0)</f>
        <v>0</v>
      </c>
      <c r="X1562">
        <f>IF(T1562="보통",U1562,0)</f>
        <v>0</v>
      </c>
      <c r="Y1562">
        <f>IF(T1562="많음",U1562,0)</f>
        <v>0</v>
      </c>
    </row>
    <row r="1563" spans="1:25" hidden="1" x14ac:dyDescent="0.4">
      <c r="A1563">
        <v>1562</v>
      </c>
      <c r="B1563" t="s">
        <v>9</v>
      </c>
      <c r="C1563">
        <v>6308</v>
      </c>
      <c r="D1563">
        <f>-1.2409*A1563+11268</f>
        <v>9329.7142000000003</v>
      </c>
      <c r="E1563" t="s">
        <v>47</v>
      </c>
      <c r="F1563">
        <f>IF(E1563="추움",C1563/D1563,)</f>
        <v>0.67611931778145995</v>
      </c>
      <c r="G1563">
        <f t="shared" si="72"/>
        <v>0</v>
      </c>
      <c r="H1563">
        <f t="shared" si="73"/>
        <v>0</v>
      </c>
      <c r="I1563">
        <f t="shared" si="74"/>
        <v>0</v>
      </c>
      <c r="M1563">
        <v>1</v>
      </c>
      <c r="N1563" t="s">
        <v>10</v>
      </c>
      <c r="O1563" t="s">
        <v>11</v>
      </c>
      <c r="P1563">
        <v>2013</v>
      </c>
      <c r="Q1563">
        <v>4</v>
      </c>
      <c r="R1563">
        <v>5</v>
      </c>
      <c r="S1563">
        <v>11</v>
      </c>
      <c r="T1563" t="str">
        <f>IF(J1563&gt;=5,"많음",IF(J1563&gt;=2,"보통",IF(J1563&gt;0,"적음","안 옴")))</f>
        <v>안 옴</v>
      </c>
      <c r="U1563">
        <v>6308</v>
      </c>
      <c r="V1563">
        <f>IF(T1563="안 옴",U1563,0)</f>
        <v>6308</v>
      </c>
      <c r="W1563">
        <f>IF(T1563="적음",U1563,0)</f>
        <v>0</v>
      </c>
      <c r="X1563">
        <f>IF(T1563="보통",U1563,0)</f>
        <v>0</v>
      </c>
      <c r="Y1563">
        <f>IF(T1563="많음",U1563,0)</f>
        <v>0</v>
      </c>
    </row>
    <row r="1564" spans="1:25" hidden="1" x14ac:dyDescent="0.4">
      <c r="A1564">
        <v>1563</v>
      </c>
      <c r="B1564" t="s">
        <v>12</v>
      </c>
      <c r="C1564">
        <v>10155</v>
      </c>
      <c r="D1564">
        <f>-1.2409*A1564+11268</f>
        <v>9328.4732999999997</v>
      </c>
      <c r="E1564" t="s">
        <v>47</v>
      </c>
      <c r="F1564">
        <f>IF(E1564="추움",C1564/D1564,)</f>
        <v>1.0886025690827674</v>
      </c>
      <c r="G1564">
        <f t="shared" si="72"/>
        <v>0</v>
      </c>
      <c r="H1564">
        <f t="shared" si="73"/>
        <v>0</v>
      </c>
      <c r="I1564">
        <f t="shared" si="74"/>
        <v>0</v>
      </c>
      <c r="M1564">
        <v>1</v>
      </c>
      <c r="N1564" t="s">
        <v>10</v>
      </c>
      <c r="O1564" t="s">
        <v>11</v>
      </c>
      <c r="P1564">
        <v>2013</v>
      </c>
      <c r="Q1564">
        <v>4</v>
      </c>
      <c r="R1564">
        <v>6</v>
      </c>
      <c r="S1564">
        <v>12</v>
      </c>
      <c r="T1564" t="str">
        <f>IF(J1564&gt;=5,"많음",IF(J1564&gt;=2,"보통",IF(J1564&gt;0,"적음","안 옴")))</f>
        <v>안 옴</v>
      </c>
      <c r="U1564">
        <v>10155</v>
      </c>
      <c r="V1564">
        <f>IF(T1564="안 옴",U1564,0)</f>
        <v>10155</v>
      </c>
      <c r="W1564">
        <f>IF(T1564="적음",U1564,0)</f>
        <v>0</v>
      </c>
      <c r="X1564">
        <f>IF(T1564="보통",U1564,0)</f>
        <v>0</v>
      </c>
      <c r="Y1564">
        <f>IF(T1564="많음",U1564,0)</f>
        <v>0</v>
      </c>
    </row>
    <row r="1565" spans="1:25" hidden="1" x14ac:dyDescent="0.4">
      <c r="A1565">
        <v>1564</v>
      </c>
      <c r="B1565" t="s">
        <v>13</v>
      </c>
      <c r="C1565">
        <v>54338</v>
      </c>
      <c r="D1565">
        <f>-1.2409*A1565+11268</f>
        <v>9327.2324000000008</v>
      </c>
      <c r="E1565" t="s">
        <v>48</v>
      </c>
      <c r="F1565">
        <f>IF(E1565="추움",C1565/D1565,)</f>
        <v>0</v>
      </c>
      <c r="G1565">
        <f t="shared" si="72"/>
        <v>5.8257366890525848</v>
      </c>
      <c r="H1565">
        <f t="shared" si="73"/>
        <v>0</v>
      </c>
      <c r="I1565">
        <f t="shared" si="74"/>
        <v>0</v>
      </c>
      <c r="M1565">
        <v>1</v>
      </c>
      <c r="N1565" t="s">
        <v>10</v>
      </c>
      <c r="O1565" t="s">
        <v>11</v>
      </c>
      <c r="P1565">
        <v>2013</v>
      </c>
      <c r="Q1565">
        <v>4</v>
      </c>
      <c r="R1565">
        <v>7</v>
      </c>
      <c r="S1565">
        <v>13</v>
      </c>
      <c r="T1565" t="str">
        <f>IF(J1565&gt;=5,"많음",IF(J1565&gt;=2,"보통",IF(J1565&gt;0,"적음","안 옴")))</f>
        <v>안 옴</v>
      </c>
      <c r="U1565">
        <v>54338</v>
      </c>
      <c r="V1565">
        <f>IF(T1565="안 옴",U1565,0)</f>
        <v>54338</v>
      </c>
      <c r="W1565">
        <f>IF(T1565="적음",U1565,0)</f>
        <v>0</v>
      </c>
      <c r="X1565">
        <f>IF(T1565="보통",U1565,0)</f>
        <v>0</v>
      </c>
      <c r="Y1565">
        <f>IF(T1565="많음",U1565,0)</f>
        <v>0</v>
      </c>
    </row>
    <row r="1566" spans="1:25" hidden="1" x14ac:dyDescent="0.4">
      <c r="A1566">
        <v>1565</v>
      </c>
      <c r="B1566" t="s">
        <v>8</v>
      </c>
      <c r="C1566">
        <v>17811</v>
      </c>
      <c r="D1566">
        <f>-1.2409*A1566+11268</f>
        <v>9325.9915000000001</v>
      </c>
      <c r="E1566" t="s">
        <v>47</v>
      </c>
      <c r="F1566">
        <f>IF(E1566="추움",C1566/D1566,)</f>
        <v>1.9098237436737959</v>
      </c>
      <c r="G1566">
        <f t="shared" si="72"/>
        <v>0</v>
      </c>
      <c r="H1566">
        <f t="shared" si="73"/>
        <v>0</v>
      </c>
      <c r="I1566">
        <f t="shared" si="74"/>
        <v>0</v>
      </c>
      <c r="M1566">
        <v>1</v>
      </c>
      <c r="N1566" t="s">
        <v>10</v>
      </c>
      <c r="O1566" t="s">
        <v>11</v>
      </c>
      <c r="P1566">
        <v>2013</v>
      </c>
      <c r="Q1566">
        <v>4</v>
      </c>
      <c r="R1566">
        <v>1</v>
      </c>
      <c r="S1566">
        <v>14</v>
      </c>
      <c r="T1566" t="str">
        <f>IF(J1566&gt;=5,"많음",IF(J1566&gt;=2,"보통",IF(J1566&gt;0,"적음","안 옴")))</f>
        <v>안 옴</v>
      </c>
      <c r="U1566">
        <v>17811</v>
      </c>
      <c r="V1566">
        <f>IF(T1566="안 옴",U1566,0)</f>
        <v>17811</v>
      </c>
      <c r="W1566">
        <f>IF(T1566="적음",U1566,0)</f>
        <v>0</v>
      </c>
      <c r="X1566">
        <f>IF(T1566="보통",U1566,0)</f>
        <v>0</v>
      </c>
      <c r="Y1566">
        <f>IF(T1566="많음",U1566,0)</f>
        <v>0</v>
      </c>
    </row>
    <row r="1567" spans="1:25" hidden="1" x14ac:dyDescent="0.4">
      <c r="A1567">
        <v>1566</v>
      </c>
      <c r="B1567" t="s">
        <v>6</v>
      </c>
      <c r="C1567">
        <v>4468</v>
      </c>
      <c r="D1567">
        <f>-1.2409*A1567+11268</f>
        <v>9324.7505999999994</v>
      </c>
      <c r="E1567" t="s">
        <v>47</v>
      </c>
      <c r="F1567">
        <f>IF(E1567="추움",C1567/D1567,)</f>
        <v>0.47915490629851271</v>
      </c>
      <c r="G1567">
        <f t="shared" si="72"/>
        <v>0</v>
      </c>
      <c r="H1567">
        <f t="shared" si="73"/>
        <v>0</v>
      </c>
      <c r="I1567">
        <f t="shared" si="74"/>
        <v>0</v>
      </c>
      <c r="M1567">
        <v>1</v>
      </c>
      <c r="N1567" t="s">
        <v>10</v>
      </c>
      <c r="O1567" t="s">
        <v>11</v>
      </c>
      <c r="P1567">
        <v>2013</v>
      </c>
      <c r="Q1567">
        <v>4</v>
      </c>
      <c r="R1567">
        <v>2</v>
      </c>
      <c r="S1567">
        <v>15</v>
      </c>
      <c r="T1567" t="str">
        <f>IF(J1567&gt;=5,"많음",IF(J1567&gt;=2,"보통",IF(J1567&gt;0,"적음","안 옴")))</f>
        <v>안 옴</v>
      </c>
      <c r="U1567">
        <v>4468</v>
      </c>
      <c r="V1567">
        <f>IF(T1567="안 옴",U1567,0)</f>
        <v>4468</v>
      </c>
      <c r="W1567">
        <f>IF(T1567="적음",U1567,0)</f>
        <v>0</v>
      </c>
      <c r="X1567">
        <f>IF(T1567="보통",U1567,0)</f>
        <v>0</v>
      </c>
      <c r="Y1567">
        <f>IF(T1567="많음",U1567,0)</f>
        <v>0</v>
      </c>
    </row>
    <row r="1568" spans="1:25" hidden="1" x14ac:dyDescent="0.4">
      <c r="A1568">
        <v>1567</v>
      </c>
      <c r="B1568" t="s">
        <v>14</v>
      </c>
      <c r="C1568">
        <v>13420</v>
      </c>
      <c r="D1568">
        <f>-1.2409*A1568+11268</f>
        <v>9323.5097000000005</v>
      </c>
      <c r="E1568" t="s">
        <v>48</v>
      </c>
      <c r="F1568">
        <f>IF(E1568="추움",C1568/D1568,)</f>
        <v>0</v>
      </c>
      <c r="G1568">
        <f t="shared" si="72"/>
        <v>1.4393721282876983</v>
      </c>
      <c r="H1568">
        <f t="shared" si="73"/>
        <v>0</v>
      </c>
      <c r="I1568">
        <f t="shared" si="74"/>
        <v>0</v>
      </c>
      <c r="M1568">
        <v>1</v>
      </c>
      <c r="N1568" t="s">
        <v>10</v>
      </c>
      <c r="O1568" t="s">
        <v>11</v>
      </c>
      <c r="P1568">
        <v>2013</v>
      </c>
      <c r="Q1568">
        <v>4</v>
      </c>
      <c r="R1568">
        <v>3</v>
      </c>
      <c r="S1568">
        <v>16</v>
      </c>
      <c r="T1568" t="str">
        <f>IF(J1568&gt;=5,"많음",IF(J1568&gt;=2,"보통",IF(J1568&gt;0,"적음","안 옴")))</f>
        <v>안 옴</v>
      </c>
      <c r="U1568">
        <v>13420</v>
      </c>
      <c r="V1568">
        <f>IF(T1568="안 옴",U1568,0)</f>
        <v>13420</v>
      </c>
      <c r="W1568">
        <f>IF(T1568="적음",U1568,0)</f>
        <v>0</v>
      </c>
      <c r="X1568">
        <f>IF(T1568="보통",U1568,0)</f>
        <v>0</v>
      </c>
      <c r="Y1568">
        <f>IF(T1568="많음",U1568,0)</f>
        <v>0</v>
      </c>
    </row>
    <row r="1569" spans="1:25" hidden="1" x14ac:dyDescent="0.4">
      <c r="A1569">
        <v>1568</v>
      </c>
      <c r="B1569" t="s">
        <v>15</v>
      </c>
      <c r="C1569">
        <v>16490</v>
      </c>
      <c r="D1569">
        <f>-1.2409*A1569+11268</f>
        <v>9322.2687999999998</v>
      </c>
      <c r="E1569" t="s">
        <v>48</v>
      </c>
      <c r="F1569">
        <f>IF(E1569="추움",C1569/D1569,)</f>
        <v>0</v>
      </c>
      <c r="G1569">
        <f t="shared" si="72"/>
        <v>1.7688826994561668</v>
      </c>
      <c r="H1569">
        <f t="shared" si="73"/>
        <v>0</v>
      </c>
      <c r="I1569">
        <f t="shared" si="74"/>
        <v>0</v>
      </c>
      <c r="M1569">
        <v>1</v>
      </c>
      <c r="N1569" t="s">
        <v>10</v>
      </c>
      <c r="O1569" t="s">
        <v>11</v>
      </c>
      <c r="P1569">
        <v>2013</v>
      </c>
      <c r="Q1569">
        <v>4</v>
      </c>
      <c r="R1569">
        <v>4</v>
      </c>
      <c r="S1569">
        <v>17</v>
      </c>
      <c r="T1569" t="str">
        <f>IF(J1569&gt;=5,"많음",IF(J1569&gt;=2,"보통",IF(J1569&gt;0,"적음","안 옴")))</f>
        <v>안 옴</v>
      </c>
      <c r="U1569">
        <v>16490</v>
      </c>
      <c r="V1569">
        <f>IF(T1569="안 옴",U1569,0)</f>
        <v>16490</v>
      </c>
      <c r="W1569">
        <f>IF(T1569="적음",U1569,0)</f>
        <v>0</v>
      </c>
      <c r="X1569">
        <f>IF(T1569="보통",U1569,0)</f>
        <v>0</v>
      </c>
      <c r="Y1569">
        <f>IF(T1569="많음",U1569,0)</f>
        <v>0</v>
      </c>
    </row>
    <row r="1570" spans="1:25" hidden="1" x14ac:dyDescent="0.4">
      <c r="A1570">
        <v>1569</v>
      </c>
      <c r="B1570" t="s">
        <v>9</v>
      </c>
      <c r="C1570">
        <v>11227</v>
      </c>
      <c r="D1570">
        <f>-1.2409*A1570+11268</f>
        <v>9321.027900000001</v>
      </c>
      <c r="E1570" t="s">
        <v>48</v>
      </c>
      <c r="F1570">
        <f>IF(E1570="추움",C1570/D1570,)</f>
        <v>0</v>
      </c>
      <c r="G1570">
        <f t="shared" si="72"/>
        <v>1.2044808920698542</v>
      </c>
      <c r="H1570">
        <f t="shared" si="73"/>
        <v>0</v>
      </c>
      <c r="I1570">
        <f t="shared" si="74"/>
        <v>0</v>
      </c>
      <c r="M1570">
        <v>1</v>
      </c>
      <c r="N1570" t="s">
        <v>10</v>
      </c>
      <c r="O1570" t="s">
        <v>11</v>
      </c>
      <c r="P1570">
        <v>2013</v>
      </c>
      <c r="Q1570">
        <v>4</v>
      </c>
      <c r="R1570">
        <v>5</v>
      </c>
      <c r="S1570">
        <v>18</v>
      </c>
      <c r="T1570" t="str">
        <f>IF(J1570&gt;=5,"많음",IF(J1570&gt;=2,"보통",IF(J1570&gt;0,"적음","안 옴")))</f>
        <v>안 옴</v>
      </c>
      <c r="U1570">
        <v>11227</v>
      </c>
      <c r="V1570">
        <f>IF(T1570="안 옴",U1570,0)</f>
        <v>11227</v>
      </c>
      <c r="W1570">
        <f>IF(T1570="적음",U1570,0)</f>
        <v>0</v>
      </c>
      <c r="X1570">
        <f>IF(T1570="보통",U1570,0)</f>
        <v>0</v>
      </c>
      <c r="Y1570">
        <f>IF(T1570="많음",U1570,0)</f>
        <v>0</v>
      </c>
    </row>
    <row r="1571" spans="1:25" hidden="1" x14ac:dyDescent="0.4">
      <c r="A1571">
        <v>1570</v>
      </c>
      <c r="B1571" t="s">
        <v>12</v>
      </c>
      <c r="C1571">
        <v>30423</v>
      </c>
      <c r="D1571">
        <f>-1.2409*A1571+11268</f>
        <v>9319.7870000000003</v>
      </c>
      <c r="E1571" t="s">
        <v>48</v>
      </c>
      <c r="F1571">
        <f>IF(E1571="추움",C1571/D1571,)</f>
        <v>0</v>
      </c>
      <c r="G1571">
        <f t="shared" si="72"/>
        <v>3.2643449898586736</v>
      </c>
      <c r="H1571">
        <f t="shared" si="73"/>
        <v>0</v>
      </c>
      <c r="I1571">
        <f t="shared" si="74"/>
        <v>0</v>
      </c>
      <c r="M1571">
        <v>1</v>
      </c>
      <c r="N1571" t="s">
        <v>10</v>
      </c>
      <c r="O1571" t="s">
        <v>11</v>
      </c>
      <c r="P1571">
        <v>2013</v>
      </c>
      <c r="Q1571">
        <v>4</v>
      </c>
      <c r="R1571">
        <v>6</v>
      </c>
      <c r="S1571">
        <v>19</v>
      </c>
      <c r="T1571" t="str">
        <f>IF(J1571&gt;=5,"많음",IF(J1571&gt;=2,"보통",IF(J1571&gt;0,"적음","안 옴")))</f>
        <v>안 옴</v>
      </c>
      <c r="U1571">
        <v>30423</v>
      </c>
      <c r="V1571">
        <f>IF(T1571="안 옴",U1571,0)</f>
        <v>30423</v>
      </c>
      <c r="W1571">
        <f>IF(T1571="적음",U1571,0)</f>
        <v>0</v>
      </c>
      <c r="X1571">
        <f>IF(T1571="보통",U1571,0)</f>
        <v>0</v>
      </c>
      <c r="Y1571">
        <f>IF(T1571="많음",U1571,0)</f>
        <v>0</v>
      </c>
    </row>
    <row r="1572" spans="1:25" hidden="1" x14ac:dyDescent="0.4">
      <c r="A1572">
        <v>1571</v>
      </c>
      <c r="B1572" t="s">
        <v>13</v>
      </c>
      <c r="C1572">
        <v>7638</v>
      </c>
      <c r="D1572">
        <f>-1.2409*A1572+11268</f>
        <v>9318.5460999999996</v>
      </c>
      <c r="E1572" t="s">
        <v>47</v>
      </c>
      <c r="F1572">
        <f>IF(E1572="추움",C1572/D1572,)</f>
        <v>0.81965576153558983</v>
      </c>
      <c r="G1572">
        <f t="shared" si="72"/>
        <v>0</v>
      </c>
      <c r="H1572">
        <f t="shared" si="73"/>
        <v>0</v>
      </c>
      <c r="I1572">
        <f t="shared" si="74"/>
        <v>0</v>
      </c>
      <c r="M1572">
        <v>1</v>
      </c>
      <c r="N1572" t="s">
        <v>10</v>
      </c>
      <c r="O1572" t="s">
        <v>11</v>
      </c>
      <c r="P1572">
        <v>2013</v>
      </c>
      <c r="Q1572">
        <v>4</v>
      </c>
      <c r="R1572">
        <v>7</v>
      </c>
      <c r="S1572">
        <v>20</v>
      </c>
      <c r="T1572" t="str">
        <f>IF(J1572&gt;=5,"많음",IF(J1572&gt;=2,"보통",IF(J1572&gt;0,"적음","안 옴")))</f>
        <v>안 옴</v>
      </c>
      <c r="U1572">
        <v>7638</v>
      </c>
      <c r="V1572">
        <f>IF(T1572="안 옴",U1572,0)</f>
        <v>7638</v>
      </c>
      <c r="W1572">
        <f>IF(T1572="적음",U1572,0)</f>
        <v>0</v>
      </c>
      <c r="X1572">
        <f>IF(T1572="보통",U1572,0)</f>
        <v>0</v>
      </c>
      <c r="Y1572">
        <f>IF(T1572="많음",U1572,0)</f>
        <v>0</v>
      </c>
    </row>
    <row r="1573" spans="1:25" hidden="1" x14ac:dyDescent="0.4">
      <c r="A1573">
        <v>1572</v>
      </c>
      <c r="B1573" t="s">
        <v>8</v>
      </c>
      <c r="C1573">
        <v>62531</v>
      </c>
      <c r="D1573">
        <f>-1.2409*A1573+11268</f>
        <v>9317.3052000000007</v>
      </c>
      <c r="E1573" t="s">
        <v>47</v>
      </c>
      <c r="F1573">
        <f>IF(E1573="추움",C1573/D1573,)</f>
        <v>6.7112752730263674</v>
      </c>
      <c r="G1573">
        <f t="shared" si="72"/>
        <v>0</v>
      </c>
      <c r="H1573">
        <f t="shared" si="73"/>
        <v>0</v>
      </c>
      <c r="I1573">
        <f t="shared" si="74"/>
        <v>0</v>
      </c>
      <c r="M1573">
        <v>1</v>
      </c>
      <c r="N1573" t="s">
        <v>10</v>
      </c>
      <c r="O1573" t="s">
        <v>11</v>
      </c>
      <c r="P1573">
        <v>2013</v>
      </c>
      <c r="Q1573">
        <v>4</v>
      </c>
      <c r="R1573">
        <v>1</v>
      </c>
      <c r="S1573">
        <v>21</v>
      </c>
      <c r="T1573" t="str">
        <f>IF(J1573&gt;=5,"많음",IF(J1573&gt;=2,"보통",IF(J1573&gt;0,"적음","안 옴")))</f>
        <v>안 옴</v>
      </c>
      <c r="U1573">
        <v>62531</v>
      </c>
      <c r="V1573">
        <f>IF(T1573="안 옴",U1573,0)</f>
        <v>62531</v>
      </c>
      <c r="W1573">
        <f>IF(T1573="적음",U1573,0)</f>
        <v>0</v>
      </c>
      <c r="X1573">
        <f>IF(T1573="보통",U1573,0)</f>
        <v>0</v>
      </c>
      <c r="Y1573">
        <f>IF(T1573="많음",U1573,0)</f>
        <v>0</v>
      </c>
    </row>
    <row r="1574" spans="1:25" hidden="1" x14ac:dyDescent="0.4">
      <c r="A1574">
        <v>1573</v>
      </c>
      <c r="B1574" t="s">
        <v>6</v>
      </c>
      <c r="C1574">
        <v>14130</v>
      </c>
      <c r="D1574">
        <f>-1.2409*A1574+11268</f>
        <v>9316.0643</v>
      </c>
      <c r="E1574" t="s">
        <v>48</v>
      </c>
      <c r="F1574">
        <f>IF(E1574="추움",C1574/D1574,)</f>
        <v>0</v>
      </c>
      <c r="G1574">
        <f t="shared" si="72"/>
        <v>1.5167349156231136</v>
      </c>
      <c r="H1574">
        <f t="shared" si="73"/>
        <v>0</v>
      </c>
      <c r="I1574">
        <f t="shared" si="74"/>
        <v>0</v>
      </c>
      <c r="M1574">
        <v>1</v>
      </c>
      <c r="N1574" t="s">
        <v>10</v>
      </c>
      <c r="O1574" t="s">
        <v>11</v>
      </c>
      <c r="P1574">
        <v>2013</v>
      </c>
      <c r="Q1574">
        <v>4</v>
      </c>
      <c r="R1574">
        <v>2</v>
      </c>
      <c r="S1574">
        <v>22</v>
      </c>
      <c r="T1574" t="str">
        <f>IF(J1574&gt;=5,"많음",IF(J1574&gt;=2,"보통",IF(J1574&gt;0,"적음","안 옴")))</f>
        <v>안 옴</v>
      </c>
      <c r="U1574">
        <v>14130</v>
      </c>
      <c r="V1574">
        <f>IF(T1574="안 옴",U1574,0)</f>
        <v>14130</v>
      </c>
      <c r="W1574">
        <f>IF(T1574="적음",U1574,0)</f>
        <v>0</v>
      </c>
      <c r="X1574">
        <f>IF(T1574="보통",U1574,0)</f>
        <v>0</v>
      </c>
      <c r="Y1574">
        <f>IF(T1574="많음",U1574,0)</f>
        <v>0</v>
      </c>
    </row>
    <row r="1575" spans="1:25" hidden="1" x14ac:dyDescent="0.4">
      <c r="A1575">
        <v>1574</v>
      </c>
      <c r="B1575" t="s">
        <v>14</v>
      </c>
      <c r="C1575">
        <v>7069</v>
      </c>
      <c r="D1575">
        <f>-1.2409*A1575+11268</f>
        <v>9314.8234000000011</v>
      </c>
      <c r="E1575" t="s">
        <v>48</v>
      </c>
      <c r="F1575">
        <f>IF(E1575="추움",C1575/D1575,)</f>
        <v>0</v>
      </c>
      <c r="G1575">
        <f t="shared" si="72"/>
        <v>0.7588979088964799</v>
      </c>
      <c r="H1575">
        <f t="shared" si="73"/>
        <v>0</v>
      </c>
      <c r="I1575">
        <f t="shared" si="74"/>
        <v>0</v>
      </c>
      <c r="M1575">
        <v>1</v>
      </c>
      <c r="N1575" t="s">
        <v>10</v>
      </c>
      <c r="O1575" t="s">
        <v>11</v>
      </c>
      <c r="P1575">
        <v>2013</v>
      </c>
      <c r="Q1575">
        <v>4</v>
      </c>
      <c r="R1575">
        <v>3</v>
      </c>
      <c r="S1575">
        <v>23</v>
      </c>
      <c r="T1575" t="str">
        <f>IF(J1575&gt;=5,"많음",IF(J1575&gt;=2,"보통",IF(J1575&gt;0,"적음","안 옴")))</f>
        <v>안 옴</v>
      </c>
      <c r="U1575">
        <v>7069</v>
      </c>
      <c r="V1575">
        <f>IF(T1575="안 옴",U1575,0)</f>
        <v>7069</v>
      </c>
      <c r="W1575">
        <f>IF(T1575="적음",U1575,0)</f>
        <v>0</v>
      </c>
      <c r="X1575">
        <f>IF(T1575="보통",U1575,0)</f>
        <v>0</v>
      </c>
      <c r="Y1575">
        <f>IF(T1575="많음",U1575,0)</f>
        <v>0</v>
      </c>
    </row>
    <row r="1576" spans="1:25" hidden="1" x14ac:dyDescent="0.4">
      <c r="A1576">
        <v>1575</v>
      </c>
      <c r="B1576" t="s">
        <v>15</v>
      </c>
      <c r="C1576">
        <v>14132</v>
      </c>
      <c r="D1576">
        <f>-1.2409*A1576+11268</f>
        <v>9313.5825000000004</v>
      </c>
      <c r="E1576" t="s">
        <v>48</v>
      </c>
      <c r="F1576">
        <f>IF(E1576="추움",C1576/D1576,)</f>
        <v>0</v>
      </c>
      <c r="G1576">
        <f t="shared" si="72"/>
        <v>1.5173538216899887</v>
      </c>
      <c r="H1576">
        <f t="shared" si="73"/>
        <v>0</v>
      </c>
      <c r="I1576">
        <f t="shared" si="74"/>
        <v>0</v>
      </c>
      <c r="M1576">
        <v>1</v>
      </c>
      <c r="N1576" t="s">
        <v>10</v>
      </c>
      <c r="O1576" t="s">
        <v>11</v>
      </c>
      <c r="P1576">
        <v>2013</v>
      </c>
      <c r="Q1576">
        <v>4</v>
      </c>
      <c r="R1576">
        <v>4</v>
      </c>
      <c r="S1576">
        <v>24</v>
      </c>
      <c r="T1576" t="str">
        <f>IF(J1576&gt;=5,"많음",IF(J1576&gt;=2,"보통",IF(J1576&gt;0,"적음","안 옴")))</f>
        <v>안 옴</v>
      </c>
      <c r="U1576">
        <v>14132</v>
      </c>
      <c r="V1576">
        <f>IF(T1576="안 옴",U1576,0)</f>
        <v>14132</v>
      </c>
      <c r="W1576">
        <f>IF(T1576="적음",U1576,0)</f>
        <v>0</v>
      </c>
      <c r="X1576">
        <f>IF(T1576="보통",U1576,0)</f>
        <v>0</v>
      </c>
      <c r="Y1576">
        <f>IF(T1576="많음",U1576,0)</f>
        <v>0</v>
      </c>
    </row>
    <row r="1577" spans="1:25" hidden="1" x14ac:dyDescent="0.4">
      <c r="A1577">
        <v>1576</v>
      </c>
      <c r="B1577" t="s">
        <v>9</v>
      </c>
      <c r="C1577">
        <v>4675</v>
      </c>
      <c r="D1577">
        <f>-1.2409*A1577+11268</f>
        <v>9312.3415999999997</v>
      </c>
      <c r="E1577" t="s">
        <v>47</v>
      </c>
      <c r="F1577">
        <f>IF(E1577="추움",C1577/D1577,)</f>
        <v>0.50202196190912929</v>
      </c>
      <c r="G1577">
        <f t="shared" si="72"/>
        <v>0</v>
      </c>
      <c r="H1577">
        <f t="shared" si="73"/>
        <v>0</v>
      </c>
      <c r="I1577">
        <f t="shared" si="74"/>
        <v>0</v>
      </c>
      <c r="M1577">
        <v>1</v>
      </c>
      <c r="N1577" t="s">
        <v>10</v>
      </c>
      <c r="O1577" t="s">
        <v>11</v>
      </c>
      <c r="P1577">
        <v>2013</v>
      </c>
      <c r="Q1577">
        <v>4</v>
      </c>
      <c r="R1577">
        <v>5</v>
      </c>
      <c r="S1577">
        <v>25</v>
      </c>
      <c r="T1577" t="str">
        <f>IF(J1577&gt;=5,"많음",IF(J1577&gt;=2,"보통",IF(J1577&gt;0,"적음","안 옴")))</f>
        <v>안 옴</v>
      </c>
      <c r="U1577">
        <v>4675</v>
      </c>
      <c r="V1577">
        <f>IF(T1577="안 옴",U1577,0)</f>
        <v>4675</v>
      </c>
      <c r="W1577">
        <f>IF(T1577="적음",U1577,0)</f>
        <v>0</v>
      </c>
      <c r="X1577">
        <f>IF(T1577="보통",U1577,0)</f>
        <v>0</v>
      </c>
      <c r="Y1577">
        <f>IF(T1577="많음",U1577,0)</f>
        <v>0</v>
      </c>
    </row>
    <row r="1578" spans="1:25" hidden="1" x14ac:dyDescent="0.4">
      <c r="A1578">
        <v>1577</v>
      </c>
      <c r="B1578" t="s">
        <v>12</v>
      </c>
      <c r="C1578">
        <v>43235</v>
      </c>
      <c r="D1578">
        <f>-1.2409*A1578+11268</f>
        <v>9311.1007000000009</v>
      </c>
      <c r="E1578" t="s">
        <v>48</v>
      </c>
      <c r="F1578">
        <f>IF(E1578="추움",C1578/D1578,)</f>
        <v>0</v>
      </c>
      <c r="G1578">
        <f t="shared" si="72"/>
        <v>4.6433822802496376</v>
      </c>
      <c r="H1578">
        <f t="shared" si="73"/>
        <v>0</v>
      </c>
      <c r="I1578">
        <f t="shared" si="74"/>
        <v>0</v>
      </c>
      <c r="M1578">
        <v>1</v>
      </c>
      <c r="N1578" t="s">
        <v>10</v>
      </c>
      <c r="O1578" t="s">
        <v>11</v>
      </c>
      <c r="P1578">
        <v>2013</v>
      </c>
      <c r="Q1578">
        <v>4</v>
      </c>
      <c r="R1578">
        <v>6</v>
      </c>
      <c r="S1578">
        <v>26</v>
      </c>
      <c r="T1578" t="str">
        <f>IF(J1578&gt;=5,"많음",IF(J1578&gt;=2,"보통",IF(J1578&gt;0,"적음","안 옴")))</f>
        <v>안 옴</v>
      </c>
      <c r="U1578">
        <v>43235</v>
      </c>
      <c r="V1578">
        <f>IF(T1578="안 옴",U1578,0)</f>
        <v>43235</v>
      </c>
      <c r="W1578">
        <f>IF(T1578="적음",U1578,0)</f>
        <v>0</v>
      </c>
      <c r="X1578">
        <f>IF(T1578="보통",U1578,0)</f>
        <v>0</v>
      </c>
      <c r="Y1578">
        <f>IF(T1578="많음",U1578,0)</f>
        <v>0</v>
      </c>
    </row>
    <row r="1579" spans="1:25" hidden="1" x14ac:dyDescent="0.4">
      <c r="A1579">
        <v>1578</v>
      </c>
      <c r="B1579" t="s">
        <v>13</v>
      </c>
      <c r="C1579">
        <v>47483</v>
      </c>
      <c r="D1579">
        <f>-1.2409*A1579+11268</f>
        <v>9309.8598000000002</v>
      </c>
      <c r="E1579" t="s">
        <v>48</v>
      </c>
      <c r="F1579">
        <f>IF(E1579="추움",C1579/D1579,)</f>
        <v>0</v>
      </c>
      <c r="G1579">
        <f t="shared" si="72"/>
        <v>5.1002916284518056</v>
      </c>
      <c r="H1579">
        <f t="shared" si="73"/>
        <v>0</v>
      </c>
      <c r="I1579">
        <f t="shared" si="74"/>
        <v>0</v>
      </c>
      <c r="M1579">
        <v>1</v>
      </c>
      <c r="N1579" t="s">
        <v>10</v>
      </c>
      <c r="O1579" t="s">
        <v>11</v>
      </c>
      <c r="P1579">
        <v>2013</v>
      </c>
      <c r="Q1579">
        <v>4</v>
      </c>
      <c r="R1579">
        <v>7</v>
      </c>
      <c r="S1579">
        <v>27</v>
      </c>
      <c r="T1579" t="str">
        <f>IF(J1579&gt;=5,"많음",IF(J1579&gt;=2,"보통",IF(J1579&gt;0,"적음","안 옴")))</f>
        <v>안 옴</v>
      </c>
      <c r="U1579">
        <v>47483</v>
      </c>
      <c r="V1579">
        <f>IF(T1579="안 옴",U1579,0)</f>
        <v>47483</v>
      </c>
      <c r="W1579">
        <f>IF(T1579="적음",U1579,0)</f>
        <v>0</v>
      </c>
      <c r="X1579">
        <f>IF(T1579="보통",U1579,0)</f>
        <v>0</v>
      </c>
      <c r="Y1579">
        <f>IF(T1579="많음",U1579,0)</f>
        <v>0</v>
      </c>
    </row>
    <row r="1580" spans="1:25" hidden="1" x14ac:dyDescent="0.4">
      <c r="A1580">
        <v>1579</v>
      </c>
      <c r="B1580" t="s">
        <v>8</v>
      </c>
      <c r="C1580">
        <v>61973</v>
      </c>
      <c r="D1580">
        <f>-1.2409*A1580+11268</f>
        <v>9308.6188999999995</v>
      </c>
      <c r="E1580" t="s">
        <v>48</v>
      </c>
      <c r="F1580">
        <f>IF(E1580="추움",C1580/D1580,)</f>
        <v>0</v>
      </c>
      <c r="G1580">
        <f t="shared" si="72"/>
        <v>6.6575934266682681</v>
      </c>
      <c r="H1580">
        <f t="shared" si="73"/>
        <v>0</v>
      </c>
      <c r="I1580">
        <f t="shared" si="74"/>
        <v>0</v>
      </c>
      <c r="M1580">
        <v>1</v>
      </c>
      <c r="N1580" t="s">
        <v>10</v>
      </c>
      <c r="O1580" t="s">
        <v>11</v>
      </c>
      <c r="P1580">
        <v>2013</v>
      </c>
      <c r="Q1580">
        <v>4</v>
      </c>
      <c r="R1580">
        <v>1</v>
      </c>
      <c r="S1580">
        <v>28</v>
      </c>
      <c r="T1580" t="str">
        <f>IF(J1580&gt;=5,"많음",IF(J1580&gt;=2,"보통",IF(J1580&gt;0,"적음","안 옴")))</f>
        <v>안 옴</v>
      </c>
      <c r="U1580">
        <v>61973</v>
      </c>
      <c r="V1580">
        <f>IF(T1580="안 옴",U1580,0)</f>
        <v>61973</v>
      </c>
      <c r="W1580">
        <f>IF(T1580="적음",U1580,0)</f>
        <v>0</v>
      </c>
      <c r="X1580">
        <f>IF(T1580="보통",U1580,0)</f>
        <v>0</v>
      </c>
      <c r="Y1580">
        <f>IF(T1580="많음",U1580,0)</f>
        <v>0</v>
      </c>
    </row>
    <row r="1581" spans="1:25" hidden="1" x14ac:dyDescent="0.4">
      <c r="A1581">
        <v>1580</v>
      </c>
      <c r="B1581" t="s">
        <v>6</v>
      </c>
      <c r="C1581">
        <v>3511</v>
      </c>
      <c r="D1581">
        <f>-1.2409*A1581+11268</f>
        <v>9307.3780000000006</v>
      </c>
      <c r="E1581" t="s">
        <v>48</v>
      </c>
      <c r="F1581">
        <f>IF(E1581="추움",C1581/D1581,)</f>
        <v>0</v>
      </c>
      <c r="G1581">
        <f t="shared" si="72"/>
        <v>0.37722761447960962</v>
      </c>
      <c r="H1581">
        <f t="shared" si="73"/>
        <v>0</v>
      </c>
      <c r="I1581">
        <f t="shared" si="74"/>
        <v>0</v>
      </c>
      <c r="M1581">
        <v>1</v>
      </c>
      <c r="N1581" t="s">
        <v>10</v>
      </c>
      <c r="O1581" t="s">
        <v>11</v>
      </c>
      <c r="P1581">
        <v>2013</v>
      </c>
      <c r="Q1581">
        <v>4</v>
      </c>
      <c r="R1581">
        <v>2</v>
      </c>
      <c r="S1581">
        <v>29</v>
      </c>
      <c r="T1581" t="str">
        <f>IF(J1581&gt;=5,"많음",IF(J1581&gt;=2,"보통",IF(J1581&gt;0,"적음","안 옴")))</f>
        <v>안 옴</v>
      </c>
      <c r="U1581">
        <v>3511</v>
      </c>
      <c r="V1581">
        <f>IF(T1581="안 옴",U1581,0)</f>
        <v>3511</v>
      </c>
      <c r="W1581">
        <f>IF(T1581="적음",U1581,0)</f>
        <v>0</v>
      </c>
      <c r="X1581">
        <f>IF(T1581="보통",U1581,0)</f>
        <v>0</v>
      </c>
      <c r="Y1581">
        <f>IF(T1581="많음",U1581,0)</f>
        <v>0</v>
      </c>
    </row>
    <row r="1582" spans="1:25" hidden="1" x14ac:dyDescent="0.4">
      <c r="A1582">
        <v>1581</v>
      </c>
      <c r="B1582" t="s">
        <v>14</v>
      </c>
      <c r="C1582">
        <v>25404</v>
      </c>
      <c r="D1582">
        <f>-1.2409*A1582+11268</f>
        <v>9306.1370999999999</v>
      </c>
      <c r="E1582" t="s">
        <v>48</v>
      </c>
      <c r="F1582">
        <f>IF(E1582="추움",C1582/D1582,)</f>
        <v>0</v>
      </c>
      <c r="G1582">
        <f t="shared" si="72"/>
        <v>2.7298114918165131</v>
      </c>
      <c r="H1582">
        <f t="shared" si="73"/>
        <v>0</v>
      </c>
      <c r="I1582">
        <f t="shared" si="74"/>
        <v>0</v>
      </c>
      <c r="M1582">
        <v>1</v>
      </c>
      <c r="N1582" t="s">
        <v>10</v>
      </c>
      <c r="O1582" t="s">
        <v>11</v>
      </c>
      <c r="P1582">
        <v>2013</v>
      </c>
      <c r="Q1582">
        <v>4</v>
      </c>
      <c r="R1582">
        <v>3</v>
      </c>
      <c r="S1582">
        <v>30</v>
      </c>
      <c r="T1582" t="str">
        <f>IF(J1582&gt;=5,"많음",IF(J1582&gt;=2,"보통",IF(J1582&gt;0,"적음","안 옴")))</f>
        <v>안 옴</v>
      </c>
      <c r="U1582">
        <v>25404</v>
      </c>
      <c r="V1582">
        <f>IF(T1582="안 옴",U1582,0)</f>
        <v>25404</v>
      </c>
      <c r="W1582">
        <f>IF(T1582="적음",U1582,0)</f>
        <v>0</v>
      </c>
      <c r="X1582">
        <f>IF(T1582="보통",U1582,0)</f>
        <v>0</v>
      </c>
      <c r="Y1582">
        <f>IF(T1582="많음",U1582,0)</f>
        <v>0</v>
      </c>
    </row>
    <row r="1583" spans="1:25" hidden="1" x14ac:dyDescent="0.4">
      <c r="A1583">
        <v>1582</v>
      </c>
      <c r="B1583" t="s">
        <v>15</v>
      </c>
      <c r="C1583">
        <v>40143</v>
      </c>
      <c r="D1583">
        <f>-1.2409*A1583+11268</f>
        <v>9304.8961999999992</v>
      </c>
      <c r="E1583" t="s">
        <v>48</v>
      </c>
      <c r="F1583">
        <f>IF(E1583="추움",C1583/D1583,)</f>
        <v>0</v>
      </c>
      <c r="G1583">
        <f t="shared" si="72"/>
        <v>4.3141803129410521</v>
      </c>
      <c r="H1583">
        <f t="shared" si="73"/>
        <v>0</v>
      </c>
      <c r="I1583">
        <f t="shared" si="74"/>
        <v>0</v>
      </c>
      <c r="M1583">
        <v>1</v>
      </c>
      <c r="N1583" t="s">
        <v>10</v>
      </c>
      <c r="O1583" t="s">
        <v>11</v>
      </c>
      <c r="P1583">
        <v>2013</v>
      </c>
      <c r="Q1583">
        <v>5</v>
      </c>
      <c r="R1583">
        <v>4</v>
      </c>
      <c r="S1583">
        <v>1</v>
      </c>
      <c r="T1583" t="str">
        <f>IF(J1583&gt;=5,"많음",IF(J1583&gt;=2,"보통",IF(J1583&gt;0,"적음","안 옴")))</f>
        <v>안 옴</v>
      </c>
      <c r="U1583">
        <v>40143</v>
      </c>
      <c r="V1583">
        <f>IF(T1583="안 옴",U1583,0)</f>
        <v>40143</v>
      </c>
      <c r="W1583">
        <f>IF(T1583="적음",U1583,0)</f>
        <v>0</v>
      </c>
      <c r="X1583">
        <f>IF(T1583="보통",U1583,0)</f>
        <v>0</v>
      </c>
      <c r="Y1583">
        <f>IF(T1583="많음",U1583,0)</f>
        <v>0</v>
      </c>
    </row>
    <row r="1584" spans="1:25" hidden="1" x14ac:dyDescent="0.4">
      <c r="A1584">
        <v>1583</v>
      </c>
      <c r="B1584" t="s">
        <v>9</v>
      </c>
      <c r="C1584">
        <v>12989</v>
      </c>
      <c r="D1584">
        <f>-1.2409*A1584+11268</f>
        <v>9303.6553000000004</v>
      </c>
      <c r="E1584" t="s">
        <v>48</v>
      </c>
      <c r="F1584">
        <f>IF(E1584="추움",C1584/D1584,)</f>
        <v>0</v>
      </c>
      <c r="G1584">
        <f t="shared" si="72"/>
        <v>1.396117932271201</v>
      </c>
      <c r="H1584">
        <f t="shared" si="73"/>
        <v>0</v>
      </c>
      <c r="I1584">
        <f t="shared" si="74"/>
        <v>0</v>
      </c>
      <c r="M1584">
        <v>1</v>
      </c>
      <c r="N1584" t="s">
        <v>10</v>
      </c>
      <c r="O1584" t="s">
        <v>11</v>
      </c>
      <c r="P1584">
        <v>2013</v>
      </c>
      <c r="Q1584">
        <v>5</v>
      </c>
      <c r="R1584">
        <v>5</v>
      </c>
      <c r="S1584">
        <v>2</v>
      </c>
      <c r="T1584" t="str">
        <f>IF(J1584&gt;=5,"많음",IF(J1584&gt;=2,"보통",IF(J1584&gt;0,"적음","안 옴")))</f>
        <v>안 옴</v>
      </c>
      <c r="U1584">
        <v>12989</v>
      </c>
      <c r="V1584">
        <f>IF(T1584="안 옴",U1584,0)</f>
        <v>12989</v>
      </c>
      <c r="W1584">
        <f>IF(T1584="적음",U1584,0)</f>
        <v>0</v>
      </c>
      <c r="X1584">
        <f>IF(T1584="보통",U1584,0)</f>
        <v>0</v>
      </c>
      <c r="Y1584">
        <f>IF(T1584="많음",U1584,0)</f>
        <v>0</v>
      </c>
    </row>
    <row r="1585" spans="1:25" hidden="1" x14ac:dyDescent="0.4">
      <c r="A1585">
        <v>1584</v>
      </c>
      <c r="B1585" t="s">
        <v>12</v>
      </c>
      <c r="C1585">
        <v>19569</v>
      </c>
      <c r="D1585">
        <f>-1.2409*A1585+11268</f>
        <v>9302.4143999999997</v>
      </c>
      <c r="E1585" t="s">
        <v>48</v>
      </c>
      <c r="F1585">
        <f>IF(E1585="추움",C1585/D1585,)</f>
        <v>0</v>
      </c>
      <c r="G1585">
        <f t="shared" si="72"/>
        <v>2.1036474143744877</v>
      </c>
      <c r="H1585">
        <f t="shared" si="73"/>
        <v>0</v>
      </c>
      <c r="I1585">
        <f t="shared" si="74"/>
        <v>0</v>
      </c>
      <c r="M1585">
        <v>1</v>
      </c>
      <c r="N1585" t="s">
        <v>10</v>
      </c>
      <c r="O1585" t="s">
        <v>11</v>
      </c>
      <c r="P1585">
        <v>2013</v>
      </c>
      <c r="Q1585">
        <v>5</v>
      </c>
      <c r="R1585">
        <v>6</v>
      </c>
      <c r="S1585">
        <v>3</v>
      </c>
      <c r="T1585" t="str">
        <f>IF(J1585&gt;=5,"많음",IF(J1585&gt;=2,"보통",IF(J1585&gt;0,"적음","안 옴")))</f>
        <v>안 옴</v>
      </c>
      <c r="U1585">
        <v>19569</v>
      </c>
      <c r="V1585">
        <f>IF(T1585="안 옴",U1585,0)</f>
        <v>19569</v>
      </c>
      <c r="W1585">
        <f>IF(T1585="적음",U1585,0)</f>
        <v>0</v>
      </c>
      <c r="X1585">
        <f>IF(T1585="보통",U1585,0)</f>
        <v>0</v>
      </c>
      <c r="Y1585">
        <f>IF(T1585="많음",U1585,0)</f>
        <v>0</v>
      </c>
    </row>
    <row r="1586" spans="1:25" hidden="1" x14ac:dyDescent="0.4">
      <c r="A1586">
        <v>1585</v>
      </c>
      <c r="B1586" t="s">
        <v>13</v>
      </c>
      <c r="C1586">
        <v>37634</v>
      </c>
      <c r="D1586">
        <f>-1.2409*A1586+11268</f>
        <v>9301.1735000000008</v>
      </c>
      <c r="E1586" t="s">
        <v>48</v>
      </c>
      <c r="F1586">
        <f>IF(E1586="추움",C1586/D1586,)</f>
        <v>0</v>
      </c>
      <c r="G1586">
        <f t="shared" si="72"/>
        <v>4.0461561113766988</v>
      </c>
      <c r="H1586">
        <f t="shared" si="73"/>
        <v>0</v>
      </c>
      <c r="I1586">
        <f t="shared" si="74"/>
        <v>0</v>
      </c>
      <c r="M1586">
        <v>1</v>
      </c>
      <c r="N1586" t="s">
        <v>10</v>
      </c>
      <c r="O1586" t="s">
        <v>11</v>
      </c>
      <c r="P1586">
        <v>2013</v>
      </c>
      <c r="Q1586">
        <v>5</v>
      </c>
      <c r="R1586">
        <v>7</v>
      </c>
      <c r="S1586">
        <v>4</v>
      </c>
      <c r="T1586" t="str">
        <f>IF(J1586&gt;=5,"많음",IF(J1586&gt;=2,"보통",IF(J1586&gt;0,"적음","안 옴")))</f>
        <v>안 옴</v>
      </c>
      <c r="U1586">
        <v>37634</v>
      </c>
      <c r="V1586">
        <f>IF(T1586="안 옴",U1586,0)</f>
        <v>37634</v>
      </c>
      <c r="W1586">
        <f>IF(T1586="적음",U1586,0)</f>
        <v>0</v>
      </c>
      <c r="X1586">
        <f>IF(T1586="보통",U1586,0)</f>
        <v>0</v>
      </c>
      <c r="Y1586">
        <f>IF(T1586="많음",U1586,0)</f>
        <v>0</v>
      </c>
    </row>
    <row r="1587" spans="1:25" hidden="1" x14ac:dyDescent="0.4">
      <c r="A1587">
        <v>1586</v>
      </c>
      <c r="B1587" t="s">
        <v>8</v>
      </c>
      <c r="C1587">
        <v>62802</v>
      </c>
      <c r="D1587">
        <f>-1.2409*A1587+11268</f>
        <v>9299.9326000000001</v>
      </c>
      <c r="E1587" t="s">
        <v>48</v>
      </c>
      <c r="F1587">
        <f>IF(E1587="추움",C1587/D1587,)</f>
        <v>0</v>
      </c>
      <c r="G1587">
        <f t="shared" si="72"/>
        <v>6.7529521665565619</v>
      </c>
      <c r="H1587">
        <f t="shared" si="73"/>
        <v>0</v>
      </c>
      <c r="I1587">
        <f t="shared" si="74"/>
        <v>0</v>
      </c>
      <c r="M1587">
        <v>1</v>
      </c>
      <c r="N1587" t="s">
        <v>10</v>
      </c>
      <c r="O1587" t="s">
        <v>11</v>
      </c>
      <c r="P1587">
        <v>2013</v>
      </c>
      <c r="Q1587">
        <v>5</v>
      </c>
      <c r="R1587">
        <v>1</v>
      </c>
      <c r="S1587">
        <v>5</v>
      </c>
      <c r="T1587" t="str">
        <f>IF(J1587&gt;=5,"많음",IF(J1587&gt;=2,"보통",IF(J1587&gt;0,"적음","안 옴")))</f>
        <v>안 옴</v>
      </c>
      <c r="U1587">
        <v>62802</v>
      </c>
      <c r="V1587">
        <f>IF(T1587="안 옴",U1587,0)</f>
        <v>62802</v>
      </c>
      <c r="W1587">
        <f>IF(T1587="적음",U1587,0)</f>
        <v>0</v>
      </c>
      <c r="X1587">
        <f>IF(T1587="보통",U1587,0)</f>
        <v>0</v>
      </c>
      <c r="Y1587">
        <f>IF(T1587="많음",U1587,0)</f>
        <v>0</v>
      </c>
    </row>
    <row r="1588" spans="1:25" hidden="1" x14ac:dyDescent="0.4">
      <c r="A1588">
        <v>1587</v>
      </c>
      <c r="B1588" t="s">
        <v>6</v>
      </c>
      <c r="C1588">
        <v>15503</v>
      </c>
      <c r="D1588">
        <f>-1.2409*A1588+11268</f>
        <v>9298.6916999999994</v>
      </c>
      <c r="E1588" t="s">
        <v>48</v>
      </c>
      <c r="F1588">
        <f>IF(E1588="추움",C1588/D1588,)</f>
        <v>0</v>
      </c>
      <c r="G1588">
        <f t="shared" si="72"/>
        <v>1.6672237880518181</v>
      </c>
      <c r="H1588">
        <f t="shared" si="73"/>
        <v>0</v>
      </c>
      <c r="I1588">
        <f t="shared" si="74"/>
        <v>0</v>
      </c>
      <c r="M1588">
        <v>1</v>
      </c>
      <c r="N1588" t="s">
        <v>10</v>
      </c>
      <c r="O1588" t="s">
        <v>11</v>
      </c>
      <c r="P1588">
        <v>2013</v>
      </c>
      <c r="Q1588">
        <v>5</v>
      </c>
      <c r="R1588">
        <v>2</v>
      </c>
      <c r="S1588">
        <v>6</v>
      </c>
      <c r="T1588" t="str">
        <f>IF(J1588&gt;=5,"많음",IF(J1588&gt;=2,"보통",IF(J1588&gt;0,"적음","안 옴")))</f>
        <v>안 옴</v>
      </c>
      <c r="U1588">
        <v>15503</v>
      </c>
      <c r="V1588">
        <f>IF(T1588="안 옴",U1588,0)</f>
        <v>15503</v>
      </c>
      <c r="W1588">
        <f>IF(T1588="적음",U1588,0)</f>
        <v>0</v>
      </c>
      <c r="X1588">
        <f>IF(T1588="보통",U1588,0)</f>
        <v>0</v>
      </c>
      <c r="Y1588">
        <f>IF(T1588="많음",U1588,0)</f>
        <v>0</v>
      </c>
    </row>
    <row r="1589" spans="1:25" hidden="1" x14ac:dyDescent="0.4">
      <c r="A1589">
        <v>1588</v>
      </c>
      <c r="B1589" t="s">
        <v>14</v>
      </c>
      <c r="C1589">
        <v>13459</v>
      </c>
      <c r="D1589">
        <f>-1.2409*A1589+11268</f>
        <v>9297.4508000000005</v>
      </c>
      <c r="E1589" t="s">
        <v>49</v>
      </c>
      <c r="F1589">
        <f>IF(E1589="추움",C1589/D1589,)</f>
        <v>0</v>
      </c>
      <c r="G1589">
        <f t="shared" si="72"/>
        <v>0</v>
      </c>
      <c r="H1589">
        <f t="shared" si="73"/>
        <v>1.4476010994325454</v>
      </c>
      <c r="I1589">
        <f t="shared" si="74"/>
        <v>0</v>
      </c>
      <c r="M1589">
        <v>1</v>
      </c>
      <c r="N1589" t="s">
        <v>10</v>
      </c>
      <c r="O1589" t="s">
        <v>11</v>
      </c>
      <c r="P1589">
        <v>2013</v>
      </c>
      <c r="Q1589">
        <v>5</v>
      </c>
      <c r="R1589">
        <v>3</v>
      </c>
      <c r="S1589">
        <v>7</v>
      </c>
      <c r="T1589" t="str">
        <f>IF(J1589&gt;=5,"많음",IF(J1589&gt;=2,"보통",IF(J1589&gt;0,"적음","안 옴")))</f>
        <v>안 옴</v>
      </c>
      <c r="U1589">
        <v>13459</v>
      </c>
      <c r="V1589">
        <f>IF(T1589="안 옴",U1589,0)</f>
        <v>13459</v>
      </c>
      <c r="W1589">
        <f>IF(T1589="적음",U1589,0)</f>
        <v>0</v>
      </c>
      <c r="X1589">
        <f>IF(T1589="보통",U1589,0)</f>
        <v>0</v>
      </c>
      <c r="Y1589">
        <f>IF(T1589="많음",U1589,0)</f>
        <v>0</v>
      </c>
    </row>
    <row r="1590" spans="1:25" hidden="1" x14ac:dyDescent="0.4">
      <c r="A1590">
        <v>1589</v>
      </c>
      <c r="B1590" t="s">
        <v>15</v>
      </c>
      <c r="C1590">
        <v>11914</v>
      </c>
      <c r="D1590">
        <f>-1.2409*A1590+11268</f>
        <v>9296.2098999999998</v>
      </c>
      <c r="E1590" t="s">
        <v>49</v>
      </c>
      <c r="F1590">
        <f>IF(E1590="추움",C1590/D1590,)</f>
        <v>0</v>
      </c>
      <c r="G1590">
        <f t="shared" si="72"/>
        <v>0</v>
      </c>
      <c r="H1590">
        <f t="shared" si="73"/>
        <v>1.2815975680583547</v>
      </c>
      <c r="I1590">
        <f t="shared" si="74"/>
        <v>0</v>
      </c>
      <c r="M1590">
        <v>1</v>
      </c>
      <c r="N1590" t="s">
        <v>10</v>
      </c>
      <c r="O1590" t="s">
        <v>11</v>
      </c>
      <c r="P1590">
        <v>2013</v>
      </c>
      <c r="Q1590">
        <v>5</v>
      </c>
      <c r="R1590">
        <v>4</v>
      </c>
      <c r="S1590">
        <v>8</v>
      </c>
      <c r="T1590" t="str">
        <f>IF(J1590&gt;=5,"많음",IF(J1590&gt;=2,"보통",IF(J1590&gt;0,"적음","안 옴")))</f>
        <v>안 옴</v>
      </c>
      <c r="U1590">
        <v>11914</v>
      </c>
      <c r="V1590">
        <f>IF(T1590="안 옴",U1590,0)</f>
        <v>11914</v>
      </c>
      <c r="W1590">
        <f>IF(T1590="적음",U1590,0)</f>
        <v>0</v>
      </c>
      <c r="X1590">
        <f>IF(T1590="보통",U1590,0)</f>
        <v>0</v>
      </c>
      <c r="Y1590">
        <f>IF(T1590="많음",U1590,0)</f>
        <v>0</v>
      </c>
    </row>
    <row r="1591" spans="1:25" hidden="1" x14ac:dyDescent="0.4">
      <c r="A1591">
        <v>1590</v>
      </c>
      <c r="B1591" t="s">
        <v>9</v>
      </c>
      <c r="C1591">
        <v>15157</v>
      </c>
      <c r="D1591">
        <f>-1.2409*A1591+11268</f>
        <v>9294.969000000001</v>
      </c>
      <c r="E1591" t="s">
        <v>48</v>
      </c>
      <c r="F1591">
        <f>IF(E1591="추움",C1591/D1591,)</f>
        <v>0</v>
      </c>
      <c r="G1591">
        <f t="shared" si="72"/>
        <v>1.6306670845271241</v>
      </c>
      <c r="H1591">
        <f t="shared" si="73"/>
        <v>0</v>
      </c>
      <c r="I1591">
        <f t="shared" si="74"/>
        <v>0</v>
      </c>
      <c r="M1591">
        <v>1</v>
      </c>
      <c r="N1591" t="s">
        <v>10</v>
      </c>
      <c r="O1591" t="s">
        <v>11</v>
      </c>
      <c r="P1591">
        <v>2013</v>
      </c>
      <c r="Q1591">
        <v>5</v>
      </c>
      <c r="R1591">
        <v>5</v>
      </c>
      <c r="S1591">
        <v>9</v>
      </c>
      <c r="T1591" t="str">
        <f>IF(J1591&gt;=5,"많음",IF(J1591&gt;=2,"보통",IF(J1591&gt;0,"적음","안 옴")))</f>
        <v>안 옴</v>
      </c>
      <c r="U1591">
        <v>15157</v>
      </c>
      <c r="V1591">
        <f>IF(T1591="안 옴",U1591,0)</f>
        <v>15157</v>
      </c>
      <c r="W1591">
        <f>IF(T1591="적음",U1591,0)</f>
        <v>0</v>
      </c>
      <c r="X1591">
        <f>IF(T1591="보통",U1591,0)</f>
        <v>0</v>
      </c>
      <c r="Y1591">
        <f>IF(T1591="많음",U1591,0)</f>
        <v>0</v>
      </c>
    </row>
    <row r="1592" spans="1:25" hidden="1" x14ac:dyDescent="0.4">
      <c r="A1592">
        <v>1591</v>
      </c>
      <c r="B1592" t="s">
        <v>12</v>
      </c>
      <c r="C1592">
        <v>6502</v>
      </c>
      <c r="D1592">
        <f>-1.2409*A1592+11268</f>
        <v>9293.7281000000003</v>
      </c>
      <c r="E1592" t="s">
        <v>48</v>
      </c>
      <c r="F1592">
        <f>IF(E1592="추움",C1592/D1592,)</f>
        <v>0</v>
      </c>
      <c r="G1592">
        <f t="shared" si="72"/>
        <v>0.69961160150575097</v>
      </c>
      <c r="H1592">
        <f t="shared" si="73"/>
        <v>0</v>
      </c>
      <c r="I1592">
        <f t="shared" si="74"/>
        <v>0</v>
      </c>
      <c r="M1592">
        <v>1</v>
      </c>
      <c r="N1592" t="s">
        <v>10</v>
      </c>
      <c r="O1592" t="s">
        <v>11</v>
      </c>
      <c r="P1592">
        <v>2013</v>
      </c>
      <c r="Q1592">
        <v>5</v>
      </c>
      <c r="R1592">
        <v>6</v>
      </c>
      <c r="S1592">
        <v>10</v>
      </c>
      <c r="T1592" t="str">
        <f>IF(J1592&gt;=5,"많음",IF(J1592&gt;=2,"보통",IF(J1592&gt;0,"적음","안 옴")))</f>
        <v>안 옴</v>
      </c>
      <c r="U1592">
        <v>6502</v>
      </c>
      <c r="V1592">
        <f>IF(T1592="안 옴",U1592,0)</f>
        <v>6502</v>
      </c>
      <c r="W1592">
        <f>IF(T1592="적음",U1592,0)</f>
        <v>0</v>
      </c>
      <c r="X1592">
        <f>IF(T1592="보통",U1592,0)</f>
        <v>0</v>
      </c>
      <c r="Y1592">
        <f>IF(T1592="많음",U1592,0)</f>
        <v>0</v>
      </c>
    </row>
    <row r="1593" spans="1:25" hidden="1" x14ac:dyDescent="0.4">
      <c r="A1593">
        <v>1592</v>
      </c>
      <c r="B1593" t="s">
        <v>13</v>
      </c>
      <c r="C1593">
        <v>61864</v>
      </c>
      <c r="D1593">
        <f>-1.2409*A1593+11268</f>
        <v>9292.4871999999996</v>
      </c>
      <c r="E1593" t="s">
        <v>48</v>
      </c>
      <c r="F1593">
        <f>IF(E1593="추움",C1593/D1593,)</f>
        <v>0</v>
      </c>
      <c r="G1593">
        <f t="shared" si="72"/>
        <v>6.6574210616077041</v>
      </c>
      <c r="H1593">
        <f t="shared" si="73"/>
        <v>0</v>
      </c>
      <c r="I1593">
        <f t="shared" si="74"/>
        <v>0</v>
      </c>
      <c r="M1593">
        <v>1</v>
      </c>
      <c r="N1593" t="s">
        <v>10</v>
      </c>
      <c r="O1593" t="s">
        <v>11</v>
      </c>
      <c r="P1593">
        <v>2013</v>
      </c>
      <c r="Q1593">
        <v>5</v>
      </c>
      <c r="R1593">
        <v>7</v>
      </c>
      <c r="S1593">
        <v>11</v>
      </c>
      <c r="T1593" t="str">
        <f>IF(J1593&gt;=5,"많음",IF(J1593&gt;=2,"보통",IF(J1593&gt;0,"적음","안 옴")))</f>
        <v>안 옴</v>
      </c>
      <c r="U1593">
        <v>61864</v>
      </c>
      <c r="V1593">
        <f>IF(T1593="안 옴",U1593,0)</f>
        <v>61864</v>
      </c>
      <c r="W1593">
        <f>IF(T1593="적음",U1593,0)</f>
        <v>0</v>
      </c>
      <c r="X1593">
        <f>IF(T1593="보통",U1593,0)</f>
        <v>0</v>
      </c>
      <c r="Y1593">
        <f>IF(T1593="많음",U1593,0)</f>
        <v>0</v>
      </c>
    </row>
    <row r="1594" spans="1:25" hidden="1" x14ac:dyDescent="0.4">
      <c r="A1594">
        <v>1593</v>
      </c>
      <c r="B1594" t="s">
        <v>8</v>
      </c>
      <c r="C1594">
        <v>31806</v>
      </c>
      <c r="D1594">
        <f>-1.2409*A1594+11268</f>
        <v>9291.2463000000007</v>
      </c>
      <c r="E1594" t="s">
        <v>49</v>
      </c>
      <c r="F1594">
        <f>IF(E1594="추움",C1594/D1594,)</f>
        <v>0</v>
      </c>
      <c r="G1594">
        <f t="shared" si="72"/>
        <v>0</v>
      </c>
      <c r="H1594">
        <f t="shared" si="73"/>
        <v>3.4232221354416144</v>
      </c>
      <c r="I1594">
        <f t="shared" si="74"/>
        <v>0</v>
      </c>
      <c r="M1594">
        <v>1</v>
      </c>
      <c r="N1594" t="s">
        <v>10</v>
      </c>
      <c r="O1594" t="s">
        <v>11</v>
      </c>
      <c r="P1594">
        <v>2013</v>
      </c>
      <c r="Q1594">
        <v>5</v>
      </c>
      <c r="R1594">
        <v>1</v>
      </c>
      <c r="S1594">
        <v>12</v>
      </c>
      <c r="T1594" t="str">
        <f>IF(J1594&gt;=5,"많음",IF(J1594&gt;=2,"보통",IF(J1594&gt;0,"적음","안 옴")))</f>
        <v>안 옴</v>
      </c>
      <c r="U1594">
        <v>31806</v>
      </c>
      <c r="V1594">
        <f>IF(T1594="안 옴",U1594,0)</f>
        <v>31806</v>
      </c>
      <c r="W1594">
        <f>IF(T1594="적음",U1594,0)</f>
        <v>0</v>
      </c>
      <c r="X1594">
        <f>IF(T1594="보통",U1594,0)</f>
        <v>0</v>
      </c>
      <c r="Y1594">
        <f>IF(T1594="많음",U1594,0)</f>
        <v>0</v>
      </c>
    </row>
    <row r="1595" spans="1:25" hidden="1" x14ac:dyDescent="0.4">
      <c r="A1595">
        <v>1594</v>
      </c>
      <c r="B1595" t="s">
        <v>6</v>
      </c>
      <c r="C1595">
        <v>12745</v>
      </c>
      <c r="D1595">
        <f>-1.2409*A1595+11268</f>
        <v>9290.0054</v>
      </c>
      <c r="E1595" t="s">
        <v>49</v>
      </c>
      <c r="F1595">
        <f>IF(E1595="추움",C1595/D1595,)</f>
        <v>0</v>
      </c>
      <c r="G1595">
        <f t="shared" si="72"/>
        <v>0</v>
      </c>
      <c r="H1595">
        <f t="shared" si="73"/>
        <v>1.3719044770415312</v>
      </c>
      <c r="I1595">
        <f t="shared" si="74"/>
        <v>0</v>
      </c>
      <c r="M1595">
        <v>1</v>
      </c>
      <c r="N1595" t="s">
        <v>10</v>
      </c>
      <c r="O1595" t="s">
        <v>11</v>
      </c>
      <c r="P1595">
        <v>2013</v>
      </c>
      <c r="Q1595">
        <v>5</v>
      </c>
      <c r="R1595">
        <v>2</v>
      </c>
      <c r="S1595">
        <v>13</v>
      </c>
      <c r="T1595" t="str">
        <f>IF(J1595&gt;=5,"많음",IF(J1595&gt;=2,"보통",IF(J1595&gt;0,"적음","안 옴")))</f>
        <v>안 옴</v>
      </c>
      <c r="U1595">
        <v>12745</v>
      </c>
      <c r="V1595">
        <f>IF(T1595="안 옴",U1595,0)</f>
        <v>12745</v>
      </c>
      <c r="W1595">
        <f>IF(T1595="적음",U1595,0)</f>
        <v>0</v>
      </c>
      <c r="X1595">
        <f>IF(T1595="보통",U1595,0)</f>
        <v>0</v>
      </c>
      <c r="Y1595">
        <f>IF(T1595="많음",U1595,0)</f>
        <v>0</v>
      </c>
    </row>
    <row r="1596" spans="1:25" hidden="1" x14ac:dyDescent="0.4">
      <c r="A1596">
        <v>1595</v>
      </c>
      <c r="B1596" t="s">
        <v>14</v>
      </c>
      <c r="C1596">
        <v>13735</v>
      </c>
      <c r="D1596">
        <f>-1.2409*A1596+11268</f>
        <v>9288.7645000000011</v>
      </c>
      <c r="E1596" t="s">
        <v>49</v>
      </c>
      <c r="F1596">
        <f>IF(E1596="추움",C1596/D1596,)</f>
        <v>0</v>
      </c>
      <c r="G1596">
        <f t="shared" si="72"/>
        <v>0</v>
      </c>
      <c r="H1596">
        <f t="shared" si="73"/>
        <v>1.4786681264230563</v>
      </c>
      <c r="I1596">
        <f t="shared" si="74"/>
        <v>0</v>
      </c>
      <c r="M1596">
        <v>1</v>
      </c>
      <c r="N1596" t="s">
        <v>10</v>
      </c>
      <c r="O1596" t="s">
        <v>11</v>
      </c>
      <c r="P1596">
        <v>2013</v>
      </c>
      <c r="Q1596">
        <v>5</v>
      </c>
      <c r="R1596">
        <v>3</v>
      </c>
      <c r="S1596">
        <v>14</v>
      </c>
      <c r="T1596" t="str">
        <f>IF(J1596&gt;=5,"많음",IF(J1596&gt;=2,"보통",IF(J1596&gt;0,"적음","안 옴")))</f>
        <v>안 옴</v>
      </c>
      <c r="U1596">
        <v>13735</v>
      </c>
      <c r="V1596">
        <f>IF(T1596="안 옴",U1596,0)</f>
        <v>13735</v>
      </c>
      <c r="W1596">
        <f>IF(T1596="적음",U1596,0)</f>
        <v>0</v>
      </c>
      <c r="X1596">
        <f>IF(T1596="보통",U1596,0)</f>
        <v>0</v>
      </c>
      <c r="Y1596">
        <f>IF(T1596="많음",U1596,0)</f>
        <v>0</v>
      </c>
    </row>
    <row r="1597" spans="1:25" hidden="1" x14ac:dyDescent="0.4">
      <c r="A1597">
        <v>1596</v>
      </c>
      <c r="B1597" t="s">
        <v>15</v>
      </c>
      <c r="C1597">
        <v>19238</v>
      </c>
      <c r="D1597">
        <f>-1.2409*A1597+11268</f>
        <v>9287.5236000000004</v>
      </c>
      <c r="E1597" t="s">
        <v>49</v>
      </c>
      <c r="F1597">
        <f>IF(E1597="추움",C1597/D1597,)</f>
        <v>0</v>
      </c>
      <c r="G1597">
        <f t="shared" si="72"/>
        <v>0</v>
      </c>
      <c r="H1597">
        <f t="shared" si="73"/>
        <v>2.0713810083885007</v>
      </c>
      <c r="I1597">
        <f t="shared" si="74"/>
        <v>0</v>
      </c>
      <c r="M1597">
        <v>1</v>
      </c>
      <c r="N1597" t="s">
        <v>10</v>
      </c>
      <c r="O1597" t="s">
        <v>11</v>
      </c>
      <c r="P1597">
        <v>2013</v>
      </c>
      <c r="Q1597">
        <v>5</v>
      </c>
      <c r="R1597">
        <v>4</v>
      </c>
      <c r="S1597">
        <v>15</v>
      </c>
      <c r="T1597" t="str">
        <f>IF(J1597&gt;=5,"많음",IF(J1597&gt;=2,"보통",IF(J1597&gt;0,"적음","안 옴")))</f>
        <v>안 옴</v>
      </c>
      <c r="U1597">
        <v>19238</v>
      </c>
      <c r="V1597">
        <f>IF(T1597="안 옴",U1597,0)</f>
        <v>19238</v>
      </c>
      <c r="W1597">
        <f>IF(T1597="적음",U1597,0)</f>
        <v>0</v>
      </c>
      <c r="X1597">
        <f>IF(T1597="보통",U1597,0)</f>
        <v>0</v>
      </c>
      <c r="Y1597">
        <f>IF(T1597="많음",U1597,0)</f>
        <v>0</v>
      </c>
    </row>
    <row r="1598" spans="1:25" hidden="1" x14ac:dyDescent="0.4">
      <c r="A1598">
        <v>1597</v>
      </c>
      <c r="B1598" t="s">
        <v>9</v>
      </c>
      <c r="C1598">
        <v>26357</v>
      </c>
      <c r="D1598">
        <f>-1.2409*A1598+11268</f>
        <v>9286.2826999999997</v>
      </c>
      <c r="E1598" t="s">
        <v>49</v>
      </c>
      <c r="F1598">
        <f>IF(E1598="추움",C1598/D1598,)</f>
        <v>0</v>
      </c>
      <c r="G1598">
        <f t="shared" si="72"/>
        <v>0</v>
      </c>
      <c r="H1598">
        <f t="shared" si="73"/>
        <v>2.8382724122753662</v>
      </c>
      <c r="I1598">
        <f t="shared" si="74"/>
        <v>0</v>
      </c>
      <c r="M1598">
        <v>1</v>
      </c>
      <c r="N1598" t="s">
        <v>10</v>
      </c>
      <c r="O1598" t="s">
        <v>11</v>
      </c>
      <c r="P1598">
        <v>2013</v>
      </c>
      <c r="Q1598">
        <v>5</v>
      </c>
      <c r="R1598">
        <v>5</v>
      </c>
      <c r="S1598">
        <v>16</v>
      </c>
      <c r="T1598" t="str">
        <f>IF(J1598&gt;=5,"많음",IF(J1598&gt;=2,"보통",IF(J1598&gt;0,"적음","안 옴")))</f>
        <v>안 옴</v>
      </c>
      <c r="U1598">
        <v>26357</v>
      </c>
      <c r="V1598">
        <f>IF(T1598="안 옴",U1598,0)</f>
        <v>26357</v>
      </c>
      <c r="W1598">
        <f>IF(T1598="적음",U1598,0)</f>
        <v>0</v>
      </c>
      <c r="X1598">
        <f>IF(T1598="보통",U1598,0)</f>
        <v>0</v>
      </c>
      <c r="Y1598">
        <f>IF(T1598="많음",U1598,0)</f>
        <v>0</v>
      </c>
    </row>
    <row r="1599" spans="1:25" hidden="1" x14ac:dyDescent="0.4">
      <c r="A1599">
        <v>1598</v>
      </c>
      <c r="B1599" t="s">
        <v>12</v>
      </c>
      <c r="C1599">
        <v>56161</v>
      </c>
      <c r="D1599">
        <f>-1.2409*A1599+11268</f>
        <v>9285.0418000000009</v>
      </c>
      <c r="E1599" t="s">
        <v>49</v>
      </c>
      <c r="F1599">
        <f>IF(E1599="추움",C1599/D1599,)</f>
        <v>0</v>
      </c>
      <c r="G1599">
        <f t="shared" si="72"/>
        <v>0</v>
      </c>
      <c r="H1599">
        <f t="shared" si="73"/>
        <v>6.0485457372954414</v>
      </c>
      <c r="I1599">
        <f t="shared" si="74"/>
        <v>0</v>
      </c>
      <c r="M1599">
        <v>1</v>
      </c>
      <c r="N1599" t="s">
        <v>10</v>
      </c>
      <c r="O1599" t="s">
        <v>11</v>
      </c>
      <c r="P1599">
        <v>2013</v>
      </c>
      <c r="Q1599">
        <v>5</v>
      </c>
      <c r="R1599">
        <v>6</v>
      </c>
      <c r="S1599">
        <v>17</v>
      </c>
      <c r="T1599" t="str">
        <f>IF(J1599&gt;=5,"많음",IF(J1599&gt;=2,"보통",IF(J1599&gt;0,"적음","안 옴")))</f>
        <v>안 옴</v>
      </c>
      <c r="U1599">
        <v>56161</v>
      </c>
      <c r="V1599">
        <f>IF(T1599="안 옴",U1599,0)</f>
        <v>56161</v>
      </c>
      <c r="W1599">
        <f>IF(T1599="적음",U1599,0)</f>
        <v>0</v>
      </c>
      <c r="X1599">
        <f>IF(T1599="보통",U1599,0)</f>
        <v>0</v>
      </c>
      <c r="Y1599">
        <f>IF(T1599="많음",U1599,0)</f>
        <v>0</v>
      </c>
    </row>
    <row r="1600" spans="1:25" hidden="1" x14ac:dyDescent="0.4">
      <c r="A1600">
        <v>1599</v>
      </c>
      <c r="B1600" t="s">
        <v>13</v>
      </c>
      <c r="C1600">
        <v>41033</v>
      </c>
      <c r="D1600">
        <f>-1.2409*A1600+11268</f>
        <v>9283.8009000000002</v>
      </c>
      <c r="E1600" t="s">
        <v>48</v>
      </c>
      <c r="F1600">
        <f>IF(E1600="추움",C1600/D1600,)</f>
        <v>0</v>
      </c>
      <c r="G1600">
        <f t="shared" si="72"/>
        <v>4.4198492020655031</v>
      </c>
      <c r="H1600">
        <f t="shared" si="73"/>
        <v>0</v>
      </c>
      <c r="I1600">
        <f t="shared" si="74"/>
        <v>0</v>
      </c>
      <c r="M1600">
        <v>1</v>
      </c>
      <c r="N1600" t="s">
        <v>10</v>
      </c>
      <c r="O1600" t="s">
        <v>11</v>
      </c>
      <c r="P1600">
        <v>2013</v>
      </c>
      <c r="Q1600">
        <v>5</v>
      </c>
      <c r="R1600">
        <v>7</v>
      </c>
      <c r="S1600">
        <v>18</v>
      </c>
      <c r="T1600" t="str">
        <f>IF(J1600&gt;=5,"많음",IF(J1600&gt;=2,"보통",IF(J1600&gt;0,"적음","안 옴")))</f>
        <v>안 옴</v>
      </c>
      <c r="U1600">
        <v>41033</v>
      </c>
      <c r="V1600">
        <f>IF(T1600="안 옴",U1600,0)</f>
        <v>41033</v>
      </c>
      <c r="W1600">
        <f>IF(T1600="적음",U1600,0)</f>
        <v>0</v>
      </c>
      <c r="X1600">
        <f>IF(T1600="보통",U1600,0)</f>
        <v>0</v>
      </c>
      <c r="Y1600">
        <f>IF(T1600="많음",U1600,0)</f>
        <v>0</v>
      </c>
    </row>
    <row r="1601" spans="1:25" hidden="1" x14ac:dyDescent="0.4">
      <c r="A1601">
        <v>1600</v>
      </c>
      <c r="B1601" t="s">
        <v>8</v>
      </c>
      <c r="C1601">
        <v>11331</v>
      </c>
      <c r="D1601">
        <f>-1.2409*A1601+11268</f>
        <v>9282.56</v>
      </c>
      <c r="E1601" t="s">
        <v>48</v>
      </c>
      <c r="F1601">
        <f>IF(E1601="추움",C1601/D1601,)</f>
        <v>0</v>
      </c>
      <c r="G1601">
        <f t="shared" si="72"/>
        <v>1.2206761927744072</v>
      </c>
      <c r="H1601">
        <f t="shared" si="73"/>
        <v>0</v>
      </c>
      <c r="I1601">
        <f t="shared" si="74"/>
        <v>0</v>
      </c>
      <c r="M1601">
        <v>1</v>
      </c>
      <c r="N1601" t="s">
        <v>10</v>
      </c>
      <c r="O1601" t="s">
        <v>11</v>
      </c>
      <c r="P1601">
        <v>2013</v>
      </c>
      <c r="Q1601">
        <v>5</v>
      </c>
      <c r="R1601">
        <v>1</v>
      </c>
      <c r="S1601">
        <v>19</v>
      </c>
      <c r="T1601" t="str">
        <f>IF(J1601&gt;=5,"많음",IF(J1601&gt;=2,"보통",IF(J1601&gt;0,"적음","안 옴")))</f>
        <v>안 옴</v>
      </c>
      <c r="U1601">
        <v>11331</v>
      </c>
      <c r="V1601">
        <f>IF(T1601="안 옴",U1601,0)</f>
        <v>11331</v>
      </c>
      <c r="W1601">
        <f>IF(T1601="적음",U1601,0)</f>
        <v>0</v>
      </c>
      <c r="X1601">
        <f>IF(T1601="보통",U1601,0)</f>
        <v>0</v>
      </c>
      <c r="Y1601">
        <f>IF(T1601="많음",U1601,0)</f>
        <v>0</v>
      </c>
    </row>
    <row r="1602" spans="1:25" hidden="1" x14ac:dyDescent="0.4">
      <c r="A1602">
        <v>1601</v>
      </c>
      <c r="B1602" t="s">
        <v>6</v>
      </c>
      <c r="C1602">
        <v>7167</v>
      </c>
      <c r="D1602">
        <f>-1.2409*A1602+11268</f>
        <v>9281.3191000000006</v>
      </c>
      <c r="E1602" t="s">
        <v>48</v>
      </c>
      <c r="F1602">
        <f>IF(E1602="추움",C1602/D1602,)</f>
        <v>0</v>
      </c>
      <c r="G1602">
        <f t="shared" si="72"/>
        <v>0.77219627110978217</v>
      </c>
      <c r="H1602">
        <f t="shared" si="73"/>
        <v>0</v>
      </c>
      <c r="I1602">
        <f t="shared" si="74"/>
        <v>0</v>
      </c>
      <c r="M1602">
        <v>1</v>
      </c>
      <c r="N1602" t="s">
        <v>10</v>
      </c>
      <c r="O1602" t="s">
        <v>11</v>
      </c>
      <c r="P1602">
        <v>2013</v>
      </c>
      <c r="Q1602">
        <v>5</v>
      </c>
      <c r="R1602">
        <v>2</v>
      </c>
      <c r="S1602">
        <v>20</v>
      </c>
      <c r="T1602" t="str">
        <f>IF(J1602&gt;=5,"많음",IF(J1602&gt;=2,"보통",IF(J1602&gt;0,"적음","안 옴")))</f>
        <v>안 옴</v>
      </c>
      <c r="U1602">
        <v>7167</v>
      </c>
      <c r="V1602">
        <f>IF(T1602="안 옴",U1602,0)</f>
        <v>7167</v>
      </c>
      <c r="W1602">
        <f>IF(T1602="적음",U1602,0)</f>
        <v>0</v>
      </c>
      <c r="X1602">
        <f>IF(T1602="보통",U1602,0)</f>
        <v>0</v>
      </c>
      <c r="Y1602">
        <f>IF(T1602="많음",U1602,0)</f>
        <v>0</v>
      </c>
    </row>
    <row r="1603" spans="1:25" hidden="1" x14ac:dyDescent="0.4">
      <c r="A1603">
        <v>1602</v>
      </c>
      <c r="B1603" t="s">
        <v>14</v>
      </c>
      <c r="C1603">
        <v>11084</v>
      </c>
      <c r="D1603">
        <f>-1.2409*A1603+11268</f>
        <v>9280.0781999999999</v>
      </c>
      <c r="E1603" t="s">
        <v>48</v>
      </c>
      <c r="F1603">
        <f>IF(E1603="추움",C1603/D1603,)</f>
        <v>0</v>
      </c>
      <c r="G1603">
        <f t="shared" si="72"/>
        <v>1.1943864869586982</v>
      </c>
      <c r="H1603">
        <f t="shared" si="73"/>
        <v>0</v>
      </c>
      <c r="I1603">
        <f t="shared" si="74"/>
        <v>0</v>
      </c>
      <c r="M1603">
        <v>1</v>
      </c>
      <c r="N1603" t="s">
        <v>10</v>
      </c>
      <c r="O1603" t="s">
        <v>11</v>
      </c>
      <c r="P1603">
        <v>2013</v>
      </c>
      <c r="Q1603">
        <v>5</v>
      </c>
      <c r="R1603">
        <v>3</v>
      </c>
      <c r="S1603">
        <v>21</v>
      </c>
      <c r="T1603" t="str">
        <f>IF(J1603&gt;=5,"많음",IF(J1603&gt;=2,"보통",IF(J1603&gt;0,"적음","안 옴")))</f>
        <v>안 옴</v>
      </c>
      <c r="U1603">
        <v>11084</v>
      </c>
      <c r="V1603">
        <f>IF(T1603="안 옴",U1603,0)</f>
        <v>11084</v>
      </c>
      <c r="W1603">
        <f>IF(T1603="적음",U1603,0)</f>
        <v>0</v>
      </c>
      <c r="X1603">
        <f>IF(T1603="보통",U1603,0)</f>
        <v>0</v>
      </c>
      <c r="Y1603">
        <f>IF(T1603="많음",U1603,0)</f>
        <v>0</v>
      </c>
    </row>
    <row r="1604" spans="1:25" hidden="1" x14ac:dyDescent="0.4">
      <c r="A1604">
        <v>1603</v>
      </c>
      <c r="B1604" t="s">
        <v>15</v>
      </c>
      <c r="C1604">
        <v>15700</v>
      </c>
      <c r="D1604">
        <f>-1.2409*A1604+11268</f>
        <v>9278.8372999999992</v>
      </c>
      <c r="E1604" t="s">
        <v>49</v>
      </c>
      <c r="F1604">
        <f>IF(E1604="추움",C1604/D1604,)</f>
        <v>0</v>
      </c>
      <c r="G1604">
        <f t="shared" ref="G1604:G1667" si="75">IF(E1604="선선함",C1604/D1604,)</f>
        <v>0</v>
      </c>
      <c r="H1604">
        <f t="shared" ref="H1604:H1667" si="76">IF(E1604="따뜻함",C1604/D1604,)</f>
        <v>1.6920223399110577</v>
      </c>
      <c r="I1604">
        <f t="shared" ref="I1604:I1667" si="77">IF(E1604="더움",C1604/D1604,)</f>
        <v>0</v>
      </c>
      <c r="M1604">
        <v>1</v>
      </c>
      <c r="N1604" t="s">
        <v>10</v>
      </c>
      <c r="O1604" t="s">
        <v>11</v>
      </c>
      <c r="P1604">
        <v>2013</v>
      </c>
      <c r="Q1604">
        <v>5</v>
      </c>
      <c r="R1604">
        <v>4</v>
      </c>
      <c r="S1604">
        <v>22</v>
      </c>
      <c r="T1604" t="str">
        <f>IF(J1604&gt;=5,"많음",IF(J1604&gt;=2,"보통",IF(J1604&gt;0,"적음","안 옴")))</f>
        <v>안 옴</v>
      </c>
      <c r="U1604">
        <v>15700</v>
      </c>
      <c r="V1604">
        <f>IF(T1604="안 옴",U1604,0)</f>
        <v>15700</v>
      </c>
      <c r="W1604">
        <f>IF(T1604="적음",U1604,0)</f>
        <v>0</v>
      </c>
      <c r="X1604">
        <f>IF(T1604="보통",U1604,0)</f>
        <v>0</v>
      </c>
      <c r="Y1604">
        <f>IF(T1604="많음",U1604,0)</f>
        <v>0</v>
      </c>
    </row>
    <row r="1605" spans="1:25" hidden="1" x14ac:dyDescent="0.4">
      <c r="A1605">
        <v>1604</v>
      </c>
      <c r="B1605" t="s">
        <v>9</v>
      </c>
      <c r="C1605">
        <v>11645</v>
      </c>
      <c r="D1605">
        <f>-1.2409*A1605+11268</f>
        <v>9277.5964000000004</v>
      </c>
      <c r="E1605" t="s">
        <v>49</v>
      </c>
      <c r="F1605">
        <f>IF(E1605="추움",C1605/D1605,)</f>
        <v>0</v>
      </c>
      <c r="G1605">
        <f t="shared" si="75"/>
        <v>0</v>
      </c>
      <c r="H1605">
        <f t="shared" si="76"/>
        <v>1.2551742388793719</v>
      </c>
      <c r="I1605">
        <f t="shared" si="77"/>
        <v>0</v>
      </c>
      <c r="M1605">
        <v>1</v>
      </c>
      <c r="N1605" t="s">
        <v>10</v>
      </c>
      <c r="O1605" t="s">
        <v>11</v>
      </c>
      <c r="P1605">
        <v>2013</v>
      </c>
      <c r="Q1605">
        <v>5</v>
      </c>
      <c r="R1605">
        <v>5</v>
      </c>
      <c r="S1605">
        <v>23</v>
      </c>
      <c r="T1605" t="str">
        <f>IF(J1605&gt;=5,"많음",IF(J1605&gt;=2,"보통",IF(J1605&gt;0,"적음","안 옴")))</f>
        <v>안 옴</v>
      </c>
      <c r="U1605">
        <v>11645</v>
      </c>
      <c r="V1605">
        <f>IF(T1605="안 옴",U1605,0)</f>
        <v>11645</v>
      </c>
      <c r="W1605">
        <f>IF(T1605="적음",U1605,0)</f>
        <v>0</v>
      </c>
      <c r="X1605">
        <f>IF(T1605="보통",U1605,0)</f>
        <v>0</v>
      </c>
      <c r="Y1605">
        <f>IF(T1605="많음",U1605,0)</f>
        <v>0</v>
      </c>
    </row>
    <row r="1606" spans="1:25" hidden="1" x14ac:dyDescent="0.4">
      <c r="A1606">
        <v>1605</v>
      </c>
      <c r="B1606" t="s">
        <v>12</v>
      </c>
      <c r="C1606">
        <v>17200</v>
      </c>
      <c r="D1606">
        <f>-1.2409*A1606+11268</f>
        <v>9276.3554999999997</v>
      </c>
      <c r="E1606" t="s">
        <v>49</v>
      </c>
      <c r="F1606">
        <f>IF(E1606="추움",C1606/D1606,)</f>
        <v>0</v>
      </c>
      <c r="G1606">
        <f t="shared" si="75"/>
        <v>0</v>
      </c>
      <c r="H1606">
        <f t="shared" si="76"/>
        <v>1.8541764597098505</v>
      </c>
      <c r="I1606">
        <f t="shared" si="77"/>
        <v>0</v>
      </c>
      <c r="M1606">
        <v>1</v>
      </c>
      <c r="N1606" t="s">
        <v>10</v>
      </c>
      <c r="O1606" t="s">
        <v>11</v>
      </c>
      <c r="P1606">
        <v>2013</v>
      </c>
      <c r="Q1606">
        <v>5</v>
      </c>
      <c r="R1606">
        <v>6</v>
      </c>
      <c r="S1606">
        <v>24</v>
      </c>
      <c r="T1606" t="str">
        <f>IF(J1606&gt;=5,"많음",IF(J1606&gt;=2,"보통",IF(J1606&gt;0,"적음","안 옴")))</f>
        <v>안 옴</v>
      </c>
      <c r="U1606">
        <v>17200</v>
      </c>
      <c r="V1606">
        <f>IF(T1606="안 옴",U1606,0)</f>
        <v>17200</v>
      </c>
      <c r="W1606">
        <f>IF(T1606="적음",U1606,0)</f>
        <v>0</v>
      </c>
      <c r="X1606">
        <f>IF(T1606="보통",U1606,0)</f>
        <v>0</v>
      </c>
      <c r="Y1606">
        <f>IF(T1606="많음",U1606,0)</f>
        <v>0</v>
      </c>
    </row>
    <row r="1607" spans="1:25" hidden="1" x14ac:dyDescent="0.4">
      <c r="A1607">
        <v>1606</v>
      </c>
      <c r="B1607" t="s">
        <v>13</v>
      </c>
      <c r="C1607">
        <v>31748</v>
      </c>
      <c r="D1607">
        <f>-1.2409*A1607+11268</f>
        <v>9275.1146000000008</v>
      </c>
      <c r="E1607" t="s">
        <v>49</v>
      </c>
      <c r="F1607">
        <f>IF(E1607="추움",C1607/D1607,)</f>
        <v>0</v>
      </c>
      <c r="G1607">
        <f t="shared" si="75"/>
        <v>0</v>
      </c>
      <c r="H1607">
        <f t="shared" si="76"/>
        <v>3.4229226666374557</v>
      </c>
      <c r="I1607">
        <f t="shared" si="77"/>
        <v>0</v>
      </c>
      <c r="M1607">
        <v>1</v>
      </c>
      <c r="N1607" t="s">
        <v>10</v>
      </c>
      <c r="O1607" t="s">
        <v>11</v>
      </c>
      <c r="P1607">
        <v>2013</v>
      </c>
      <c r="Q1607">
        <v>5</v>
      </c>
      <c r="R1607">
        <v>7</v>
      </c>
      <c r="S1607">
        <v>25</v>
      </c>
      <c r="T1607" t="str">
        <f>IF(J1607&gt;=5,"많음",IF(J1607&gt;=2,"보통",IF(J1607&gt;0,"적음","안 옴")))</f>
        <v>안 옴</v>
      </c>
      <c r="U1607">
        <v>31748</v>
      </c>
      <c r="V1607">
        <f>IF(T1607="안 옴",U1607,0)</f>
        <v>31748</v>
      </c>
      <c r="W1607">
        <f>IF(T1607="적음",U1607,0)</f>
        <v>0</v>
      </c>
      <c r="X1607">
        <f>IF(T1607="보통",U1607,0)</f>
        <v>0</v>
      </c>
      <c r="Y1607">
        <f>IF(T1607="많음",U1607,0)</f>
        <v>0</v>
      </c>
    </row>
    <row r="1608" spans="1:25" hidden="1" x14ac:dyDescent="0.4">
      <c r="A1608">
        <v>1607</v>
      </c>
      <c r="B1608" t="s">
        <v>8</v>
      </c>
      <c r="C1608">
        <v>25058</v>
      </c>
      <c r="D1608">
        <f>-1.2409*A1608+11268</f>
        <v>9273.8737000000001</v>
      </c>
      <c r="E1608" t="s">
        <v>49</v>
      </c>
      <c r="F1608">
        <f>IF(E1608="추움",C1608/D1608,)</f>
        <v>0</v>
      </c>
      <c r="G1608">
        <f t="shared" si="75"/>
        <v>0</v>
      </c>
      <c r="H1608">
        <f t="shared" si="76"/>
        <v>2.7019992735074663</v>
      </c>
      <c r="I1608">
        <f t="shared" si="77"/>
        <v>0</v>
      </c>
      <c r="M1608">
        <v>1</v>
      </c>
      <c r="N1608" t="s">
        <v>10</v>
      </c>
      <c r="O1608" t="s">
        <v>11</v>
      </c>
      <c r="P1608">
        <v>2013</v>
      </c>
      <c r="Q1608">
        <v>5</v>
      </c>
      <c r="R1608">
        <v>1</v>
      </c>
      <c r="S1608">
        <v>26</v>
      </c>
      <c r="T1608" t="str">
        <f>IF(J1608&gt;=5,"많음",IF(J1608&gt;=2,"보통",IF(J1608&gt;0,"적음","안 옴")))</f>
        <v>안 옴</v>
      </c>
      <c r="U1608">
        <v>25058</v>
      </c>
      <c r="V1608">
        <f>IF(T1608="안 옴",U1608,0)</f>
        <v>25058</v>
      </c>
      <c r="W1608">
        <f>IF(T1608="적음",U1608,0)</f>
        <v>0</v>
      </c>
      <c r="X1608">
        <f>IF(T1608="보통",U1608,0)</f>
        <v>0</v>
      </c>
      <c r="Y1608">
        <f>IF(T1608="많음",U1608,0)</f>
        <v>0</v>
      </c>
    </row>
    <row r="1609" spans="1:25" hidden="1" x14ac:dyDescent="0.4">
      <c r="A1609">
        <v>1608</v>
      </c>
      <c r="B1609" t="s">
        <v>6</v>
      </c>
      <c r="C1609">
        <v>2563</v>
      </c>
      <c r="D1609">
        <f>-1.2409*A1609+11268</f>
        <v>9272.6327999999994</v>
      </c>
      <c r="E1609" t="s">
        <v>49</v>
      </c>
      <c r="F1609">
        <f>IF(E1609="추움",C1609/D1609,)</f>
        <v>0</v>
      </c>
      <c r="G1609">
        <f t="shared" si="75"/>
        <v>0</v>
      </c>
      <c r="H1609">
        <f t="shared" si="76"/>
        <v>0.27640477686121684</v>
      </c>
      <c r="I1609">
        <f t="shared" si="77"/>
        <v>0</v>
      </c>
      <c r="M1609">
        <v>1</v>
      </c>
      <c r="N1609" t="s">
        <v>10</v>
      </c>
      <c r="O1609" t="s">
        <v>11</v>
      </c>
      <c r="P1609">
        <v>2013</v>
      </c>
      <c r="Q1609">
        <v>5</v>
      </c>
      <c r="R1609">
        <v>2</v>
      </c>
      <c r="S1609">
        <v>27</v>
      </c>
      <c r="T1609" t="str">
        <f>IF(J1609&gt;=5,"많음",IF(J1609&gt;=2,"보통",IF(J1609&gt;0,"적음","안 옴")))</f>
        <v>안 옴</v>
      </c>
      <c r="U1609">
        <v>2563</v>
      </c>
      <c r="V1609">
        <f>IF(T1609="안 옴",U1609,0)</f>
        <v>2563</v>
      </c>
      <c r="W1609">
        <f>IF(T1609="적음",U1609,0)</f>
        <v>0</v>
      </c>
      <c r="X1609">
        <f>IF(T1609="보통",U1609,0)</f>
        <v>0</v>
      </c>
      <c r="Y1609">
        <f>IF(T1609="많음",U1609,0)</f>
        <v>0</v>
      </c>
    </row>
    <row r="1610" spans="1:25" hidden="1" x14ac:dyDescent="0.4">
      <c r="A1610">
        <v>1609</v>
      </c>
      <c r="B1610" t="s">
        <v>14</v>
      </c>
      <c r="C1610">
        <v>1705</v>
      </c>
      <c r="D1610">
        <f>-1.2409*A1610+11268</f>
        <v>9271.3919000000005</v>
      </c>
      <c r="E1610" t="s">
        <v>49</v>
      </c>
      <c r="F1610">
        <f>IF(E1610="추움",C1610/D1610,)</f>
        <v>0</v>
      </c>
      <c r="G1610">
        <f t="shared" si="75"/>
        <v>0</v>
      </c>
      <c r="H1610">
        <f t="shared" si="76"/>
        <v>0.18389903246350744</v>
      </c>
      <c r="I1610">
        <f t="shared" si="77"/>
        <v>0</v>
      </c>
      <c r="M1610">
        <v>1</v>
      </c>
      <c r="N1610" t="s">
        <v>10</v>
      </c>
      <c r="O1610" t="s">
        <v>11</v>
      </c>
      <c r="P1610">
        <v>2013</v>
      </c>
      <c r="Q1610">
        <v>5</v>
      </c>
      <c r="R1610">
        <v>3</v>
      </c>
      <c r="S1610">
        <v>28</v>
      </c>
      <c r="T1610" t="str">
        <f>IF(J1610&gt;=5,"많음",IF(J1610&gt;=2,"보통",IF(J1610&gt;0,"적음","안 옴")))</f>
        <v>안 옴</v>
      </c>
      <c r="U1610">
        <v>1705</v>
      </c>
      <c r="V1610">
        <f>IF(T1610="안 옴",U1610,0)</f>
        <v>1705</v>
      </c>
      <c r="W1610">
        <f>IF(T1610="적음",U1610,0)</f>
        <v>0</v>
      </c>
      <c r="X1610">
        <f>IF(T1610="보통",U1610,0)</f>
        <v>0</v>
      </c>
      <c r="Y1610">
        <f>IF(T1610="많음",U1610,0)</f>
        <v>0</v>
      </c>
    </row>
    <row r="1611" spans="1:25" hidden="1" x14ac:dyDescent="0.4">
      <c r="A1611">
        <v>1610</v>
      </c>
      <c r="B1611" t="s">
        <v>15</v>
      </c>
      <c r="C1611">
        <v>4669</v>
      </c>
      <c r="D1611">
        <f>-1.2409*A1611+11268</f>
        <v>9270.1509999999998</v>
      </c>
      <c r="E1611" t="s">
        <v>48</v>
      </c>
      <c r="F1611">
        <f>IF(E1611="추움",C1611/D1611,)</f>
        <v>0</v>
      </c>
      <c r="G1611">
        <f t="shared" si="75"/>
        <v>0.50365954125234857</v>
      </c>
      <c r="H1611">
        <f t="shared" si="76"/>
        <v>0</v>
      </c>
      <c r="I1611">
        <f t="shared" si="77"/>
        <v>0</v>
      </c>
      <c r="M1611">
        <v>1</v>
      </c>
      <c r="N1611" t="s">
        <v>10</v>
      </c>
      <c r="O1611" t="s">
        <v>11</v>
      </c>
      <c r="P1611">
        <v>2013</v>
      </c>
      <c r="Q1611">
        <v>5</v>
      </c>
      <c r="R1611">
        <v>4</v>
      </c>
      <c r="S1611">
        <v>29</v>
      </c>
      <c r="T1611" t="str">
        <f>IF(J1611&gt;=5,"많음",IF(J1611&gt;=2,"보통",IF(J1611&gt;0,"적음","안 옴")))</f>
        <v>안 옴</v>
      </c>
      <c r="U1611">
        <v>4669</v>
      </c>
      <c r="V1611">
        <f>IF(T1611="안 옴",U1611,0)</f>
        <v>4669</v>
      </c>
      <c r="W1611">
        <f>IF(T1611="적음",U1611,0)</f>
        <v>0</v>
      </c>
      <c r="X1611">
        <f>IF(T1611="보통",U1611,0)</f>
        <v>0</v>
      </c>
      <c r="Y1611">
        <f>IF(T1611="많음",U1611,0)</f>
        <v>0</v>
      </c>
    </row>
    <row r="1612" spans="1:25" hidden="1" x14ac:dyDescent="0.4">
      <c r="A1612">
        <v>1611</v>
      </c>
      <c r="B1612" t="s">
        <v>9</v>
      </c>
      <c r="C1612">
        <v>14001</v>
      </c>
      <c r="D1612">
        <f>-1.2409*A1612+11268</f>
        <v>9268.910100000001</v>
      </c>
      <c r="E1612" t="s">
        <v>49</v>
      </c>
      <c r="F1612">
        <f>IF(E1612="추움",C1612/D1612,)</f>
        <v>0</v>
      </c>
      <c r="G1612">
        <f t="shared" si="75"/>
        <v>0</v>
      </c>
      <c r="H1612">
        <f t="shared" si="76"/>
        <v>1.5105335847415327</v>
      </c>
      <c r="I1612">
        <f t="shared" si="77"/>
        <v>0</v>
      </c>
      <c r="M1612">
        <v>1</v>
      </c>
      <c r="N1612" t="s">
        <v>10</v>
      </c>
      <c r="O1612" t="s">
        <v>11</v>
      </c>
      <c r="P1612">
        <v>2013</v>
      </c>
      <c r="Q1612">
        <v>5</v>
      </c>
      <c r="R1612">
        <v>5</v>
      </c>
      <c r="S1612">
        <v>30</v>
      </c>
      <c r="T1612" t="str">
        <f>IF(J1612&gt;=5,"많음",IF(J1612&gt;=2,"보통",IF(J1612&gt;0,"적음","안 옴")))</f>
        <v>안 옴</v>
      </c>
      <c r="U1612">
        <v>14001</v>
      </c>
      <c r="V1612">
        <f>IF(T1612="안 옴",U1612,0)</f>
        <v>14001</v>
      </c>
      <c r="W1612">
        <f>IF(T1612="적음",U1612,0)</f>
        <v>0</v>
      </c>
      <c r="X1612">
        <f>IF(T1612="보통",U1612,0)</f>
        <v>0</v>
      </c>
      <c r="Y1612">
        <f>IF(T1612="많음",U1612,0)</f>
        <v>0</v>
      </c>
    </row>
    <row r="1613" spans="1:25" hidden="1" x14ac:dyDescent="0.4">
      <c r="A1613">
        <v>1612</v>
      </c>
      <c r="B1613" t="s">
        <v>12</v>
      </c>
      <c r="C1613">
        <v>25114</v>
      </c>
      <c r="D1613">
        <f>-1.2409*A1613+11268</f>
        <v>9267.6692000000003</v>
      </c>
      <c r="E1613" t="s">
        <v>49</v>
      </c>
      <c r="F1613">
        <f>IF(E1613="추움",C1613/D1613,)</f>
        <v>0</v>
      </c>
      <c r="G1613">
        <f t="shared" si="75"/>
        <v>0</v>
      </c>
      <c r="H1613">
        <f t="shared" si="76"/>
        <v>2.7098507141364085</v>
      </c>
      <c r="I1613">
        <f t="shared" si="77"/>
        <v>0</v>
      </c>
      <c r="M1613">
        <v>1</v>
      </c>
      <c r="N1613" t="s">
        <v>10</v>
      </c>
      <c r="O1613" t="s">
        <v>11</v>
      </c>
      <c r="P1613">
        <v>2013</v>
      </c>
      <c r="Q1613">
        <v>5</v>
      </c>
      <c r="R1613">
        <v>6</v>
      </c>
      <c r="S1613">
        <v>31</v>
      </c>
      <c r="T1613" t="str">
        <f>IF(J1613&gt;=5,"많음",IF(J1613&gt;=2,"보통",IF(J1613&gt;0,"적음","안 옴")))</f>
        <v>안 옴</v>
      </c>
      <c r="U1613">
        <v>25114</v>
      </c>
      <c r="V1613">
        <f>IF(T1613="안 옴",U1613,0)</f>
        <v>25114</v>
      </c>
      <c r="W1613">
        <f>IF(T1613="적음",U1613,0)</f>
        <v>0</v>
      </c>
      <c r="X1613">
        <f>IF(T1613="보통",U1613,0)</f>
        <v>0</v>
      </c>
      <c r="Y1613">
        <f>IF(T1613="많음",U1613,0)</f>
        <v>0</v>
      </c>
    </row>
    <row r="1614" spans="1:25" hidden="1" x14ac:dyDescent="0.4">
      <c r="A1614">
        <v>1613</v>
      </c>
      <c r="B1614" t="s">
        <v>13</v>
      </c>
      <c r="C1614">
        <v>40826</v>
      </c>
      <c r="D1614">
        <f>-1.2409*A1614+11268</f>
        <v>9266.4282999999996</v>
      </c>
      <c r="E1614" t="s">
        <v>49</v>
      </c>
      <c r="F1614">
        <f>IF(E1614="추움",C1614/D1614,)</f>
        <v>0</v>
      </c>
      <c r="G1614">
        <f t="shared" si="75"/>
        <v>0</v>
      </c>
      <c r="H1614">
        <f t="shared" si="76"/>
        <v>4.4057967836431651</v>
      </c>
      <c r="I1614">
        <f t="shared" si="77"/>
        <v>0</v>
      </c>
      <c r="M1614">
        <v>1</v>
      </c>
      <c r="N1614" t="s">
        <v>10</v>
      </c>
      <c r="O1614" t="s">
        <v>11</v>
      </c>
      <c r="P1614">
        <v>2013</v>
      </c>
      <c r="Q1614">
        <v>6</v>
      </c>
      <c r="R1614">
        <v>7</v>
      </c>
      <c r="S1614">
        <v>1</v>
      </c>
      <c r="T1614" t="str">
        <f>IF(J1614&gt;=5,"많음",IF(J1614&gt;=2,"보통",IF(J1614&gt;0,"적음","안 옴")))</f>
        <v>안 옴</v>
      </c>
      <c r="U1614">
        <v>40826</v>
      </c>
      <c r="V1614">
        <f>IF(T1614="안 옴",U1614,0)</f>
        <v>40826</v>
      </c>
      <c r="W1614">
        <f>IF(T1614="적음",U1614,0)</f>
        <v>0</v>
      </c>
      <c r="X1614">
        <f>IF(T1614="보통",U1614,0)</f>
        <v>0</v>
      </c>
      <c r="Y1614">
        <f>IF(T1614="많음",U1614,0)</f>
        <v>0</v>
      </c>
    </row>
    <row r="1615" spans="1:25" hidden="1" x14ac:dyDescent="0.4">
      <c r="A1615">
        <v>1614</v>
      </c>
      <c r="B1615" t="s">
        <v>8</v>
      </c>
      <c r="C1615">
        <v>36884</v>
      </c>
      <c r="D1615">
        <f>-1.2409*A1615+11268</f>
        <v>9265.1874000000007</v>
      </c>
      <c r="E1615" t="s">
        <v>49</v>
      </c>
      <c r="F1615">
        <f>IF(E1615="추움",C1615/D1615,)</f>
        <v>0</v>
      </c>
      <c r="G1615">
        <f t="shared" si="75"/>
        <v>0</v>
      </c>
      <c r="H1615">
        <f t="shared" si="76"/>
        <v>3.980923256878754</v>
      </c>
      <c r="I1615">
        <f t="shared" si="77"/>
        <v>0</v>
      </c>
      <c r="M1615">
        <v>1</v>
      </c>
      <c r="N1615" t="s">
        <v>10</v>
      </c>
      <c r="O1615" t="s">
        <v>11</v>
      </c>
      <c r="P1615">
        <v>2013</v>
      </c>
      <c r="Q1615">
        <v>6</v>
      </c>
      <c r="R1615">
        <v>1</v>
      </c>
      <c r="S1615">
        <v>2</v>
      </c>
      <c r="T1615" t="str">
        <f>IF(J1615&gt;=5,"많음",IF(J1615&gt;=2,"보통",IF(J1615&gt;0,"적음","안 옴")))</f>
        <v>안 옴</v>
      </c>
      <c r="U1615">
        <v>36884</v>
      </c>
      <c r="V1615">
        <f>IF(T1615="안 옴",U1615,0)</f>
        <v>36884</v>
      </c>
      <c r="W1615">
        <f>IF(T1615="적음",U1615,0)</f>
        <v>0</v>
      </c>
      <c r="X1615">
        <f>IF(T1615="보통",U1615,0)</f>
        <v>0</v>
      </c>
      <c r="Y1615">
        <f>IF(T1615="많음",U1615,0)</f>
        <v>0</v>
      </c>
    </row>
    <row r="1616" spans="1:25" hidden="1" x14ac:dyDescent="0.4">
      <c r="A1616">
        <v>1615</v>
      </c>
      <c r="B1616" t="s">
        <v>6</v>
      </c>
      <c r="C1616">
        <v>9850</v>
      </c>
      <c r="D1616">
        <f>-1.2409*A1616+11268</f>
        <v>9263.9465</v>
      </c>
      <c r="E1616" t="s">
        <v>49</v>
      </c>
      <c r="F1616">
        <f>IF(E1616="추움",C1616/D1616,)</f>
        <v>0</v>
      </c>
      <c r="G1616">
        <f t="shared" si="75"/>
        <v>0</v>
      </c>
      <c r="H1616">
        <f t="shared" si="76"/>
        <v>1.0632617535086153</v>
      </c>
      <c r="I1616">
        <f t="shared" si="77"/>
        <v>0</v>
      </c>
      <c r="M1616">
        <v>1</v>
      </c>
      <c r="N1616" t="s">
        <v>10</v>
      </c>
      <c r="O1616" t="s">
        <v>11</v>
      </c>
      <c r="P1616">
        <v>2013</v>
      </c>
      <c r="Q1616">
        <v>6</v>
      </c>
      <c r="R1616">
        <v>2</v>
      </c>
      <c r="S1616">
        <v>3</v>
      </c>
      <c r="T1616" t="str">
        <f>IF(J1616&gt;=5,"많음",IF(J1616&gt;=2,"보통",IF(J1616&gt;0,"적음","안 옴")))</f>
        <v>안 옴</v>
      </c>
      <c r="U1616">
        <v>9850</v>
      </c>
      <c r="V1616">
        <f>IF(T1616="안 옴",U1616,0)</f>
        <v>9850</v>
      </c>
      <c r="W1616">
        <f>IF(T1616="적음",U1616,0)</f>
        <v>0</v>
      </c>
      <c r="X1616">
        <f>IF(T1616="보통",U1616,0)</f>
        <v>0</v>
      </c>
      <c r="Y1616">
        <f>IF(T1616="많음",U1616,0)</f>
        <v>0</v>
      </c>
    </row>
    <row r="1617" spans="1:25" hidden="1" x14ac:dyDescent="0.4">
      <c r="A1617">
        <v>1616</v>
      </c>
      <c r="B1617" t="s">
        <v>14</v>
      </c>
      <c r="C1617">
        <v>11907</v>
      </c>
      <c r="D1617">
        <f>-1.2409*A1617+11268</f>
        <v>9262.7056000000011</v>
      </c>
      <c r="E1617" t="s">
        <v>49</v>
      </c>
      <c r="F1617">
        <f>IF(E1617="추움",C1617/D1617,)</f>
        <v>0</v>
      </c>
      <c r="G1617">
        <f t="shared" si="75"/>
        <v>0</v>
      </c>
      <c r="H1617">
        <f t="shared" si="76"/>
        <v>1.2854775390896584</v>
      </c>
      <c r="I1617">
        <f t="shared" si="77"/>
        <v>0</v>
      </c>
      <c r="M1617">
        <v>1</v>
      </c>
      <c r="N1617" t="s">
        <v>10</v>
      </c>
      <c r="O1617" t="s">
        <v>11</v>
      </c>
      <c r="P1617">
        <v>2013</v>
      </c>
      <c r="Q1617">
        <v>6</v>
      </c>
      <c r="R1617">
        <v>3</v>
      </c>
      <c r="S1617">
        <v>4</v>
      </c>
      <c r="T1617" t="str">
        <f>IF(J1617&gt;=5,"많음",IF(J1617&gt;=2,"보통",IF(J1617&gt;0,"적음","안 옴")))</f>
        <v>안 옴</v>
      </c>
      <c r="U1617">
        <v>11907</v>
      </c>
      <c r="V1617">
        <f>IF(T1617="안 옴",U1617,0)</f>
        <v>11907</v>
      </c>
      <c r="W1617">
        <f>IF(T1617="적음",U1617,0)</f>
        <v>0</v>
      </c>
      <c r="X1617">
        <f>IF(T1617="보통",U1617,0)</f>
        <v>0</v>
      </c>
      <c r="Y1617">
        <f>IF(T1617="많음",U1617,0)</f>
        <v>0</v>
      </c>
    </row>
    <row r="1618" spans="1:25" x14ac:dyDescent="0.4">
      <c r="A1618">
        <v>1617</v>
      </c>
      <c r="B1618" t="s">
        <v>15</v>
      </c>
      <c r="C1618">
        <v>14234</v>
      </c>
      <c r="D1618">
        <f>-1.2409*A1618+11268</f>
        <v>9261.4647000000004</v>
      </c>
      <c r="E1618" t="s">
        <v>50</v>
      </c>
      <c r="F1618">
        <f>IF(E1618="추움",C1618/D1618,)</f>
        <v>0</v>
      </c>
      <c r="G1618">
        <f t="shared" si="75"/>
        <v>0</v>
      </c>
      <c r="H1618">
        <f t="shared" si="76"/>
        <v>0</v>
      </c>
      <c r="I1618">
        <f t="shared" si="77"/>
        <v>1.5369059280655681</v>
      </c>
      <c r="M1618">
        <v>1</v>
      </c>
      <c r="N1618" t="s">
        <v>10</v>
      </c>
      <c r="O1618" t="s">
        <v>11</v>
      </c>
      <c r="P1618">
        <v>2013</v>
      </c>
      <c r="Q1618">
        <v>6</v>
      </c>
      <c r="R1618">
        <v>4</v>
      </c>
      <c r="S1618">
        <v>5</v>
      </c>
      <c r="T1618" t="str">
        <f>IF(J1618&gt;=5,"많음",IF(J1618&gt;=2,"보통",IF(J1618&gt;0,"적음","안 옴")))</f>
        <v>안 옴</v>
      </c>
      <c r="U1618">
        <v>14234</v>
      </c>
      <c r="V1618">
        <f>IF(T1618="안 옴",U1618,0)</f>
        <v>14234</v>
      </c>
      <c r="W1618">
        <f>IF(T1618="적음",U1618,0)</f>
        <v>0</v>
      </c>
      <c r="X1618">
        <f>IF(T1618="보통",U1618,0)</f>
        <v>0</v>
      </c>
      <c r="Y1618">
        <f>IF(T1618="많음",U1618,0)</f>
        <v>0</v>
      </c>
    </row>
    <row r="1619" spans="1:25" x14ac:dyDescent="0.4">
      <c r="A1619">
        <v>1618</v>
      </c>
      <c r="B1619" t="s">
        <v>9</v>
      </c>
      <c r="C1619">
        <v>44738</v>
      </c>
      <c r="D1619">
        <f>-1.2409*A1619+11268</f>
        <v>9260.2237999999998</v>
      </c>
      <c r="E1619" t="s">
        <v>50</v>
      </c>
      <c r="F1619">
        <f>IF(E1619="추움",C1619/D1619,)</f>
        <v>0</v>
      </c>
      <c r="G1619">
        <f t="shared" si="75"/>
        <v>0</v>
      </c>
      <c r="H1619">
        <f t="shared" si="76"/>
        <v>0</v>
      </c>
      <c r="I1619">
        <f t="shared" si="77"/>
        <v>4.8312007318872787</v>
      </c>
      <c r="M1619">
        <v>1</v>
      </c>
      <c r="N1619" t="s">
        <v>10</v>
      </c>
      <c r="O1619" t="s">
        <v>11</v>
      </c>
      <c r="P1619">
        <v>2013</v>
      </c>
      <c r="Q1619">
        <v>6</v>
      </c>
      <c r="R1619">
        <v>5</v>
      </c>
      <c r="S1619">
        <v>6</v>
      </c>
      <c r="T1619" t="str">
        <f>IF(J1619&gt;=5,"많음",IF(J1619&gt;=2,"보통",IF(J1619&gt;0,"적음","안 옴")))</f>
        <v>안 옴</v>
      </c>
      <c r="U1619">
        <v>44738</v>
      </c>
      <c r="V1619">
        <f>IF(T1619="안 옴",U1619,0)</f>
        <v>44738</v>
      </c>
      <c r="W1619">
        <f>IF(T1619="적음",U1619,0)</f>
        <v>0</v>
      </c>
      <c r="X1619">
        <f>IF(T1619="보통",U1619,0)</f>
        <v>0</v>
      </c>
      <c r="Y1619">
        <f>IF(T1619="많음",U1619,0)</f>
        <v>0</v>
      </c>
    </row>
    <row r="1620" spans="1:25" x14ac:dyDescent="0.4">
      <c r="A1620">
        <v>1619</v>
      </c>
      <c r="B1620" t="s">
        <v>12</v>
      </c>
      <c r="C1620">
        <v>15396</v>
      </c>
      <c r="D1620">
        <f>-1.2409*A1620+11268</f>
        <v>9258.9829000000009</v>
      </c>
      <c r="E1620" t="s">
        <v>50</v>
      </c>
      <c r="F1620">
        <f>IF(E1620="추움",C1620/D1620,)</f>
        <v>0</v>
      </c>
      <c r="G1620">
        <f t="shared" si="75"/>
        <v>0</v>
      </c>
      <c r="H1620">
        <f t="shared" si="76"/>
        <v>0</v>
      </c>
      <c r="I1620">
        <f t="shared" si="77"/>
        <v>1.6628176297852326</v>
      </c>
      <c r="M1620">
        <v>1</v>
      </c>
      <c r="N1620" t="s">
        <v>10</v>
      </c>
      <c r="O1620" t="s">
        <v>11</v>
      </c>
      <c r="P1620">
        <v>2013</v>
      </c>
      <c r="Q1620">
        <v>6</v>
      </c>
      <c r="R1620">
        <v>6</v>
      </c>
      <c r="S1620">
        <v>7</v>
      </c>
      <c r="T1620" t="str">
        <f>IF(J1620&gt;=5,"많음",IF(J1620&gt;=2,"보통",IF(J1620&gt;0,"적음","안 옴")))</f>
        <v>안 옴</v>
      </c>
      <c r="U1620">
        <v>15396</v>
      </c>
      <c r="V1620">
        <f>IF(T1620="안 옴",U1620,0)</f>
        <v>15396</v>
      </c>
      <c r="W1620">
        <f>IF(T1620="적음",U1620,0)</f>
        <v>0</v>
      </c>
      <c r="X1620">
        <f>IF(T1620="보통",U1620,0)</f>
        <v>0</v>
      </c>
      <c r="Y1620">
        <f>IF(T1620="많음",U1620,0)</f>
        <v>0</v>
      </c>
    </row>
    <row r="1621" spans="1:25" x14ac:dyDescent="0.4">
      <c r="A1621">
        <v>1620</v>
      </c>
      <c r="B1621" t="s">
        <v>13</v>
      </c>
      <c r="C1621">
        <v>26735</v>
      </c>
      <c r="D1621">
        <f>-1.2409*A1621+11268</f>
        <v>9257.7420000000002</v>
      </c>
      <c r="E1621" t="s">
        <v>50</v>
      </c>
      <c r="F1621">
        <f>IF(E1621="추움",C1621/D1621,)</f>
        <v>0</v>
      </c>
      <c r="G1621">
        <f t="shared" si="75"/>
        <v>0</v>
      </c>
      <c r="H1621">
        <f t="shared" si="76"/>
        <v>0</v>
      </c>
      <c r="I1621">
        <f t="shared" si="77"/>
        <v>2.887853215179252</v>
      </c>
      <c r="M1621">
        <v>1</v>
      </c>
      <c r="N1621" t="s">
        <v>10</v>
      </c>
      <c r="O1621" t="s">
        <v>11</v>
      </c>
      <c r="P1621">
        <v>2013</v>
      </c>
      <c r="Q1621">
        <v>6</v>
      </c>
      <c r="R1621">
        <v>7</v>
      </c>
      <c r="S1621">
        <v>8</v>
      </c>
      <c r="T1621" t="str">
        <f>IF(J1621&gt;=5,"많음",IF(J1621&gt;=2,"보통",IF(J1621&gt;0,"적음","안 옴")))</f>
        <v>안 옴</v>
      </c>
      <c r="U1621">
        <v>26735</v>
      </c>
      <c r="V1621">
        <f>IF(T1621="안 옴",U1621,0)</f>
        <v>26735</v>
      </c>
      <c r="W1621">
        <f>IF(T1621="적음",U1621,0)</f>
        <v>0</v>
      </c>
      <c r="X1621">
        <f>IF(T1621="보통",U1621,0)</f>
        <v>0</v>
      </c>
      <c r="Y1621">
        <f>IF(T1621="많음",U1621,0)</f>
        <v>0</v>
      </c>
    </row>
    <row r="1622" spans="1:25" x14ac:dyDescent="0.4">
      <c r="A1622">
        <v>1621</v>
      </c>
      <c r="B1622" t="s">
        <v>8</v>
      </c>
      <c r="C1622">
        <v>25164</v>
      </c>
      <c r="D1622">
        <f>-1.2409*A1622+11268</f>
        <v>9256.5010999999995</v>
      </c>
      <c r="E1622" t="s">
        <v>50</v>
      </c>
      <c r="F1622">
        <f>IF(E1622="추움",C1622/D1622,)</f>
        <v>0</v>
      </c>
      <c r="G1622">
        <f t="shared" si="75"/>
        <v>0</v>
      </c>
      <c r="H1622">
        <f t="shared" si="76"/>
        <v>0</v>
      </c>
      <c r="I1622">
        <f t="shared" si="77"/>
        <v>2.7185217965349779</v>
      </c>
      <c r="M1622">
        <v>1</v>
      </c>
      <c r="N1622" t="s">
        <v>10</v>
      </c>
      <c r="O1622" t="s">
        <v>11</v>
      </c>
      <c r="P1622">
        <v>2013</v>
      </c>
      <c r="Q1622">
        <v>6</v>
      </c>
      <c r="R1622">
        <v>1</v>
      </c>
      <c r="S1622">
        <v>9</v>
      </c>
      <c r="T1622" t="str">
        <f>IF(J1622&gt;=5,"많음",IF(J1622&gt;=2,"보통",IF(J1622&gt;0,"적음","안 옴")))</f>
        <v>안 옴</v>
      </c>
      <c r="U1622">
        <v>25164</v>
      </c>
      <c r="V1622">
        <f>IF(T1622="안 옴",U1622,0)</f>
        <v>25164</v>
      </c>
      <c r="W1622">
        <f>IF(T1622="적음",U1622,0)</f>
        <v>0</v>
      </c>
      <c r="X1622">
        <f>IF(T1622="보통",U1622,0)</f>
        <v>0</v>
      </c>
      <c r="Y1622">
        <f>IF(T1622="많음",U1622,0)</f>
        <v>0</v>
      </c>
    </row>
    <row r="1623" spans="1:25" x14ac:dyDescent="0.4">
      <c r="A1623">
        <v>1622</v>
      </c>
      <c r="B1623" t="s">
        <v>6</v>
      </c>
      <c r="C1623">
        <v>6645</v>
      </c>
      <c r="D1623">
        <f>-1.2409*A1623+11268</f>
        <v>9255.2602000000006</v>
      </c>
      <c r="E1623" t="s">
        <v>50</v>
      </c>
      <c r="F1623">
        <f>IF(E1623="추움",C1623/D1623,)</f>
        <v>0</v>
      </c>
      <c r="G1623">
        <f t="shared" si="75"/>
        <v>0</v>
      </c>
      <c r="H1623">
        <f t="shared" si="76"/>
        <v>0</v>
      </c>
      <c r="I1623">
        <f t="shared" si="77"/>
        <v>0.71797009013317636</v>
      </c>
      <c r="M1623">
        <v>1</v>
      </c>
      <c r="N1623" t="s">
        <v>10</v>
      </c>
      <c r="O1623" t="s">
        <v>11</v>
      </c>
      <c r="P1623">
        <v>2013</v>
      </c>
      <c r="Q1623">
        <v>6</v>
      </c>
      <c r="R1623">
        <v>2</v>
      </c>
      <c r="S1623">
        <v>10</v>
      </c>
      <c r="T1623" t="str">
        <f>IF(J1623&gt;=5,"많음",IF(J1623&gt;=2,"보통",IF(J1623&gt;0,"적음","안 옴")))</f>
        <v>안 옴</v>
      </c>
      <c r="U1623">
        <v>6645</v>
      </c>
      <c r="V1623">
        <f>IF(T1623="안 옴",U1623,0)</f>
        <v>6645</v>
      </c>
      <c r="W1623">
        <f>IF(T1623="적음",U1623,0)</f>
        <v>0</v>
      </c>
      <c r="X1623">
        <f>IF(T1623="보통",U1623,0)</f>
        <v>0</v>
      </c>
      <c r="Y1623">
        <f>IF(T1623="많음",U1623,0)</f>
        <v>0</v>
      </c>
    </row>
    <row r="1624" spans="1:25" x14ac:dyDescent="0.4">
      <c r="A1624">
        <v>1623</v>
      </c>
      <c r="B1624" t="s">
        <v>14</v>
      </c>
      <c r="C1624">
        <v>7147</v>
      </c>
      <c r="D1624">
        <f>-1.2409*A1624+11268</f>
        <v>9254.0192999999999</v>
      </c>
      <c r="E1624" t="s">
        <v>50</v>
      </c>
      <c r="F1624">
        <f>IF(E1624="추움",C1624/D1624,)</f>
        <v>0</v>
      </c>
      <c r="G1624">
        <f t="shared" si="75"/>
        <v>0</v>
      </c>
      <c r="H1624">
        <f t="shared" si="76"/>
        <v>0</v>
      </c>
      <c r="I1624">
        <f t="shared" si="77"/>
        <v>0.77231306401100763</v>
      </c>
      <c r="M1624">
        <v>1</v>
      </c>
      <c r="N1624" t="s">
        <v>10</v>
      </c>
      <c r="O1624" t="s">
        <v>11</v>
      </c>
      <c r="P1624">
        <v>2013</v>
      </c>
      <c r="Q1624">
        <v>6</v>
      </c>
      <c r="R1624">
        <v>3</v>
      </c>
      <c r="S1624">
        <v>11</v>
      </c>
      <c r="T1624" t="str">
        <f>IF(J1624&gt;=5,"많음",IF(J1624&gt;=2,"보통",IF(J1624&gt;0,"적음","안 옴")))</f>
        <v>안 옴</v>
      </c>
      <c r="U1624">
        <v>7147</v>
      </c>
      <c r="V1624">
        <f>IF(T1624="안 옴",U1624,0)</f>
        <v>7147</v>
      </c>
      <c r="W1624">
        <f>IF(T1624="적음",U1624,0)</f>
        <v>0</v>
      </c>
      <c r="X1624">
        <f>IF(T1624="보통",U1624,0)</f>
        <v>0</v>
      </c>
      <c r="Y1624">
        <f>IF(T1624="많음",U1624,0)</f>
        <v>0</v>
      </c>
    </row>
    <row r="1625" spans="1:25" hidden="1" x14ac:dyDescent="0.4">
      <c r="A1625">
        <v>1624</v>
      </c>
      <c r="B1625" t="s">
        <v>15</v>
      </c>
      <c r="C1625">
        <v>3020</v>
      </c>
      <c r="D1625">
        <f>-1.2409*A1625+11268</f>
        <v>9252.7783999999992</v>
      </c>
      <c r="E1625" t="s">
        <v>49</v>
      </c>
      <c r="F1625">
        <f>IF(E1625="추움",C1625/D1625,)</f>
        <v>0</v>
      </c>
      <c r="G1625">
        <f t="shared" si="75"/>
        <v>0</v>
      </c>
      <c r="H1625">
        <f t="shared" si="76"/>
        <v>0.32638844998168337</v>
      </c>
      <c r="I1625">
        <f t="shared" si="77"/>
        <v>0</v>
      </c>
      <c r="M1625">
        <v>1</v>
      </c>
      <c r="N1625" t="s">
        <v>10</v>
      </c>
      <c r="O1625" t="s">
        <v>11</v>
      </c>
      <c r="P1625">
        <v>2013</v>
      </c>
      <c r="Q1625">
        <v>6</v>
      </c>
      <c r="R1625">
        <v>4</v>
      </c>
      <c r="S1625">
        <v>12</v>
      </c>
      <c r="T1625" t="str">
        <f>IF(J1625&gt;=5,"많음",IF(J1625&gt;=2,"보통",IF(J1625&gt;0,"적음","안 옴")))</f>
        <v>안 옴</v>
      </c>
      <c r="U1625">
        <v>3020</v>
      </c>
      <c r="V1625">
        <f>IF(T1625="안 옴",U1625,0)</f>
        <v>3020</v>
      </c>
      <c r="W1625">
        <f>IF(T1625="적음",U1625,0)</f>
        <v>0</v>
      </c>
      <c r="X1625">
        <f>IF(T1625="보통",U1625,0)</f>
        <v>0</v>
      </c>
      <c r="Y1625">
        <f>IF(T1625="많음",U1625,0)</f>
        <v>0</v>
      </c>
    </row>
    <row r="1626" spans="1:25" hidden="1" x14ac:dyDescent="0.4">
      <c r="A1626">
        <v>1625</v>
      </c>
      <c r="B1626" t="s">
        <v>9</v>
      </c>
      <c r="C1626">
        <v>10999</v>
      </c>
      <c r="D1626">
        <f>-1.2409*A1626+11268</f>
        <v>9251.5375000000004</v>
      </c>
      <c r="E1626" t="s">
        <v>49</v>
      </c>
      <c r="F1626">
        <f>IF(E1626="추움",C1626/D1626,)</f>
        <v>0</v>
      </c>
      <c r="G1626">
        <f t="shared" si="75"/>
        <v>0</v>
      </c>
      <c r="H1626">
        <f t="shared" si="76"/>
        <v>1.1888834693692805</v>
      </c>
      <c r="I1626">
        <f t="shared" si="77"/>
        <v>0</v>
      </c>
      <c r="M1626">
        <v>1</v>
      </c>
      <c r="N1626" t="s">
        <v>10</v>
      </c>
      <c r="O1626" t="s">
        <v>11</v>
      </c>
      <c r="P1626">
        <v>2013</v>
      </c>
      <c r="Q1626">
        <v>6</v>
      </c>
      <c r="R1626">
        <v>5</v>
      </c>
      <c r="S1626">
        <v>13</v>
      </c>
      <c r="T1626" t="str">
        <f>IF(J1626&gt;=5,"많음",IF(J1626&gt;=2,"보통",IF(J1626&gt;0,"적음","안 옴")))</f>
        <v>안 옴</v>
      </c>
      <c r="U1626">
        <v>10999</v>
      </c>
      <c r="V1626">
        <f>IF(T1626="안 옴",U1626,0)</f>
        <v>10999</v>
      </c>
      <c r="W1626">
        <f>IF(T1626="적음",U1626,0)</f>
        <v>0</v>
      </c>
      <c r="X1626">
        <f>IF(T1626="보통",U1626,0)</f>
        <v>0</v>
      </c>
      <c r="Y1626">
        <f>IF(T1626="많음",U1626,0)</f>
        <v>0</v>
      </c>
    </row>
    <row r="1627" spans="1:25" x14ac:dyDescent="0.4">
      <c r="A1627">
        <v>1626</v>
      </c>
      <c r="B1627" t="s">
        <v>12</v>
      </c>
      <c r="C1627">
        <v>12072</v>
      </c>
      <c r="D1627">
        <f>-1.2409*A1627+11268</f>
        <v>9250.2965999999997</v>
      </c>
      <c r="E1627" t="s">
        <v>50</v>
      </c>
      <c r="F1627">
        <f>IF(E1627="추움",C1627/D1627,)</f>
        <v>0</v>
      </c>
      <c r="G1627">
        <f t="shared" si="75"/>
        <v>0</v>
      </c>
      <c r="H1627">
        <f t="shared" si="76"/>
        <v>0</v>
      </c>
      <c r="I1627">
        <f t="shared" si="77"/>
        <v>1.3050392351743618</v>
      </c>
      <c r="M1627">
        <v>1</v>
      </c>
      <c r="N1627" t="s">
        <v>10</v>
      </c>
      <c r="O1627" t="s">
        <v>11</v>
      </c>
      <c r="P1627">
        <v>2013</v>
      </c>
      <c r="Q1627">
        <v>6</v>
      </c>
      <c r="R1627">
        <v>6</v>
      </c>
      <c r="S1627">
        <v>14</v>
      </c>
      <c r="T1627" t="str">
        <f>IF(J1627&gt;=5,"많음",IF(J1627&gt;=2,"보통",IF(J1627&gt;0,"적음","안 옴")))</f>
        <v>안 옴</v>
      </c>
      <c r="U1627">
        <v>12072</v>
      </c>
      <c r="V1627">
        <f>IF(T1627="안 옴",U1627,0)</f>
        <v>12072</v>
      </c>
      <c r="W1627">
        <f>IF(T1627="적음",U1627,0)</f>
        <v>0</v>
      </c>
      <c r="X1627">
        <f>IF(T1627="보통",U1627,0)</f>
        <v>0</v>
      </c>
      <c r="Y1627">
        <f>IF(T1627="많음",U1627,0)</f>
        <v>0</v>
      </c>
    </row>
    <row r="1628" spans="1:25" x14ac:dyDescent="0.4">
      <c r="A1628">
        <v>1627</v>
      </c>
      <c r="B1628" t="s">
        <v>13</v>
      </c>
      <c r="C1628">
        <v>21133</v>
      </c>
      <c r="D1628">
        <f>-1.2409*A1628+11268</f>
        <v>9249.0557000000008</v>
      </c>
      <c r="E1628" t="s">
        <v>50</v>
      </c>
      <c r="F1628">
        <f>IF(E1628="추움",C1628/D1628,)</f>
        <v>0</v>
      </c>
      <c r="G1628">
        <f t="shared" si="75"/>
        <v>0</v>
      </c>
      <c r="H1628">
        <f t="shared" si="76"/>
        <v>0</v>
      </c>
      <c r="I1628">
        <f t="shared" si="77"/>
        <v>2.2848819042142861</v>
      </c>
      <c r="M1628">
        <v>1</v>
      </c>
      <c r="N1628" t="s">
        <v>10</v>
      </c>
      <c r="O1628" t="s">
        <v>11</v>
      </c>
      <c r="P1628">
        <v>2013</v>
      </c>
      <c r="Q1628">
        <v>6</v>
      </c>
      <c r="R1628">
        <v>7</v>
      </c>
      <c r="S1628">
        <v>15</v>
      </c>
      <c r="T1628" t="str">
        <f>IF(J1628&gt;=5,"많음",IF(J1628&gt;=2,"보통",IF(J1628&gt;0,"적음","안 옴")))</f>
        <v>안 옴</v>
      </c>
      <c r="U1628">
        <v>21133</v>
      </c>
      <c r="V1628">
        <f>IF(T1628="안 옴",U1628,0)</f>
        <v>21133</v>
      </c>
      <c r="W1628">
        <f>IF(T1628="적음",U1628,0)</f>
        <v>0</v>
      </c>
      <c r="X1628">
        <f>IF(T1628="보통",U1628,0)</f>
        <v>0</v>
      </c>
      <c r="Y1628">
        <f>IF(T1628="많음",U1628,0)</f>
        <v>0</v>
      </c>
    </row>
    <row r="1629" spans="1:25" hidden="1" x14ac:dyDescent="0.4">
      <c r="A1629">
        <v>1628</v>
      </c>
      <c r="B1629" t="s">
        <v>8</v>
      </c>
      <c r="C1629">
        <v>22231</v>
      </c>
      <c r="D1629">
        <f>-1.2409*A1629+11268</f>
        <v>9247.8148000000001</v>
      </c>
      <c r="E1629" t="s">
        <v>49</v>
      </c>
      <c r="F1629">
        <f>IF(E1629="추움",C1629/D1629,)</f>
        <v>0</v>
      </c>
      <c r="G1629">
        <f t="shared" si="75"/>
        <v>0</v>
      </c>
      <c r="H1629">
        <f t="shared" si="76"/>
        <v>2.4039192480368441</v>
      </c>
      <c r="I1629">
        <f t="shared" si="77"/>
        <v>0</v>
      </c>
      <c r="M1629">
        <v>1</v>
      </c>
      <c r="N1629" t="s">
        <v>10</v>
      </c>
      <c r="O1629" t="s">
        <v>11</v>
      </c>
      <c r="P1629">
        <v>2013</v>
      </c>
      <c r="Q1629">
        <v>6</v>
      </c>
      <c r="R1629">
        <v>1</v>
      </c>
      <c r="S1629">
        <v>16</v>
      </c>
      <c r="T1629" t="str">
        <f>IF(J1629&gt;=5,"많음",IF(J1629&gt;=2,"보통",IF(J1629&gt;0,"적음","안 옴")))</f>
        <v>안 옴</v>
      </c>
      <c r="U1629">
        <v>22231</v>
      </c>
      <c r="V1629">
        <f>IF(T1629="안 옴",U1629,0)</f>
        <v>22231</v>
      </c>
      <c r="W1629">
        <f>IF(T1629="적음",U1629,0)</f>
        <v>0</v>
      </c>
      <c r="X1629">
        <f>IF(T1629="보통",U1629,0)</f>
        <v>0</v>
      </c>
      <c r="Y1629">
        <f>IF(T1629="많음",U1629,0)</f>
        <v>0</v>
      </c>
    </row>
    <row r="1630" spans="1:25" hidden="1" x14ac:dyDescent="0.4">
      <c r="A1630">
        <v>1629</v>
      </c>
      <c r="B1630" t="s">
        <v>6</v>
      </c>
      <c r="C1630">
        <v>4254</v>
      </c>
      <c r="D1630">
        <f>-1.2409*A1630+11268</f>
        <v>9246.5738999999994</v>
      </c>
      <c r="E1630" t="s">
        <v>49</v>
      </c>
      <c r="F1630">
        <f>IF(E1630="추움",C1630/D1630,)</f>
        <v>0</v>
      </c>
      <c r="G1630">
        <f t="shared" si="75"/>
        <v>0</v>
      </c>
      <c r="H1630">
        <f t="shared" si="76"/>
        <v>0.4600622939919401</v>
      </c>
      <c r="I1630">
        <f t="shared" si="77"/>
        <v>0</v>
      </c>
      <c r="M1630">
        <v>1</v>
      </c>
      <c r="N1630" t="s">
        <v>10</v>
      </c>
      <c r="O1630" t="s">
        <v>11</v>
      </c>
      <c r="P1630">
        <v>2013</v>
      </c>
      <c r="Q1630">
        <v>6</v>
      </c>
      <c r="R1630">
        <v>2</v>
      </c>
      <c r="S1630">
        <v>17</v>
      </c>
      <c r="T1630" t="str">
        <f>IF(J1630&gt;=5,"많음",IF(J1630&gt;=2,"보통",IF(J1630&gt;0,"적음","안 옴")))</f>
        <v>안 옴</v>
      </c>
      <c r="U1630">
        <v>4254</v>
      </c>
      <c r="V1630">
        <f>IF(T1630="안 옴",U1630,0)</f>
        <v>4254</v>
      </c>
      <c r="W1630">
        <f>IF(T1630="적음",U1630,0)</f>
        <v>0</v>
      </c>
      <c r="X1630">
        <f>IF(T1630="보통",U1630,0)</f>
        <v>0</v>
      </c>
      <c r="Y1630">
        <f>IF(T1630="많음",U1630,0)</f>
        <v>0</v>
      </c>
    </row>
    <row r="1631" spans="1:25" hidden="1" x14ac:dyDescent="0.4">
      <c r="A1631">
        <v>1630</v>
      </c>
      <c r="B1631" t="s">
        <v>14</v>
      </c>
      <c r="C1631">
        <v>998</v>
      </c>
      <c r="D1631">
        <f>-1.2409*A1631+11268</f>
        <v>9245.3330000000005</v>
      </c>
      <c r="E1631" t="s">
        <v>49</v>
      </c>
      <c r="F1631">
        <f>IF(E1631="추움",C1631/D1631,)</f>
        <v>0</v>
      </c>
      <c r="G1631">
        <f t="shared" si="75"/>
        <v>0</v>
      </c>
      <c r="H1631">
        <f t="shared" si="76"/>
        <v>0.10794635520429605</v>
      </c>
      <c r="I1631">
        <f t="shared" si="77"/>
        <v>0</v>
      </c>
      <c r="M1631">
        <v>1</v>
      </c>
      <c r="N1631" t="s">
        <v>10</v>
      </c>
      <c r="O1631" t="s">
        <v>11</v>
      </c>
      <c r="P1631">
        <v>2013</v>
      </c>
      <c r="Q1631">
        <v>6</v>
      </c>
      <c r="R1631">
        <v>3</v>
      </c>
      <c r="S1631">
        <v>18</v>
      </c>
      <c r="T1631" t="str">
        <f>IF(J1631&gt;=5,"많음",IF(J1631&gt;=2,"보통",IF(J1631&gt;0,"적음","안 옴")))</f>
        <v>안 옴</v>
      </c>
      <c r="U1631">
        <v>998</v>
      </c>
      <c r="V1631">
        <f>IF(T1631="안 옴",U1631,0)</f>
        <v>998</v>
      </c>
      <c r="W1631">
        <f>IF(T1631="적음",U1631,0)</f>
        <v>0</v>
      </c>
      <c r="X1631">
        <f>IF(T1631="보통",U1631,0)</f>
        <v>0</v>
      </c>
      <c r="Y1631">
        <f>IF(T1631="많음",U1631,0)</f>
        <v>0</v>
      </c>
    </row>
    <row r="1632" spans="1:25" x14ac:dyDescent="0.4">
      <c r="A1632">
        <v>1631</v>
      </c>
      <c r="B1632" t="s">
        <v>15</v>
      </c>
      <c r="C1632">
        <v>7597</v>
      </c>
      <c r="D1632">
        <f>-1.2409*A1632+11268</f>
        <v>9244.0920999999998</v>
      </c>
      <c r="E1632" t="s">
        <v>50</v>
      </c>
      <c r="F1632">
        <f>IF(E1632="추움",C1632/D1632,)</f>
        <v>0</v>
      </c>
      <c r="G1632">
        <f t="shared" si="75"/>
        <v>0</v>
      </c>
      <c r="H1632">
        <f t="shared" si="76"/>
        <v>0</v>
      </c>
      <c r="I1632">
        <f t="shared" si="77"/>
        <v>0.82182218846564714</v>
      </c>
      <c r="M1632">
        <v>1</v>
      </c>
      <c r="N1632" t="s">
        <v>10</v>
      </c>
      <c r="O1632" t="s">
        <v>11</v>
      </c>
      <c r="P1632">
        <v>2013</v>
      </c>
      <c r="Q1632">
        <v>6</v>
      </c>
      <c r="R1632">
        <v>4</v>
      </c>
      <c r="S1632">
        <v>19</v>
      </c>
      <c r="T1632" t="str">
        <f>IF(J1632&gt;=5,"많음",IF(J1632&gt;=2,"보통",IF(J1632&gt;0,"적음","안 옴")))</f>
        <v>안 옴</v>
      </c>
      <c r="U1632">
        <v>7597</v>
      </c>
      <c r="V1632">
        <f>IF(T1632="안 옴",U1632,0)</f>
        <v>7597</v>
      </c>
      <c r="W1632">
        <f>IF(T1632="적음",U1632,0)</f>
        <v>0</v>
      </c>
      <c r="X1632">
        <f>IF(T1632="보통",U1632,0)</f>
        <v>0</v>
      </c>
      <c r="Y1632">
        <f>IF(T1632="많음",U1632,0)</f>
        <v>0</v>
      </c>
    </row>
    <row r="1633" spans="1:25" x14ac:dyDescent="0.4">
      <c r="A1633">
        <v>1632</v>
      </c>
      <c r="B1633" t="s">
        <v>9</v>
      </c>
      <c r="C1633">
        <v>7932</v>
      </c>
      <c r="D1633">
        <f>-1.2409*A1633+11268</f>
        <v>9242.851200000001</v>
      </c>
      <c r="E1633" t="s">
        <v>50</v>
      </c>
      <c r="F1633">
        <f>IF(E1633="추움",C1633/D1633,)</f>
        <v>0</v>
      </c>
      <c r="G1633">
        <f t="shared" si="75"/>
        <v>0</v>
      </c>
      <c r="H1633">
        <f t="shared" si="76"/>
        <v>0</v>
      </c>
      <c r="I1633">
        <f t="shared" si="77"/>
        <v>0.85817674961596258</v>
      </c>
      <c r="M1633">
        <v>1</v>
      </c>
      <c r="N1633" t="s">
        <v>10</v>
      </c>
      <c r="O1633" t="s">
        <v>11</v>
      </c>
      <c r="P1633">
        <v>2013</v>
      </c>
      <c r="Q1633">
        <v>6</v>
      </c>
      <c r="R1633">
        <v>5</v>
      </c>
      <c r="S1633">
        <v>20</v>
      </c>
      <c r="T1633" t="str">
        <f>IF(J1633&gt;=5,"많음",IF(J1633&gt;=2,"보통",IF(J1633&gt;0,"적음","안 옴")))</f>
        <v>안 옴</v>
      </c>
      <c r="U1633">
        <v>7932</v>
      </c>
      <c r="V1633">
        <f>IF(T1633="안 옴",U1633,0)</f>
        <v>7932</v>
      </c>
      <c r="W1633">
        <f>IF(T1633="적음",U1633,0)</f>
        <v>0</v>
      </c>
      <c r="X1633">
        <f>IF(T1633="보통",U1633,0)</f>
        <v>0</v>
      </c>
      <c r="Y1633">
        <f>IF(T1633="많음",U1633,0)</f>
        <v>0</v>
      </c>
    </row>
    <row r="1634" spans="1:25" x14ac:dyDescent="0.4">
      <c r="A1634">
        <v>1633</v>
      </c>
      <c r="B1634" t="s">
        <v>12</v>
      </c>
      <c r="C1634">
        <v>28723</v>
      </c>
      <c r="D1634">
        <f>-1.2409*A1634+11268</f>
        <v>9241.6103000000003</v>
      </c>
      <c r="E1634" t="s">
        <v>50</v>
      </c>
      <c r="F1634">
        <f>IF(E1634="추움",C1634/D1634,)</f>
        <v>0</v>
      </c>
      <c r="G1634">
        <f t="shared" si="75"/>
        <v>0</v>
      </c>
      <c r="H1634">
        <f t="shared" si="76"/>
        <v>0</v>
      </c>
      <c r="I1634">
        <f t="shared" si="77"/>
        <v>3.1080081357682872</v>
      </c>
      <c r="M1634">
        <v>1</v>
      </c>
      <c r="N1634" t="s">
        <v>10</v>
      </c>
      <c r="O1634" t="s">
        <v>11</v>
      </c>
      <c r="P1634">
        <v>2013</v>
      </c>
      <c r="Q1634">
        <v>6</v>
      </c>
      <c r="R1634">
        <v>6</v>
      </c>
      <c r="S1634">
        <v>21</v>
      </c>
      <c r="T1634" t="str">
        <f>IF(J1634&gt;=5,"많음",IF(J1634&gt;=2,"보통",IF(J1634&gt;0,"적음","안 옴")))</f>
        <v>안 옴</v>
      </c>
      <c r="U1634">
        <v>28723</v>
      </c>
      <c r="V1634">
        <f>IF(T1634="안 옴",U1634,0)</f>
        <v>28723</v>
      </c>
      <c r="W1634">
        <f>IF(T1634="적음",U1634,0)</f>
        <v>0</v>
      </c>
      <c r="X1634">
        <f>IF(T1634="보통",U1634,0)</f>
        <v>0</v>
      </c>
      <c r="Y1634">
        <f>IF(T1634="많음",U1634,0)</f>
        <v>0</v>
      </c>
    </row>
    <row r="1635" spans="1:25" x14ac:dyDescent="0.4">
      <c r="A1635">
        <v>1634</v>
      </c>
      <c r="B1635" t="s">
        <v>13</v>
      </c>
      <c r="C1635">
        <v>15494</v>
      </c>
      <c r="D1635">
        <f>-1.2409*A1635+11268</f>
        <v>9240.3693999999996</v>
      </c>
      <c r="E1635" t="s">
        <v>50</v>
      </c>
      <c r="F1635">
        <f>IF(E1635="추움",C1635/D1635,)</f>
        <v>0</v>
      </c>
      <c r="G1635">
        <f t="shared" si="75"/>
        <v>0</v>
      </c>
      <c r="H1635">
        <f t="shared" si="76"/>
        <v>0</v>
      </c>
      <c r="I1635">
        <f t="shared" si="77"/>
        <v>1.6767727922219213</v>
      </c>
      <c r="M1635">
        <v>1</v>
      </c>
      <c r="N1635" t="s">
        <v>10</v>
      </c>
      <c r="O1635" t="s">
        <v>11</v>
      </c>
      <c r="P1635">
        <v>2013</v>
      </c>
      <c r="Q1635">
        <v>6</v>
      </c>
      <c r="R1635">
        <v>7</v>
      </c>
      <c r="S1635">
        <v>22</v>
      </c>
      <c r="T1635" t="str">
        <f>IF(J1635&gt;=5,"많음",IF(J1635&gt;=2,"보통",IF(J1635&gt;0,"적음","안 옴")))</f>
        <v>안 옴</v>
      </c>
      <c r="U1635">
        <v>15494</v>
      </c>
      <c r="V1635">
        <f>IF(T1635="안 옴",U1635,0)</f>
        <v>15494</v>
      </c>
      <c r="W1635">
        <f>IF(T1635="적음",U1635,0)</f>
        <v>0</v>
      </c>
      <c r="X1635">
        <f>IF(T1635="보통",U1635,0)</f>
        <v>0</v>
      </c>
      <c r="Y1635">
        <f>IF(T1635="많음",U1635,0)</f>
        <v>0</v>
      </c>
    </row>
    <row r="1636" spans="1:25" hidden="1" x14ac:dyDescent="0.4">
      <c r="A1636">
        <v>1635</v>
      </c>
      <c r="B1636" t="s">
        <v>8</v>
      </c>
      <c r="C1636">
        <v>20153</v>
      </c>
      <c r="D1636">
        <f>-1.2409*A1636+11268</f>
        <v>9239.1285000000007</v>
      </c>
      <c r="E1636" t="s">
        <v>49</v>
      </c>
      <c r="F1636">
        <f>IF(E1636="추움",C1636/D1636,)</f>
        <v>0</v>
      </c>
      <c r="G1636">
        <f t="shared" si="75"/>
        <v>0</v>
      </c>
      <c r="H1636">
        <f t="shared" si="76"/>
        <v>2.1812663391357745</v>
      </c>
      <c r="I1636">
        <f t="shared" si="77"/>
        <v>0</v>
      </c>
      <c r="M1636">
        <v>1</v>
      </c>
      <c r="N1636" t="s">
        <v>10</v>
      </c>
      <c r="O1636" t="s">
        <v>11</v>
      </c>
      <c r="P1636">
        <v>2013</v>
      </c>
      <c r="Q1636">
        <v>6</v>
      </c>
      <c r="R1636">
        <v>1</v>
      </c>
      <c r="S1636">
        <v>23</v>
      </c>
      <c r="T1636" t="str">
        <f>IF(J1636&gt;=5,"많음",IF(J1636&gt;=2,"보통",IF(J1636&gt;0,"적음","안 옴")))</f>
        <v>안 옴</v>
      </c>
      <c r="U1636">
        <v>20153</v>
      </c>
      <c r="V1636">
        <f>IF(T1636="안 옴",U1636,0)</f>
        <v>20153</v>
      </c>
      <c r="W1636">
        <f>IF(T1636="적음",U1636,0)</f>
        <v>0</v>
      </c>
      <c r="X1636">
        <f>IF(T1636="보통",U1636,0)</f>
        <v>0</v>
      </c>
      <c r="Y1636">
        <f>IF(T1636="많음",U1636,0)</f>
        <v>0</v>
      </c>
    </row>
    <row r="1637" spans="1:25" hidden="1" x14ac:dyDescent="0.4">
      <c r="A1637">
        <v>1636</v>
      </c>
      <c r="B1637" t="s">
        <v>6</v>
      </c>
      <c r="C1637">
        <v>5132</v>
      </c>
      <c r="D1637">
        <f>-1.2409*A1637+11268</f>
        <v>9237.8876</v>
      </c>
      <c r="E1637" t="s">
        <v>49</v>
      </c>
      <c r="F1637">
        <f>IF(E1637="추움",C1637/D1637,)</f>
        <v>0</v>
      </c>
      <c r="G1637">
        <f t="shared" si="75"/>
        <v>0</v>
      </c>
      <c r="H1637">
        <f t="shared" si="76"/>
        <v>0.55553825963416137</v>
      </c>
      <c r="I1637">
        <f t="shared" si="77"/>
        <v>0</v>
      </c>
      <c r="M1637">
        <v>1</v>
      </c>
      <c r="N1637" t="s">
        <v>10</v>
      </c>
      <c r="O1637" t="s">
        <v>11</v>
      </c>
      <c r="P1637">
        <v>2013</v>
      </c>
      <c r="Q1637">
        <v>6</v>
      </c>
      <c r="R1637">
        <v>2</v>
      </c>
      <c r="S1637">
        <v>24</v>
      </c>
      <c r="T1637" t="str">
        <f>IF(J1637&gt;=5,"많음",IF(J1637&gt;=2,"보통",IF(J1637&gt;0,"적음","안 옴")))</f>
        <v>안 옴</v>
      </c>
      <c r="U1637">
        <v>5132</v>
      </c>
      <c r="V1637">
        <f>IF(T1637="안 옴",U1637,0)</f>
        <v>5132</v>
      </c>
      <c r="W1637">
        <f>IF(T1637="적음",U1637,0)</f>
        <v>0</v>
      </c>
      <c r="X1637">
        <f>IF(T1637="보통",U1637,0)</f>
        <v>0</v>
      </c>
      <c r="Y1637">
        <f>IF(T1637="많음",U1637,0)</f>
        <v>0</v>
      </c>
    </row>
    <row r="1638" spans="1:25" x14ac:dyDescent="0.4">
      <c r="A1638">
        <v>1637</v>
      </c>
      <c r="B1638" t="s">
        <v>14</v>
      </c>
      <c r="C1638">
        <v>4773</v>
      </c>
      <c r="D1638">
        <f>-1.2409*A1638+11268</f>
        <v>9236.6467000000011</v>
      </c>
      <c r="E1638" t="s">
        <v>50</v>
      </c>
      <c r="F1638">
        <f>IF(E1638="추움",C1638/D1638,)</f>
        <v>0</v>
      </c>
      <c r="G1638">
        <f t="shared" si="75"/>
        <v>0</v>
      </c>
      <c r="H1638">
        <f t="shared" si="76"/>
        <v>0</v>
      </c>
      <c r="I1638">
        <f t="shared" si="77"/>
        <v>0.51674597448877191</v>
      </c>
      <c r="M1638">
        <v>1</v>
      </c>
      <c r="N1638" t="s">
        <v>10</v>
      </c>
      <c r="O1638" t="s">
        <v>11</v>
      </c>
      <c r="P1638">
        <v>2013</v>
      </c>
      <c r="Q1638">
        <v>6</v>
      </c>
      <c r="R1638">
        <v>3</v>
      </c>
      <c r="S1638">
        <v>25</v>
      </c>
      <c r="T1638" t="str">
        <f>IF(J1638&gt;=5,"많음",IF(J1638&gt;=2,"보통",IF(J1638&gt;0,"적음","안 옴")))</f>
        <v>안 옴</v>
      </c>
      <c r="U1638">
        <v>4773</v>
      </c>
      <c r="V1638">
        <f>IF(T1638="안 옴",U1638,0)</f>
        <v>4773</v>
      </c>
      <c r="W1638">
        <f>IF(T1638="적음",U1638,0)</f>
        <v>0</v>
      </c>
      <c r="X1638">
        <f>IF(T1638="보통",U1638,0)</f>
        <v>0</v>
      </c>
      <c r="Y1638">
        <f>IF(T1638="많음",U1638,0)</f>
        <v>0</v>
      </c>
    </row>
    <row r="1639" spans="1:25" x14ac:dyDescent="0.4">
      <c r="A1639">
        <v>1638</v>
      </c>
      <c r="B1639" t="s">
        <v>15</v>
      </c>
      <c r="C1639">
        <v>4734</v>
      </c>
      <c r="D1639">
        <f>-1.2409*A1639+11268</f>
        <v>9235.4058000000005</v>
      </c>
      <c r="E1639" t="s">
        <v>50</v>
      </c>
      <c r="F1639">
        <f>IF(E1639="추움",C1639/D1639,)</f>
        <v>0</v>
      </c>
      <c r="G1639">
        <f t="shared" si="75"/>
        <v>0</v>
      </c>
      <c r="H1639">
        <f t="shared" si="76"/>
        <v>0</v>
      </c>
      <c r="I1639">
        <f t="shared" si="77"/>
        <v>0.51259252733648153</v>
      </c>
      <c r="M1639">
        <v>1</v>
      </c>
      <c r="N1639" t="s">
        <v>10</v>
      </c>
      <c r="O1639" t="s">
        <v>11</v>
      </c>
      <c r="P1639">
        <v>2013</v>
      </c>
      <c r="Q1639">
        <v>6</v>
      </c>
      <c r="R1639">
        <v>4</v>
      </c>
      <c r="S1639">
        <v>26</v>
      </c>
      <c r="T1639" t="str">
        <f>IF(J1639&gt;=5,"많음",IF(J1639&gt;=2,"보통",IF(J1639&gt;0,"적음","안 옴")))</f>
        <v>안 옴</v>
      </c>
      <c r="U1639">
        <v>4734</v>
      </c>
      <c r="V1639">
        <f>IF(T1639="안 옴",U1639,0)</f>
        <v>4734</v>
      </c>
      <c r="W1639">
        <f>IF(T1639="적음",U1639,0)</f>
        <v>0</v>
      </c>
      <c r="X1639">
        <f>IF(T1639="보통",U1639,0)</f>
        <v>0</v>
      </c>
      <c r="Y1639">
        <f>IF(T1639="많음",U1639,0)</f>
        <v>0</v>
      </c>
    </row>
    <row r="1640" spans="1:25" x14ac:dyDescent="0.4">
      <c r="A1640">
        <v>1639</v>
      </c>
      <c r="B1640" t="s">
        <v>9</v>
      </c>
      <c r="C1640">
        <v>5272</v>
      </c>
      <c r="D1640">
        <f>-1.2409*A1640+11268</f>
        <v>9234.1648999999998</v>
      </c>
      <c r="E1640" t="s">
        <v>50</v>
      </c>
      <c r="F1640">
        <f>IF(E1640="추움",C1640/D1640,)</f>
        <v>0</v>
      </c>
      <c r="G1640">
        <f t="shared" si="75"/>
        <v>0</v>
      </c>
      <c r="H1640">
        <f t="shared" si="76"/>
        <v>0</v>
      </c>
      <c r="I1640">
        <f t="shared" si="77"/>
        <v>0.57092331110526306</v>
      </c>
      <c r="M1640">
        <v>1</v>
      </c>
      <c r="N1640" t="s">
        <v>10</v>
      </c>
      <c r="O1640" t="s">
        <v>11</v>
      </c>
      <c r="P1640">
        <v>2013</v>
      </c>
      <c r="Q1640">
        <v>6</v>
      </c>
      <c r="R1640">
        <v>5</v>
      </c>
      <c r="S1640">
        <v>27</v>
      </c>
      <c r="T1640" t="str">
        <f>IF(J1640&gt;=5,"많음",IF(J1640&gt;=2,"보통",IF(J1640&gt;0,"적음","안 옴")))</f>
        <v>안 옴</v>
      </c>
      <c r="U1640">
        <v>5272</v>
      </c>
      <c r="V1640">
        <f>IF(T1640="안 옴",U1640,0)</f>
        <v>5272</v>
      </c>
      <c r="W1640">
        <f>IF(T1640="적음",U1640,0)</f>
        <v>0</v>
      </c>
      <c r="X1640">
        <f>IF(T1640="보통",U1640,0)</f>
        <v>0</v>
      </c>
      <c r="Y1640">
        <f>IF(T1640="많음",U1640,0)</f>
        <v>0</v>
      </c>
    </row>
    <row r="1641" spans="1:25" x14ac:dyDescent="0.4">
      <c r="A1641">
        <v>1640</v>
      </c>
      <c r="B1641" t="s">
        <v>12</v>
      </c>
      <c r="C1641">
        <v>4494</v>
      </c>
      <c r="D1641">
        <f>-1.2409*A1641+11268</f>
        <v>9232.9240000000009</v>
      </c>
      <c r="E1641" t="s">
        <v>50</v>
      </c>
      <c r="F1641">
        <f>IF(E1641="추움",C1641/D1641,)</f>
        <v>0</v>
      </c>
      <c r="G1641">
        <f t="shared" si="75"/>
        <v>0</v>
      </c>
      <c r="H1641">
        <f t="shared" si="76"/>
        <v>0</v>
      </c>
      <c r="I1641">
        <f t="shared" si="77"/>
        <v>0.48673637950447762</v>
      </c>
      <c r="M1641">
        <v>1</v>
      </c>
      <c r="N1641" t="s">
        <v>10</v>
      </c>
      <c r="O1641" t="s">
        <v>11</v>
      </c>
      <c r="P1641">
        <v>2013</v>
      </c>
      <c r="Q1641">
        <v>6</v>
      </c>
      <c r="R1641">
        <v>6</v>
      </c>
      <c r="S1641">
        <v>28</v>
      </c>
      <c r="T1641" t="str">
        <f>IF(J1641&gt;=5,"많음",IF(J1641&gt;=2,"보통",IF(J1641&gt;0,"적음","안 옴")))</f>
        <v>안 옴</v>
      </c>
      <c r="U1641">
        <v>4494</v>
      </c>
      <c r="V1641">
        <f>IF(T1641="안 옴",U1641,0)</f>
        <v>4494</v>
      </c>
      <c r="W1641">
        <f>IF(T1641="적음",U1641,0)</f>
        <v>0</v>
      </c>
      <c r="X1641">
        <f>IF(T1641="보통",U1641,0)</f>
        <v>0</v>
      </c>
      <c r="Y1641">
        <f>IF(T1641="많음",U1641,0)</f>
        <v>0</v>
      </c>
    </row>
    <row r="1642" spans="1:25" x14ac:dyDescent="0.4">
      <c r="A1642">
        <v>1641</v>
      </c>
      <c r="B1642" t="s">
        <v>13</v>
      </c>
      <c r="C1642">
        <v>12089</v>
      </c>
      <c r="D1642">
        <f>-1.2409*A1642+11268</f>
        <v>9231.6831000000002</v>
      </c>
      <c r="E1642" t="s">
        <v>50</v>
      </c>
      <c r="F1642">
        <f>IF(E1642="추움",C1642/D1642,)</f>
        <v>0</v>
      </c>
      <c r="G1642">
        <f t="shared" si="75"/>
        <v>0</v>
      </c>
      <c r="H1642">
        <f t="shared" si="76"/>
        <v>0</v>
      </c>
      <c r="I1642">
        <f t="shared" si="77"/>
        <v>1.3095120217027381</v>
      </c>
      <c r="M1642">
        <v>1</v>
      </c>
      <c r="N1642" t="s">
        <v>10</v>
      </c>
      <c r="O1642" t="s">
        <v>11</v>
      </c>
      <c r="P1642">
        <v>2013</v>
      </c>
      <c r="Q1642">
        <v>6</v>
      </c>
      <c r="R1642">
        <v>7</v>
      </c>
      <c r="S1642">
        <v>29</v>
      </c>
      <c r="T1642" t="str">
        <f>IF(J1642&gt;=5,"많음",IF(J1642&gt;=2,"보통",IF(J1642&gt;0,"적음","안 옴")))</f>
        <v>안 옴</v>
      </c>
      <c r="U1642">
        <v>12089</v>
      </c>
      <c r="V1642">
        <f>IF(T1642="안 옴",U1642,0)</f>
        <v>12089</v>
      </c>
      <c r="W1642">
        <f>IF(T1642="적음",U1642,0)</f>
        <v>0</v>
      </c>
      <c r="X1642">
        <f>IF(T1642="보통",U1642,0)</f>
        <v>0</v>
      </c>
      <c r="Y1642">
        <f>IF(T1642="많음",U1642,0)</f>
        <v>0</v>
      </c>
    </row>
    <row r="1643" spans="1:25" x14ac:dyDescent="0.4">
      <c r="A1643">
        <v>1642</v>
      </c>
      <c r="B1643" t="s">
        <v>8</v>
      </c>
      <c r="C1643">
        <v>10199</v>
      </c>
      <c r="D1643">
        <f>-1.2409*A1643+11268</f>
        <v>9230.4421999999995</v>
      </c>
      <c r="E1643" t="s">
        <v>50</v>
      </c>
      <c r="F1643">
        <f>IF(E1643="추움",C1643/D1643,)</f>
        <v>0</v>
      </c>
      <c r="G1643">
        <f t="shared" si="75"/>
        <v>0</v>
      </c>
      <c r="H1643">
        <f t="shared" si="76"/>
        <v>0</v>
      </c>
      <c r="I1643">
        <f t="shared" si="77"/>
        <v>1.1049308125238031</v>
      </c>
      <c r="M1643">
        <v>1</v>
      </c>
      <c r="N1643" t="s">
        <v>10</v>
      </c>
      <c r="O1643" t="s">
        <v>11</v>
      </c>
      <c r="P1643">
        <v>2013</v>
      </c>
      <c r="Q1643">
        <v>6</v>
      </c>
      <c r="R1643">
        <v>1</v>
      </c>
      <c r="S1643">
        <v>30</v>
      </c>
      <c r="T1643" t="str">
        <f>IF(J1643&gt;=5,"많음",IF(J1643&gt;=2,"보통",IF(J1643&gt;0,"적음","안 옴")))</f>
        <v>안 옴</v>
      </c>
      <c r="U1643">
        <v>10199</v>
      </c>
      <c r="V1643">
        <f>IF(T1643="안 옴",U1643,0)</f>
        <v>10199</v>
      </c>
      <c r="W1643">
        <f>IF(T1643="적음",U1643,0)</f>
        <v>0</v>
      </c>
      <c r="X1643">
        <f>IF(T1643="보통",U1643,0)</f>
        <v>0</v>
      </c>
      <c r="Y1643">
        <f>IF(T1643="많음",U1643,0)</f>
        <v>0</v>
      </c>
    </row>
    <row r="1644" spans="1:25" x14ac:dyDescent="0.4">
      <c r="A1644">
        <v>1643</v>
      </c>
      <c r="B1644" t="s">
        <v>6</v>
      </c>
      <c r="C1644">
        <v>2914</v>
      </c>
      <c r="D1644">
        <f>-1.2409*A1644+11268</f>
        <v>9229.2013000000006</v>
      </c>
      <c r="E1644" t="s">
        <v>50</v>
      </c>
      <c r="F1644">
        <f>IF(E1644="추움",C1644/D1644,)</f>
        <v>0</v>
      </c>
      <c r="G1644">
        <f t="shared" si="75"/>
        <v>0</v>
      </c>
      <c r="H1644">
        <f t="shared" si="76"/>
        <v>0</v>
      </c>
      <c r="I1644">
        <f t="shared" si="77"/>
        <v>0.31573696415094987</v>
      </c>
      <c r="M1644">
        <v>0</v>
      </c>
      <c r="N1644" t="s">
        <v>10</v>
      </c>
      <c r="O1644" t="s">
        <v>11</v>
      </c>
      <c r="P1644">
        <v>2013</v>
      </c>
      <c r="Q1644">
        <v>7</v>
      </c>
      <c r="R1644">
        <v>2</v>
      </c>
      <c r="S1644">
        <v>1</v>
      </c>
      <c r="T1644" t="str">
        <f>IF(J1644&gt;=5,"많음",IF(J1644&gt;=2,"보통",IF(J1644&gt;0,"적음","안 옴")))</f>
        <v>안 옴</v>
      </c>
      <c r="U1644">
        <v>2914</v>
      </c>
      <c r="V1644">
        <f>IF(T1644="안 옴",U1644,0)</f>
        <v>2914</v>
      </c>
      <c r="W1644">
        <f>IF(T1644="적음",U1644,0)</f>
        <v>0</v>
      </c>
      <c r="X1644">
        <f>IF(T1644="보통",U1644,0)</f>
        <v>0</v>
      </c>
      <c r="Y1644">
        <f>IF(T1644="많음",U1644,0)</f>
        <v>0</v>
      </c>
    </row>
    <row r="1645" spans="1:25" x14ac:dyDescent="0.4">
      <c r="A1645">
        <v>1644</v>
      </c>
      <c r="B1645" t="s">
        <v>14</v>
      </c>
      <c r="C1645">
        <v>551</v>
      </c>
      <c r="D1645">
        <f>-1.2409*A1645+11268</f>
        <v>9227.9603999999999</v>
      </c>
      <c r="E1645" t="s">
        <v>50</v>
      </c>
      <c r="F1645">
        <f>IF(E1645="추움",C1645/D1645,)</f>
        <v>0</v>
      </c>
      <c r="G1645">
        <f t="shared" si="75"/>
        <v>0</v>
      </c>
      <c r="H1645">
        <f t="shared" si="76"/>
        <v>0</v>
      </c>
      <c r="I1645">
        <f t="shared" si="77"/>
        <v>5.9709835772593908E-2</v>
      </c>
      <c r="M1645">
        <v>0</v>
      </c>
      <c r="N1645" t="s">
        <v>10</v>
      </c>
      <c r="O1645" t="s">
        <v>11</v>
      </c>
      <c r="P1645">
        <v>2013</v>
      </c>
      <c r="Q1645">
        <v>7</v>
      </c>
      <c r="R1645">
        <v>3</v>
      </c>
      <c r="S1645">
        <v>2</v>
      </c>
      <c r="T1645" t="str">
        <f>IF(J1645&gt;=5,"많음",IF(J1645&gt;=2,"보통",IF(J1645&gt;0,"적음","안 옴")))</f>
        <v>안 옴</v>
      </c>
      <c r="U1645">
        <v>551</v>
      </c>
      <c r="V1645">
        <f>IF(T1645="안 옴",U1645,0)</f>
        <v>551</v>
      </c>
      <c r="W1645">
        <f>IF(T1645="적음",U1645,0)</f>
        <v>0</v>
      </c>
      <c r="X1645">
        <f>IF(T1645="보통",U1645,0)</f>
        <v>0</v>
      </c>
      <c r="Y1645">
        <f>IF(T1645="많음",U1645,0)</f>
        <v>0</v>
      </c>
    </row>
    <row r="1646" spans="1:25" x14ac:dyDescent="0.4">
      <c r="A1646">
        <v>1645</v>
      </c>
      <c r="B1646" t="s">
        <v>15</v>
      </c>
      <c r="C1646">
        <v>2649</v>
      </c>
      <c r="D1646">
        <f>-1.2409*A1646+11268</f>
        <v>9226.7194999999992</v>
      </c>
      <c r="E1646" t="s">
        <v>50</v>
      </c>
      <c r="F1646">
        <f>IF(E1646="추움",C1646/D1646,)</f>
        <v>0</v>
      </c>
      <c r="G1646">
        <f t="shared" si="75"/>
        <v>0</v>
      </c>
      <c r="H1646">
        <f t="shared" si="76"/>
        <v>0</v>
      </c>
      <c r="I1646">
        <f t="shared" si="77"/>
        <v>0.28710095717118095</v>
      </c>
      <c r="M1646">
        <v>0</v>
      </c>
      <c r="N1646" t="s">
        <v>10</v>
      </c>
      <c r="O1646" t="s">
        <v>11</v>
      </c>
      <c r="P1646">
        <v>2013</v>
      </c>
      <c r="Q1646">
        <v>7</v>
      </c>
      <c r="R1646">
        <v>4</v>
      </c>
      <c r="S1646">
        <v>3</v>
      </c>
      <c r="T1646" t="str">
        <f>IF(J1646&gt;=5,"많음",IF(J1646&gt;=2,"보통",IF(J1646&gt;0,"적음","안 옴")))</f>
        <v>안 옴</v>
      </c>
      <c r="U1646">
        <v>2649</v>
      </c>
      <c r="V1646">
        <f>IF(T1646="안 옴",U1646,0)</f>
        <v>2649</v>
      </c>
      <c r="W1646">
        <f>IF(T1646="적음",U1646,0)</f>
        <v>0</v>
      </c>
      <c r="X1646">
        <f>IF(T1646="보통",U1646,0)</f>
        <v>0</v>
      </c>
      <c r="Y1646">
        <f>IF(T1646="많음",U1646,0)</f>
        <v>0</v>
      </c>
    </row>
    <row r="1647" spans="1:25" x14ac:dyDescent="0.4">
      <c r="A1647">
        <v>1646</v>
      </c>
      <c r="B1647" t="s">
        <v>9</v>
      </c>
      <c r="C1647">
        <v>2110</v>
      </c>
      <c r="D1647">
        <f>-1.2409*A1647+11268</f>
        <v>9225.4786000000004</v>
      </c>
      <c r="E1647" t="s">
        <v>50</v>
      </c>
      <c r="F1647">
        <f>IF(E1647="추움",C1647/D1647,)</f>
        <v>0</v>
      </c>
      <c r="G1647">
        <f t="shared" si="75"/>
        <v>0</v>
      </c>
      <c r="H1647">
        <f t="shared" si="76"/>
        <v>0</v>
      </c>
      <c r="I1647">
        <f t="shared" si="77"/>
        <v>0.22871442138514092</v>
      </c>
      <c r="M1647">
        <v>0</v>
      </c>
      <c r="N1647" t="s">
        <v>10</v>
      </c>
      <c r="O1647" t="s">
        <v>11</v>
      </c>
      <c r="P1647">
        <v>2013</v>
      </c>
      <c r="Q1647">
        <v>7</v>
      </c>
      <c r="R1647">
        <v>5</v>
      </c>
      <c r="S1647">
        <v>4</v>
      </c>
      <c r="T1647" t="str">
        <f>IF(J1647&gt;=5,"많음",IF(J1647&gt;=2,"보통",IF(J1647&gt;0,"적음","안 옴")))</f>
        <v>안 옴</v>
      </c>
      <c r="U1647">
        <v>2110</v>
      </c>
      <c r="V1647">
        <f>IF(T1647="안 옴",U1647,0)</f>
        <v>2110</v>
      </c>
      <c r="W1647">
        <f>IF(T1647="적음",U1647,0)</f>
        <v>0</v>
      </c>
      <c r="X1647">
        <f>IF(T1647="보통",U1647,0)</f>
        <v>0</v>
      </c>
      <c r="Y1647">
        <f>IF(T1647="많음",U1647,0)</f>
        <v>0</v>
      </c>
    </row>
    <row r="1648" spans="1:25" x14ac:dyDescent="0.4">
      <c r="A1648">
        <v>1647</v>
      </c>
      <c r="B1648" t="s">
        <v>12</v>
      </c>
      <c r="C1648">
        <v>3076</v>
      </c>
      <c r="D1648">
        <f>-1.2409*A1648+11268</f>
        <v>9224.2376999999997</v>
      </c>
      <c r="E1648" t="s">
        <v>50</v>
      </c>
      <c r="F1648">
        <f>IF(E1648="추움",C1648/D1648,)</f>
        <v>0</v>
      </c>
      <c r="G1648">
        <f t="shared" si="75"/>
        <v>0</v>
      </c>
      <c r="H1648">
        <f t="shared" si="76"/>
        <v>0</v>
      </c>
      <c r="I1648">
        <f t="shared" si="77"/>
        <v>0.33346929036748479</v>
      </c>
      <c r="M1648">
        <v>0</v>
      </c>
      <c r="N1648" t="s">
        <v>10</v>
      </c>
      <c r="O1648" t="s">
        <v>11</v>
      </c>
      <c r="P1648">
        <v>2013</v>
      </c>
      <c r="Q1648">
        <v>7</v>
      </c>
      <c r="R1648">
        <v>6</v>
      </c>
      <c r="S1648">
        <v>5</v>
      </c>
      <c r="T1648" t="str">
        <f>IF(J1648&gt;=5,"많음",IF(J1648&gt;=2,"보통",IF(J1648&gt;0,"적음","안 옴")))</f>
        <v>안 옴</v>
      </c>
      <c r="U1648">
        <v>3076</v>
      </c>
      <c r="V1648">
        <f>IF(T1648="안 옴",U1648,0)</f>
        <v>3076</v>
      </c>
      <c r="W1648">
        <f>IF(T1648="적음",U1648,0)</f>
        <v>0</v>
      </c>
      <c r="X1648">
        <f>IF(T1648="보통",U1648,0)</f>
        <v>0</v>
      </c>
      <c r="Y1648">
        <f>IF(T1648="많음",U1648,0)</f>
        <v>0</v>
      </c>
    </row>
    <row r="1649" spans="1:25" x14ac:dyDescent="0.4">
      <c r="A1649">
        <v>1648</v>
      </c>
      <c r="B1649" t="s">
        <v>13</v>
      </c>
      <c r="C1649">
        <v>9806</v>
      </c>
      <c r="D1649">
        <f>-1.2409*A1649+11268</f>
        <v>9222.9968000000008</v>
      </c>
      <c r="E1649" t="s">
        <v>50</v>
      </c>
      <c r="F1649">
        <f>IF(E1649="추움",C1649/D1649,)</f>
        <v>0</v>
      </c>
      <c r="G1649">
        <f t="shared" si="75"/>
        <v>0</v>
      </c>
      <c r="H1649">
        <f t="shared" si="76"/>
        <v>0</v>
      </c>
      <c r="I1649">
        <f t="shared" si="77"/>
        <v>1.0632119052670601</v>
      </c>
      <c r="M1649">
        <v>0</v>
      </c>
      <c r="N1649" t="s">
        <v>10</v>
      </c>
      <c r="O1649" t="s">
        <v>11</v>
      </c>
      <c r="P1649">
        <v>2013</v>
      </c>
      <c r="Q1649">
        <v>7</v>
      </c>
      <c r="R1649">
        <v>7</v>
      </c>
      <c r="S1649">
        <v>6</v>
      </c>
      <c r="T1649" t="str">
        <f>IF(J1649&gt;=5,"많음",IF(J1649&gt;=2,"보통",IF(J1649&gt;0,"적음","안 옴")))</f>
        <v>안 옴</v>
      </c>
      <c r="U1649">
        <v>9806</v>
      </c>
      <c r="V1649">
        <f>IF(T1649="안 옴",U1649,0)</f>
        <v>9806</v>
      </c>
      <c r="W1649">
        <f>IF(T1649="적음",U1649,0)</f>
        <v>0</v>
      </c>
      <c r="X1649">
        <f>IF(T1649="보통",U1649,0)</f>
        <v>0</v>
      </c>
      <c r="Y1649">
        <f>IF(T1649="많음",U1649,0)</f>
        <v>0</v>
      </c>
    </row>
    <row r="1650" spans="1:25" x14ac:dyDescent="0.4">
      <c r="A1650">
        <v>1649</v>
      </c>
      <c r="B1650" t="s">
        <v>8</v>
      </c>
      <c r="C1650">
        <v>5780</v>
      </c>
      <c r="D1650">
        <f>-1.2409*A1650+11268</f>
        <v>9221.7559000000001</v>
      </c>
      <c r="E1650" t="s">
        <v>50</v>
      </c>
      <c r="F1650">
        <f>IF(E1650="추움",C1650/D1650,)</f>
        <v>0</v>
      </c>
      <c r="G1650">
        <f t="shared" si="75"/>
        <v>0</v>
      </c>
      <c r="H1650">
        <f t="shared" si="76"/>
        <v>0</v>
      </c>
      <c r="I1650">
        <f t="shared" si="77"/>
        <v>0.62677868105357248</v>
      </c>
      <c r="M1650">
        <v>0</v>
      </c>
      <c r="N1650" t="s">
        <v>10</v>
      </c>
      <c r="O1650" t="s">
        <v>11</v>
      </c>
      <c r="P1650">
        <v>2013</v>
      </c>
      <c r="Q1650">
        <v>7</v>
      </c>
      <c r="R1650">
        <v>1</v>
      </c>
      <c r="S1650">
        <v>7</v>
      </c>
      <c r="T1650" t="str">
        <f>IF(J1650&gt;=5,"많음",IF(J1650&gt;=2,"보통",IF(J1650&gt;0,"적음","안 옴")))</f>
        <v>안 옴</v>
      </c>
      <c r="U1650">
        <v>5780</v>
      </c>
      <c r="V1650">
        <f>IF(T1650="안 옴",U1650,0)</f>
        <v>5780</v>
      </c>
      <c r="W1650">
        <f>IF(T1650="적음",U1650,0)</f>
        <v>0</v>
      </c>
      <c r="X1650">
        <f>IF(T1650="보통",U1650,0)</f>
        <v>0</v>
      </c>
      <c r="Y1650">
        <f>IF(T1650="많음",U1650,0)</f>
        <v>0</v>
      </c>
    </row>
    <row r="1651" spans="1:25" x14ac:dyDescent="0.4">
      <c r="A1651">
        <v>1650</v>
      </c>
      <c r="B1651" t="s">
        <v>6</v>
      </c>
      <c r="C1651">
        <v>3685</v>
      </c>
      <c r="D1651">
        <f>-1.2409*A1651+11268</f>
        <v>9220.5149999999994</v>
      </c>
      <c r="E1651" t="s">
        <v>50</v>
      </c>
      <c r="F1651">
        <f>IF(E1651="추움",C1651/D1651,)</f>
        <v>0</v>
      </c>
      <c r="G1651">
        <f t="shared" si="75"/>
        <v>0</v>
      </c>
      <c r="H1651">
        <f t="shared" si="76"/>
        <v>0</v>
      </c>
      <c r="I1651">
        <f t="shared" si="77"/>
        <v>0.3996522970788508</v>
      </c>
      <c r="M1651">
        <v>1</v>
      </c>
      <c r="N1651" t="s">
        <v>10</v>
      </c>
      <c r="O1651" t="s">
        <v>11</v>
      </c>
      <c r="P1651">
        <v>2013</v>
      </c>
      <c r="Q1651">
        <v>7</v>
      </c>
      <c r="R1651">
        <v>2</v>
      </c>
      <c r="S1651">
        <v>8</v>
      </c>
      <c r="T1651" t="str">
        <f>IF(J1651&gt;=5,"많음",IF(J1651&gt;=2,"보통",IF(J1651&gt;0,"적음","안 옴")))</f>
        <v>안 옴</v>
      </c>
      <c r="U1651">
        <v>3685</v>
      </c>
      <c r="V1651">
        <f>IF(T1651="안 옴",U1651,0)</f>
        <v>3685</v>
      </c>
      <c r="W1651">
        <f>IF(T1651="적음",U1651,0)</f>
        <v>0</v>
      </c>
      <c r="X1651">
        <f>IF(T1651="보통",U1651,0)</f>
        <v>0</v>
      </c>
      <c r="Y1651">
        <f>IF(T1651="많음",U1651,0)</f>
        <v>0</v>
      </c>
    </row>
    <row r="1652" spans="1:25" x14ac:dyDescent="0.4">
      <c r="A1652">
        <v>1651</v>
      </c>
      <c r="B1652" t="s">
        <v>14</v>
      </c>
      <c r="C1652">
        <v>1881</v>
      </c>
      <c r="D1652">
        <f>-1.2409*A1652+11268</f>
        <v>9219.2741000000005</v>
      </c>
      <c r="E1652" t="s">
        <v>50</v>
      </c>
      <c r="F1652">
        <f>IF(E1652="추움",C1652/D1652,)</f>
        <v>0</v>
      </c>
      <c r="G1652">
        <f t="shared" si="75"/>
        <v>0</v>
      </c>
      <c r="H1652">
        <f t="shared" si="76"/>
        <v>0</v>
      </c>
      <c r="I1652">
        <f t="shared" si="77"/>
        <v>0.20402907860175237</v>
      </c>
      <c r="M1652">
        <v>1</v>
      </c>
      <c r="N1652" t="s">
        <v>10</v>
      </c>
      <c r="O1652" t="s">
        <v>11</v>
      </c>
      <c r="P1652">
        <v>2013</v>
      </c>
      <c r="Q1652">
        <v>7</v>
      </c>
      <c r="R1652">
        <v>3</v>
      </c>
      <c r="S1652">
        <v>9</v>
      </c>
      <c r="T1652" t="str">
        <f>IF(J1652&gt;=5,"많음",IF(J1652&gt;=2,"보통",IF(J1652&gt;0,"적음","안 옴")))</f>
        <v>안 옴</v>
      </c>
      <c r="U1652">
        <v>1881</v>
      </c>
      <c r="V1652">
        <f>IF(T1652="안 옴",U1652,0)</f>
        <v>1881</v>
      </c>
      <c r="W1652">
        <f>IF(T1652="적음",U1652,0)</f>
        <v>0</v>
      </c>
      <c r="X1652">
        <f>IF(T1652="보통",U1652,0)</f>
        <v>0</v>
      </c>
      <c r="Y1652">
        <f>IF(T1652="많음",U1652,0)</f>
        <v>0</v>
      </c>
    </row>
    <row r="1653" spans="1:25" x14ac:dyDescent="0.4">
      <c r="A1653">
        <v>1652</v>
      </c>
      <c r="B1653" t="s">
        <v>15</v>
      </c>
      <c r="C1653">
        <v>1676</v>
      </c>
      <c r="D1653">
        <f>-1.2409*A1653+11268</f>
        <v>9218.0331999999999</v>
      </c>
      <c r="E1653" t="s">
        <v>50</v>
      </c>
      <c r="F1653">
        <f>IF(E1653="추움",C1653/D1653,)</f>
        <v>0</v>
      </c>
      <c r="G1653">
        <f t="shared" si="75"/>
        <v>0</v>
      </c>
      <c r="H1653">
        <f t="shared" si="76"/>
        <v>0</v>
      </c>
      <c r="I1653">
        <f t="shared" si="77"/>
        <v>0.18181752697527712</v>
      </c>
      <c r="M1653">
        <v>1</v>
      </c>
      <c r="N1653" t="s">
        <v>10</v>
      </c>
      <c r="O1653" t="s">
        <v>11</v>
      </c>
      <c r="P1653">
        <v>2013</v>
      </c>
      <c r="Q1653">
        <v>7</v>
      </c>
      <c r="R1653">
        <v>4</v>
      </c>
      <c r="S1653">
        <v>10</v>
      </c>
      <c r="T1653" t="str">
        <f>IF(J1653&gt;=5,"많음",IF(J1653&gt;=2,"보통",IF(J1653&gt;0,"적음","안 옴")))</f>
        <v>안 옴</v>
      </c>
      <c r="U1653">
        <v>1676</v>
      </c>
      <c r="V1653">
        <f>IF(T1653="안 옴",U1653,0)</f>
        <v>1676</v>
      </c>
      <c r="W1653">
        <f>IF(T1653="적음",U1653,0)</f>
        <v>0</v>
      </c>
      <c r="X1653">
        <f>IF(T1653="보통",U1653,0)</f>
        <v>0</v>
      </c>
      <c r="Y1653">
        <f>IF(T1653="많음",U1653,0)</f>
        <v>0</v>
      </c>
    </row>
    <row r="1654" spans="1:25" x14ac:dyDescent="0.4">
      <c r="A1654">
        <v>1653</v>
      </c>
      <c r="B1654" t="s">
        <v>9</v>
      </c>
      <c r="C1654">
        <v>1968</v>
      </c>
      <c r="D1654">
        <f>-1.2409*A1654+11268</f>
        <v>9216.792300000001</v>
      </c>
      <c r="E1654" t="s">
        <v>50</v>
      </c>
      <c r="F1654">
        <f>IF(E1654="추움",C1654/D1654,)</f>
        <v>0</v>
      </c>
      <c r="G1654">
        <f t="shared" si="75"/>
        <v>0</v>
      </c>
      <c r="H1654">
        <f t="shared" si="76"/>
        <v>0</v>
      </c>
      <c r="I1654">
        <f t="shared" si="77"/>
        <v>0.21352331005658007</v>
      </c>
      <c r="M1654">
        <v>1</v>
      </c>
      <c r="N1654" t="s">
        <v>10</v>
      </c>
      <c r="O1654" t="s">
        <v>11</v>
      </c>
      <c r="P1654">
        <v>2013</v>
      </c>
      <c r="Q1654">
        <v>7</v>
      </c>
      <c r="R1654">
        <v>5</v>
      </c>
      <c r="S1654">
        <v>11</v>
      </c>
      <c r="T1654" t="str">
        <f>IF(J1654&gt;=5,"많음",IF(J1654&gt;=2,"보통",IF(J1654&gt;0,"적음","안 옴")))</f>
        <v>안 옴</v>
      </c>
      <c r="U1654">
        <v>1968</v>
      </c>
      <c r="V1654">
        <f>IF(T1654="안 옴",U1654,0)</f>
        <v>1968</v>
      </c>
      <c r="W1654">
        <f>IF(T1654="적음",U1654,0)</f>
        <v>0</v>
      </c>
      <c r="X1654">
        <f>IF(T1654="보통",U1654,0)</f>
        <v>0</v>
      </c>
      <c r="Y1654">
        <f>IF(T1654="많음",U1654,0)</f>
        <v>0</v>
      </c>
    </row>
    <row r="1655" spans="1:25" x14ac:dyDescent="0.4">
      <c r="A1655">
        <v>1654</v>
      </c>
      <c r="B1655" t="s">
        <v>12</v>
      </c>
      <c r="C1655">
        <v>1160</v>
      </c>
      <c r="D1655">
        <f>-1.2409*A1655+11268</f>
        <v>9215.5514000000003</v>
      </c>
      <c r="E1655" t="s">
        <v>50</v>
      </c>
      <c r="F1655">
        <f>IF(E1655="추움",C1655/D1655,)</f>
        <v>0</v>
      </c>
      <c r="G1655">
        <f t="shared" si="75"/>
        <v>0</v>
      </c>
      <c r="H1655">
        <f t="shared" si="76"/>
        <v>0</v>
      </c>
      <c r="I1655">
        <f t="shared" si="77"/>
        <v>0.12587418263436737</v>
      </c>
      <c r="M1655">
        <v>1</v>
      </c>
      <c r="N1655" t="s">
        <v>10</v>
      </c>
      <c r="O1655" t="s">
        <v>11</v>
      </c>
      <c r="P1655">
        <v>2013</v>
      </c>
      <c r="Q1655">
        <v>7</v>
      </c>
      <c r="R1655">
        <v>6</v>
      </c>
      <c r="S1655">
        <v>12</v>
      </c>
      <c r="T1655" t="str">
        <f>IF(J1655&gt;=5,"많음",IF(J1655&gt;=2,"보통",IF(J1655&gt;0,"적음","안 옴")))</f>
        <v>안 옴</v>
      </c>
      <c r="U1655">
        <v>1160</v>
      </c>
      <c r="V1655">
        <f>IF(T1655="안 옴",U1655,0)</f>
        <v>1160</v>
      </c>
      <c r="W1655">
        <f>IF(T1655="적음",U1655,0)</f>
        <v>0</v>
      </c>
      <c r="X1655">
        <f>IF(T1655="보통",U1655,0)</f>
        <v>0</v>
      </c>
      <c r="Y1655">
        <f>IF(T1655="많음",U1655,0)</f>
        <v>0</v>
      </c>
    </row>
    <row r="1656" spans="1:25" x14ac:dyDescent="0.4">
      <c r="A1656">
        <v>1655</v>
      </c>
      <c r="B1656" t="s">
        <v>13</v>
      </c>
      <c r="C1656">
        <v>2471</v>
      </c>
      <c r="D1656">
        <f>-1.2409*A1656+11268</f>
        <v>9214.3104999999996</v>
      </c>
      <c r="E1656" t="s">
        <v>50</v>
      </c>
      <c r="F1656">
        <f>IF(E1656="추움",C1656/D1656,)</f>
        <v>0</v>
      </c>
      <c r="G1656">
        <f t="shared" si="75"/>
        <v>0</v>
      </c>
      <c r="H1656">
        <f t="shared" si="76"/>
        <v>0</v>
      </c>
      <c r="I1656">
        <f t="shared" si="77"/>
        <v>0.26816982127962802</v>
      </c>
      <c r="M1656">
        <v>1</v>
      </c>
      <c r="N1656" t="s">
        <v>10</v>
      </c>
      <c r="O1656" t="s">
        <v>11</v>
      </c>
      <c r="P1656">
        <v>2013</v>
      </c>
      <c r="Q1656">
        <v>7</v>
      </c>
      <c r="R1656">
        <v>7</v>
      </c>
      <c r="S1656">
        <v>13</v>
      </c>
      <c r="T1656" t="str">
        <f>IF(J1656&gt;=5,"많음",IF(J1656&gt;=2,"보통",IF(J1656&gt;0,"적음","안 옴")))</f>
        <v>안 옴</v>
      </c>
      <c r="U1656">
        <v>2471</v>
      </c>
      <c r="V1656">
        <f>IF(T1656="안 옴",U1656,0)</f>
        <v>2471</v>
      </c>
      <c r="W1656">
        <f>IF(T1656="적음",U1656,0)</f>
        <v>0</v>
      </c>
      <c r="X1656">
        <f>IF(T1656="보통",U1656,0)</f>
        <v>0</v>
      </c>
      <c r="Y1656">
        <f>IF(T1656="많음",U1656,0)</f>
        <v>0</v>
      </c>
    </row>
    <row r="1657" spans="1:25" x14ac:dyDescent="0.4">
      <c r="A1657">
        <v>1656</v>
      </c>
      <c r="B1657" t="s">
        <v>8</v>
      </c>
      <c r="C1657">
        <v>2115</v>
      </c>
      <c r="D1657">
        <f>-1.2409*A1657+11268</f>
        <v>9213.0696000000007</v>
      </c>
      <c r="E1657" t="s">
        <v>50</v>
      </c>
      <c r="F1657">
        <f>IF(E1657="추움",C1657/D1657,)</f>
        <v>0</v>
      </c>
      <c r="G1657">
        <f t="shared" si="75"/>
        <v>0</v>
      </c>
      <c r="H1657">
        <f t="shared" si="76"/>
        <v>0</v>
      </c>
      <c r="I1657">
        <f t="shared" si="77"/>
        <v>0.22956518205398121</v>
      </c>
      <c r="M1657">
        <v>1</v>
      </c>
      <c r="N1657" t="s">
        <v>10</v>
      </c>
      <c r="O1657" t="s">
        <v>11</v>
      </c>
      <c r="P1657">
        <v>2013</v>
      </c>
      <c r="Q1657">
        <v>7</v>
      </c>
      <c r="R1657">
        <v>1</v>
      </c>
      <c r="S1657">
        <v>14</v>
      </c>
      <c r="T1657" t="str">
        <f>IF(J1657&gt;=5,"많음",IF(J1657&gt;=2,"보통",IF(J1657&gt;0,"적음","안 옴")))</f>
        <v>안 옴</v>
      </c>
      <c r="U1657">
        <v>2115</v>
      </c>
      <c r="V1657">
        <f>IF(T1657="안 옴",U1657,0)</f>
        <v>2115</v>
      </c>
      <c r="W1657">
        <f>IF(T1657="적음",U1657,0)</f>
        <v>0</v>
      </c>
      <c r="X1657">
        <f>IF(T1657="보통",U1657,0)</f>
        <v>0</v>
      </c>
      <c r="Y1657">
        <f>IF(T1657="많음",U1657,0)</f>
        <v>0</v>
      </c>
    </row>
    <row r="1658" spans="1:25" x14ac:dyDescent="0.4">
      <c r="A1658">
        <v>1657</v>
      </c>
      <c r="B1658" t="s">
        <v>6</v>
      </c>
      <c r="C1658">
        <v>1402</v>
      </c>
      <c r="D1658">
        <f>-1.2409*A1658+11268</f>
        <v>9211.8287</v>
      </c>
      <c r="E1658" t="s">
        <v>50</v>
      </c>
      <c r="F1658">
        <f>IF(E1658="추움",C1658/D1658,)</f>
        <v>0</v>
      </c>
      <c r="G1658">
        <f t="shared" si="75"/>
        <v>0</v>
      </c>
      <c r="H1658">
        <f t="shared" si="76"/>
        <v>0</v>
      </c>
      <c r="I1658">
        <f t="shared" si="77"/>
        <v>0.15219562213526616</v>
      </c>
      <c r="M1658">
        <v>1</v>
      </c>
      <c r="N1658" t="s">
        <v>10</v>
      </c>
      <c r="O1658" t="s">
        <v>11</v>
      </c>
      <c r="P1658">
        <v>2013</v>
      </c>
      <c r="Q1658">
        <v>7</v>
      </c>
      <c r="R1658">
        <v>2</v>
      </c>
      <c r="S1658">
        <v>15</v>
      </c>
      <c r="T1658" t="str">
        <f>IF(J1658&gt;=5,"많음",IF(J1658&gt;=2,"보통",IF(J1658&gt;0,"적음","안 옴")))</f>
        <v>안 옴</v>
      </c>
      <c r="U1658">
        <v>1402</v>
      </c>
      <c r="V1658">
        <f>IF(T1658="안 옴",U1658,0)</f>
        <v>1402</v>
      </c>
      <c r="W1658">
        <f>IF(T1658="적음",U1658,0)</f>
        <v>0</v>
      </c>
      <c r="X1658">
        <f>IF(T1658="보통",U1658,0)</f>
        <v>0</v>
      </c>
      <c r="Y1658">
        <f>IF(T1658="많음",U1658,0)</f>
        <v>0</v>
      </c>
    </row>
    <row r="1659" spans="1:25" x14ac:dyDescent="0.4">
      <c r="A1659">
        <v>1658</v>
      </c>
      <c r="B1659" t="s">
        <v>14</v>
      </c>
      <c r="C1659">
        <v>2556</v>
      </c>
      <c r="D1659">
        <f>-1.2409*A1659+11268</f>
        <v>9210.5878000000012</v>
      </c>
      <c r="E1659" t="s">
        <v>50</v>
      </c>
      <c r="F1659">
        <f>IF(E1659="추움",C1659/D1659,)</f>
        <v>0</v>
      </c>
      <c r="G1659">
        <f t="shared" si="75"/>
        <v>0</v>
      </c>
      <c r="H1659">
        <f t="shared" si="76"/>
        <v>0</v>
      </c>
      <c r="I1659">
        <f t="shared" si="77"/>
        <v>0.27750671895229095</v>
      </c>
      <c r="M1659">
        <v>1</v>
      </c>
      <c r="N1659" t="s">
        <v>10</v>
      </c>
      <c r="O1659" t="s">
        <v>11</v>
      </c>
      <c r="P1659">
        <v>2013</v>
      </c>
      <c r="Q1659">
        <v>7</v>
      </c>
      <c r="R1659">
        <v>3</v>
      </c>
      <c r="S1659">
        <v>16</v>
      </c>
      <c r="T1659" t="str">
        <f>IF(J1659&gt;=5,"많음",IF(J1659&gt;=2,"보통",IF(J1659&gt;0,"적음","안 옴")))</f>
        <v>안 옴</v>
      </c>
      <c r="U1659">
        <v>2556</v>
      </c>
      <c r="V1659">
        <f>IF(T1659="안 옴",U1659,0)</f>
        <v>2556</v>
      </c>
      <c r="W1659">
        <f>IF(T1659="적음",U1659,0)</f>
        <v>0</v>
      </c>
      <c r="X1659">
        <f>IF(T1659="보통",U1659,0)</f>
        <v>0</v>
      </c>
      <c r="Y1659">
        <f>IF(T1659="많음",U1659,0)</f>
        <v>0</v>
      </c>
    </row>
    <row r="1660" spans="1:25" x14ac:dyDescent="0.4">
      <c r="A1660">
        <v>1659</v>
      </c>
      <c r="B1660" t="s">
        <v>15</v>
      </c>
      <c r="C1660">
        <v>1561</v>
      </c>
      <c r="D1660">
        <f>-1.2409*A1660+11268</f>
        <v>9209.3469000000005</v>
      </c>
      <c r="E1660" t="s">
        <v>50</v>
      </c>
      <c r="F1660">
        <f>IF(E1660="추움",C1660/D1660,)</f>
        <v>0</v>
      </c>
      <c r="G1660">
        <f t="shared" si="75"/>
        <v>0</v>
      </c>
      <c r="H1660">
        <f t="shared" si="76"/>
        <v>0</v>
      </c>
      <c r="I1660">
        <f t="shared" si="77"/>
        <v>0.16950170483859175</v>
      </c>
      <c r="M1660">
        <v>1</v>
      </c>
      <c r="N1660" t="s">
        <v>10</v>
      </c>
      <c r="O1660" t="s">
        <v>11</v>
      </c>
      <c r="P1660">
        <v>2013</v>
      </c>
      <c r="Q1660">
        <v>7</v>
      </c>
      <c r="R1660">
        <v>4</v>
      </c>
      <c r="S1660">
        <v>17</v>
      </c>
      <c r="T1660" t="str">
        <f>IF(J1660&gt;=5,"많음",IF(J1660&gt;=2,"보통",IF(J1660&gt;0,"적음","안 옴")))</f>
        <v>안 옴</v>
      </c>
      <c r="U1660">
        <v>1561</v>
      </c>
      <c r="V1660">
        <f>IF(T1660="안 옴",U1660,0)</f>
        <v>1561</v>
      </c>
      <c r="W1660">
        <f>IF(T1660="적음",U1660,0)</f>
        <v>0</v>
      </c>
      <c r="X1660">
        <f>IF(T1660="보통",U1660,0)</f>
        <v>0</v>
      </c>
      <c r="Y1660">
        <f>IF(T1660="많음",U1660,0)</f>
        <v>0</v>
      </c>
    </row>
    <row r="1661" spans="1:25" x14ac:dyDescent="0.4">
      <c r="A1661">
        <v>1660</v>
      </c>
      <c r="B1661" t="s">
        <v>9</v>
      </c>
      <c r="C1661">
        <v>2837</v>
      </c>
      <c r="D1661">
        <f>-1.2409*A1661+11268</f>
        <v>9208.1059999999998</v>
      </c>
      <c r="E1661" t="s">
        <v>50</v>
      </c>
      <c r="F1661">
        <f>IF(E1661="추움",C1661/D1661,)</f>
        <v>0</v>
      </c>
      <c r="G1661">
        <f t="shared" si="75"/>
        <v>0</v>
      </c>
      <c r="H1661">
        <f t="shared" si="76"/>
        <v>0</v>
      </c>
      <c r="I1661">
        <f t="shared" si="77"/>
        <v>0.30809810399663079</v>
      </c>
      <c r="M1661">
        <v>1</v>
      </c>
      <c r="N1661" t="s">
        <v>10</v>
      </c>
      <c r="O1661" t="s">
        <v>11</v>
      </c>
      <c r="P1661">
        <v>2013</v>
      </c>
      <c r="Q1661">
        <v>7</v>
      </c>
      <c r="R1661">
        <v>5</v>
      </c>
      <c r="S1661">
        <v>18</v>
      </c>
      <c r="T1661" t="str">
        <f>IF(J1661&gt;=5,"많음",IF(J1661&gt;=2,"보통",IF(J1661&gt;0,"적음","안 옴")))</f>
        <v>안 옴</v>
      </c>
      <c r="U1661">
        <v>2837</v>
      </c>
      <c r="V1661">
        <f>IF(T1661="안 옴",U1661,0)</f>
        <v>2837</v>
      </c>
      <c r="W1661">
        <f>IF(T1661="적음",U1661,0)</f>
        <v>0</v>
      </c>
      <c r="X1661">
        <f>IF(T1661="보통",U1661,0)</f>
        <v>0</v>
      </c>
      <c r="Y1661">
        <f>IF(T1661="많음",U1661,0)</f>
        <v>0</v>
      </c>
    </row>
    <row r="1662" spans="1:25" x14ac:dyDescent="0.4">
      <c r="A1662">
        <v>1661</v>
      </c>
      <c r="B1662" t="s">
        <v>12</v>
      </c>
      <c r="C1662">
        <v>3928</v>
      </c>
      <c r="D1662">
        <f>-1.2409*A1662+11268</f>
        <v>9206.8650999999991</v>
      </c>
      <c r="E1662" t="s">
        <v>50</v>
      </c>
      <c r="F1662">
        <f>IF(E1662="추움",C1662/D1662,)</f>
        <v>0</v>
      </c>
      <c r="G1662">
        <f t="shared" si="75"/>
        <v>0</v>
      </c>
      <c r="H1662">
        <f t="shared" si="76"/>
        <v>0</v>
      </c>
      <c r="I1662">
        <f t="shared" si="77"/>
        <v>0.42663816156055118</v>
      </c>
      <c r="M1662">
        <v>1</v>
      </c>
      <c r="N1662" t="s">
        <v>10</v>
      </c>
      <c r="O1662" t="s">
        <v>11</v>
      </c>
      <c r="P1662">
        <v>2013</v>
      </c>
      <c r="Q1662">
        <v>7</v>
      </c>
      <c r="R1662">
        <v>6</v>
      </c>
      <c r="S1662">
        <v>19</v>
      </c>
      <c r="T1662" t="str">
        <f>IF(J1662&gt;=5,"많음",IF(J1662&gt;=2,"보통",IF(J1662&gt;0,"적음","안 옴")))</f>
        <v>안 옴</v>
      </c>
      <c r="U1662">
        <v>3928</v>
      </c>
      <c r="V1662">
        <f>IF(T1662="안 옴",U1662,0)</f>
        <v>3928</v>
      </c>
      <c r="W1662">
        <f>IF(T1662="적음",U1662,0)</f>
        <v>0</v>
      </c>
      <c r="X1662">
        <f>IF(T1662="보통",U1662,0)</f>
        <v>0</v>
      </c>
      <c r="Y1662">
        <f>IF(T1662="많음",U1662,0)</f>
        <v>0</v>
      </c>
    </row>
    <row r="1663" spans="1:25" x14ac:dyDescent="0.4">
      <c r="A1663">
        <v>1662</v>
      </c>
      <c r="B1663" t="s">
        <v>13</v>
      </c>
      <c r="C1663">
        <v>9839</v>
      </c>
      <c r="D1663">
        <f>-1.2409*A1663+11268</f>
        <v>9205.6242000000002</v>
      </c>
      <c r="E1663" t="s">
        <v>50</v>
      </c>
      <c r="F1663">
        <f>IF(E1663="추움",C1663/D1663,)</f>
        <v>0</v>
      </c>
      <c r="G1663">
        <f t="shared" si="75"/>
        <v>0</v>
      </c>
      <c r="H1663">
        <f t="shared" si="76"/>
        <v>0</v>
      </c>
      <c r="I1663">
        <f t="shared" si="77"/>
        <v>1.068803134501189</v>
      </c>
      <c r="M1663">
        <v>0</v>
      </c>
      <c r="N1663" t="s">
        <v>10</v>
      </c>
      <c r="O1663" t="s">
        <v>11</v>
      </c>
      <c r="P1663">
        <v>2013</v>
      </c>
      <c r="Q1663">
        <v>7</v>
      </c>
      <c r="R1663">
        <v>7</v>
      </c>
      <c r="S1663">
        <v>20</v>
      </c>
      <c r="T1663" t="str">
        <f>IF(J1663&gt;=5,"많음",IF(J1663&gt;=2,"보통",IF(J1663&gt;0,"적음","안 옴")))</f>
        <v>안 옴</v>
      </c>
      <c r="U1663">
        <v>9839</v>
      </c>
      <c r="V1663">
        <f>IF(T1663="안 옴",U1663,0)</f>
        <v>9839</v>
      </c>
      <c r="W1663">
        <f>IF(T1663="적음",U1663,0)</f>
        <v>0</v>
      </c>
      <c r="X1663">
        <f>IF(T1663="보통",U1663,0)</f>
        <v>0</v>
      </c>
      <c r="Y1663">
        <f>IF(T1663="많음",U1663,0)</f>
        <v>0</v>
      </c>
    </row>
    <row r="1664" spans="1:25" x14ac:dyDescent="0.4">
      <c r="A1664">
        <v>1663</v>
      </c>
      <c r="B1664" t="s">
        <v>8</v>
      </c>
      <c r="C1664">
        <v>6426</v>
      </c>
      <c r="D1664">
        <f>-1.2409*A1664+11268</f>
        <v>9204.3832999999995</v>
      </c>
      <c r="E1664" t="s">
        <v>50</v>
      </c>
      <c r="F1664">
        <f>IF(E1664="추움",C1664/D1664,)</f>
        <v>0</v>
      </c>
      <c r="G1664">
        <f t="shared" si="75"/>
        <v>0</v>
      </c>
      <c r="H1664">
        <f t="shared" si="76"/>
        <v>0</v>
      </c>
      <c r="I1664">
        <f t="shared" si="77"/>
        <v>0.69814563241841532</v>
      </c>
      <c r="M1664">
        <v>0</v>
      </c>
      <c r="N1664" t="s">
        <v>10</v>
      </c>
      <c r="O1664" t="s">
        <v>11</v>
      </c>
      <c r="P1664">
        <v>2013</v>
      </c>
      <c r="Q1664">
        <v>7</v>
      </c>
      <c r="R1664">
        <v>1</v>
      </c>
      <c r="S1664">
        <v>21</v>
      </c>
      <c r="T1664" t="str">
        <f>IF(J1664&gt;=5,"많음",IF(J1664&gt;=2,"보통",IF(J1664&gt;0,"적음","안 옴")))</f>
        <v>안 옴</v>
      </c>
      <c r="U1664">
        <v>6426</v>
      </c>
      <c r="V1664">
        <f>IF(T1664="안 옴",U1664,0)</f>
        <v>6426</v>
      </c>
      <c r="W1664">
        <f>IF(T1664="적음",U1664,0)</f>
        <v>0</v>
      </c>
      <c r="X1664">
        <f>IF(T1664="보통",U1664,0)</f>
        <v>0</v>
      </c>
      <c r="Y1664">
        <f>IF(T1664="많음",U1664,0)</f>
        <v>0</v>
      </c>
    </row>
    <row r="1665" spans="1:25" x14ac:dyDescent="0.4">
      <c r="A1665">
        <v>1664</v>
      </c>
      <c r="B1665" t="s">
        <v>6</v>
      </c>
      <c r="C1665">
        <v>1316</v>
      </c>
      <c r="D1665">
        <f>-1.2409*A1665+11268</f>
        <v>9203.1424000000006</v>
      </c>
      <c r="E1665" t="s">
        <v>50</v>
      </c>
      <c r="F1665">
        <f>IF(E1665="추움",C1665/D1665,)</f>
        <v>0</v>
      </c>
      <c r="G1665">
        <f t="shared" si="75"/>
        <v>0</v>
      </c>
      <c r="H1665">
        <f t="shared" si="76"/>
        <v>0</v>
      </c>
      <c r="I1665">
        <f t="shared" si="77"/>
        <v>0.14299463626684727</v>
      </c>
      <c r="M1665">
        <v>0</v>
      </c>
      <c r="N1665" t="s">
        <v>10</v>
      </c>
      <c r="O1665" t="s">
        <v>11</v>
      </c>
      <c r="P1665">
        <v>2013</v>
      </c>
      <c r="Q1665">
        <v>7</v>
      </c>
      <c r="R1665">
        <v>2</v>
      </c>
      <c r="S1665">
        <v>22</v>
      </c>
      <c r="T1665" t="str">
        <f>IF(J1665&gt;=5,"많음",IF(J1665&gt;=2,"보통",IF(J1665&gt;0,"적음","안 옴")))</f>
        <v>안 옴</v>
      </c>
      <c r="U1665">
        <v>1316</v>
      </c>
      <c r="V1665">
        <f>IF(T1665="안 옴",U1665,0)</f>
        <v>1316</v>
      </c>
      <c r="W1665">
        <f>IF(T1665="적음",U1665,0)</f>
        <v>0</v>
      </c>
      <c r="X1665">
        <f>IF(T1665="보통",U1665,0)</f>
        <v>0</v>
      </c>
      <c r="Y1665">
        <f>IF(T1665="많음",U1665,0)</f>
        <v>0</v>
      </c>
    </row>
    <row r="1666" spans="1:25" x14ac:dyDescent="0.4">
      <c r="A1666">
        <v>1665</v>
      </c>
      <c r="B1666" t="s">
        <v>14</v>
      </c>
      <c r="C1666">
        <v>672</v>
      </c>
      <c r="D1666">
        <f>-1.2409*A1666+11268</f>
        <v>9201.9014999999999</v>
      </c>
      <c r="E1666" t="s">
        <v>50</v>
      </c>
      <c r="F1666">
        <f>IF(E1666="추움",C1666/D1666,)</f>
        <v>0</v>
      </c>
      <c r="G1666">
        <f t="shared" si="75"/>
        <v>0</v>
      </c>
      <c r="H1666">
        <f t="shared" si="76"/>
        <v>0</v>
      </c>
      <c r="I1666">
        <f t="shared" si="77"/>
        <v>7.3028384405114527E-2</v>
      </c>
      <c r="M1666">
        <v>0</v>
      </c>
      <c r="N1666" t="s">
        <v>10</v>
      </c>
      <c r="O1666" t="s">
        <v>11</v>
      </c>
      <c r="P1666">
        <v>2013</v>
      </c>
      <c r="Q1666">
        <v>7</v>
      </c>
      <c r="R1666">
        <v>3</v>
      </c>
      <c r="S1666">
        <v>23</v>
      </c>
      <c r="T1666" t="str">
        <f>IF(J1666&gt;=5,"많음",IF(J1666&gt;=2,"보통",IF(J1666&gt;0,"적음","안 옴")))</f>
        <v>안 옴</v>
      </c>
      <c r="U1666">
        <v>672</v>
      </c>
      <c r="V1666">
        <f>IF(T1666="안 옴",U1666,0)</f>
        <v>672</v>
      </c>
      <c r="W1666">
        <f>IF(T1666="적음",U1666,0)</f>
        <v>0</v>
      </c>
      <c r="X1666">
        <f>IF(T1666="보통",U1666,0)</f>
        <v>0</v>
      </c>
      <c r="Y1666">
        <f>IF(T1666="많음",U1666,0)</f>
        <v>0</v>
      </c>
    </row>
    <row r="1667" spans="1:25" x14ac:dyDescent="0.4">
      <c r="A1667">
        <v>1666</v>
      </c>
      <c r="B1667" t="s">
        <v>15</v>
      </c>
      <c r="C1667">
        <v>2626</v>
      </c>
      <c r="D1667">
        <f>-1.2409*A1667+11268</f>
        <v>9200.6605999999992</v>
      </c>
      <c r="E1667" t="s">
        <v>50</v>
      </c>
      <c r="F1667">
        <f>IF(E1667="추움",C1667/D1667,)</f>
        <v>0</v>
      </c>
      <c r="G1667">
        <f t="shared" si="75"/>
        <v>0</v>
      </c>
      <c r="H1667">
        <f t="shared" si="76"/>
        <v>0</v>
      </c>
      <c r="I1667">
        <f t="shared" si="77"/>
        <v>0.28541428862184093</v>
      </c>
      <c r="M1667">
        <v>0</v>
      </c>
      <c r="N1667" t="s">
        <v>10</v>
      </c>
      <c r="O1667" t="s">
        <v>11</v>
      </c>
      <c r="P1667">
        <v>2013</v>
      </c>
      <c r="Q1667">
        <v>7</v>
      </c>
      <c r="R1667">
        <v>4</v>
      </c>
      <c r="S1667">
        <v>24</v>
      </c>
      <c r="T1667" t="str">
        <f>IF(J1667&gt;=5,"많음",IF(J1667&gt;=2,"보통",IF(J1667&gt;0,"적음","안 옴")))</f>
        <v>안 옴</v>
      </c>
      <c r="U1667">
        <v>2626</v>
      </c>
      <c r="V1667">
        <f>IF(T1667="안 옴",U1667,0)</f>
        <v>2626</v>
      </c>
      <c r="W1667">
        <f>IF(T1667="적음",U1667,0)</f>
        <v>0</v>
      </c>
      <c r="X1667">
        <f>IF(T1667="보통",U1667,0)</f>
        <v>0</v>
      </c>
      <c r="Y1667">
        <f>IF(T1667="많음",U1667,0)</f>
        <v>0</v>
      </c>
    </row>
    <row r="1668" spans="1:25" x14ac:dyDescent="0.4">
      <c r="A1668">
        <v>1667</v>
      </c>
      <c r="B1668" t="s">
        <v>9</v>
      </c>
      <c r="C1668">
        <v>4327</v>
      </c>
      <c r="D1668">
        <f>-1.2409*A1668+11268</f>
        <v>9199.4197000000004</v>
      </c>
      <c r="E1668" t="s">
        <v>50</v>
      </c>
      <c r="F1668">
        <f>IF(E1668="추움",C1668/D1668,)</f>
        <v>0</v>
      </c>
      <c r="G1668">
        <f t="shared" ref="G1668:G1731" si="78">IF(E1668="선선함",C1668/D1668,)</f>
        <v>0</v>
      </c>
      <c r="H1668">
        <f t="shared" ref="H1668:H1731" si="79">IF(E1668="따뜻함",C1668/D1668,)</f>
        <v>0</v>
      </c>
      <c r="I1668">
        <f t="shared" ref="I1668:I1731" si="80">IF(E1668="더움",C1668/D1668,)</f>
        <v>0.47035575515703448</v>
      </c>
      <c r="M1668">
        <v>0</v>
      </c>
      <c r="N1668" t="s">
        <v>10</v>
      </c>
      <c r="O1668" t="s">
        <v>11</v>
      </c>
      <c r="P1668">
        <v>2013</v>
      </c>
      <c r="Q1668">
        <v>7</v>
      </c>
      <c r="R1668">
        <v>5</v>
      </c>
      <c r="S1668">
        <v>25</v>
      </c>
      <c r="T1668" t="str">
        <f>IF(J1668&gt;=5,"많음",IF(J1668&gt;=2,"보통",IF(J1668&gt;0,"적음","안 옴")))</f>
        <v>안 옴</v>
      </c>
      <c r="U1668">
        <v>4327</v>
      </c>
      <c r="V1668">
        <f>IF(T1668="안 옴",U1668,0)</f>
        <v>4327</v>
      </c>
      <c r="W1668">
        <f>IF(T1668="적음",U1668,0)</f>
        <v>0</v>
      </c>
      <c r="X1668">
        <f>IF(T1668="보통",U1668,0)</f>
        <v>0</v>
      </c>
      <c r="Y1668">
        <f>IF(T1668="많음",U1668,0)</f>
        <v>0</v>
      </c>
    </row>
    <row r="1669" spans="1:25" x14ac:dyDescent="0.4">
      <c r="A1669">
        <v>1668</v>
      </c>
      <c r="B1669" t="s">
        <v>12</v>
      </c>
      <c r="C1669">
        <v>3801</v>
      </c>
      <c r="D1669">
        <f>-1.2409*A1669+11268</f>
        <v>9198.1787999999997</v>
      </c>
      <c r="E1669" t="s">
        <v>50</v>
      </c>
      <c r="F1669">
        <f>IF(E1669="추움",C1669/D1669,)</f>
        <v>0</v>
      </c>
      <c r="G1669">
        <f t="shared" si="78"/>
        <v>0</v>
      </c>
      <c r="H1669">
        <f t="shared" si="79"/>
        <v>0</v>
      </c>
      <c r="I1669">
        <f t="shared" si="80"/>
        <v>0.41323397627365105</v>
      </c>
      <c r="M1669">
        <v>0</v>
      </c>
      <c r="N1669" t="s">
        <v>10</v>
      </c>
      <c r="O1669" t="s">
        <v>11</v>
      </c>
      <c r="P1669">
        <v>2013</v>
      </c>
      <c r="Q1669">
        <v>7</v>
      </c>
      <c r="R1669">
        <v>6</v>
      </c>
      <c r="S1669">
        <v>26</v>
      </c>
      <c r="T1669" t="str">
        <f>IF(J1669&gt;=5,"많음",IF(J1669&gt;=2,"보통",IF(J1669&gt;0,"적음","안 옴")))</f>
        <v>안 옴</v>
      </c>
      <c r="U1669">
        <v>3801</v>
      </c>
      <c r="V1669">
        <f>IF(T1669="안 옴",U1669,0)</f>
        <v>3801</v>
      </c>
      <c r="W1669">
        <f>IF(T1669="적음",U1669,0)</f>
        <v>0</v>
      </c>
      <c r="X1669">
        <f>IF(T1669="보통",U1669,0)</f>
        <v>0</v>
      </c>
      <c r="Y1669">
        <f>IF(T1669="많음",U1669,0)</f>
        <v>0</v>
      </c>
    </row>
    <row r="1670" spans="1:25" x14ac:dyDescent="0.4">
      <c r="A1670">
        <v>1669</v>
      </c>
      <c r="B1670" t="s">
        <v>13</v>
      </c>
      <c r="C1670">
        <v>10555</v>
      </c>
      <c r="D1670">
        <f>-1.2409*A1670+11268</f>
        <v>9196.9379000000008</v>
      </c>
      <c r="E1670" t="s">
        <v>50</v>
      </c>
      <c r="F1670">
        <f>IF(E1670="추움",C1670/D1670,)</f>
        <v>0</v>
      </c>
      <c r="G1670">
        <f t="shared" si="78"/>
        <v>0</v>
      </c>
      <c r="H1670">
        <f t="shared" si="79"/>
        <v>0</v>
      </c>
      <c r="I1670">
        <f t="shared" si="80"/>
        <v>1.1476645938861889</v>
      </c>
      <c r="M1670">
        <v>0</v>
      </c>
      <c r="N1670" t="s">
        <v>10</v>
      </c>
      <c r="O1670" t="s">
        <v>11</v>
      </c>
      <c r="P1670">
        <v>2013</v>
      </c>
      <c r="Q1670">
        <v>7</v>
      </c>
      <c r="R1670">
        <v>7</v>
      </c>
      <c r="S1670">
        <v>27</v>
      </c>
      <c r="T1670" t="str">
        <f>IF(J1670&gt;=5,"많음",IF(J1670&gt;=2,"보통",IF(J1670&gt;0,"적음","안 옴")))</f>
        <v>안 옴</v>
      </c>
      <c r="U1670">
        <v>10555</v>
      </c>
      <c r="V1670">
        <f>IF(T1670="안 옴",U1670,0)</f>
        <v>10555</v>
      </c>
      <c r="W1670">
        <f>IF(T1670="적음",U1670,0)</f>
        <v>0</v>
      </c>
      <c r="X1670">
        <f>IF(T1670="보통",U1670,0)</f>
        <v>0</v>
      </c>
      <c r="Y1670">
        <f>IF(T1670="많음",U1670,0)</f>
        <v>0</v>
      </c>
    </row>
    <row r="1671" spans="1:25" x14ac:dyDescent="0.4">
      <c r="A1671">
        <v>1670</v>
      </c>
      <c r="B1671" t="s">
        <v>8</v>
      </c>
      <c r="C1671">
        <v>4755</v>
      </c>
      <c r="D1671">
        <f>-1.2409*A1671+11268</f>
        <v>9195.6970000000001</v>
      </c>
      <c r="E1671" t="s">
        <v>50</v>
      </c>
      <c r="F1671">
        <f>IF(E1671="추움",C1671/D1671,)</f>
        <v>0</v>
      </c>
      <c r="G1671">
        <f t="shared" si="78"/>
        <v>0</v>
      </c>
      <c r="H1671">
        <f t="shared" si="79"/>
        <v>0</v>
      </c>
      <c r="I1671">
        <f t="shared" si="80"/>
        <v>0.51708967792218463</v>
      </c>
      <c r="M1671">
        <v>0</v>
      </c>
      <c r="N1671" t="s">
        <v>10</v>
      </c>
      <c r="O1671" t="s">
        <v>11</v>
      </c>
      <c r="P1671">
        <v>2013</v>
      </c>
      <c r="Q1671">
        <v>7</v>
      </c>
      <c r="R1671">
        <v>1</v>
      </c>
      <c r="S1671">
        <v>28</v>
      </c>
      <c r="T1671" t="str">
        <f>IF(J1671&gt;=5,"많음",IF(J1671&gt;=2,"보통",IF(J1671&gt;0,"적음","안 옴")))</f>
        <v>안 옴</v>
      </c>
      <c r="U1671">
        <v>4755</v>
      </c>
      <c r="V1671">
        <f>IF(T1671="안 옴",U1671,0)</f>
        <v>4755</v>
      </c>
      <c r="W1671">
        <f>IF(T1671="적음",U1671,0)</f>
        <v>0</v>
      </c>
      <c r="X1671">
        <f>IF(T1671="보통",U1671,0)</f>
        <v>0</v>
      </c>
      <c r="Y1671">
        <f>IF(T1671="많음",U1671,0)</f>
        <v>0</v>
      </c>
    </row>
    <row r="1672" spans="1:25" x14ac:dyDescent="0.4">
      <c r="A1672">
        <v>1671</v>
      </c>
      <c r="B1672" t="s">
        <v>6</v>
      </c>
      <c r="C1672">
        <v>6941</v>
      </c>
      <c r="D1672">
        <f>-1.2409*A1672+11268</f>
        <v>9194.4560999999994</v>
      </c>
      <c r="E1672" t="s">
        <v>50</v>
      </c>
      <c r="F1672">
        <f>IF(E1672="추움",C1672/D1672,)</f>
        <v>0</v>
      </c>
      <c r="G1672">
        <f t="shared" si="78"/>
        <v>0</v>
      </c>
      <c r="H1672">
        <f t="shared" si="79"/>
        <v>0</v>
      </c>
      <c r="I1672">
        <f t="shared" si="80"/>
        <v>0.75491142972557135</v>
      </c>
      <c r="M1672">
        <v>0</v>
      </c>
      <c r="N1672" t="s">
        <v>10</v>
      </c>
      <c r="O1672" t="s">
        <v>11</v>
      </c>
      <c r="P1672">
        <v>2013</v>
      </c>
      <c r="Q1672">
        <v>7</v>
      </c>
      <c r="R1672">
        <v>2</v>
      </c>
      <c r="S1672">
        <v>29</v>
      </c>
      <c r="T1672" t="str">
        <f>IF(J1672&gt;=5,"많음",IF(J1672&gt;=2,"보통",IF(J1672&gt;0,"적음","안 옴")))</f>
        <v>안 옴</v>
      </c>
      <c r="U1672">
        <v>6941</v>
      </c>
      <c r="V1672">
        <f>IF(T1672="안 옴",U1672,0)</f>
        <v>6941</v>
      </c>
      <c r="W1672">
        <f>IF(T1672="적음",U1672,0)</f>
        <v>0</v>
      </c>
      <c r="X1672">
        <f>IF(T1672="보통",U1672,0)</f>
        <v>0</v>
      </c>
      <c r="Y1672">
        <f>IF(T1672="많음",U1672,0)</f>
        <v>0</v>
      </c>
    </row>
    <row r="1673" spans="1:25" x14ac:dyDescent="0.4">
      <c r="A1673">
        <v>1672</v>
      </c>
      <c r="B1673" t="s">
        <v>14</v>
      </c>
      <c r="C1673">
        <v>6666</v>
      </c>
      <c r="D1673">
        <f>-1.2409*A1673+11268</f>
        <v>9193.2152000000006</v>
      </c>
      <c r="E1673" t="s">
        <v>50</v>
      </c>
      <c r="F1673">
        <f>IF(E1673="추움",C1673/D1673,)</f>
        <v>0</v>
      </c>
      <c r="G1673">
        <f t="shared" si="78"/>
        <v>0</v>
      </c>
      <c r="H1673">
        <f t="shared" si="79"/>
        <v>0</v>
      </c>
      <c r="I1673">
        <f t="shared" si="80"/>
        <v>0.7250999628508642</v>
      </c>
      <c r="M1673">
        <v>0</v>
      </c>
      <c r="N1673" t="s">
        <v>10</v>
      </c>
      <c r="O1673" t="s">
        <v>11</v>
      </c>
      <c r="P1673">
        <v>2013</v>
      </c>
      <c r="Q1673">
        <v>7</v>
      </c>
      <c r="R1673">
        <v>3</v>
      </c>
      <c r="S1673">
        <v>30</v>
      </c>
      <c r="T1673" t="str">
        <f>IF(J1673&gt;=5,"많음",IF(J1673&gt;=2,"보통",IF(J1673&gt;0,"적음","안 옴")))</f>
        <v>안 옴</v>
      </c>
      <c r="U1673">
        <v>6666</v>
      </c>
      <c r="V1673">
        <f>IF(T1673="안 옴",U1673,0)</f>
        <v>6666</v>
      </c>
      <c r="W1673">
        <f>IF(T1673="적음",U1673,0)</f>
        <v>0</v>
      </c>
      <c r="X1673">
        <f>IF(T1673="보통",U1673,0)</f>
        <v>0</v>
      </c>
      <c r="Y1673">
        <f>IF(T1673="많음",U1673,0)</f>
        <v>0</v>
      </c>
    </row>
    <row r="1674" spans="1:25" x14ac:dyDescent="0.4">
      <c r="A1674">
        <v>1673</v>
      </c>
      <c r="B1674" t="s">
        <v>15</v>
      </c>
      <c r="C1674">
        <v>7020</v>
      </c>
      <c r="D1674">
        <f>-1.2409*A1674+11268</f>
        <v>9191.9742999999999</v>
      </c>
      <c r="E1674" t="s">
        <v>50</v>
      </c>
      <c r="F1674">
        <f>IF(E1674="추움",C1674/D1674,)</f>
        <v>0</v>
      </c>
      <c r="G1674">
        <f t="shared" si="78"/>
        <v>0</v>
      </c>
      <c r="H1674">
        <f t="shared" si="79"/>
        <v>0</v>
      </c>
      <c r="I1674">
        <f t="shared" si="80"/>
        <v>0.76370970706478147</v>
      </c>
      <c r="M1674">
        <v>0</v>
      </c>
      <c r="N1674" t="s">
        <v>10</v>
      </c>
      <c r="O1674" t="s">
        <v>11</v>
      </c>
      <c r="P1674">
        <v>2013</v>
      </c>
      <c r="Q1674">
        <v>7</v>
      </c>
      <c r="R1674">
        <v>4</v>
      </c>
      <c r="S1674">
        <v>31</v>
      </c>
      <c r="T1674" t="str">
        <f>IF(J1674&gt;=5,"많음",IF(J1674&gt;=2,"보통",IF(J1674&gt;0,"적음","안 옴")))</f>
        <v>안 옴</v>
      </c>
      <c r="U1674">
        <v>7020</v>
      </c>
      <c r="V1674">
        <f>IF(T1674="안 옴",U1674,0)</f>
        <v>7020</v>
      </c>
      <c r="W1674">
        <f>IF(T1674="적음",U1674,0)</f>
        <v>0</v>
      </c>
      <c r="X1674">
        <f>IF(T1674="보통",U1674,0)</f>
        <v>0</v>
      </c>
      <c r="Y1674">
        <f>IF(T1674="많음",U1674,0)</f>
        <v>0</v>
      </c>
    </row>
    <row r="1675" spans="1:25" x14ac:dyDescent="0.4">
      <c r="A1675">
        <v>1674</v>
      </c>
      <c r="B1675" t="s">
        <v>9</v>
      </c>
      <c r="C1675">
        <v>10024</v>
      </c>
      <c r="D1675">
        <f>-1.2409*A1675+11268</f>
        <v>9190.733400000001</v>
      </c>
      <c r="E1675" t="s">
        <v>50</v>
      </c>
      <c r="F1675">
        <f>IF(E1675="추움",C1675/D1675,)</f>
        <v>0</v>
      </c>
      <c r="G1675">
        <f t="shared" si="78"/>
        <v>0</v>
      </c>
      <c r="H1675">
        <f t="shared" si="79"/>
        <v>0</v>
      </c>
      <c r="I1675">
        <f t="shared" si="80"/>
        <v>1.0906637766252689</v>
      </c>
      <c r="M1675">
        <v>0</v>
      </c>
      <c r="N1675" t="s">
        <v>10</v>
      </c>
      <c r="O1675" t="s">
        <v>11</v>
      </c>
      <c r="P1675">
        <v>2013</v>
      </c>
      <c r="Q1675">
        <v>8</v>
      </c>
      <c r="R1675">
        <v>5</v>
      </c>
      <c r="S1675">
        <v>1</v>
      </c>
      <c r="T1675" t="str">
        <f>IF(J1675&gt;=5,"많음",IF(J1675&gt;=2,"보통",IF(J1675&gt;0,"적음","안 옴")))</f>
        <v>안 옴</v>
      </c>
      <c r="U1675">
        <v>10024</v>
      </c>
      <c r="V1675">
        <f>IF(T1675="안 옴",U1675,0)</f>
        <v>10024</v>
      </c>
      <c r="W1675">
        <f>IF(T1675="적음",U1675,0)</f>
        <v>0</v>
      </c>
      <c r="X1675">
        <f>IF(T1675="보통",U1675,0)</f>
        <v>0</v>
      </c>
      <c r="Y1675">
        <f>IF(T1675="많음",U1675,0)</f>
        <v>0</v>
      </c>
    </row>
    <row r="1676" spans="1:25" x14ac:dyDescent="0.4">
      <c r="A1676">
        <v>1675</v>
      </c>
      <c r="B1676" t="s">
        <v>12</v>
      </c>
      <c r="C1676">
        <v>7990</v>
      </c>
      <c r="D1676">
        <f>-1.2409*A1676+11268</f>
        <v>9189.4925000000003</v>
      </c>
      <c r="E1676" t="s">
        <v>50</v>
      </c>
      <c r="F1676">
        <f>IF(E1676="추움",C1676/D1676,)</f>
        <v>0</v>
      </c>
      <c r="G1676">
        <f t="shared" si="78"/>
        <v>0</v>
      </c>
      <c r="H1676">
        <f t="shared" si="79"/>
        <v>0</v>
      </c>
      <c r="I1676">
        <f t="shared" si="80"/>
        <v>0.86947130105389381</v>
      </c>
      <c r="M1676">
        <v>0</v>
      </c>
      <c r="N1676" t="s">
        <v>10</v>
      </c>
      <c r="O1676" t="s">
        <v>11</v>
      </c>
      <c r="P1676">
        <v>2013</v>
      </c>
      <c r="Q1676">
        <v>8</v>
      </c>
      <c r="R1676">
        <v>6</v>
      </c>
      <c r="S1676">
        <v>2</v>
      </c>
      <c r="T1676" t="str">
        <f>IF(J1676&gt;=5,"많음",IF(J1676&gt;=2,"보통",IF(J1676&gt;0,"적음","안 옴")))</f>
        <v>안 옴</v>
      </c>
      <c r="U1676">
        <v>7990</v>
      </c>
      <c r="V1676">
        <f>IF(T1676="안 옴",U1676,0)</f>
        <v>7990</v>
      </c>
      <c r="W1676">
        <f>IF(T1676="적음",U1676,0)</f>
        <v>0</v>
      </c>
      <c r="X1676">
        <f>IF(T1676="보통",U1676,0)</f>
        <v>0</v>
      </c>
      <c r="Y1676">
        <f>IF(T1676="많음",U1676,0)</f>
        <v>0</v>
      </c>
    </row>
    <row r="1677" spans="1:25" x14ac:dyDescent="0.4">
      <c r="A1677">
        <v>1676</v>
      </c>
      <c r="B1677" t="s">
        <v>13</v>
      </c>
      <c r="C1677">
        <v>10230</v>
      </c>
      <c r="D1677">
        <f>-1.2409*A1677+11268</f>
        <v>9188.2515999999996</v>
      </c>
      <c r="E1677" t="s">
        <v>50</v>
      </c>
      <c r="F1677">
        <f>IF(E1677="추움",C1677/D1677,)</f>
        <v>0</v>
      </c>
      <c r="G1677">
        <f t="shared" si="78"/>
        <v>0</v>
      </c>
      <c r="H1677">
        <f t="shared" si="79"/>
        <v>0</v>
      </c>
      <c r="I1677">
        <f t="shared" si="80"/>
        <v>1.1133783058356828</v>
      </c>
      <c r="M1677">
        <v>0</v>
      </c>
      <c r="N1677" t="s">
        <v>10</v>
      </c>
      <c r="O1677" t="s">
        <v>11</v>
      </c>
      <c r="P1677">
        <v>2013</v>
      </c>
      <c r="Q1677">
        <v>8</v>
      </c>
      <c r="R1677">
        <v>7</v>
      </c>
      <c r="S1677">
        <v>3</v>
      </c>
      <c r="T1677" t="str">
        <f>IF(J1677&gt;=5,"많음",IF(J1677&gt;=2,"보통",IF(J1677&gt;0,"적음","안 옴")))</f>
        <v>안 옴</v>
      </c>
      <c r="U1677">
        <v>10230</v>
      </c>
      <c r="V1677">
        <f>IF(T1677="안 옴",U1677,0)</f>
        <v>10230</v>
      </c>
      <c r="W1677">
        <f>IF(T1677="적음",U1677,0)</f>
        <v>0</v>
      </c>
      <c r="X1677">
        <f>IF(T1677="보통",U1677,0)</f>
        <v>0</v>
      </c>
      <c r="Y1677">
        <f>IF(T1677="많음",U1677,0)</f>
        <v>0</v>
      </c>
    </row>
    <row r="1678" spans="1:25" x14ac:dyDescent="0.4">
      <c r="A1678">
        <v>1677</v>
      </c>
      <c r="B1678" t="s">
        <v>8</v>
      </c>
      <c r="C1678">
        <v>7264</v>
      </c>
      <c r="D1678">
        <f>-1.2409*A1678+11268</f>
        <v>9187.0107000000007</v>
      </c>
      <c r="E1678" t="s">
        <v>50</v>
      </c>
      <c r="F1678">
        <f>IF(E1678="추움",C1678/D1678,)</f>
        <v>0</v>
      </c>
      <c r="G1678">
        <f t="shared" si="78"/>
        <v>0</v>
      </c>
      <c r="H1678">
        <f t="shared" si="79"/>
        <v>0</v>
      </c>
      <c r="I1678">
        <f t="shared" si="80"/>
        <v>0.79068156522338651</v>
      </c>
      <c r="M1678">
        <v>0</v>
      </c>
      <c r="N1678" t="s">
        <v>10</v>
      </c>
      <c r="O1678" t="s">
        <v>11</v>
      </c>
      <c r="P1678">
        <v>2013</v>
      </c>
      <c r="Q1678">
        <v>8</v>
      </c>
      <c r="R1678">
        <v>1</v>
      </c>
      <c r="S1678">
        <v>4</v>
      </c>
      <c r="T1678" t="str">
        <f>IF(J1678&gt;=5,"많음",IF(J1678&gt;=2,"보통",IF(J1678&gt;0,"적음","안 옴")))</f>
        <v>안 옴</v>
      </c>
      <c r="U1678">
        <v>7264</v>
      </c>
      <c r="V1678">
        <f>IF(T1678="안 옴",U1678,0)</f>
        <v>7264</v>
      </c>
      <c r="W1678">
        <f>IF(T1678="적음",U1678,0)</f>
        <v>0</v>
      </c>
      <c r="X1678">
        <f>IF(T1678="보통",U1678,0)</f>
        <v>0</v>
      </c>
      <c r="Y1678">
        <f>IF(T1678="많음",U1678,0)</f>
        <v>0</v>
      </c>
    </row>
    <row r="1679" spans="1:25" x14ac:dyDescent="0.4">
      <c r="A1679">
        <v>1678</v>
      </c>
      <c r="B1679" t="s">
        <v>6</v>
      </c>
      <c r="C1679">
        <v>3423</v>
      </c>
      <c r="D1679">
        <f>-1.2409*A1679+11268</f>
        <v>9185.7698</v>
      </c>
      <c r="E1679" t="s">
        <v>50</v>
      </c>
      <c r="F1679">
        <f>IF(E1679="추움",C1679/D1679,)</f>
        <v>0</v>
      </c>
      <c r="G1679">
        <f t="shared" si="78"/>
        <v>0</v>
      </c>
      <c r="H1679">
        <f t="shared" si="79"/>
        <v>0</v>
      </c>
      <c r="I1679">
        <f t="shared" si="80"/>
        <v>0.37264160484404912</v>
      </c>
      <c r="M1679">
        <v>0</v>
      </c>
      <c r="N1679" t="s">
        <v>10</v>
      </c>
      <c r="O1679" t="s">
        <v>11</v>
      </c>
      <c r="P1679">
        <v>2013</v>
      </c>
      <c r="Q1679">
        <v>8</v>
      </c>
      <c r="R1679">
        <v>2</v>
      </c>
      <c r="S1679">
        <v>5</v>
      </c>
      <c r="T1679" t="str">
        <f>IF(J1679&gt;=5,"많음",IF(J1679&gt;=2,"보통",IF(J1679&gt;0,"적음","안 옴")))</f>
        <v>안 옴</v>
      </c>
      <c r="U1679">
        <v>3423</v>
      </c>
      <c r="V1679">
        <f>IF(T1679="안 옴",U1679,0)</f>
        <v>3423</v>
      </c>
      <c r="W1679">
        <f>IF(T1679="적음",U1679,0)</f>
        <v>0</v>
      </c>
      <c r="X1679">
        <f>IF(T1679="보통",U1679,0)</f>
        <v>0</v>
      </c>
      <c r="Y1679">
        <f>IF(T1679="많음",U1679,0)</f>
        <v>0</v>
      </c>
    </row>
    <row r="1680" spans="1:25" x14ac:dyDescent="0.4">
      <c r="A1680">
        <v>1679</v>
      </c>
      <c r="B1680" t="s">
        <v>14</v>
      </c>
      <c r="C1680">
        <v>2602</v>
      </c>
      <c r="D1680">
        <f>-1.2409*A1680+11268</f>
        <v>9184.5289000000012</v>
      </c>
      <c r="E1680" t="s">
        <v>50</v>
      </c>
      <c r="F1680">
        <f>IF(E1680="추움",C1680/D1680,)</f>
        <v>0</v>
      </c>
      <c r="G1680">
        <f t="shared" si="78"/>
        <v>0</v>
      </c>
      <c r="H1680">
        <f t="shared" si="79"/>
        <v>0</v>
      </c>
      <c r="I1680">
        <f t="shared" si="80"/>
        <v>0.28330250014238617</v>
      </c>
      <c r="M1680">
        <v>0</v>
      </c>
      <c r="N1680" t="s">
        <v>10</v>
      </c>
      <c r="O1680" t="s">
        <v>11</v>
      </c>
      <c r="P1680">
        <v>2013</v>
      </c>
      <c r="Q1680">
        <v>8</v>
      </c>
      <c r="R1680">
        <v>3</v>
      </c>
      <c r="S1680">
        <v>6</v>
      </c>
      <c r="T1680" t="str">
        <f>IF(J1680&gt;=5,"많음",IF(J1680&gt;=2,"보통",IF(J1680&gt;0,"적음","안 옴")))</f>
        <v>안 옴</v>
      </c>
      <c r="U1680">
        <v>2602</v>
      </c>
      <c r="V1680">
        <f>IF(T1680="안 옴",U1680,0)</f>
        <v>2602</v>
      </c>
      <c r="W1680">
        <f>IF(T1680="적음",U1680,0)</f>
        <v>0</v>
      </c>
      <c r="X1680">
        <f>IF(T1680="보통",U1680,0)</f>
        <v>0</v>
      </c>
      <c r="Y1680">
        <f>IF(T1680="많음",U1680,0)</f>
        <v>0</v>
      </c>
    </row>
    <row r="1681" spans="1:25" x14ac:dyDescent="0.4">
      <c r="A1681">
        <v>1680</v>
      </c>
      <c r="B1681" t="s">
        <v>15</v>
      </c>
      <c r="C1681">
        <v>3668</v>
      </c>
      <c r="D1681">
        <f>-1.2409*A1681+11268</f>
        <v>9183.2880000000005</v>
      </c>
      <c r="E1681" t="s">
        <v>50</v>
      </c>
      <c r="F1681">
        <f>IF(E1681="추움",C1681/D1681,)</f>
        <v>0</v>
      </c>
      <c r="G1681">
        <f t="shared" si="78"/>
        <v>0</v>
      </c>
      <c r="H1681">
        <f t="shared" si="79"/>
        <v>0</v>
      </c>
      <c r="I1681">
        <f t="shared" si="80"/>
        <v>0.3994212094840105</v>
      </c>
      <c r="M1681">
        <v>0</v>
      </c>
      <c r="N1681" t="s">
        <v>10</v>
      </c>
      <c r="O1681" t="s">
        <v>11</v>
      </c>
      <c r="P1681">
        <v>2013</v>
      </c>
      <c r="Q1681">
        <v>8</v>
      </c>
      <c r="R1681">
        <v>4</v>
      </c>
      <c r="S1681">
        <v>7</v>
      </c>
      <c r="T1681" t="str">
        <f>IF(J1681&gt;=5,"많음",IF(J1681&gt;=2,"보통",IF(J1681&gt;0,"적음","안 옴")))</f>
        <v>안 옴</v>
      </c>
      <c r="U1681">
        <v>3668</v>
      </c>
      <c r="V1681">
        <f>IF(T1681="안 옴",U1681,0)</f>
        <v>3668</v>
      </c>
      <c r="W1681">
        <f>IF(T1681="적음",U1681,0)</f>
        <v>0</v>
      </c>
      <c r="X1681">
        <f>IF(T1681="보통",U1681,0)</f>
        <v>0</v>
      </c>
      <c r="Y1681">
        <f>IF(T1681="많음",U1681,0)</f>
        <v>0</v>
      </c>
    </row>
    <row r="1682" spans="1:25" x14ac:dyDescent="0.4">
      <c r="A1682">
        <v>1681</v>
      </c>
      <c r="B1682" t="s">
        <v>9</v>
      </c>
      <c r="C1682">
        <v>7759</v>
      </c>
      <c r="D1682">
        <f>-1.2409*A1682+11268</f>
        <v>9182.0470999999998</v>
      </c>
      <c r="E1682" t="s">
        <v>50</v>
      </c>
      <c r="F1682">
        <f>IF(E1682="추움",C1682/D1682,)</f>
        <v>0</v>
      </c>
      <c r="G1682">
        <f t="shared" si="78"/>
        <v>0</v>
      </c>
      <c r="H1682">
        <f t="shared" si="79"/>
        <v>0</v>
      </c>
      <c r="I1682">
        <f t="shared" si="80"/>
        <v>0.84501853622597956</v>
      </c>
      <c r="M1682">
        <v>0</v>
      </c>
      <c r="N1682" t="s">
        <v>10</v>
      </c>
      <c r="O1682" t="s">
        <v>11</v>
      </c>
      <c r="P1682">
        <v>2013</v>
      </c>
      <c r="Q1682">
        <v>8</v>
      </c>
      <c r="R1682">
        <v>5</v>
      </c>
      <c r="S1682">
        <v>8</v>
      </c>
      <c r="T1682" t="str">
        <f>IF(J1682&gt;=5,"많음",IF(J1682&gt;=2,"보통",IF(J1682&gt;0,"적음","안 옴")))</f>
        <v>안 옴</v>
      </c>
      <c r="U1682">
        <v>7759</v>
      </c>
      <c r="V1682">
        <f>IF(T1682="안 옴",U1682,0)</f>
        <v>7759</v>
      </c>
      <c r="W1682">
        <f>IF(T1682="적음",U1682,0)</f>
        <v>0</v>
      </c>
      <c r="X1682">
        <f>IF(T1682="보통",U1682,0)</f>
        <v>0</v>
      </c>
      <c r="Y1682">
        <f>IF(T1682="많음",U1682,0)</f>
        <v>0</v>
      </c>
    </row>
    <row r="1683" spans="1:25" x14ac:dyDescent="0.4">
      <c r="A1683">
        <v>1682</v>
      </c>
      <c r="B1683" t="s">
        <v>12</v>
      </c>
      <c r="C1683">
        <v>2891</v>
      </c>
      <c r="D1683">
        <f>-1.2409*A1683+11268</f>
        <v>9180.8061999999991</v>
      </c>
      <c r="E1683" t="s">
        <v>50</v>
      </c>
      <c r="F1683">
        <f>IF(E1683="추움",C1683/D1683,)</f>
        <v>0</v>
      </c>
      <c r="G1683">
        <f t="shared" si="78"/>
        <v>0</v>
      </c>
      <c r="H1683">
        <f t="shared" si="79"/>
        <v>0</v>
      </c>
      <c r="I1683">
        <f t="shared" si="80"/>
        <v>0.31489609267647978</v>
      </c>
      <c r="M1683">
        <v>0</v>
      </c>
      <c r="N1683" t="s">
        <v>10</v>
      </c>
      <c r="O1683" t="s">
        <v>11</v>
      </c>
      <c r="P1683">
        <v>2013</v>
      </c>
      <c r="Q1683">
        <v>8</v>
      </c>
      <c r="R1683">
        <v>6</v>
      </c>
      <c r="S1683">
        <v>9</v>
      </c>
      <c r="T1683" t="str">
        <f>IF(J1683&gt;=5,"많음",IF(J1683&gt;=2,"보통",IF(J1683&gt;0,"적음","안 옴")))</f>
        <v>안 옴</v>
      </c>
      <c r="U1683">
        <v>2891</v>
      </c>
      <c r="V1683">
        <f>IF(T1683="안 옴",U1683,0)</f>
        <v>2891</v>
      </c>
      <c r="W1683">
        <f>IF(T1683="적음",U1683,0)</f>
        <v>0</v>
      </c>
      <c r="X1683">
        <f>IF(T1683="보통",U1683,0)</f>
        <v>0</v>
      </c>
      <c r="Y1683">
        <f>IF(T1683="많음",U1683,0)</f>
        <v>0</v>
      </c>
    </row>
    <row r="1684" spans="1:25" x14ac:dyDescent="0.4">
      <c r="A1684">
        <v>1683</v>
      </c>
      <c r="B1684" t="s">
        <v>13</v>
      </c>
      <c r="C1684">
        <v>8468</v>
      </c>
      <c r="D1684">
        <f>-1.2409*A1684+11268</f>
        <v>9179.5653000000002</v>
      </c>
      <c r="E1684" t="s">
        <v>50</v>
      </c>
      <c r="F1684">
        <f>IF(E1684="추움",C1684/D1684,)</f>
        <v>0</v>
      </c>
      <c r="G1684">
        <f t="shared" si="78"/>
        <v>0</v>
      </c>
      <c r="H1684">
        <f t="shared" si="79"/>
        <v>0</v>
      </c>
      <c r="I1684">
        <f t="shared" si="80"/>
        <v>0.92248376946564126</v>
      </c>
      <c r="M1684">
        <v>0</v>
      </c>
      <c r="N1684" t="s">
        <v>10</v>
      </c>
      <c r="O1684" t="s">
        <v>11</v>
      </c>
      <c r="P1684">
        <v>2013</v>
      </c>
      <c r="Q1684">
        <v>8</v>
      </c>
      <c r="R1684">
        <v>7</v>
      </c>
      <c r="S1684">
        <v>10</v>
      </c>
      <c r="T1684" t="str">
        <f>IF(J1684&gt;=5,"많음",IF(J1684&gt;=2,"보통",IF(J1684&gt;0,"적음","안 옴")))</f>
        <v>안 옴</v>
      </c>
      <c r="U1684">
        <v>8468</v>
      </c>
      <c r="V1684">
        <f>IF(T1684="안 옴",U1684,0)</f>
        <v>8468</v>
      </c>
      <c r="W1684">
        <f>IF(T1684="적음",U1684,0)</f>
        <v>0</v>
      </c>
      <c r="X1684">
        <f>IF(T1684="보통",U1684,0)</f>
        <v>0</v>
      </c>
      <c r="Y1684">
        <f>IF(T1684="많음",U1684,0)</f>
        <v>0</v>
      </c>
    </row>
    <row r="1685" spans="1:25" x14ac:dyDescent="0.4">
      <c r="A1685">
        <v>1684</v>
      </c>
      <c r="B1685" t="s">
        <v>8</v>
      </c>
      <c r="C1685">
        <v>8838</v>
      </c>
      <c r="D1685">
        <f>-1.2409*A1685+11268</f>
        <v>9178.3243999999995</v>
      </c>
      <c r="E1685" t="s">
        <v>50</v>
      </c>
      <c r="F1685">
        <f>IF(E1685="추움",C1685/D1685,)</f>
        <v>0</v>
      </c>
      <c r="G1685">
        <f t="shared" si="78"/>
        <v>0</v>
      </c>
      <c r="H1685">
        <f t="shared" si="79"/>
        <v>0</v>
      </c>
      <c r="I1685">
        <f t="shared" si="80"/>
        <v>0.96292085731901134</v>
      </c>
      <c r="M1685">
        <v>0</v>
      </c>
      <c r="N1685" t="s">
        <v>10</v>
      </c>
      <c r="O1685" t="s">
        <v>11</v>
      </c>
      <c r="P1685">
        <v>2013</v>
      </c>
      <c r="Q1685">
        <v>8</v>
      </c>
      <c r="R1685">
        <v>1</v>
      </c>
      <c r="S1685">
        <v>11</v>
      </c>
      <c r="T1685" t="str">
        <f>IF(J1685&gt;=5,"많음",IF(J1685&gt;=2,"보통",IF(J1685&gt;0,"적음","안 옴")))</f>
        <v>안 옴</v>
      </c>
      <c r="U1685">
        <v>8838</v>
      </c>
      <c r="V1685">
        <f>IF(T1685="안 옴",U1685,0)</f>
        <v>8838</v>
      </c>
      <c r="W1685">
        <f>IF(T1685="적음",U1685,0)</f>
        <v>0</v>
      </c>
      <c r="X1685">
        <f>IF(T1685="보통",U1685,0)</f>
        <v>0</v>
      </c>
      <c r="Y1685">
        <f>IF(T1685="많음",U1685,0)</f>
        <v>0</v>
      </c>
    </row>
    <row r="1686" spans="1:25" x14ac:dyDescent="0.4">
      <c r="A1686">
        <v>1685</v>
      </c>
      <c r="B1686" t="s">
        <v>6</v>
      </c>
      <c r="C1686">
        <v>2306</v>
      </c>
      <c r="D1686">
        <f>-1.2409*A1686+11268</f>
        <v>9177.0835000000006</v>
      </c>
      <c r="E1686" t="s">
        <v>50</v>
      </c>
      <c r="F1686">
        <f>IF(E1686="추움",C1686/D1686,)</f>
        <v>0</v>
      </c>
      <c r="G1686">
        <f t="shared" si="78"/>
        <v>0</v>
      </c>
      <c r="H1686">
        <f t="shared" si="79"/>
        <v>0</v>
      </c>
      <c r="I1686">
        <f t="shared" si="80"/>
        <v>0.25127808851254319</v>
      </c>
      <c r="M1686">
        <v>0</v>
      </c>
      <c r="N1686" t="s">
        <v>10</v>
      </c>
      <c r="O1686" t="s">
        <v>11</v>
      </c>
      <c r="P1686">
        <v>2013</v>
      </c>
      <c r="Q1686">
        <v>8</v>
      </c>
      <c r="R1686">
        <v>2</v>
      </c>
      <c r="S1686">
        <v>12</v>
      </c>
      <c r="T1686" t="str">
        <f>IF(J1686&gt;=5,"많음",IF(J1686&gt;=2,"보통",IF(J1686&gt;0,"적음","안 옴")))</f>
        <v>안 옴</v>
      </c>
      <c r="U1686">
        <v>2306</v>
      </c>
      <c r="V1686">
        <f>IF(T1686="안 옴",U1686,0)</f>
        <v>2306</v>
      </c>
      <c r="W1686">
        <f>IF(T1686="적음",U1686,0)</f>
        <v>0</v>
      </c>
      <c r="X1686">
        <f>IF(T1686="보통",U1686,0)</f>
        <v>0</v>
      </c>
      <c r="Y1686">
        <f>IF(T1686="많음",U1686,0)</f>
        <v>0</v>
      </c>
    </row>
    <row r="1687" spans="1:25" x14ac:dyDescent="0.4">
      <c r="A1687">
        <v>1686</v>
      </c>
      <c r="B1687" t="s">
        <v>14</v>
      </c>
      <c r="C1687">
        <v>2459</v>
      </c>
      <c r="D1687">
        <f>-1.2409*A1687+11268</f>
        <v>9175.8425999999999</v>
      </c>
      <c r="E1687" t="s">
        <v>50</v>
      </c>
      <c r="F1687">
        <f>IF(E1687="추움",C1687/D1687,)</f>
        <v>0</v>
      </c>
      <c r="G1687">
        <f t="shared" si="78"/>
        <v>0</v>
      </c>
      <c r="H1687">
        <f t="shared" si="79"/>
        <v>0</v>
      </c>
      <c r="I1687">
        <f t="shared" si="80"/>
        <v>0.26798628825651388</v>
      </c>
      <c r="M1687">
        <v>0</v>
      </c>
      <c r="N1687" t="s">
        <v>10</v>
      </c>
      <c r="O1687" t="s">
        <v>11</v>
      </c>
      <c r="P1687">
        <v>2013</v>
      </c>
      <c r="Q1687">
        <v>8</v>
      </c>
      <c r="R1687">
        <v>3</v>
      </c>
      <c r="S1687">
        <v>13</v>
      </c>
      <c r="T1687" t="str">
        <f>IF(J1687&gt;=5,"많음",IF(J1687&gt;=2,"보통",IF(J1687&gt;0,"적음","안 옴")))</f>
        <v>안 옴</v>
      </c>
      <c r="U1687">
        <v>2459</v>
      </c>
      <c r="V1687">
        <f>IF(T1687="안 옴",U1687,0)</f>
        <v>2459</v>
      </c>
      <c r="W1687">
        <f>IF(T1687="적음",U1687,0)</f>
        <v>0</v>
      </c>
      <c r="X1687">
        <f>IF(T1687="보통",U1687,0)</f>
        <v>0</v>
      </c>
      <c r="Y1687">
        <f>IF(T1687="많음",U1687,0)</f>
        <v>0</v>
      </c>
    </row>
    <row r="1688" spans="1:25" x14ac:dyDescent="0.4">
      <c r="A1688">
        <v>1687</v>
      </c>
      <c r="B1688" t="s">
        <v>15</v>
      </c>
      <c r="C1688">
        <v>2516</v>
      </c>
      <c r="D1688">
        <f>-1.2409*A1688+11268</f>
        <v>9174.6016999999993</v>
      </c>
      <c r="E1688" t="s">
        <v>50</v>
      </c>
      <c r="F1688">
        <f>IF(E1688="추움",C1688/D1688,)</f>
        <v>0</v>
      </c>
      <c r="G1688">
        <f t="shared" si="78"/>
        <v>0</v>
      </c>
      <c r="H1688">
        <f t="shared" si="79"/>
        <v>0</v>
      </c>
      <c r="I1688">
        <f t="shared" si="80"/>
        <v>0.27423533819457252</v>
      </c>
      <c r="M1688">
        <v>0</v>
      </c>
      <c r="N1688" t="s">
        <v>10</v>
      </c>
      <c r="O1688" t="s">
        <v>11</v>
      </c>
      <c r="P1688">
        <v>2013</v>
      </c>
      <c r="Q1688">
        <v>8</v>
      </c>
      <c r="R1688">
        <v>4</v>
      </c>
      <c r="S1688">
        <v>14</v>
      </c>
      <c r="T1688" t="str">
        <f>IF(J1688&gt;=5,"많음",IF(J1688&gt;=2,"보통",IF(J1688&gt;0,"적음","안 옴")))</f>
        <v>안 옴</v>
      </c>
      <c r="U1688">
        <v>2516</v>
      </c>
      <c r="V1688">
        <f>IF(T1688="안 옴",U1688,0)</f>
        <v>2516</v>
      </c>
      <c r="W1688">
        <f>IF(T1688="적음",U1688,0)</f>
        <v>0</v>
      </c>
      <c r="X1688">
        <f>IF(T1688="보통",U1688,0)</f>
        <v>0</v>
      </c>
      <c r="Y1688">
        <f>IF(T1688="많음",U1688,0)</f>
        <v>0</v>
      </c>
    </row>
    <row r="1689" spans="1:25" x14ac:dyDescent="0.4">
      <c r="A1689">
        <v>1688</v>
      </c>
      <c r="B1689" t="s">
        <v>9</v>
      </c>
      <c r="C1689">
        <v>8311</v>
      </c>
      <c r="D1689">
        <f>-1.2409*A1689+11268</f>
        <v>9173.3608000000004</v>
      </c>
      <c r="E1689" t="s">
        <v>50</v>
      </c>
      <c r="F1689">
        <f>IF(E1689="추움",C1689/D1689,)</f>
        <v>0</v>
      </c>
      <c r="G1689">
        <f t="shared" si="78"/>
        <v>0</v>
      </c>
      <c r="H1689">
        <f t="shared" si="79"/>
        <v>0</v>
      </c>
      <c r="I1689">
        <f t="shared" si="80"/>
        <v>0.90599292682350396</v>
      </c>
      <c r="M1689">
        <v>0</v>
      </c>
      <c r="N1689" t="s">
        <v>10</v>
      </c>
      <c r="O1689" t="s">
        <v>11</v>
      </c>
      <c r="P1689">
        <v>2013</v>
      </c>
      <c r="Q1689">
        <v>8</v>
      </c>
      <c r="R1689">
        <v>5</v>
      </c>
      <c r="S1689">
        <v>15</v>
      </c>
      <c r="T1689" t="str">
        <f>IF(J1689&gt;=5,"많음",IF(J1689&gt;=2,"보통",IF(J1689&gt;0,"적음","안 옴")))</f>
        <v>안 옴</v>
      </c>
      <c r="U1689">
        <v>8311</v>
      </c>
      <c r="V1689">
        <f>IF(T1689="안 옴",U1689,0)</f>
        <v>8311</v>
      </c>
      <c r="W1689">
        <f>IF(T1689="적음",U1689,0)</f>
        <v>0</v>
      </c>
      <c r="X1689">
        <f>IF(T1689="보통",U1689,0)</f>
        <v>0</v>
      </c>
      <c r="Y1689">
        <f>IF(T1689="많음",U1689,0)</f>
        <v>0</v>
      </c>
    </row>
    <row r="1690" spans="1:25" x14ac:dyDescent="0.4">
      <c r="A1690">
        <v>1689</v>
      </c>
      <c r="B1690" t="s">
        <v>12</v>
      </c>
      <c r="C1690">
        <v>3429</v>
      </c>
      <c r="D1690">
        <f>-1.2409*A1690+11268</f>
        <v>9172.1198999999997</v>
      </c>
      <c r="E1690" t="s">
        <v>50</v>
      </c>
      <c r="F1690">
        <f>IF(E1690="추움",C1690/D1690,)</f>
        <v>0</v>
      </c>
      <c r="G1690">
        <f t="shared" si="78"/>
        <v>0</v>
      </c>
      <c r="H1690">
        <f t="shared" si="79"/>
        <v>0</v>
      </c>
      <c r="I1690">
        <f t="shared" si="80"/>
        <v>0.37385032439447285</v>
      </c>
      <c r="M1690">
        <v>0</v>
      </c>
      <c r="N1690" t="s">
        <v>10</v>
      </c>
      <c r="O1690" t="s">
        <v>11</v>
      </c>
      <c r="P1690">
        <v>2013</v>
      </c>
      <c r="Q1690">
        <v>8</v>
      </c>
      <c r="R1690">
        <v>6</v>
      </c>
      <c r="S1690">
        <v>16</v>
      </c>
      <c r="T1690" t="str">
        <f>IF(J1690&gt;=5,"많음",IF(J1690&gt;=2,"보통",IF(J1690&gt;0,"적음","안 옴")))</f>
        <v>안 옴</v>
      </c>
      <c r="U1690">
        <v>3429</v>
      </c>
      <c r="V1690">
        <f>IF(T1690="안 옴",U1690,0)</f>
        <v>3429</v>
      </c>
      <c r="W1690">
        <f>IF(T1690="적음",U1690,0)</f>
        <v>0</v>
      </c>
      <c r="X1690">
        <f>IF(T1690="보통",U1690,0)</f>
        <v>0</v>
      </c>
      <c r="Y1690">
        <f>IF(T1690="많음",U1690,0)</f>
        <v>0</v>
      </c>
    </row>
    <row r="1691" spans="1:25" x14ac:dyDescent="0.4">
      <c r="A1691">
        <v>1690</v>
      </c>
      <c r="B1691" t="s">
        <v>13</v>
      </c>
      <c r="C1691">
        <v>8653</v>
      </c>
      <c r="D1691">
        <f>-1.2409*A1691+11268</f>
        <v>9170.8790000000008</v>
      </c>
      <c r="E1691" t="s">
        <v>50</v>
      </c>
      <c r="F1691">
        <f>IF(E1691="추움",C1691/D1691,)</f>
        <v>0</v>
      </c>
      <c r="G1691">
        <f t="shared" si="78"/>
        <v>0</v>
      </c>
      <c r="H1691">
        <f t="shared" si="79"/>
        <v>0</v>
      </c>
      <c r="I1691">
        <f t="shared" si="80"/>
        <v>0.94353005856908578</v>
      </c>
      <c r="M1691">
        <v>0</v>
      </c>
      <c r="N1691" t="s">
        <v>10</v>
      </c>
      <c r="O1691" t="s">
        <v>11</v>
      </c>
      <c r="P1691">
        <v>2013</v>
      </c>
      <c r="Q1691">
        <v>8</v>
      </c>
      <c r="R1691">
        <v>7</v>
      </c>
      <c r="S1691">
        <v>17</v>
      </c>
      <c r="T1691" t="str">
        <f>IF(J1691&gt;=5,"많음",IF(J1691&gt;=2,"보통",IF(J1691&gt;0,"적음","안 옴")))</f>
        <v>안 옴</v>
      </c>
      <c r="U1691">
        <v>8653</v>
      </c>
      <c r="V1691">
        <f>IF(T1691="안 옴",U1691,0)</f>
        <v>8653</v>
      </c>
      <c r="W1691">
        <f>IF(T1691="적음",U1691,0)</f>
        <v>0</v>
      </c>
      <c r="X1691">
        <f>IF(T1691="보통",U1691,0)</f>
        <v>0</v>
      </c>
      <c r="Y1691">
        <f>IF(T1691="많음",U1691,0)</f>
        <v>0</v>
      </c>
    </row>
    <row r="1692" spans="1:25" x14ac:dyDescent="0.4">
      <c r="A1692">
        <v>1691</v>
      </c>
      <c r="B1692" t="s">
        <v>8</v>
      </c>
      <c r="C1692">
        <v>7320</v>
      </c>
      <c r="D1692">
        <f>-1.2409*A1692+11268</f>
        <v>9169.6381000000001</v>
      </c>
      <c r="E1692" t="s">
        <v>50</v>
      </c>
      <c r="F1692">
        <f>IF(E1692="추움",C1692/D1692,)</f>
        <v>0</v>
      </c>
      <c r="G1692">
        <f t="shared" si="78"/>
        <v>0</v>
      </c>
      <c r="H1692">
        <f t="shared" si="79"/>
        <v>0</v>
      </c>
      <c r="I1692">
        <f t="shared" si="80"/>
        <v>0.79828668483655862</v>
      </c>
      <c r="M1692">
        <v>0</v>
      </c>
      <c r="N1692" t="s">
        <v>10</v>
      </c>
      <c r="O1692" t="s">
        <v>11</v>
      </c>
      <c r="P1692">
        <v>2013</v>
      </c>
      <c r="Q1692">
        <v>8</v>
      </c>
      <c r="R1692">
        <v>1</v>
      </c>
      <c r="S1692">
        <v>18</v>
      </c>
      <c r="T1692" t="str">
        <f>IF(J1692&gt;=5,"많음",IF(J1692&gt;=2,"보통",IF(J1692&gt;0,"적음","안 옴")))</f>
        <v>안 옴</v>
      </c>
      <c r="U1692">
        <v>7320</v>
      </c>
      <c r="V1692">
        <f>IF(T1692="안 옴",U1692,0)</f>
        <v>7320</v>
      </c>
      <c r="W1692">
        <f>IF(T1692="적음",U1692,0)</f>
        <v>0</v>
      </c>
      <c r="X1692">
        <f>IF(T1692="보통",U1692,0)</f>
        <v>0</v>
      </c>
      <c r="Y1692">
        <f>IF(T1692="많음",U1692,0)</f>
        <v>0</v>
      </c>
    </row>
    <row r="1693" spans="1:25" x14ac:dyDescent="0.4">
      <c r="A1693">
        <v>1692</v>
      </c>
      <c r="B1693" t="s">
        <v>6</v>
      </c>
      <c r="C1693">
        <v>2411</v>
      </c>
      <c r="D1693">
        <f>-1.2409*A1693+11268</f>
        <v>9168.3971999999994</v>
      </c>
      <c r="E1693" t="s">
        <v>50</v>
      </c>
      <c r="F1693">
        <f>IF(E1693="추움",C1693/D1693,)</f>
        <v>0</v>
      </c>
      <c r="G1693">
        <f t="shared" si="78"/>
        <v>0</v>
      </c>
      <c r="H1693">
        <f t="shared" si="79"/>
        <v>0</v>
      </c>
      <c r="I1693">
        <f t="shared" si="80"/>
        <v>0.2629685371833585</v>
      </c>
      <c r="M1693">
        <v>0</v>
      </c>
      <c r="N1693" t="s">
        <v>10</v>
      </c>
      <c r="O1693" t="s">
        <v>11</v>
      </c>
      <c r="P1693">
        <v>2013</v>
      </c>
      <c r="Q1693">
        <v>8</v>
      </c>
      <c r="R1693">
        <v>2</v>
      </c>
      <c r="S1693">
        <v>19</v>
      </c>
      <c r="T1693" t="str">
        <f>IF(J1693&gt;=5,"많음",IF(J1693&gt;=2,"보통",IF(J1693&gt;0,"적음","안 옴")))</f>
        <v>안 옴</v>
      </c>
      <c r="U1693">
        <v>2411</v>
      </c>
      <c r="V1693">
        <f>IF(T1693="안 옴",U1693,0)</f>
        <v>2411</v>
      </c>
      <c r="W1693">
        <f>IF(T1693="적음",U1693,0)</f>
        <v>0</v>
      </c>
      <c r="X1693">
        <f>IF(T1693="보통",U1693,0)</f>
        <v>0</v>
      </c>
      <c r="Y1693">
        <f>IF(T1693="많음",U1693,0)</f>
        <v>0</v>
      </c>
    </row>
    <row r="1694" spans="1:25" x14ac:dyDescent="0.4">
      <c r="A1694">
        <v>1693</v>
      </c>
      <c r="B1694" t="s">
        <v>14</v>
      </c>
      <c r="C1694">
        <v>2478</v>
      </c>
      <c r="D1694">
        <f>-1.2409*A1694+11268</f>
        <v>9167.1563000000006</v>
      </c>
      <c r="E1694" t="s">
        <v>50</v>
      </c>
      <c r="F1694">
        <f>IF(E1694="추움",C1694/D1694,)</f>
        <v>0</v>
      </c>
      <c r="G1694">
        <f t="shared" si="78"/>
        <v>0</v>
      </c>
      <c r="H1694">
        <f t="shared" si="79"/>
        <v>0</v>
      </c>
      <c r="I1694">
        <f t="shared" si="80"/>
        <v>0.27031283409010926</v>
      </c>
      <c r="M1694">
        <v>0</v>
      </c>
      <c r="N1694" t="s">
        <v>10</v>
      </c>
      <c r="O1694" t="s">
        <v>11</v>
      </c>
      <c r="P1694">
        <v>2013</v>
      </c>
      <c r="Q1694">
        <v>8</v>
      </c>
      <c r="R1694">
        <v>3</v>
      </c>
      <c r="S1694">
        <v>20</v>
      </c>
      <c r="T1694" t="str">
        <f>IF(J1694&gt;=5,"많음",IF(J1694&gt;=2,"보통",IF(J1694&gt;0,"적음","안 옴")))</f>
        <v>안 옴</v>
      </c>
      <c r="U1694">
        <v>2478</v>
      </c>
      <c r="V1694">
        <f>IF(T1694="안 옴",U1694,0)</f>
        <v>2478</v>
      </c>
      <c r="W1694">
        <f>IF(T1694="적음",U1694,0)</f>
        <v>0</v>
      </c>
      <c r="X1694">
        <f>IF(T1694="보통",U1694,0)</f>
        <v>0</v>
      </c>
      <c r="Y1694">
        <f>IF(T1694="많음",U1694,0)</f>
        <v>0</v>
      </c>
    </row>
    <row r="1695" spans="1:25" x14ac:dyDescent="0.4">
      <c r="A1695">
        <v>1694</v>
      </c>
      <c r="B1695" t="s">
        <v>15</v>
      </c>
      <c r="C1695">
        <v>5693</v>
      </c>
      <c r="D1695">
        <f>-1.2409*A1695+11268</f>
        <v>9165.9153999999999</v>
      </c>
      <c r="E1695" t="s">
        <v>50</v>
      </c>
      <c r="F1695">
        <f>IF(E1695="추움",C1695/D1695,)</f>
        <v>0</v>
      </c>
      <c r="G1695">
        <f t="shared" si="78"/>
        <v>0</v>
      </c>
      <c r="H1695">
        <f t="shared" si="79"/>
        <v>0</v>
      </c>
      <c r="I1695">
        <f t="shared" si="80"/>
        <v>0.62110544899858011</v>
      </c>
      <c r="M1695">
        <v>0</v>
      </c>
      <c r="N1695" t="s">
        <v>10</v>
      </c>
      <c r="O1695" t="s">
        <v>11</v>
      </c>
      <c r="P1695">
        <v>2013</v>
      </c>
      <c r="Q1695">
        <v>8</v>
      </c>
      <c r="R1695">
        <v>4</v>
      </c>
      <c r="S1695">
        <v>21</v>
      </c>
      <c r="T1695" t="str">
        <f>IF(J1695&gt;=5,"많음",IF(J1695&gt;=2,"보통",IF(J1695&gt;0,"적음","안 옴")))</f>
        <v>안 옴</v>
      </c>
      <c r="U1695">
        <v>5693</v>
      </c>
      <c r="V1695">
        <f>IF(T1695="안 옴",U1695,0)</f>
        <v>5693</v>
      </c>
      <c r="W1695">
        <f>IF(T1695="적음",U1695,0)</f>
        <v>0</v>
      </c>
      <c r="X1695">
        <f>IF(T1695="보통",U1695,0)</f>
        <v>0</v>
      </c>
      <c r="Y1695">
        <f>IF(T1695="많음",U1695,0)</f>
        <v>0</v>
      </c>
    </row>
    <row r="1696" spans="1:25" x14ac:dyDescent="0.4">
      <c r="A1696">
        <v>1695</v>
      </c>
      <c r="B1696" t="s">
        <v>9</v>
      </c>
      <c r="C1696">
        <v>2448</v>
      </c>
      <c r="D1696">
        <f>-1.2409*A1696+11268</f>
        <v>9164.674500000001</v>
      </c>
      <c r="E1696" t="s">
        <v>50</v>
      </c>
      <c r="F1696">
        <f>IF(E1696="추움",C1696/D1696,)</f>
        <v>0</v>
      </c>
      <c r="G1696">
        <f t="shared" si="78"/>
        <v>0</v>
      </c>
      <c r="H1696">
        <f t="shared" si="79"/>
        <v>0</v>
      </c>
      <c r="I1696">
        <f t="shared" si="80"/>
        <v>0.26711259630661183</v>
      </c>
      <c r="M1696">
        <v>0</v>
      </c>
      <c r="N1696" t="s">
        <v>10</v>
      </c>
      <c r="O1696" t="s">
        <v>11</v>
      </c>
      <c r="P1696">
        <v>2013</v>
      </c>
      <c r="Q1696">
        <v>8</v>
      </c>
      <c r="R1696">
        <v>5</v>
      </c>
      <c r="S1696">
        <v>22</v>
      </c>
      <c r="T1696" t="str">
        <f>IF(J1696&gt;=5,"많음",IF(J1696&gt;=2,"보통",IF(J1696&gt;0,"적음","안 옴")))</f>
        <v>안 옴</v>
      </c>
      <c r="U1696">
        <v>2448</v>
      </c>
      <c r="V1696">
        <f>IF(T1696="안 옴",U1696,0)</f>
        <v>2448</v>
      </c>
      <c r="W1696">
        <f>IF(T1696="적음",U1696,0)</f>
        <v>0</v>
      </c>
      <c r="X1696">
        <f>IF(T1696="보통",U1696,0)</f>
        <v>0</v>
      </c>
      <c r="Y1696">
        <f>IF(T1696="많음",U1696,0)</f>
        <v>0</v>
      </c>
    </row>
    <row r="1697" spans="1:25" x14ac:dyDescent="0.4">
      <c r="A1697">
        <v>1696</v>
      </c>
      <c r="B1697" t="s">
        <v>12</v>
      </c>
      <c r="C1697">
        <v>1927</v>
      </c>
      <c r="D1697">
        <f>-1.2409*A1697+11268</f>
        <v>9163.4336000000003</v>
      </c>
      <c r="E1697" t="s">
        <v>50</v>
      </c>
      <c r="F1697">
        <f>IF(E1697="추움",C1697/D1697,)</f>
        <v>0</v>
      </c>
      <c r="G1697">
        <f t="shared" si="78"/>
        <v>0</v>
      </c>
      <c r="H1697">
        <f t="shared" si="79"/>
        <v>0</v>
      </c>
      <c r="I1697">
        <f t="shared" si="80"/>
        <v>0.21029235154822315</v>
      </c>
      <c r="M1697">
        <v>0</v>
      </c>
      <c r="N1697" t="s">
        <v>10</v>
      </c>
      <c r="O1697" t="s">
        <v>11</v>
      </c>
      <c r="P1697">
        <v>2013</v>
      </c>
      <c r="Q1697">
        <v>8</v>
      </c>
      <c r="R1697">
        <v>6</v>
      </c>
      <c r="S1697">
        <v>23</v>
      </c>
      <c r="T1697" t="str">
        <f>IF(J1697&gt;=5,"많음",IF(J1697&gt;=2,"보통",IF(J1697&gt;0,"적음","안 옴")))</f>
        <v>안 옴</v>
      </c>
      <c r="U1697">
        <v>1927</v>
      </c>
      <c r="V1697">
        <f>IF(T1697="안 옴",U1697,0)</f>
        <v>1927</v>
      </c>
      <c r="W1697">
        <f>IF(T1697="적음",U1697,0)</f>
        <v>0</v>
      </c>
      <c r="X1697">
        <f>IF(T1697="보통",U1697,0)</f>
        <v>0</v>
      </c>
      <c r="Y1697">
        <f>IF(T1697="많음",U1697,0)</f>
        <v>0</v>
      </c>
    </row>
    <row r="1698" spans="1:25" x14ac:dyDescent="0.4">
      <c r="A1698">
        <v>1697</v>
      </c>
      <c r="B1698" t="s">
        <v>13</v>
      </c>
      <c r="C1698">
        <v>10167</v>
      </c>
      <c r="D1698">
        <f>-1.2409*A1698+11268</f>
        <v>9162.1926999999996</v>
      </c>
      <c r="E1698" t="s">
        <v>50</v>
      </c>
      <c r="F1698">
        <f>IF(E1698="추움",C1698/D1698,)</f>
        <v>0</v>
      </c>
      <c r="G1698">
        <f t="shared" si="78"/>
        <v>0</v>
      </c>
      <c r="H1698">
        <f t="shared" si="79"/>
        <v>0</v>
      </c>
      <c r="I1698">
        <f t="shared" si="80"/>
        <v>1.1096688678027915</v>
      </c>
      <c r="M1698">
        <v>0</v>
      </c>
      <c r="N1698" t="s">
        <v>10</v>
      </c>
      <c r="O1698" t="s">
        <v>11</v>
      </c>
      <c r="P1698">
        <v>2013</v>
      </c>
      <c r="Q1698">
        <v>8</v>
      </c>
      <c r="R1698">
        <v>7</v>
      </c>
      <c r="S1698">
        <v>24</v>
      </c>
      <c r="T1698" t="str">
        <f>IF(J1698&gt;=5,"많음",IF(J1698&gt;=2,"보통",IF(J1698&gt;0,"적음","안 옴")))</f>
        <v>안 옴</v>
      </c>
      <c r="U1698">
        <v>10167</v>
      </c>
      <c r="V1698">
        <f>IF(T1698="안 옴",U1698,0)</f>
        <v>10167</v>
      </c>
      <c r="W1698">
        <f>IF(T1698="적음",U1698,0)</f>
        <v>0</v>
      </c>
      <c r="X1698">
        <f>IF(T1698="보통",U1698,0)</f>
        <v>0</v>
      </c>
      <c r="Y1698">
        <f>IF(T1698="많음",U1698,0)</f>
        <v>0</v>
      </c>
    </row>
    <row r="1699" spans="1:25" x14ac:dyDescent="0.4">
      <c r="A1699">
        <v>1698</v>
      </c>
      <c r="B1699" t="s">
        <v>8</v>
      </c>
      <c r="C1699">
        <v>12829</v>
      </c>
      <c r="D1699">
        <f>-1.2409*A1699+11268</f>
        <v>9160.9518000000007</v>
      </c>
      <c r="E1699" t="s">
        <v>50</v>
      </c>
      <c r="F1699">
        <f>IF(E1699="추움",C1699/D1699,)</f>
        <v>0</v>
      </c>
      <c r="G1699">
        <f t="shared" si="78"/>
        <v>0</v>
      </c>
      <c r="H1699">
        <f t="shared" si="79"/>
        <v>0</v>
      </c>
      <c r="I1699">
        <f t="shared" si="80"/>
        <v>1.4004003383141912</v>
      </c>
      <c r="M1699">
        <v>0</v>
      </c>
      <c r="N1699" t="s">
        <v>10</v>
      </c>
      <c r="O1699" t="s">
        <v>11</v>
      </c>
      <c r="P1699">
        <v>2013</v>
      </c>
      <c r="Q1699">
        <v>8</v>
      </c>
      <c r="R1699">
        <v>1</v>
      </c>
      <c r="S1699">
        <v>25</v>
      </c>
      <c r="T1699" t="str">
        <f>IF(J1699&gt;=5,"많음",IF(J1699&gt;=2,"보통",IF(J1699&gt;0,"적음","안 옴")))</f>
        <v>안 옴</v>
      </c>
      <c r="U1699">
        <v>12829</v>
      </c>
      <c r="V1699">
        <f>IF(T1699="안 옴",U1699,0)</f>
        <v>12829</v>
      </c>
      <c r="W1699">
        <f>IF(T1699="적음",U1699,0)</f>
        <v>0</v>
      </c>
      <c r="X1699">
        <f>IF(T1699="보통",U1699,0)</f>
        <v>0</v>
      </c>
      <c r="Y1699">
        <f>IF(T1699="많음",U1699,0)</f>
        <v>0</v>
      </c>
    </row>
    <row r="1700" spans="1:25" x14ac:dyDescent="0.4">
      <c r="A1700">
        <v>1699</v>
      </c>
      <c r="B1700" t="s">
        <v>6</v>
      </c>
      <c r="C1700">
        <v>2782</v>
      </c>
      <c r="D1700">
        <f>-1.2409*A1700+11268</f>
        <v>9159.7109</v>
      </c>
      <c r="E1700" t="s">
        <v>50</v>
      </c>
      <c r="F1700">
        <f>IF(E1700="추움",C1700/D1700,)</f>
        <v>0</v>
      </c>
      <c r="G1700">
        <f t="shared" si="78"/>
        <v>0</v>
      </c>
      <c r="H1700">
        <f t="shared" si="79"/>
        <v>0</v>
      </c>
      <c r="I1700">
        <f t="shared" si="80"/>
        <v>0.30372137618448197</v>
      </c>
      <c r="M1700">
        <v>0</v>
      </c>
      <c r="N1700" t="s">
        <v>10</v>
      </c>
      <c r="O1700" t="s">
        <v>11</v>
      </c>
      <c r="P1700">
        <v>2013</v>
      </c>
      <c r="Q1700">
        <v>8</v>
      </c>
      <c r="R1700">
        <v>2</v>
      </c>
      <c r="S1700">
        <v>26</v>
      </c>
      <c r="T1700" t="str">
        <f>IF(J1700&gt;=5,"많음",IF(J1700&gt;=2,"보통",IF(J1700&gt;0,"적음","안 옴")))</f>
        <v>안 옴</v>
      </c>
      <c r="U1700">
        <v>2782</v>
      </c>
      <c r="V1700">
        <f>IF(T1700="안 옴",U1700,0)</f>
        <v>2782</v>
      </c>
      <c r="W1700">
        <f>IF(T1700="적음",U1700,0)</f>
        <v>0</v>
      </c>
      <c r="X1700">
        <f>IF(T1700="보통",U1700,0)</f>
        <v>0</v>
      </c>
      <c r="Y1700">
        <f>IF(T1700="많음",U1700,0)</f>
        <v>0</v>
      </c>
    </row>
    <row r="1701" spans="1:25" x14ac:dyDescent="0.4">
      <c r="A1701">
        <v>1700</v>
      </c>
      <c r="B1701" t="s">
        <v>14</v>
      </c>
      <c r="C1701">
        <v>3126</v>
      </c>
      <c r="D1701">
        <f>-1.2409*A1701+11268</f>
        <v>9158.4700000000012</v>
      </c>
      <c r="E1701" t="s">
        <v>50</v>
      </c>
      <c r="F1701">
        <f>IF(E1701="추움",C1701/D1701,)</f>
        <v>0</v>
      </c>
      <c r="G1701">
        <f t="shared" si="78"/>
        <v>0</v>
      </c>
      <c r="H1701">
        <f t="shared" si="79"/>
        <v>0</v>
      </c>
      <c r="I1701">
        <f t="shared" si="80"/>
        <v>0.34132338698494397</v>
      </c>
      <c r="M1701">
        <v>0</v>
      </c>
      <c r="N1701" t="s">
        <v>10</v>
      </c>
      <c r="O1701" t="s">
        <v>11</v>
      </c>
      <c r="P1701">
        <v>2013</v>
      </c>
      <c r="Q1701">
        <v>8</v>
      </c>
      <c r="R1701">
        <v>3</v>
      </c>
      <c r="S1701">
        <v>27</v>
      </c>
      <c r="T1701" t="str">
        <f>IF(J1701&gt;=5,"많음",IF(J1701&gt;=2,"보통",IF(J1701&gt;0,"적음","안 옴")))</f>
        <v>안 옴</v>
      </c>
      <c r="U1701">
        <v>3126</v>
      </c>
      <c r="V1701">
        <f>IF(T1701="안 옴",U1701,0)</f>
        <v>3126</v>
      </c>
      <c r="W1701">
        <f>IF(T1701="적음",U1701,0)</f>
        <v>0</v>
      </c>
      <c r="X1701">
        <f>IF(T1701="보통",U1701,0)</f>
        <v>0</v>
      </c>
      <c r="Y1701">
        <f>IF(T1701="많음",U1701,0)</f>
        <v>0</v>
      </c>
    </row>
    <row r="1702" spans="1:25" x14ac:dyDescent="0.4">
      <c r="A1702">
        <v>1701</v>
      </c>
      <c r="B1702" t="s">
        <v>15</v>
      </c>
      <c r="C1702">
        <v>3276</v>
      </c>
      <c r="D1702">
        <f>-1.2409*A1702+11268</f>
        <v>9157.2291000000005</v>
      </c>
      <c r="E1702" t="s">
        <v>50</v>
      </c>
      <c r="F1702">
        <f>IF(E1702="추움",C1702/D1702,)</f>
        <v>0</v>
      </c>
      <c r="G1702">
        <f t="shared" si="78"/>
        <v>0</v>
      </c>
      <c r="H1702">
        <f t="shared" si="79"/>
        <v>0</v>
      </c>
      <c r="I1702">
        <f t="shared" si="80"/>
        <v>0.35775014081497641</v>
      </c>
      <c r="M1702">
        <v>0</v>
      </c>
      <c r="N1702" t="s">
        <v>10</v>
      </c>
      <c r="O1702" t="s">
        <v>11</v>
      </c>
      <c r="P1702">
        <v>2013</v>
      </c>
      <c r="Q1702">
        <v>8</v>
      </c>
      <c r="R1702">
        <v>4</v>
      </c>
      <c r="S1702">
        <v>28</v>
      </c>
      <c r="T1702" t="str">
        <f>IF(J1702&gt;=5,"많음",IF(J1702&gt;=2,"보통",IF(J1702&gt;0,"적음","안 옴")))</f>
        <v>안 옴</v>
      </c>
      <c r="U1702">
        <v>3276</v>
      </c>
      <c r="V1702">
        <f>IF(T1702="안 옴",U1702,0)</f>
        <v>3276</v>
      </c>
      <c r="W1702">
        <f>IF(T1702="적음",U1702,0)</f>
        <v>0</v>
      </c>
      <c r="X1702">
        <f>IF(T1702="보통",U1702,0)</f>
        <v>0</v>
      </c>
      <c r="Y1702">
        <f>IF(T1702="많음",U1702,0)</f>
        <v>0</v>
      </c>
    </row>
    <row r="1703" spans="1:25" x14ac:dyDescent="0.4">
      <c r="A1703">
        <v>1702</v>
      </c>
      <c r="B1703" t="s">
        <v>9</v>
      </c>
      <c r="C1703">
        <v>829</v>
      </c>
      <c r="D1703">
        <f>-1.2409*A1703+11268</f>
        <v>9155.9881999999998</v>
      </c>
      <c r="E1703" t="s">
        <v>50</v>
      </c>
      <c r="F1703">
        <f>IF(E1703="추움",C1703/D1703,)</f>
        <v>0</v>
      </c>
      <c r="G1703">
        <f t="shared" si="78"/>
        <v>0</v>
      </c>
      <c r="H1703">
        <f t="shared" si="79"/>
        <v>0</v>
      </c>
      <c r="I1703">
        <f t="shared" si="80"/>
        <v>9.054183796348711E-2</v>
      </c>
      <c r="M1703">
        <v>0</v>
      </c>
      <c r="N1703" t="s">
        <v>10</v>
      </c>
      <c r="O1703" t="s">
        <v>11</v>
      </c>
      <c r="P1703">
        <v>2013</v>
      </c>
      <c r="Q1703">
        <v>8</v>
      </c>
      <c r="R1703">
        <v>5</v>
      </c>
      <c r="S1703">
        <v>29</v>
      </c>
      <c r="T1703" t="str">
        <f>IF(J1703&gt;=5,"많음",IF(J1703&gt;=2,"보통",IF(J1703&gt;0,"적음","안 옴")))</f>
        <v>안 옴</v>
      </c>
      <c r="U1703">
        <v>829</v>
      </c>
      <c r="V1703">
        <f>IF(T1703="안 옴",U1703,0)</f>
        <v>829</v>
      </c>
      <c r="W1703">
        <f>IF(T1703="적음",U1703,0)</f>
        <v>0</v>
      </c>
      <c r="X1703">
        <f>IF(T1703="보통",U1703,0)</f>
        <v>0</v>
      </c>
      <c r="Y1703">
        <f>IF(T1703="많음",U1703,0)</f>
        <v>0</v>
      </c>
    </row>
    <row r="1704" spans="1:25" x14ac:dyDescent="0.4">
      <c r="A1704">
        <v>1703</v>
      </c>
      <c r="B1704" t="s">
        <v>12</v>
      </c>
      <c r="C1704">
        <v>4387</v>
      </c>
      <c r="D1704">
        <f>-1.2409*A1704+11268</f>
        <v>9154.7472999999991</v>
      </c>
      <c r="E1704" t="s">
        <v>50</v>
      </c>
      <c r="F1704">
        <f>IF(E1704="추움",C1704/D1704,)</f>
        <v>0</v>
      </c>
      <c r="G1704">
        <f t="shared" si="78"/>
        <v>0</v>
      </c>
      <c r="H1704">
        <f t="shared" si="79"/>
        <v>0</v>
      </c>
      <c r="I1704">
        <f t="shared" si="80"/>
        <v>0.47920492573290369</v>
      </c>
      <c r="M1704">
        <v>0</v>
      </c>
      <c r="N1704" t="s">
        <v>10</v>
      </c>
      <c r="O1704" t="s">
        <v>11</v>
      </c>
      <c r="P1704">
        <v>2013</v>
      </c>
      <c r="Q1704">
        <v>8</v>
      </c>
      <c r="R1704">
        <v>6</v>
      </c>
      <c r="S1704">
        <v>30</v>
      </c>
      <c r="T1704" t="str">
        <f>IF(J1704&gt;=5,"많음",IF(J1704&gt;=2,"보통",IF(J1704&gt;0,"적음","안 옴")))</f>
        <v>안 옴</v>
      </c>
      <c r="U1704">
        <v>4387</v>
      </c>
      <c r="V1704">
        <f>IF(T1704="안 옴",U1704,0)</f>
        <v>4387</v>
      </c>
      <c r="W1704">
        <f>IF(T1704="적음",U1704,0)</f>
        <v>0</v>
      </c>
      <c r="X1704">
        <f>IF(T1704="보통",U1704,0)</f>
        <v>0</v>
      </c>
      <c r="Y1704">
        <f>IF(T1704="많음",U1704,0)</f>
        <v>0</v>
      </c>
    </row>
    <row r="1705" spans="1:25" x14ac:dyDescent="0.4">
      <c r="A1705">
        <v>1704</v>
      </c>
      <c r="B1705" t="s">
        <v>13</v>
      </c>
      <c r="C1705">
        <v>21354</v>
      </c>
      <c r="D1705">
        <f>-1.2409*A1705+11268</f>
        <v>9153.5064000000002</v>
      </c>
      <c r="E1705" t="s">
        <v>50</v>
      </c>
      <c r="F1705">
        <f>IF(E1705="추움",C1705/D1705,)</f>
        <v>0</v>
      </c>
      <c r="G1705">
        <f t="shared" si="78"/>
        <v>0</v>
      </c>
      <c r="H1705">
        <f t="shared" si="79"/>
        <v>0</v>
      </c>
      <c r="I1705">
        <f t="shared" si="80"/>
        <v>2.3328765029322533</v>
      </c>
      <c r="M1705">
        <v>0</v>
      </c>
      <c r="N1705" t="s">
        <v>10</v>
      </c>
      <c r="O1705" t="s">
        <v>11</v>
      </c>
      <c r="P1705">
        <v>2013</v>
      </c>
      <c r="Q1705">
        <v>8</v>
      </c>
      <c r="R1705">
        <v>7</v>
      </c>
      <c r="S1705">
        <v>31</v>
      </c>
      <c r="T1705" t="str">
        <f>IF(J1705&gt;=5,"많음",IF(J1705&gt;=2,"보통",IF(J1705&gt;0,"적음","안 옴")))</f>
        <v>안 옴</v>
      </c>
      <c r="U1705">
        <v>21354</v>
      </c>
      <c r="V1705">
        <f>IF(T1705="안 옴",U1705,0)</f>
        <v>21354</v>
      </c>
      <c r="W1705">
        <f>IF(T1705="적음",U1705,0)</f>
        <v>0</v>
      </c>
      <c r="X1705">
        <f>IF(T1705="보통",U1705,0)</f>
        <v>0</v>
      </c>
      <c r="Y1705">
        <f>IF(T1705="많음",U1705,0)</f>
        <v>0</v>
      </c>
    </row>
    <row r="1706" spans="1:25" x14ac:dyDescent="0.4">
      <c r="A1706">
        <v>1705</v>
      </c>
      <c r="B1706" t="s">
        <v>8</v>
      </c>
      <c r="C1706">
        <v>27244</v>
      </c>
      <c r="D1706">
        <f>-1.2409*A1706+11268</f>
        <v>9152.2654999999995</v>
      </c>
      <c r="E1706" t="s">
        <v>50</v>
      </c>
      <c r="F1706">
        <f>IF(E1706="추움",C1706/D1706,)</f>
        <v>0</v>
      </c>
      <c r="G1706">
        <f t="shared" si="78"/>
        <v>0</v>
      </c>
      <c r="H1706">
        <f t="shared" si="79"/>
        <v>0</v>
      </c>
      <c r="I1706">
        <f t="shared" si="80"/>
        <v>2.9767493086820962</v>
      </c>
      <c r="M1706">
        <v>0</v>
      </c>
      <c r="N1706" t="s">
        <v>10</v>
      </c>
      <c r="O1706" t="s">
        <v>11</v>
      </c>
      <c r="P1706">
        <v>2013</v>
      </c>
      <c r="Q1706">
        <v>9</v>
      </c>
      <c r="R1706">
        <v>1</v>
      </c>
      <c r="S1706">
        <v>1</v>
      </c>
      <c r="T1706" t="str">
        <f>IF(J1706&gt;=5,"많음",IF(J1706&gt;=2,"보통",IF(J1706&gt;0,"적음","안 옴")))</f>
        <v>안 옴</v>
      </c>
      <c r="U1706">
        <v>27244</v>
      </c>
      <c r="V1706">
        <f>IF(T1706="안 옴",U1706,0)</f>
        <v>27244</v>
      </c>
      <c r="W1706">
        <f>IF(T1706="적음",U1706,0)</f>
        <v>0</v>
      </c>
      <c r="X1706">
        <f>IF(T1706="보통",U1706,0)</f>
        <v>0</v>
      </c>
      <c r="Y1706">
        <f>IF(T1706="많음",U1706,0)</f>
        <v>0</v>
      </c>
    </row>
    <row r="1707" spans="1:25" hidden="1" x14ac:dyDescent="0.4">
      <c r="A1707">
        <v>1706</v>
      </c>
      <c r="B1707" t="s">
        <v>6</v>
      </c>
      <c r="C1707">
        <v>4279</v>
      </c>
      <c r="D1707">
        <f>-1.2409*A1707+11268</f>
        <v>9151.0246000000006</v>
      </c>
      <c r="E1707" t="s">
        <v>49</v>
      </c>
      <c r="F1707">
        <f>IF(E1707="추움",C1707/D1707,)</f>
        <v>0</v>
      </c>
      <c r="G1707">
        <f t="shared" si="78"/>
        <v>0</v>
      </c>
      <c r="H1707">
        <f t="shared" si="79"/>
        <v>0.46759791247856547</v>
      </c>
      <c r="I1707">
        <f t="shared" si="80"/>
        <v>0</v>
      </c>
      <c r="M1707">
        <v>0</v>
      </c>
      <c r="N1707" t="s">
        <v>10</v>
      </c>
      <c r="O1707" t="s">
        <v>11</v>
      </c>
      <c r="P1707">
        <v>2013</v>
      </c>
      <c r="Q1707">
        <v>9</v>
      </c>
      <c r="R1707">
        <v>2</v>
      </c>
      <c r="S1707">
        <v>2</v>
      </c>
      <c r="T1707" t="str">
        <f>IF(J1707&gt;=5,"많음",IF(J1707&gt;=2,"보통",IF(J1707&gt;0,"적음","안 옴")))</f>
        <v>안 옴</v>
      </c>
      <c r="U1707">
        <v>4279</v>
      </c>
      <c r="V1707">
        <f>IF(T1707="안 옴",U1707,0)</f>
        <v>4279</v>
      </c>
      <c r="W1707">
        <f>IF(T1707="적음",U1707,0)</f>
        <v>0</v>
      </c>
      <c r="X1707">
        <f>IF(T1707="보통",U1707,0)</f>
        <v>0</v>
      </c>
      <c r="Y1707">
        <f>IF(T1707="많음",U1707,0)</f>
        <v>0</v>
      </c>
    </row>
    <row r="1708" spans="1:25" hidden="1" x14ac:dyDescent="0.4">
      <c r="A1708">
        <v>1707</v>
      </c>
      <c r="B1708" t="s">
        <v>14</v>
      </c>
      <c r="C1708">
        <v>7114</v>
      </c>
      <c r="D1708">
        <f>-1.2409*A1708+11268</f>
        <v>9149.7837</v>
      </c>
      <c r="E1708" t="s">
        <v>49</v>
      </c>
      <c r="F1708">
        <f>IF(E1708="추움",C1708/D1708,)</f>
        <v>0</v>
      </c>
      <c r="G1708">
        <f t="shared" si="78"/>
        <v>0</v>
      </c>
      <c r="H1708">
        <f t="shared" si="79"/>
        <v>0.77750471849952041</v>
      </c>
      <c r="I1708">
        <f t="shared" si="80"/>
        <v>0</v>
      </c>
      <c r="M1708">
        <v>0</v>
      </c>
      <c r="N1708" t="s">
        <v>10</v>
      </c>
      <c r="O1708" t="s">
        <v>11</v>
      </c>
      <c r="P1708">
        <v>2013</v>
      </c>
      <c r="Q1708">
        <v>9</v>
      </c>
      <c r="R1708">
        <v>3</v>
      </c>
      <c r="S1708">
        <v>3</v>
      </c>
      <c r="T1708" t="str">
        <f>IF(J1708&gt;=5,"많음",IF(J1708&gt;=2,"보통",IF(J1708&gt;0,"적음","안 옴")))</f>
        <v>안 옴</v>
      </c>
      <c r="U1708">
        <v>7114</v>
      </c>
      <c r="V1708">
        <f>IF(T1708="안 옴",U1708,0)</f>
        <v>7114</v>
      </c>
      <c r="W1708">
        <f>IF(T1708="적음",U1708,0)</f>
        <v>0</v>
      </c>
      <c r="X1708">
        <f>IF(T1708="보통",U1708,0)</f>
        <v>0</v>
      </c>
      <c r="Y1708">
        <f>IF(T1708="많음",U1708,0)</f>
        <v>0</v>
      </c>
    </row>
    <row r="1709" spans="1:25" hidden="1" x14ac:dyDescent="0.4">
      <c r="A1709">
        <v>1708</v>
      </c>
      <c r="B1709" t="s">
        <v>15</v>
      </c>
      <c r="C1709">
        <v>4840</v>
      </c>
      <c r="D1709">
        <f>-1.2409*A1709+11268</f>
        <v>9148.5427999999993</v>
      </c>
      <c r="E1709" t="s">
        <v>49</v>
      </c>
      <c r="F1709">
        <f>IF(E1709="추움",C1709/D1709,)</f>
        <v>0</v>
      </c>
      <c r="G1709">
        <f t="shared" si="78"/>
        <v>0</v>
      </c>
      <c r="H1709">
        <f t="shared" si="79"/>
        <v>0.52904600282353165</v>
      </c>
      <c r="I1709">
        <f t="shared" si="80"/>
        <v>0</v>
      </c>
      <c r="M1709">
        <v>0</v>
      </c>
      <c r="N1709" t="s">
        <v>10</v>
      </c>
      <c r="O1709" t="s">
        <v>11</v>
      </c>
      <c r="P1709">
        <v>2013</v>
      </c>
      <c r="Q1709">
        <v>9</v>
      </c>
      <c r="R1709">
        <v>4</v>
      </c>
      <c r="S1709">
        <v>4</v>
      </c>
      <c r="T1709" t="str">
        <f>IF(J1709&gt;=5,"많음",IF(J1709&gt;=2,"보통",IF(J1709&gt;0,"적음","안 옴")))</f>
        <v>안 옴</v>
      </c>
      <c r="U1709">
        <v>4840</v>
      </c>
      <c r="V1709">
        <f>IF(T1709="안 옴",U1709,0)</f>
        <v>4840</v>
      </c>
      <c r="W1709">
        <f>IF(T1709="적음",U1709,0)</f>
        <v>0</v>
      </c>
      <c r="X1709">
        <f>IF(T1709="보통",U1709,0)</f>
        <v>0</v>
      </c>
      <c r="Y1709">
        <f>IF(T1709="많음",U1709,0)</f>
        <v>0</v>
      </c>
    </row>
    <row r="1710" spans="1:25" hidden="1" x14ac:dyDescent="0.4">
      <c r="A1710">
        <v>1709</v>
      </c>
      <c r="B1710" t="s">
        <v>9</v>
      </c>
      <c r="C1710">
        <v>3987</v>
      </c>
      <c r="D1710">
        <f>-1.2409*A1710+11268</f>
        <v>9147.3019000000004</v>
      </c>
      <c r="E1710" t="s">
        <v>49</v>
      </c>
      <c r="F1710">
        <f>IF(E1710="추움",C1710/D1710,)</f>
        <v>0</v>
      </c>
      <c r="G1710">
        <f t="shared" si="78"/>
        <v>0</v>
      </c>
      <c r="H1710">
        <f t="shared" si="79"/>
        <v>0.43586623067508024</v>
      </c>
      <c r="I1710">
        <f t="shared" si="80"/>
        <v>0</v>
      </c>
      <c r="M1710">
        <v>0</v>
      </c>
      <c r="N1710" t="s">
        <v>10</v>
      </c>
      <c r="O1710" t="s">
        <v>11</v>
      </c>
      <c r="P1710">
        <v>2013</v>
      </c>
      <c r="Q1710">
        <v>9</v>
      </c>
      <c r="R1710">
        <v>5</v>
      </c>
      <c r="S1710">
        <v>5</v>
      </c>
      <c r="T1710" t="str">
        <f>IF(J1710&gt;=5,"많음",IF(J1710&gt;=2,"보통",IF(J1710&gt;0,"적음","안 옴")))</f>
        <v>안 옴</v>
      </c>
      <c r="U1710">
        <v>3987</v>
      </c>
      <c r="V1710">
        <f>IF(T1710="안 옴",U1710,0)</f>
        <v>3987</v>
      </c>
      <c r="W1710">
        <f>IF(T1710="적음",U1710,0)</f>
        <v>0</v>
      </c>
      <c r="X1710">
        <f>IF(T1710="보통",U1710,0)</f>
        <v>0</v>
      </c>
      <c r="Y1710">
        <f>IF(T1710="많음",U1710,0)</f>
        <v>0</v>
      </c>
    </row>
    <row r="1711" spans="1:25" hidden="1" x14ac:dyDescent="0.4">
      <c r="A1711">
        <v>1710</v>
      </c>
      <c r="B1711" t="s">
        <v>12</v>
      </c>
      <c r="C1711">
        <v>4534</v>
      </c>
      <c r="D1711">
        <f>-1.2409*A1711+11268</f>
        <v>9146.0609999999997</v>
      </c>
      <c r="E1711" t="s">
        <v>49</v>
      </c>
      <c r="F1711">
        <f>IF(E1711="추움",C1711/D1711,)</f>
        <v>0</v>
      </c>
      <c r="G1711">
        <f t="shared" si="78"/>
        <v>0</v>
      </c>
      <c r="H1711">
        <f t="shared" si="79"/>
        <v>0.49573253447577054</v>
      </c>
      <c r="I1711">
        <f t="shared" si="80"/>
        <v>0</v>
      </c>
      <c r="M1711">
        <v>0</v>
      </c>
      <c r="N1711" t="s">
        <v>10</v>
      </c>
      <c r="O1711" t="s">
        <v>11</v>
      </c>
      <c r="P1711">
        <v>2013</v>
      </c>
      <c r="Q1711">
        <v>9</v>
      </c>
      <c r="R1711">
        <v>6</v>
      </c>
      <c r="S1711">
        <v>6</v>
      </c>
      <c r="T1711" t="str">
        <f>IF(J1711&gt;=5,"많음",IF(J1711&gt;=2,"보통",IF(J1711&gt;0,"적음","안 옴")))</f>
        <v>안 옴</v>
      </c>
      <c r="U1711">
        <v>4534</v>
      </c>
      <c r="V1711">
        <f>IF(T1711="안 옴",U1711,0)</f>
        <v>4534</v>
      </c>
      <c r="W1711">
        <f>IF(T1711="적음",U1711,0)</f>
        <v>0</v>
      </c>
      <c r="X1711">
        <f>IF(T1711="보통",U1711,0)</f>
        <v>0</v>
      </c>
      <c r="Y1711">
        <f>IF(T1711="많음",U1711,0)</f>
        <v>0</v>
      </c>
    </row>
    <row r="1712" spans="1:25" hidden="1" x14ac:dyDescent="0.4">
      <c r="A1712">
        <v>1711</v>
      </c>
      <c r="B1712" t="s">
        <v>13</v>
      </c>
      <c r="C1712">
        <v>30865</v>
      </c>
      <c r="D1712">
        <f>-1.2409*A1712+11268</f>
        <v>9144.8201000000008</v>
      </c>
      <c r="E1712" t="s">
        <v>49</v>
      </c>
      <c r="F1712">
        <f>IF(E1712="추움",C1712/D1712,)</f>
        <v>0</v>
      </c>
      <c r="G1712">
        <f t="shared" si="78"/>
        <v>0</v>
      </c>
      <c r="H1712">
        <f t="shared" si="79"/>
        <v>3.3751347388452175</v>
      </c>
      <c r="I1712">
        <f t="shared" si="80"/>
        <v>0</v>
      </c>
      <c r="M1712">
        <v>0</v>
      </c>
      <c r="N1712" t="s">
        <v>10</v>
      </c>
      <c r="O1712" t="s">
        <v>11</v>
      </c>
      <c r="P1712">
        <v>2013</v>
      </c>
      <c r="Q1712">
        <v>9</v>
      </c>
      <c r="R1712">
        <v>7</v>
      </c>
      <c r="S1712">
        <v>7</v>
      </c>
      <c r="T1712" t="str">
        <f>IF(J1712&gt;=5,"많음",IF(J1712&gt;=2,"보통",IF(J1712&gt;0,"적음","안 옴")))</f>
        <v>안 옴</v>
      </c>
      <c r="U1712">
        <v>30865</v>
      </c>
      <c r="V1712">
        <f>IF(T1712="안 옴",U1712,0)</f>
        <v>30865</v>
      </c>
      <c r="W1712">
        <f>IF(T1712="적음",U1712,0)</f>
        <v>0</v>
      </c>
      <c r="X1712">
        <f>IF(T1712="보통",U1712,0)</f>
        <v>0</v>
      </c>
      <c r="Y1712">
        <f>IF(T1712="많음",U1712,0)</f>
        <v>0</v>
      </c>
    </row>
    <row r="1713" spans="1:25" hidden="1" x14ac:dyDescent="0.4">
      <c r="A1713">
        <v>1712</v>
      </c>
      <c r="B1713" t="s">
        <v>8</v>
      </c>
      <c r="C1713">
        <v>34361</v>
      </c>
      <c r="D1713">
        <f>-1.2409*A1713+11268</f>
        <v>9143.5792000000001</v>
      </c>
      <c r="E1713" t="s">
        <v>49</v>
      </c>
      <c r="F1713">
        <f>IF(E1713="추움",C1713/D1713,)</f>
        <v>0</v>
      </c>
      <c r="G1713">
        <f t="shared" si="78"/>
        <v>0</v>
      </c>
      <c r="H1713">
        <f t="shared" si="79"/>
        <v>3.7579375918786813</v>
      </c>
      <c r="I1713">
        <f t="shared" si="80"/>
        <v>0</v>
      </c>
      <c r="M1713">
        <v>0</v>
      </c>
      <c r="N1713" t="s">
        <v>10</v>
      </c>
      <c r="O1713" t="s">
        <v>11</v>
      </c>
      <c r="P1713">
        <v>2013</v>
      </c>
      <c r="Q1713">
        <v>9</v>
      </c>
      <c r="R1713">
        <v>1</v>
      </c>
      <c r="S1713">
        <v>8</v>
      </c>
      <c r="T1713" t="str">
        <f>IF(J1713&gt;=5,"많음",IF(J1713&gt;=2,"보통",IF(J1713&gt;0,"적음","안 옴")))</f>
        <v>안 옴</v>
      </c>
      <c r="U1713">
        <v>34361</v>
      </c>
      <c r="V1713">
        <f>IF(T1713="안 옴",U1713,0)</f>
        <v>34361</v>
      </c>
      <c r="W1713">
        <f>IF(T1713="적음",U1713,0)</f>
        <v>0</v>
      </c>
      <c r="X1713">
        <f>IF(T1713="보통",U1713,0)</f>
        <v>0</v>
      </c>
      <c r="Y1713">
        <f>IF(T1713="많음",U1713,0)</f>
        <v>0</v>
      </c>
    </row>
    <row r="1714" spans="1:25" hidden="1" x14ac:dyDescent="0.4">
      <c r="A1714">
        <v>1713</v>
      </c>
      <c r="B1714" t="s">
        <v>6</v>
      </c>
      <c r="C1714">
        <v>4689</v>
      </c>
      <c r="D1714">
        <f>-1.2409*A1714+11268</f>
        <v>9142.3382999999994</v>
      </c>
      <c r="E1714" t="s">
        <v>49</v>
      </c>
      <c r="F1714">
        <f>IF(E1714="추움",C1714/D1714,)</f>
        <v>0</v>
      </c>
      <c r="G1714">
        <f t="shared" si="78"/>
        <v>0</v>
      </c>
      <c r="H1714">
        <f t="shared" si="79"/>
        <v>0.51288848061988701</v>
      </c>
      <c r="I1714">
        <f t="shared" si="80"/>
        <v>0</v>
      </c>
      <c r="M1714">
        <v>0</v>
      </c>
      <c r="N1714" t="s">
        <v>10</v>
      </c>
      <c r="O1714" t="s">
        <v>11</v>
      </c>
      <c r="P1714">
        <v>2013</v>
      </c>
      <c r="Q1714">
        <v>9</v>
      </c>
      <c r="R1714">
        <v>2</v>
      </c>
      <c r="S1714">
        <v>9</v>
      </c>
      <c r="T1714" t="str">
        <f>IF(J1714&gt;=5,"많음",IF(J1714&gt;=2,"보통",IF(J1714&gt;0,"적음","안 옴")))</f>
        <v>안 옴</v>
      </c>
      <c r="U1714">
        <v>4689</v>
      </c>
      <c r="V1714">
        <f>IF(T1714="안 옴",U1714,0)</f>
        <v>4689</v>
      </c>
      <c r="W1714">
        <f>IF(T1714="적음",U1714,0)</f>
        <v>0</v>
      </c>
      <c r="X1714">
        <f>IF(T1714="보통",U1714,0)</f>
        <v>0</v>
      </c>
      <c r="Y1714">
        <f>IF(T1714="많음",U1714,0)</f>
        <v>0</v>
      </c>
    </row>
    <row r="1715" spans="1:25" hidden="1" x14ac:dyDescent="0.4">
      <c r="A1715">
        <v>1714</v>
      </c>
      <c r="B1715" t="s">
        <v>14</v>
      </c>
      <c r="C1715">
        <v>4048</v>
      </c>
      <c r="D1715">
        <f>-1.2409*A1715+11268</f>
        <v>9141.0974000000006</v>
      </c>
      <c r="E1715" t="s">
        <v>49</v>
      </c>
      <c r="F1715">
        <f>IF(E1715="추움",C1715/D1715,)</f>
        <v>0</v>
      </c>
      <c r="G1715">
        <f t="shared" si="78"/>
        <v>0</v>
      </c>
      <c r="H1715">
        <f t="shared" si="79"/>
        <v>0.4428352333276746</v>
      </c>
      <c r="I1715">
        <f t="shared" si="80"/>
        <v>0</v>
      </c>
      <c r="M1715">
        <v>0</v>
      </c>
      <c r="N1715" t="s">
        <v>10</v>
      </c>
      <c r="O1715" t="s">
        <v>11</v>
      </c>
      <c r="P1715">
        <v>2013</v>
      </c>
      <c r="Q1715">
        <v>9</v>
      </c>
      <c r="R1715">
        <v>3</v>
      </c>
      <c r="S1715">
        <v>10</v>
      </c>
      <c r="T1715" t="str">
        <f>IF(J1715&gt;=5,"많음",IF(J1715&gt;=2,"보통",IF(J1715&gt;0,"적음","안 옴")))</f>
        <v>안 옴</v>
      </c>
      <c r="U1715">
        <v>4048</v>
      </c>
      <c r="V1715">
        <f>IF(T1715="안 옴",U1715,0)</f>
        <v>4048</v>
      </c>
      <c r="W1715">
        <f>IF(T1715="적음",U1715,0)</f>
        <v>0</v>
      </c>
      <c r="X1715">
        <f>IF(T1715="보통",U1715,0)</f>
        <v>0</v>
      </c>
      <c r="Y1715">
        <f>IF(T1715="많음",U1715,0)</f>
        <v>0</v>
      </c>
    </row>
    <row r="1716" spans="1:25" hidden="1" x14ac:dyDescent="0.4">
      <c r="A1716">
        <v>1715</v>
      </c>
      <c r="B1716" t="s">
        <v>15</v>
      </c>
      <c r="C1716">
        <v>955</v>
      </c>
      <c r="D1716">
        <f>-1.2409*A1716+11268</f>
        <v>9139.8564999999999</v>
      </c>
      <c r="E1716" t="s">
        <v>49</v>
      </c>
      <c r="F1716">
        <f>IF(E1716="추움",C1716/D1716,)</f>
        <v>0</v>
      </c>
      <c r="G1716">
        <f t="shared" si="78"/>
        <v>0</v>
      </c>
      <c r="H1716">
        <f t="shared" si="79"/>
        <v>0.10448741728056672</v>
      </c>
      <c r="I1716">
        <f t="shared" si="80"/>
        <v>0</v>
      </c>
      <c r="M1716">
        <v>0</v>
      </c>
      <c r="N1716" t="s">
        <v>10</v>
      </c>
      <c r="O1716" t="s">
        <v>11</v>
      </c>
      <c r="P1716">
        <v>2013</v>
      </c>
      <c r="Q1716">
        <v>9</v>
      </c>
      <c r="R1716">
        <v>4</v>
      </c>
      <c r="S1716">
        <v>11</v>
      </c>
      <c r="T1716" t="str">
        <f>IF(J1716&gt;=5,"많음",IF(J1716&gt;=2,"보통",IF(J1716&gt;0,"적음","안 옴")))</f>
        <v>안 옴</v>
      </c>
      <c r="U1716">
        <v>955</v>
      </c>
      <c r="V1716">
        <f>IF(T1716="안 옴",U1716,0)</f>
        <v>955</v>
      </c>
      <c r="W1716">
        <f>IF(T1716="적음",U1716,0)</f>
        <v>0</v>
      </c>
      <c r="X1716">
        <f>IF(T1716="보통",U1716,0)</f>
        <v>0</v>
      </c>
      <c r="Y1716">
        <f>IF(T1716="많음",U1716,0)</f>
        <v>0</v>
      </c>
    </row>
    <row r="1717" spans="1:25" hidden="1" x14ac:dyDescent="0.4">
      <c r="A1717">
        <v>1716</v>
      </c>
      <c r="B1717" t="s">
        <v>9</v>
      </c>
      <c r="C1717">
        <v>11551</v>
      </c>
      <c r="D1717">
        <f>-1.2409*A1717+11268</f>
        <v>9138.615600000001</v>
      </c>
      <c r="E1717" t="s">
        <v>49</v>
      </c>
      <c r="F1717">
        <f>IF(E1717="추움",C1717/D1717,)</f>
        <v>0</v>
      </c>
      <c r="G1717">
        <f t="shared" si="78"/>
        <v>0</v>
      </c>
      <c r="H1717">
        <f t="shared" si="79"/>
        <v>1.2639770076334098</v>
      </c>
      <c r="I1717">
        <f t="shared" si="80"/>
        <v>0</v>
      </c>
      <c r="M1717">
        <v>0</v>
      </c>
      <c r="N1717" t="s">
        <v>10</v>
      </c>
      <c r="O1717" t="s">
        <v>11</v>
      </c>
      <c r="P1717">
        <v>2013</v>
      </c>
      <c r="Q1717">
        <v>9</v>
      </c>
      <c r="R1717">
        <v>5</v>
      </c>
      <c r="S1717">
        <v>12</v>
      </c>
      <c r="T1717" t="str">
        <f>IF(J1717&gt;=5,"많음",IF(J1717&gt;=2,"보통",IF(J1717&gt;0,"적음","안 옴")))</f>
        <v>안 옴</v>
      </c>
      <c r="U1717">
        <v>11551</v>
      </c>
      <c r="V1717">
        <f>IF(T1717="안 옴",U1717,0)</f>
        <v>11551</v>
      </c>
      <c r="W1717">
        <f>IF(T1717="적음",U1717,0)</f>
        <v>0</v>
      </c>
      <c r="X1717">
        <f>IF(T1717="보통",U1717,0)</f>
        <v>0</v>
      </c>
      <c r="Y1717">
        <f>IF(T1717="많음",U1717,0)</f>
        <v>0</v>
      </c>
    </row>
    <row r="1718" spans="1:25" hidden="1" x14ac:dyDescent="0.4">
      <c r="A1718">
        <v>1717</v>
      </c>
      <c r="B1718" t="s">
        <v>12</v>
      </c>
      <c r="C1718">
        <v>696</v>
      </c>
      <c r="D1718">
        <f>-1.2409*A1718+11268</f>
        <v>9137.3747000000003</v>
      </c>
      <c r="E1718" t="s">
        <v>49</v>
      </c>
      <c r="F1718">
        <f>IF(E1718="추움",C1718/D1718,)</f>
        <v>0</v>
      </c>
      <c r="G1718">
        <f t="shared" si="78"/>
        <v>0</v>
      </c>
      <c r="H1718">
        <f t="shared" si="79"/>
        <v>7.6170675150270456E-2</v>
      </c>
      <c r="I1718">
        <f t="shared" si="80"/>
        <v>0</v>
      </c>
      <c r="M1718">
        <v>0</v>
      </c>
      <c r="N1718" t="s">
        <v>10</v>
      </c>
      <c r="O1718" t="s">
        <v>11</v>
      </c>
      <c r="P1718">
        <v>2013</v>
      </c>
      <c r="Q1718">
        <v>9</v>
      </c>
      <c r="R1718">
        <v>6</v>
      </c>
      <c r="S1718">
        <v>13</v>
      </c>
      <c r="T1718" t="str">
        <f>IF(J1718&gt;=5,"많음",IF(J1718&gt;=2,"보통",IF(J1718&gt;0,"적음","안 옴")))</f>
        <v>안 옴</v>
      </c>
      <c r="U1718">
        <v>696</v>
      </c>
      <c r="V1718">
        <f>IF(T1718="안 옴",U1718,0)</f>
        <v>696</v>
      </c>
      <c r="W1718">
        <f>IF(T1718="적음",U1718,0)</f>
        <v>0</v>
      </c>
      <c r="X1718">
        <f>IF(T1718="보통",U1718,0)</f>
        <v>0</v>
      </c>
      <c r="Y1718">
        <f>IF(T1718="많음",U1718,0)</f>
        <v>0</v>
      </c>
    </row>
    <row r="1719" spans="1:25" hidden="1" x14ac:dyDescent="0.4">
      <c r="A1719">
        <v>1718</v>
      </c>
      <c r="B1719" t="s">
        <v>13</v>
      </c>
      <c r="C1719">
        <v>5457</v>
      </c>
      <c r="D1719">
        <f>-1.2409*A1719+11268</f>
        <v>9136.1337999999996</v>
      </c>
      <c r="E1719" t="s">
        <v>49</v>
      </c>
      <c r="F1719">
        <f>IF(E1719="추움",C1719/D1719,)</f>
        <v>0</v>
      </c>
      <c r="G1719">
        <f t="shared" si="78"/>
        <v>0</v>
      </c>
      <c r="H1719">
        <f t="shared" si="79"/>
        <v>0.59729860786408362</v>
      </c>
      <c r="I1719">
        <f t="shared" si="80"/>
        <v>0</v>
      </c>
      <c r="M1719">
        <v>0</v>
      </c>
      <c r="N1719" t="s">
        <v>10</v>
      </c>
      <c r="O1719" t="s">
        <v>11</v>
      </c>
      <c r="P1719">
        <v>2013</v>
      </c>
      <c r="Q1719">
        <v>9</v>
      </c>
      <c r="R1719">
        <v>7</v>
      </c>
      <c r="S1719">
        <v>14</v>
      </c>
      <c r="T1719" t="str">
        <f>IF(J1719&gt;=5,"많음",IF(J1719&gt;=2,"보통",IF(J1719&gt;0,"적음","안 옴")))</f>
        <v>안 옴</v>
      </c>
      <c r="U1719">
        <v>5457</v>
      </c>
      <c r="V1719">
        <f>IF(T1719="안 옴",U1719,0)</f>
        <v>5457</v>
      </c>
      <c r="W1719">
        <f>IF(T1719="적음",U1719,0)</f>
        <v>0</v>
      </c>
      <c r="X1719">
        <f>IF(T1719="보통",U1719,0)</f>
        <v>0</v>
      </c>
      <c r="Y1719">
        <f>IF(T1719="많음",U1719,0)</f>
        <v>0</v>
      </c>
    </row>
    <row r="1720" spans="1:25" x14ac:dyDescent="0.4">
      <c r="A1720">
        <v>1719</v>
      </c>
      <c r="B1720" t="s">
        <v>8</v>
      </c>
      <c r="C1720">
        <v>27921</v>
      </c>
      <c r="D1720">
        <f>-1.2409*A1720+11268</f>
        <v>9134.8929000000007</v>
      </c>
      <c r="E1720" t="s">
        <v>50</v>
      </c>
      <c r="F1720">
        <f>IF(E1720="추움",C1720/D1720,)</f>
        <v>0</v>
      </c>
      <c r="G1720">
        <f t="shared" si="78"/>
        <v>0</v>
      </c>
      <c r="H1720">
        <f t="shared" si="79"/>
        <v>0</v>
      </c>
      <c r="I1720">
        <f t="shared" si="80"/>
        <v>3.0565218777770231</v>
      </c>
      <c r="M1720">
        <v>0</v>
      </c>
      <c r="N1720" t="s">
        <v>10</v>
      </c>
      <c r="O1720" t="s">
        <v>11</v>
      </c>
      <c r="P1720">
        <v>2013</v>
      </c>
      <c r="Q1720">
        <v>9</v>
      </c>
      <c r="R1720">
        <v>1</v>
      </c>
      <c r="S1720">
        <v>15</v>
      </c>
      <c r="T1720" t="str">
        <f>IF(J1720&gt;=5,"많음",IF(J1720&gt;=2,"보통",IF(J1720&gt;0,"적음","안 옴")))</f>
        <v>안 옴</v>
      </c>
      <c r="U1720">
        <v>27921</v>
      </c>
      <c r="V1720">
        <f>IF(T1720="안 옴",U1720,0)</f>
        <v>27921</v>
      </c>
      <c r="W1720">
        <f>IF(T1720="적음",U1720,0)</f>
        <v>0</v>
      </c>
      <c r="X1720">
        <f>IF(T1720="보통",U1720,0)</f>
        <v>0</v>
      </c>
      <c r="Y1720">
        <f>IF(T1720="많음",U1720,0)</f>
        <v>0</v>
      </c>
    </row>
    <row r="1721" spans="1:25" hidden="1" x14ac:dyDescent="0.4">
      <c r="A1721">
        <v>1720</v>
      </c>
      <c r="B1721" t="s">
        <v>6</v>
      </c>
      <c r="C1721">
        <v>4504</v>
      </c>
      <c r="D1721">
        <f>-1.2409*A1721+11268</f>
        <v>9133.652</v>
      </c>
      <c r="E1721" t="s">
        <v>49</v>
      </c>
      <c r="F1721">
        <f>IF(E1721="추움",C1721/D1721,)</f>
        <v>0</v>
      </c>
      <c r="G1721">
        <f t="shared" si="78"/>
        <v>0</v>
      </c>
      <c r="H1721">
        <f t="shared" si="79"/>
        <v>0.49312148087095942</v>
      </c>
      <c r="I1721">
        <f t="shared" si="80"/>
        <v>0</v>
      </c>
      <c r="M1721">
        <v>0</v>
      </c>
      <c r="N1721" t="s">
        <v>10</v>
      </c>
      <c r="O1721" t="s">
        <v>11</v>
      </c>
      <c r="P1721">
        <v>2013</v>
      </c>
      <c r="Q1721">
        <v>9</v>
      </c>
      <c r="R1721">
        <v>2</v>
      </c>
      <c r="S1721">
        <v>16</v>
      </c>
      <c r="T1721" t="str">
        <f>IF(J1721&gt;=5,"많음",IF(J1721&gt;=2,"보통",IF(J1721&gt;0,"적음","안 옴")))</f>
        <v>안 옴</v>
      </c>
      <c r="U1721">
        <v>4504</v>
      </c>
      <c r="V1721">
        <f>IF(T1721="안 옴",U1721,0)</f>
        <v>4504</v>
      </c>
      <c r="W1721">
        <f>IF(T1721="적음",U1721,0)</f>
        <v>0</v>
      </c>
      <c r="X1721">
        <f>IF(T1721="보통",U1721,0)</f>
        <v>0</v>
      </c>
      <c r="Y1721">
        <f>IF(T1721="많음",U1721,0)</f>
        <v>0</v>
      </c>
    </row>
    <row r="1722" spans="1:25" hidden="1" x14ac:dyDescent="0.4">
      <c r="A1722">
        <v>1721</v>
      </c>
      <c r="B1722" t="s">
        <v>14</v>
      </c>
      <c r="C1722">
        <v>5764</v>
      </c>
      <c r="D1722">
        <f>-1.2409*A1722+11268</f>
        <v>9132.4111000000012</v>
      </c>
      <c r="E1722" t="s">
        <v>49</v>
      </c>
      <c r="F1722">
        <f>IF(E1722="추움",C1722/D1722,)</f>
        <v>0</v>
      </c>
      <c r="G1722">
        <f t="shared" si="78"/>
        <v>0</v>
      </c>
      <c r="H1722">
        <f t="shared" si="79"/>
        <v>0.63115862140722068</v>
      </c>
      <c r="I1722">
        <f t="shared" si="80"/>
        <v>0</v>
      </c>
      <c r="M1722">
        <v>0</v>
      </c>
      <c r="N1722" t="s">
        <v>10</v>
      </c>
      <c r="O1722" t="s">
        <v>11</v>
      </c>
      <c r="P1722">
        <v>2013</v>
      </c>
      <c r="Q1722">
        <v>9</v>
      </c>
      <c r="R1722">
        <v>3</v>
      </c>
      <c r="S1722">
        <v>17</v>
      </c>
      <c r="T1722" t="str">
        <f>IF(J1722&gt;=5,"많음",IF(J1722&gt;=2,"보통",IF(J1722&gt;0,"적음","안 옴")))</f>
        <v>안 옴</v>
      </c>
      <c r="U1722">
        <v>5764</v>
      </c>
      <c r="V1722">
        <f>IF(T1722="안 옴",U1722,0)</f>
        <v>5764</v>
      </c>
      <c r="W1722">
        <f>IF(T1722="적음",U1722,0)</f>
        <v>0</v>
      </c>
      <c r="X1722">
        <f>IF(T1722="보통",U1722,0)</f>
        <v>0</v>
      </c>
      <c r="Y1722">
        <f>IF(T1722="많음",U1722,0)</f>
        <v>0</v>
      </c>
    </row>
    <row r="1723" spans="1:25" x14ac:dyDescent="0.4">
      <c r="A1723">
        <v>1722</v>
      </c>
      <c r="B1723" t="s">
        <v>15</v>
      </c>
      <c r="C1723">
        <v>17297</v>
      </c>
      <c r="D1723">
        <f>-1.2409*A1723+11268</f>
        <v>9131.1702000000005</v>
      </c>
      <c r="E1723" t="s">
        <v>50</v>
      </c>
      <c r="F1723">
        <f>IF(E1723="추움",C1723/D1723,)</f>
        <v>0</v>
      </c>
      <c r="G1723">
        <f t="shared" si="78"/>
        <v>0</v>
      </c>
      <c r="H1723">
        <f t="shared" si="79"/>
        <v>0</v>
      </c>
      <c r="I1723">
        <f t="shared" si="80"/>
        <v>1.894280757136692</v>
      </c>
      <c r="M1723">
        <v>0</v>
      </c>
      <c r="N1723" t="s">
        <v>10</v>
      </c>
      <c r="O1723" t="s">
        <v>11</v>
      </c>
      <c r="P1723">
        <v>2013</v>
      </c>
      <c r="Q1723">
        <v>9</v>
      </c>
      <c r="R1723">
        <v>4</v>
      </c>
      <c r="S1723">
        <v>18</v>
      </c>
      <c r="T1723" t="str">
        <f>IF(J1723&gt;=5,"많음",IF(J1723&gt;=2,"보통",IF(J1723&gt;0,"적음","안 옴")))</f>
        <v>안 옴</v>
      </c>
      <c r="U1723">
        <v>17297</v>
      </c>
      <c r="V1723">
        <f>IF(T1723="안 옴",U1723,0)</f>
        <v>17297</v>
      </c>
      <c r="W1723">
        <f>IF(T1723="적음",U1723,0)</f>
        <v>0</v>
      </c>
      <c r="X1723">
        <f>IF(T1723="보통",U1723,0)</f>
        <v>0</v>
      </c>
      <c r="Y1723">
        <f>IF(T1723="많음",U1723,0)</f>
        <v>0</v>
      </c>
    </row>
    <row r="1724" spans="1:25" x14ac:dyDescent="0.4">
      <c r="A1724">
        <v>1723</v>
      </c>
      <c r="B1724" t="s">
        <v>9</v>
      </c>
      <c r="C1724">
        <v>24815</v>
      </c>
      <c r="D1724">
        <f>-1.2409*A1724+11268</f>
        <v>9129.9292999999998</v>
      </c>
      <c r="E1724" t="s">
        <v>50</v>
      </c>
      <c r="F1724">
        <f>IF(E1724="추움",C1724/D1724,)</f>
        <v>0</v>
      </c>
      <c r="G1724">
        <f t="shared" si="78"/>
        <v>0</v>
      </c>
      <c r="H1724">
        <f t="shared" si="79"/>
        <v>0</v>
      </c>
      <c r="I1724">
        <f t="shared" si="80"/>
        <v>2.7179838073883005</v>
      </c>
      <c r="M1724">
        <v>0</v>
      </c>
      <c r="N1724" t="s">
        <v>10</v>
      </c>
      <c r="O1724" t="s">
        <v>11</v>
      </c>
      <c r="P1724">
        <v>2013</v>
      </c>
      <c r="Q1724">
        <v>9</v>
      </c>
      <c r="R1724">
        <v>5</v>
      </c>
      <c r="S1724">
        <v>19</v>
      </c>
      <c r="T1724" t="str">
        <f>IF(J1724&gt;=5,"많음",IF(J1724&gt;=2,"보통",IF(J1724&gt;0,"적음","안 옴")))</f>
        <v>안 옴</v>
      </c>
      <c r="U1724">
        <v>24815</v>
      </c>
      <c r="V1724">
        <f>IF(T1724="안 옴",U1724,0)</f>
        <v>24815</v>
      </c>
      <c r="W1724">
        <f>IF(T1724="적음",U1724,0)</f>
        <v>0</v>
      </c>
      <c r="X1724">
        <f>IF(T1724="보통",U1724,0)</f>
        <v>0</v>
      </c>
      <c r="Y1724">
        <f>IF(T1724="많음",U1724,0)</f>
        <v>0</v>
      </c>
    </row>
    <row r="1725" spans="1:25" hidden="1" x14ac:dyDescent="0.4">
      <c r="A1725">
        <v>1724</v>
      </c>
      <c r="B1725" t="s">
        <v>12</v>
      </c>
      <c r="C1725">
        <v>48347</v>
      </c>
      <c r="D1725">
        <f>-1.2409*A1725+11268</f>
        <v>9128.6883999999991</v>
      </c>
      <c r="E1725" t="s">
        <v>49</v>
      </c>
      <c r="F1725">
        <f>IF(E1725="추움",C1725/D1725,)</f>
        <v>0</v>
      </c>
      <c r="G1725">
        <f t="shared" si="78"/>
        <v>0</v>
      </c>
      <c r="H1725">
        <f t="shared" si="79"/>
        <v>5.2961606182110463</v>
      </c>
      <c r="I1725">
        <f t="shared" si="80"/>
        <v>0</v>
      </c>
      <c r="M1725">
        <v>0</v>
      </c>
      <c r="N1725" t="s">
        <v>10</v>
      </c>
      <c r="O1725" t="s">
        <v>11</v>
      </c>
      <c r="P1725">
        <v>2013</v>
      </c>
      <c r="Q1725">
        <v>9</v>
      </c>
      <c r="R1725">
        <v>6</v>
      </c>
      <c r="S1725">
        <v>20</v>
      </c>
      <c r="T1725" t="str">
        <f>IF(J1725&gt;=5,"많음",IF(J1725&gt;=2,"보통",IF(J1725&gt;0,"적음","안 옴")))</f>
        <v>안 옴</v>
      </c>
      <c r="U1725">
        <v>48347</v>
      </c>
      <c r="V1725">
        <f>IF(T1725="안 옴",U1725,0)</f>
        <v>48347</v>
      </c>
      <c r="W1725">
        <f>IF(T1725="적음",U1725,0)</f>
        <v>0</v>
      </c>
      <c r="X1725">
        <f>IF(T1725="보통",U1725,0)</f>
        <v>0</v>
      </c>
      <c r="Y1725">
        <f>IF(T1725="많음",U1725,0)</f>
        <v>0</v>
      </c>
    </row>
    <row r="1726" spans="1:25" x14ac:dyDescent="0.4">
      <c r="A1726">
        <v>1725</v>
      </c>
      <c r="B1726" t="s">
        <v>13</v>
      </c>
      <c r="C1726">
        <v>41666</v>
      </c>
      <c r="D1726">
        <f>-1.2409*A1726+11268</f>
        <v>9127.4475000000002</v>
      </c>
      <c r="E1726" t="s">
        <v>50</v>
      </c>
      <c r="F1726">
        <f>IF(E1726="추움",C1726/D1726,)</f>
        <v>0</v>
      </c>
      <c r="G1726">
        <f t="shared" si="78"/>
        <v>0</v>
      </c>
      <c r="H1726">
        <f t="shared" si="79"/>
        <v>0</v>
      </c>
      <c r="I1726">
        <f t="shared" si="80"/>
        <v>4.5649125891986779</v>
      </c>
      <c r="M1726">
        <v>0</v>
      </c>
      <c r="N1726" t="s">
        <v>10</v>
      </c>
      <c r="O1726" t="s">
        <v>11</v>
      </c>
      <c r="P1726">
        <v>2013</v>
      </c>
      <c r="Q1726">
        <v>9</v>
      </c>
      <c r="R1726">
        <v>7</v>
      </c>
      <c r="S1726">
        <v>21</v>
      </c>
      <c r="T1726" t="str">
        <f>IF(J1726&gt;=5,"많음",IF(J1726&gt;=2,"보통",IF(J1726&gt;0,"적음","안 옴")))</f>
        <v>안 옴</v>
      </c>
      <c r="U1726">
        <v>41666</v>
      </c>
      <c r="V1726">
        <f>IF(T1726="안 옴",U1726,0)</f>
        <v>41666</v>
      </c>
      <c r="W1726">
        <f>IF(T1726="적음",U1726,0)</f>
        <v>0</v>
      </c>
      <c r="X1726">
        <f>IF(T1726="보통",U1726,0)</f>
        <v>0</v>
      </c>
      <c r="Y1726">
        <f>IF(T1726="많음",U1726,0)</f>
        <v>0</v>
      </c>
    </row>
    <row r="1727" spans="1:25" x14ac:dyDescent="0.4">
      <c r="A1727">
        <v>1726</v>
      </c>
      <c r="B1727" t="s">
        <v>8</v>
      </c>
      <c r="C1727">
        <v>25785</v>
      </c>
      <c r="D1727">
        <f>-1.2409*A1727+11268</f>
        <v>9126.2065999999995</v>
      </c>
      <c r="E1727" t="s">
        <v>50</v>
      </c>
      <c r="F1727">
        <f>IF(E1727="추움",C1727/D1727,)</f>
        <v>0</v>
      </c>
      <c r="G1727">
        <f t="shared" si="78"/>
        <v>0</v>
      </c>
      <c r="H1727">
        <f t="shared" si="79"/>
        <v>0</v>
      </c>
      <c r="I1727">
        <f t="shared" si="80"/>
        <v>2.8253798242963293</v>
      </c>
      <c r="M1727">
        <v>0</v>
      </c>
      <c r="N1727" t="s">
        <v>10</v>
      </c>
      <c r="O1727" t="s">
        <v>11</v>
      </c>
      <c r="P1727">
        <v>2013</v>
      </c>
      <c r="Q1727">
        <v>9</v>
      </c>
      <c r="R1727">
        <v>1</v>
      </c>
      <c r="S1727">
        <v>22</v>
      </c>
      <c r="T1727" t="str">
        <f>IF(J1727&gt;=5,"많음",IF(J1727&gt;=2,"보통",IF(J1727&gt;0,"적음","안 옴")))</f>
        <v>안 옴</v>
      </c>
      <c r="U1727">
        <v>25785</v>
      </c>
      <c r="V1727">
        <f>IF(T1727="안 옴",U1727,0)</f>
        <v>25785</v>
      </c>
      <c r="W1727">
        <f>IF(T1727="적음",U1727,0)</f>
        <v>0</v>
      </c>
      <c r="X1727">
        <f>IF(T1727="보통",U1727,0)</f>
        <v>0</v>
      </c>
      <c r="Y1727">
        <f>IF(T1727="많음",U1727,0)</f>
        <v>0</v>
      </c>
    </row>
    <row r="1728" spans="1:25" x14ac:dyDescent="0.4">
      <c r="A1728">
        <v>1727</v>
      </c>
      <c r="B1728" t="s">
        <v>6</v>
      </c>
      <c r="C1728">
        <v>5569</v>
      </c>
      <c r="D1728">
        <f>-1.2409*A1728+11268</f>
        <v>9124.9657000000007</v>
      </c>
      <c r="E1728" t="s">
        <v>50</v>
      </c>
      <c r="F1728">
        <f>IF(E1728="추움",C1728/D1728,)</f>
        <v>0</v>
      </c>
      <c r="G1728">
        <f t="shared" si="78"/>
        <v>0</v>
      </c>
      <c r="H1728">
        <f t="shared" si="79"/>
        <v>0</v>
      </c>
      <c r="I1728">
        <f t="shared" si="80"/>
        <v>0.61030366393596414</v>
      </c>
      <c r="M1728">
        <v>0</v>
      </c>
      <c r="N1728" t="s">
        <v>10</v>
      </c>
      <c r="O1728" t="s">
        <v>11</v>
      </c>
      <c r="P1728">
        <v>2013</v>
      </c>
      <c r="Q1728">
        <v>9</v>
      </c>
      <c r="R1728">
        <v>2</v>
      </c>
      <c r="S1728">
        <v>23</v>
      </c>
      <c r="T1728" t="str">
        <f>IF(J1728&gt;=5,"많음",IF(J1728&gt;=2,"보통",IF(J1728&gt;0,"적음","안 옴")))</f>
        <v>안 옴</v>
      </c>
      <c r="U1728">
        <v>5569</v>
      </c>
      <c r="V1728">
        <f>IF(T1728="안 옴",U1728,0)</f>
        <v>5569</v>
      </c>
      <c r="W1728">
        <f>IF(T1728="적음",U1728,0)</f>
        <v>0</v>
      </c>
      <c r="X1728">
        <f>IF(T1728="보통",U1728,0)</f>
        <v>0</v>
      </c>
      <c r="Y1728">
        <f>IF(T1728="많음",U1728,0)</f>
        <v>0</v>
      </c>
    </row>
    <row r="1729" spans="1:25" hidden="1" x14ac:dyDescent="0.4">
      <c r="A1729">
        <v>1728</v>
      </c>
      <c r="B1729" t="s">
        <v>14</v>
      </c>
      <c r="C1729">
        <v>1645</v>
      </c>
      <c r="D1729">
        <f>-1.2409*A1729+11268</f>
        <v>9123.7248</v>
      </c>
      <c r="E1729" t="s">
        <v>49</v>
      </c>
      <c r="F1729">
        <f>IF(E1729="추움",C1729/D1729,)</f>
        <v>0</v>
      </c>
      <c r="G1729">
        <f t="shared" si="78"/>
        <v>0</v>
      </c>
      <c r="H1729">
        <f t="shared" si="79"/>
        <v>0.18029916904113549</v>
      </c>
      <c r="I1729">
        <f t="shared" si="80"/>
        <v>0</v>
      </c>
      <c r="M1729">
        <v>0</v>
      </c>
      <c r="N1729" t="s">
        <v>10</v>
      </c>
      <c r="O1729" t="s">
        <v>11</v>
      </c>
      <c r="P1729">
        <v>2013</v>
      </c>
      <c r="Q1729">
        <v>9</v>
      </c>
      <c r="R1729">
        <v>3</v>
      </c>
      <c r="S1729">
        <v>24</v>
      </c>
      <c r="T1729" t="str">
        <f>IF(J1729&gt;=5,"많음",IF(J1729&gt;=2,"보통",IF(J1729&gt;0,"적음","안 옴")))</f>
        <v>안 옴</v>
      </c>
      <c r="U1729">
        <v>1645</v>
      </c>
      <c r="V1729">
        <f>IF(T1729="안 옴",U1729,0)</f>
        <v>1645</v>
      </c>
      <c r="W1729">
        <f>IF(T1729="적음",U1729,0)</f>
        <v>0</v>
      </c>
      <c r="X1729">
        <f>IF(T1729="보통",U1729,0)</f>
        <v>0</v>
      </c>
      <c r="Y1729">
        <f>IF(T1729="많음",U1729,0)</f>
        <v>0</v>
      </c>
    </row>
    <row r="1730" spans="1:25" hidden="1" x14ac:dyDescent="0.4">
      <c r="A1730">
        <v>1729</v>
      </c>
      <c r="B1730" t="s">
        <v>15</v>
      </c>
      <c r="C1730">
        <v>7582</v>
      </c>
      <c r="D1730">
        <f>-1.2409*A1730+11268</f>
        <v>9122.4838999999993</v>
      </c>
      <c r="E1730" t="s">
        <v>49</v>
      </c>
      <c r="F1730">
        <f>IF(E1730="추움",C1730/D1730,)</f>
        <v>0</v>
      </c>
      <c r="G1730">
        <f t="shared" si="78"/>
        <v>0</v>
      </c>
      <c r="H1730">
        <f t="shared" si="79"/>
        <v>0.83113328377592433</v>
      </c>
      <c r="I1730">
        <f t="shared" si="80"/>
        <v>0</v>
      </c>
      <c r="M1730">
        <v>0</v>
      </c>
      <c r="N1730" t="s">
        <v>10</v>
      </c>
      <c r="O1730" t="s">
        <v>11</v>
      </c>
      <c r="P1730">
        <v>2013</v>
      </c>
      <c r="Q1730">
        <v>9</v>
      </c>
      <c r="R1730">
        <v>4</v>
      </c>
      <c r="S1730">
        <v>25</v>
      </c>
      <c r="T1730" t="str">
        <f>IF(J1730&gt;=5,"많음",IF(J1730&gt;=2,"보통",IF(J1730&gt;0,"적음","안 옴")))</f>
        <v>안 옴</v>
      </c>
      <c r="U1730">
        <v>7582</v>
      </c>
      <c r="V1730">
        <f>IF(T1730="안 옴",U1730,0)</f>
        <v>7582</v>
      </c>
      <c r="W1730">
        <f>IF(T1730="적음",U1730,0)</f>
        <v>0</v>
      </c>
      <c r="X1730">
        <f>IF(T1730="보통",U1730,0)</f>
        <v>0</v>
      </c>
      <c r="Y1730">
        <f>IF(T1730="많음",U1730,0)</f>
        <v>0</v>
      </c>
    </row>
    <row r="1731" spans="1:25" hidden="1" x14ac:dyDescent="0.4">
      <c r="A1731">
        <v>1730</v>
      </c>
      <c r="B1731" t="s">
        <v>9</v>
      </c>
      <c r="C1731">
        <v>12969</v>
      </c>
      <c r="D1731">
        <f>-1.2409*A1731+11268</f>
        <v>9121.2430000000004</v>
      </c>
      <c r="E1731" t="s">
        <v>48</v>
      </c>
      <c r="F1731">
        <f>IF(E1731="추움",C1731/D1731,)</f>
        <v>0</v>
      </c>
      <c r="G1731">
        <f t="shared" si="78"/>
        <v>1.421845684847997</v>
      </c>
      <c r="H1731">
        <f t="shared" si="79"/>
        <v>0</v>
      </c>
      <c r="I1731">
        <f t="shared" si="80"/>
        <v>0</v>
      </c>
      <c r="M1731">
        <v>0</v>
      </c>
      <c r="N1731" t="s">
        <v>10</v>
      </c>
      <c r="O1731" t="s">
        <v>11</v>
      </c>
      <c r="P1731">
        <v>2013</v>
      </c>
      <c r="Q1731">
        <v>9</v>
      </c>
      <c r="R1731">
        <v>5</v>
      </c>
      <c r="S1731">
        <v>26</v>
      </c>
      <c r="T1731" t="str">
        <f>IF(J1731&gt;=5,"많음",IF(J1731&gt;=2,"보통",IF(J1731&gt;0,"적음","안 옴")))</f>
        <v>안 옴</v>
      </c>
      <c r="U1731">
        <v>12969</v>
      </c>
      <c r="V1731">
        <f>IF(T1731="안 옴",U1731,0)</f>
        <v>12969</v>
      </c>
      <c r="W1731">
        <f>IF(T1731="적음",U1731,0)</f>
        <v>0</v>
      </c>
      <c r="X1731">
        <f>IF(T1731="보통",U1731,0)</f>
        <v>0</v>
      </c>
      <c r="Y1731">
        <f>IF(T1731="많음",U1731,0)</f>
        <v>0</v>
      </c>
    </row>
    <row r="1732" spans="1:25" hidden="1" x14ac:dyDescent="0.4">
      <c r="A1732">
        <v>1731</v>
      </c>
      <c r="B1732" t="s">
        <v>12</v>
      </c>
      <c r="C1732">
        <v>14379</v>
      </c>
      <c r="D1732">
        <f>-1.2409*A1732+11268</f>
        <v>9120.0020999999997</v>
      </c>
      <c r="E1732" t="s">
        <v>49</v>
      </c>
      <c r="F1732">
        <f>IF(E1732="추움",C1732/D1732,)</f>
        <v>0</v>
      </c>
      <c r="G1732">
        <f t="shared" ref="G1732:G1795" si="81">IF(E1732="선선함",C1732/D1732,)</f>
        <v>0</v>
      </c>
      <c r="H1732">
        <f t="shared" ref="H1732:H1795" si="82">IF(E1732="따뜻함",C1732/D1732,)</f>
        <v>1.576644373798993</v>
      </c>
      <c r="I1732">
        <f t="shared" ref="I1732:I1795" si="83">IF(E1732="더움",C1732/D1732,)</f>
        <v>0</v>
      </c>
      <c r="M1732">
        <v>0</v>
      </c>
      <c r="N1732" t="s">
        <v>10</v>
      </c>
      <c r="O1732" t="s">
        <v>11</v>
      </c>
      <c r="P1732">
        <v>2013</v>
      </c>
      <c r="Q1732">
        <v>9</v>
      </c>
      <c r="R1732">
        <v>6</v>
      </c>
      <c r="S1732">
        <v>27</v>
      </c>
      <c r="T1732" t="str">
        <f>IF(J1732&gt;=5,"많음",IF(J1732&gt;=2,"보통",IF(J1732&gt;0,"적음","안 옴")))</f>
        <v>안 옴</v>
      </c>
      <c r="U1732">
        <v>14379</v>
      </c>
      <c r="V1732">
        <f>IF(T1732="안 옴",U1732,0)</f>
        <v>14379</v>
      </c>
      <c r="W1732">
        <f>IF(T1732="적음",U1732,0)</f>
        <v>0</v>
      </c>
      <c r="X1732">
        <f>IF(T1732="보통",U1732,0)</f>
        <v>0</v>
      </c>
      <c r="Y1732">
        <f>IF(T1732="많음",U1732,0)</f>
        <v>0</v>
      </c>
    </row>
    <row r="1733" spans="1:25" hidden="1" x14ac:dyDescent="0.4">
      <c r="A1733">
        <v>1732</v>
      </c>
      <c r="B1733" t="s">
        <v>13</v>
      </c>
      <c r="C1733">
        <v>24496</v>
      </c>
      <c r="D1733">
        <f>-1.2409*A1733+11268</f>
        <v>9118.7612000000008</v>
      </c>
      <c r="E1733" t="s">
        <v>49</v>
      </c>
      <c r="F1733">
        <f>IF(E1733="추움",C1733/D1733,)</f>
        <v>0</v>
      </c>
      <c r="G1733">
        <f t="shared" si="81"/>
        <v>0</v>
      </c>
      <c r="H1733">
        <f t="shared" si="82"/>
        <v>2.6863298054126035</v>
      </c>
      <c r="I1733">
        <f t="shared" si="83"/>
        <v>0</v>
      </c>
      <c r="M1733">
        <v>0</v>
      </c>
      <c r="N1733" t="s">
        <v>10</v>
      </c>
      <c r="O1733" t="s">
        <v>11</v>
      </c>
      <c r="P1733">
        <v>2013</v>
      </c>
      <c r="Q1733">
        <v>9</v>
      </c>
      <c r="R1733">
        <v>7</v>
      </c>
      <c r="S1733">
        <v>28</v>
      </c>
      <c r="T1733" t="str">
        <f>IF(J1733&gt;=5,"많음",IF(J1733&gt;=2,"보통",IF(J1733&gt;0,"적음","안 옴")))</f>
        <v>안 옴</v>
      </c>
      <c r="U1733">
        <v>24496</v>
      </c>
      <c r="V1733">
        <f>IF(T1733="안 옴",U1733,0)</f>
        <v>24496</v>
      </c>
      <c r="W1733">
        <f>IF(T1733="적음",U1733,0)</f>
        <v>0</v>
      </c>
      <c r="X1733">
        <f>IF(T1733="보통",U1733,0)</f>
        <v>0</v>
      </c>
      <c r="Y1733">
        <f>IF(T1733="많음",U1733,0)</f>
        <v>0</v>
      </c>
    </row>
    <row r="1734" spans="1:25" hidden="1" x14ac:dyDescent="0.4">
      <c r="A1734">
        <v>1733</v>
      </c>
      <c r="B1734" t="s">
        <v>8</v>
      </c>
      <c r="C1734">
        <v>4699</v>
      </c>
      <c r="D1734">
        <f>-1.2409*A1734+11268</f>
        <v>9117.5203000000001</v>
      </c>
      <c r="E1734" t="s">
        <v>49</v>
      </c>
      <c r="F1734">
        <f>IF(E1734="추움",C1734/D1734,)</f>
        <v>0</v>
      </c>
      <c r="G1734">
        <f t="shared" si="81"/>
        <v>0</v>
      </c>
      <c r="H1734">
        <f t="shared" si="82"/>
        <v>0.51538135867928914</v>
      </c>
      <c r="I1734">
        <f t="shared" si="83"/>
        <v>0</v>
      </c>
      <c r="M1734">
        <v>0</v>
      </c>
      <c r="N1734" t="s">
        <v>10</v>
      </c>
      <c r="O1734" t="s">
        <v>11</v>
      </c>
      <c r="P1734">
        <v>2013</v>
      </c>
      <c r="Q1734">
        <v>9</v>
      </c>
      <c r="R1734">
        <v>1</v>
      </c>
      <c r="S1734">
        <v>29</v>
      </c>
      <c r="T1734" t="str">
        <f>IF(J1734&gt;=5,"많음",IF(J1734&gt;=2,"보통",IF(J1734&gt;0,"적음","안 옴")))</f>
        <v>안 옴</v>
      </c>
      <c r="U1734">
        <v>4699</v>
      </c>
      <c r="V1734">
        <f>IF(T1734="안 옴",U1734,0)</f>
        <v>4699</v>
      </c>
      <c r="W1734">
        <f>IF(T1734="적음",U1734,0)</f>
        <v>0</v>
      </c>
      <c r="X1734">
        <f>IF(T1734="보통",U1734,0)</f>
        <v>0</v>
      </c>
      <c r="Y1734">
        <f>IF(T1734="많음",U1734,0)</f>
        <v>0</v>
      </c>
    </row>
    <row r="1735" spans="1:25" hidden="1" x14ac:dyDescent="0.4">
      <c r="A1735">
        <v>1734</v>
      </c>
      <c r="B1735" t="s">
        <v>6</v>
      </c>
      <c r="C1735">
        <v>19470</v>
      </c>
      <c r="D1735">
        <f>-1.2409*A1735+11268</f>
        <v>9116.2793999999994</v>
      </c>
      <c r="E1735" t="s">
        <v>49</v>
      </c>
      <c r="F1735">
        <f>IF(E1735="추움",C1735/D1735,)</f>
        <v>0</v>
      </c>
      <c r="G1735">
        <f t="shared" si="81"/>
        <v>0</v>
      </c>
      <c r="H1735">
        <f t="shared" si="82"/>
        <v>2.1357397185522857</v>
      </c>
      <c r="I1735">
        <f t="shared" si="83"/>
        <v>0</v>
      </c>
      <c r="M1735">
        <v>0</v>
      </c>
      <c r="N1735" t="s">
        <v>10</v>
      </c>
      <c r="O1735" t="s">
        <v>11</v>
      </c>
      <c r="P1735">
        <v>2013</v>
      </c>
      <c r="Q1735">
        <v>9</v>
      </c>
      <c r="R1735">
        <v>2</v>
      </c>
      <c r="S1735">
        <v>30</v>
      </c>
      <c r="T1735" t="str">
        <f>IF(J1735&gt;=5,"많음",IF(J1735&gt;=2,"보통",IF(J1735&gt;0,"적음","안 옴")))</f>
        <v>안 옴</v>
      </c>
      <c r="U1735">
        <v>19470</v>
      </c>
      <c r="V1735">
        <f>IF(T1735="안 옴",U1735,0)</f>
        <v>19470</v>
      </c>
      <c r="W1735">
        <f>IF(T1735="적음",U1735,0)</f>
        <v>0</v>
      </c>
      <c r="X1735">
        <f>IF(T1735="보통",U1735,0)</f>
        <v>0</v>
      </c>
      <c r="Y1735">
        <f>IF(T1735="많음",U1735,0)</f>
        <v>0</v>
      </c>
    </row>
    <row r="1736" spans="1:25" hidden="1" x14ac:dyDescent="0.4">
      <c r="A1736">
        <v>1735</v>
      </c>
      <c r="B1736" t="s">
        <v>14</v>
      </c>
      <c r="C1736">
        <v>10576</v>
      </c>
      <c r="D1736">
        <f>-1.2409*A1736+11268</f>
        <v>9115.0385000000006</v>
      </c>
      <c r="E1736" t="s">
        <v>49</v>
      </c>
      <c r="F1736">
        <f>IF(E1736="추움",C1736/D1736,)</f>
        <v>0</v>
      </c>
      <c r="G1736">
        <f t="shared" si="81"/>
        <v>0</v>
      </c>
      <c r="H1736">
        <f t="shared" si="82"/>
        <v>1.1602803433029931</v>
      </c>
      <c r="I1736">
        <f t="shared" si="83"/>
        <v>0</v>
      </c>
      <c r="M1736">
        <v>0</v>
      </c>
      <c r="N1736" t="s">
        <v>10</v>
      </c>
      <c r="O1736" t="s">
        <v>11</v>
      </c>
      <c r="P1736">
        <v>2013</v>
      </c>
      <c r="Q1736">
        <v>10</v>
      </c>
      <c r="R1736">
        <v>3</v>
      </c>
      <c r="S1736">
        <v>1</v>
      </c>
      <c r="T1736" t="str">
        <f>IF(J1736&gt;=5,"많음",IF(J1736&gt;=2,"보통",IF(J1736&gt;0,"적음","안 옴")))</f>
        <v>안 옴</v>
      </c>
      <c r="U1736">
        <v>10576</v>
      </c>
      <c r="V1736">
        <f>IF(T1736="안 옴",U1736,0)</f>
        <v>10576</v>
      </c>
      <c r="W1736">
        <f>IF(T1736="적음",U1736,0)</f>
        <v>0</v>
      </c>
      <c r="X1736">
        <f>IF(T1736="보통",U1736,0)</f>
        <v>0</v>
      </c>
      <c r="Y1736">
        <f>IF(T1736="많음",U1736,0)</f>
        <v>0</v>
      </c>
    </row>
    <row r="1737" spans="1:25" hidden="1" x14ac:dyDescent="0.4">
      <c r="A1737">
        <v>1736</v>
      </c>
      <c r="B1737" t="s">
        <v>15</v>
      </c>
      <c r="C1737">
        <v>10247</v>
      </c>
      <c r="D1737">
        <f>-1.2409*A1737+11268</f>
        <v>9113.7975999999999</v>
      </c>
      <c r="E1737" t="s">
        <v>49</v>
      </c>
      <c r="F1737">
        <f>IF(E1737="추움",C1737/D1737,)</f>
        <v>0</v>
      </c>
      <c r="G1737">
        <f t="shared" si="81"/>
        <v>0</v>
      </c>
      <c r="H1737">
        <f t="shared" si="82"/>
        <v>1.1243392106930266</v>
      </c>
      <c r="I1737">
        <f t="shared" si="83"/>
        <v>0</v>
      </c>
      <c r="M1737">
        <v>0</v>
      </c>
      <c r="N1737" t="s">
        <v>10</v>
      </c>
      <c r="O1737" t="s">
        <v>11</v>
      </c>
      <c r="P1737">
        <v>2013</v>
      </c>
      <c r="Q1737">
        <v>10</v>
      </c>
      <c r="R1737">
        <v>4</v>
      </c>
      <c r="S1737">
        <v>2</v>
      </c>
      <c r="T1737" t="str">
        <f>IF(J1737&gt;=5,"많음",IF(J1737&gt;=2,"보통",IF(J1737&gt;0,"적음","안 옴")))</f>
        <v>안 옴</v>
      </c>
      <c r="U1737">
        <v>10247</v>
      </c>
      <c r="V1737">
        <f>IF(T1737="안 옴",U1737,0)</f>
        <v>10247</v>
      </c>
      <c r="W1737">
        <f>IF(T1737="적음",U1737,0)</f>
        <v>0</v>
      </c>
      <c r="X1737">
        <f>IF(T1737="보통",U1737,0)</f>
        <v>0</v>
      </c>
      <c r="Y1737">
        <f>IF(T1737="많음",U1737,0)</f>
        <v>0</v>
      </c>
    </row>
    <row r="1738" spans="1:25" hidden="1" x14ac:dyDescent="0.4">
      <c r="A1738">
        <v>1737</v>
      </c>
      <c r="B1738" t="s">
        <v>9</v>
      </c>
      <c r="C1738">
        <v>58211</v>
      </c>
      <c r="D1738">
        <f>-1.2409*A1738+11268</f>
        <v>9112.556700000001</v>
      </c>
      <c r="E1738" t="s">
        <v>48</v>
      </c>
      <c r="F1738">
        <f>IF(E1738="추움",C1738/D1738,)</f>
        <v>0</v>
      </c>
      <c r="G1738">
        <f t="shared" si="81"/>
        <v>6.3879986612319231</v>
      </c>
      <c r="H1738">
        <f t="shared" si="82"/>
        <v>0</v>
      </c>
      <c r="I1738">
        <f t="shared" si="83"/>
        <v>0</v>
      </c>
      <c r="M1738">
        <v>0</v>
      </c>
      <c r="N1738" t="s">
        <v>10</v>
      </c>
      <c r="O1738" t="s">
        <v>11</v>
      </c>
      <c r="P1738">
        <v>2013</v>
      </c>
      <c r="Q1738">
        <v>10</v>
      </c>
      <c r="R1738">
        <v>5</v>
      </c>
      <c r="S1738">
        <v>3</v>
      </c>
      <c r="T1738" t="str">
        <f>IF(J1738&gt;=5,"많음",IF(J1738&gt;=2,"보통",IF(J1738&gt;0,"적음","안 옴")))</f>
        <v>안 옴</v>
      </c>
      <c r="U1738">
        <v>58211</v>
      </c>
      <c r="V1738">
        <f>IF(T1738="안 옴",U1738,0)</f>
        <v>58211</v>
      </c>
      <c r="W1738">
        <f>IF(T1738="적음",U1738,0)</f>
        <v>0</v>
      </c>
      <c r="X1738">
        <f>IF(T1738="보통",U1738,0)</f>
        <v>0</v>
      </c>
      <c r="Y1738">
        <f>IF(T1738="많음",U1738,0)</f>
        <v>0</v>
      </c>
    </row>
    <row r="1739" spans="1:25" hidden="1" x14ac:dyDescent="0.4">
      <c r="A1739">
        <v>1738</v>
      </c>
      <c r="B1739" t="s">
        <v>12</v>
      </c>
      <c r="C1739">
        <v>19433</v>
      </c>
      <c r="D1739">
        <f>-1.2409*A1739+11268</f>
        <v>9111.3158000000003</v>
      </c>
      <c r="E1739" t="s">
        <v>48</v>
      </c>
      <c r="F1739">
        <f>IF(E1739="추움",C1739/D1739,)</f>
        <v>0</v>
      </c>
      <c r="G1739">
        <f t="shared" si="81"/>
        <v>2.1328423277788264</v>
      </c>
      <c r="H1739">
        <f t="shared" si="82"/>
        <v>0</v>
      </c>
      <c r="I1739">
        <f t="shared" si="83"/>
        <v>0</v>
      </c>
      <c r="M1739">
        <v>0</v>
      </c>
      <c r="N1739" t="s">
        <v>10</v>
      </c>
      <c r="O1739" t="s">
        <v>11</v>
      </c>
      <c r="P1739">
        <v>2013</v>
      </c>
      <c r="Q1739">
        <v>10</v>
      </c>
      <c r="R1739">
        <v>6</v>
      </c>
      <c r="S1739">
        <v>4</v>
      </c>
      <c r="T1739" t="str">
        <f>IF(J1739&gt;=5,"많음",IF(J1739&gt;=2,"보통",IF(J1739&gt;0,"적음","안 옴")))</f>
        <v>안 옴</v>
      </c>
      <c r="U1739">
        <v>19433</v>
      </c>
      <c r="V1739">
        <f>IF(T1739="안 옴",U1739,0)</f>
        <v>19433</v>
      </c>
      <c r="W1739">
        <f>IF(T1739="적음",U1739,0)</f>
        <v>0</v>
      </c>
      <c r="X1739">
        <f>IF(T1739="보통",U1739,0)</f>
        <v>0</v>
      </c>
      <c r="Y1739">
        <f>IF(T1739="많음",U1739,0)</f>
        <v>0</v>
      </c>
    </row>
    <row r="1740" spans="1:25" hidden="1" x14ac:dyDescent="0.4">
      <c r="A1740">
        <v>1739</v>
      </c>
      <c r="B1740" t="s">
        <v>13</v>
      </c>
      <c r="C1740">
        <v>34224</v>
      </c>
      <c r="D1740">
        <f>-1.2409*A1740+11268</f>
        <v>9110.0748999999996</v>
      </c>
      <c r="E1740" t="s">
        <v>49</v>
      </c>
      <c r="F1740">
        <f>IF(E1740="추움",C1740/D1740,)</f>
        <v>0</v>
      </c>
      <c r="G1740">
        <f t="shared" si="81"/>
        <v>0</v>
      </c>
      <c r="H1740">
        <f t="shared" si="82"/>
        <v>3.7567199365177557</v>
      </c>
      <c r="I1740">
        <f t="shared" si="83"/>
        <v>0</v>
      </c>
      <c r="M1740">
        <v>0</v>
      </c>
      <c r="N1740" t="s">
        <v>10</v>
      </c>
      <c r="O1740" t="s">
        <v>11</v>
      </c>
      <c r="P1740">
        <v>2013</v>
      </c>
      <c r="Q1740">
        <v>10</v>
      </c>
      <c r="R1740">
        <v>7</v>
      </c>
      <c r="S1740">
        <v>5</v>
      </c>
      <c r="T1740" t="str">
        <f>IF(J1740&gt;=5,"많음",IF(J1740&gt;=2,"보통",IF(J1740&gt;0,"적음","안 옴")))</f>
        <v>안 옴</v>
      </c>
      <c r="U1740">
        <v>34224</v>
      </c>
      <c r="V1740">
        <f>IF(T1740="안 옴",U1740,0)</f>
        <v>34224</v>
      </c>
      <c r="W1740">
        <f>IF(T1740="적음",U1740,0)</f>
        <v>0</v>
      </c>
      <c r="X1740">
        <f>IF(T1740="보통",U1740,0)</f>
        <v>0</v>
      </c>
      <c r="Y1740">
        <f>IF(T1740="많음",U1740,0)</f>
        <v>0</v>
      </c>
    </row>
    <row r="1741" spans="1:25" hidden="1" x14ac:dyDescent="0.4">
      <c r="A1741">
        <v>1740</v>
      </c>
      <c r="B1741" t="s">
        <v>8</v>
      </c>
      <c r="C1741">
        <v>33084</v>
      </c>
      <c r="D1741">
        <f>-1.2409*A1741+11268</f>
        <v>9108.8340000000007</v>
      </c>
      <c r="E1741" t="s">
        <v>49</v>
      </c>
      <c r="F1741">
        <f>IF(E1741="추움",C1741/D1741,)</f>
        <v>0</v>
      </c>
      <c r="G1741">
        <f t="shared" si="81"/>
        <v>0</v>
      </c>
      <c r="H1741">
        <f t="shared" si="82"/>
        <v>3.632078485566868</v>
      </c>
      <c r="I1741">
        <f t="shared" si="83"/>
        <v>0</v>
      </c>
      <c r="M1741">
        <v>0</v>
      </c>
      <c r="N1741" t="s">
        <v>10</v>
      </c>
      <c r="O1741" t="s">
        <v>11</v>
      </c>
      <c r="P1741">
        <v>2013</v>
      </c>
      <c r="Q1741">
        <v>10</v>
      </c>
      <c r="R1741">
        <v>1</v>
      </c>
      <c r="S1741">
        <v>6</v>
      </c>
      <c r="T1741" t="str">
        <f>IF(J1741&gt;=5,"많음",IF(J1741&gt;=2,"보통",IF(J1741&gt;0,"적음","안 옴")))</f>
        <v>안 옴</v>
      </c>
      <c r="U1741">
        <v>33084</v>
      </c>
      <c r="V1741">
        <f>IF(T1741="안 옴",U1741,0)</f>
        <v>33084</v>
      </c>
      <c r="W1741">
        <f>IF(T1741="적음",U1741,0)</f>
        <v>0</v>
      </c>
      <c r="X1741">
        <f>IF(T1741="보통",U1741,0)</f>
        <v>0</v>
      </c>
      <c r="Y1741">
        <f>IF(T1741="많음",U1741,0)</f>
        <v>0</v>
      </c>
    </row>
    <row r="1742" spans="1:25" hidden="1" x14ac:dyDescent="0.4">
      <c r="A1742">
        <v>1741</v>
      </c>
      <c r="B1742" t="s">
        <v>6</v>
      </c>
      <c r="C1742">
        <v>6866</v>
      </c>
      <c r="D1742">
        <f>-1.2409*A1742+11268</f>
        <v>9107.5931</v>
      </c>
      <c r="E1742" t="s">
        <v>49</v>
      </c>
      <c r="F1742">
        <f>IF(E1742="추움",C1742/D1742,)</f>
        <v>0</v>
      </c>
      <c r="G1742">
        <f t="shared" si="81"/>
        <v>0</v>
      </c>
      <c r="H1742">
        <f t="shared" si="82"/>
        <v>0.75387645502081113</v>
      </c>
      <c r="I1742">
        <f t="shared" si="83"/>
        <v>0</v>
      </c>
      <c r="M1742">
        <v>0</v>
      </c>
      <c r="N1742" t="s">
        <v>10</v>
      </c>
      <c r="O1742" t="s">
        <v>11</v>
      </c>
      <c r="P1742">
        <v>2013</v>
      </c>
      <c r="Q1742">
        <v>10</v>
      </c>
      <c r="R1742">
        <v>2</v>
      </c>
      <c r="S1742">
        <v>7</v>
      </c>
      <c r="T1742" t="str">
        <f>IF(J1742&gt;=5,"많음",IF(J1742&gt;=2,"보통",IF(J1742&gt;0,"적음","안 옴")))</f>
        <v>안 옴</v>
      </c>
      <c r="U1742">
        <v>6866</v>
      </c>
      <c r="V1742">
        <f>IF(T1742="안 옴",U1742,0)</f>
        <v>6866</v>
      </c>
      <c r="W1742">
        <f>IF(T1742="적음",U1742,0)</f>
        <v>0</v>
      </c>
      <c r="X1742">
        <f>IF(T1742="보통",U1742,0)</f>
        <v>0</v>
      </c>
      <c r="Y1742">
        <f>IF(T1742="많음",U1742,0)</f>
        <v>0</v>
      </c>
    </row>
    <row r="1743" spans="1:25" hidden="1" x14ac:dyDescent="0.4">
      <c r="A1743">
        <v>1742</v>
      </c>
      <c r="B1743" t="s">
        <v>14</v>
      </c>
      <c r="C1743">
        <v>6537</v>
      </c>
      <c r="D1743">
        <f>-1.2409*A1743+11268</f>
        <v>9106.3522000000012</v>
      </c>
      <c r="E1743" t="s">
        <v>49</v>
      </c>
      <c r="F1743">
        <f>IF(E1743="추움",C1743/D1743,)</f>
        <v>0</v>
      </c>
      <c r="G1743">
        <f t="shared" si="81"/>
        <v>0</v>
      </c>
      <c r="H1743">
        <f t="shared" si="82"/>
        <v>0.71785055710891554</v>
      </c>
      <c r="I1743">
        <f t="shared" si="83"/>
        <v>0</v>
      </c>
      <c r="M1743">
        <v>0</v>
      </c>
      <c r="N1743" t="s">
        <v>10</v>
      </c>
      <c r="O1743" t="s">
        <v>11</v>
      </c>
      <c r="P1743">
        <v>2013</v>
      </c>
      <c r="Q1743">
        <v>10</v>
      </c>
      <c r="R1743">
        <v>3</v>
      </c>
      <c r="S1743">
        <v>8</v>
      </c>
      <c r="T1743" t="str">
        <f>IF(J1743&gt;=5,"많음",IF(J1743&gt;=2,"보통",IF(J1743&gt;0,"적음","안 옴")))</f>
        <v>안 옴</v>
      </c>
      <c r="U1743">
        <v>6537</v>
      </c>
      <c r="V1743">
        <f>IF(T1743="안 옴",U1743,0)</f>
        <v>6537</v>
      </c>
      <c r="W1743">
        <f>IF(T1743="적음",U1743,0)</f>
        <v>0</v>
      </c>
      <c r="X1743">
        <f>IF(T1743="보통",U1743,0)</f>
        <v>0</v>
      </c>
      <c r="Y1743">
        <f>IF(T1743="많음",U1743,0)</f>
        <v>0</v>
      </c>
    </row>
    <row r="1744" spans="1:25" hidden="1" x14ac:dyDescent="0.4">
      <c r="A1744">
        <v>1743</v>
      </c>
      <c r="B1744" t="s">
        <v>15</v>
      </c>
      <c r="C1744">
        <v>44198</v>
      </c>
      <c r="D1744">
        <f>-1.2409*A1744+11268</f>
        <v>9105.1113000000005</v>
      </c>
      <c r="E1744" t="s">
        <v>49</v>
      </c>
      <c r="F1744">
        <f>IF(E1744="추움",C1744/D1744,)</f>
        <v>0</v>
      </c>
      <c r="G1744">
        <f t="shared" si="81"/>
        <v>0</v>
      </c>
      <c r="H1744">
        <f t="shared" si="82"/>
        <v>4.8541965653950871</v>
      </c>
      <c r="I1744">
        <f t="shared" si="83"/>
        <v>0</v>
      </c>
      <c r="M1744">
        <v>0</v>
      </c>
      <c r="N1744" t="s">
        <v>10</v>
      </c>
      <c r="O1744" t="s">
        <v>11</v>
      </c>
      <c r="P1744">
        <v>2013</v>
      </c>
      <c r="Q1744">
        <v>10</v>
      </c>
      <c r="R1744">
        <v>4</v>
      </c>
      <c r="S1744">
        <v>9</v>
      </c>
      <c r="T1744" t="str">
        <f>IF(J1744&gt;=5,"많음",IF(J1744&gt;=2,"보통",IF(J1744&gt;0,"적음","안 옴")))</f>
        <v>안 옴</v>
      </c>
      <c r="U1744">
        <v>44198</v>
      </c>
      <c r="V1744">
        <f>IF(T1744="안 옴",U1744,0)</f>
        <v>44198</v>
      </c>
      <c r="W1744">
        <f>IF(T1744="적음",U1744,0)</f>
        <v>0</v>
      </c>
      <c r="X1744">
        <f>IF(T1744="보통",U1744,0)</f>
        <v>0</v>
      </c>
      <c r="Y1744">
        <f>IF(T1744="많음",U1744,0)</f>
        <v>0</v>
      </c>
    </row>
    <row r="1745" spans="1:25" hidden="1" x14ac:dyDescent="0.4">
      <c r="A1745">
        <v>1744</v>
      </c>
      <c r="B1745" t="s">
        <v>9</v>
      </c>
      <c r="C1745">
        <v>18722</v>
      </c>
      <c r="D1745">
        <f>-1.2409*A1745+11268</f>
        <v>9103.8703999999998</v>
      </c>
      <c r="E1745" t="s">
        <v>49</v>
      </c>
      <c r="F1745">
        <f>IF(E1745="추움",C1745/D1745,)</f>
        <v>0</v>
      </c>
      <c r="G1745">
        <f t="shared" si="81"/>
        <v>0</v>
      </c>
      <c r="H1745">
        <f t="shared" si="82"/>
        <v>2.0564879746091291</v>
      </c>
      <c r="I1745">
        <f t="shared" si="83"/>
        <v>0</v>
      </c>
      <c r="M1745">
        <v>0</v>
      </c>
      <c r="N1745" t="s">
        <v>10</v>
      </c>
      <c r="O1745" t="s">
        <v>11</v>
      </c>
      <c r="P1745">
        <v>2013</v>
      </c>
      <c r="Q1745">
        <v>10</v>
      </c>
      <c r="R1745">
        <v>5</v>
      </c>
      <c r="S1745">
        <v>10</v>
      </c>
      <c r="T1745" t="str">
        <f>IF(J1745&gt;=5,"많음",IF(J1745&gt;=2,"보통",IF(J1745&gt;0,"적음","안 옴")))</f>
        <v>안 옴</v>
      </c>
      <c r="U1745">
        <v>18722</v>
      </c>
      <c r="V1745">
        <f>IF(T1745="안 옴",U1745,0)</f>
        <v>18722</v>
      </c>
      <c r="W1745">
        <f>IF(T1745="적음",U1745,0)</f>
        <v>0</v>
      </c>
      <c r="X1745">
        <f>IF(T1745="보통",U1745,0)</f>
        <v>0</v>
      </c>
      <c r="Y1745">
        <f>IF(T1745="많음",U1745,0)</f>
        <v>0</v>
      </c>
    </row>
    <row r="1746" spans="1:25" hidden="1" x14ac:dyDescent="0.4">
      <c r="A1746">
        <v>1745</v>
      </c>
      <c r="B1746" t="s">
        <v>12</v>
      </c>
      <c r="C1746">
        <v>17715</v>
      </c>
      <c r="D1746">
        <f>-1.2409*A1746+11268</f>
        <v>9102.6294999999991</v>
      </c>
      <c r="E1746" t="s">
        <v>49</v>
      </c>
      <c r="F1746">
        <f>IF(E1746="추움",C1746/D1746,)</f>
        <v>0</v>
      </c>
      <c r="G1746">
        <f t="shared" si="81"/>
        <v>0</v>
      </c>
      <c r="H1746">
        <f t="shared" si="82"/>
        <v>1.9461409475141223</v>
      </c>
      <c r="I1746">
        <f t="shared" si="83"/>
        <v>0</v>
      </c>
      <c r="M1746">
        <v>0</v>
      </c>
      <c r="N1746" t="s">
        <v>10</v>
      </c>
      <c r="O1746" t="s">
        <v>11</v>
      </c>
      <c r="P1746">
        <v>2013</v>
      </c>
      <c r="Q1746">
        <v>10</v>
      </c>
      <c r="R1746">
        <v>6</v>
      </c>
      <c r="S1746">
        <v>11</v>
      </c>
      <c r="T1746" t="str">
        <f>IF(J1746&gt;=5,"많음",IF(J1746&gt;=2,"보통",IF(J1746&gt;0,"적음","안 옴")))</f>
        <v>안 옴</v>
      </c>
      <c r="U1746">
        <v>17715</v>
      </c>
      <c r="V1746">
        <f>IF(T1746="안 옴",U1746,0)</f>
        <v>17715</v>
      </c>
      <c r="W1746">
        <f>IF(T1746="적음",U1746,0)</f>
        <v>0</v>
      </c>
      <c r="X1746">
        <f>IF(T1746="보통",U1746,0)</f>
        <v>0</v>
      </c>
      <c r="Y1746">
        <f>IF(T1746="많음",U1746,0)</f>
        <v>0</v>
      </c>
    </row>
    <row r="1747" spans="1:25" hidden="1" x14ac:dyDescent="0.4">
      <c r="A1747">
        <v>1746</v>
      </c>
      <c r="B1747" t="s">
        <v>13</v>
      </c>
      <c r="C1747">
        <v>28733</v>
      </c>
      <c r="D1747">
        <f>-1.2409*A1747+11268</f>
        <v>9101.3886000000002</v>
      </c>
      <c r="E1747" t="s">
        <v>48</v>
      </c>
      <c r="F1747">
        <f>IF(E1747="추움",C1747/D1747,)</f>
        <v>0</v>
      </c>
      <c r="G1747">
        <f t="shared" si="81"/>
        <v>3.1569907914930693</v>
      </c>
      <c r="H1747">
        <f t="shared" si="82"/>
        <v>0</v>
      </c>
      <c r="I1747">
        <f t="shared" si="83"/>
        <v>0</v>
      </c>
      <c r="M1747">
        <v>0</v>
      </c>
      <c r="N1747" t="s">
        <v>10</v>
      </c>
      <c r="O1747" t="s">
        <v>11</v>
      </c>
      <c r="P1747">
        <v>2013</v>
      </c>
      <c r="Q1747">
        <v>10</v>
      </c>
      <c r="R1747">
        <v>7</v>
      </c>
      <c r="S1747">
        <v>12</v>
      </c>
      <c r="T1747" t="str">
        <f>IF(J1747&gt;=5,"많음",IF(J1747&gt;=2,"보통",IF(J1747&gt;0,"적음","안 옴")))</f>
        <v>안 옴</v>
      </c>
      <c r="U1747">
        <v>28733</v>
      </c>
      <c r="V1747">
        <f>IF(T1747="안 옴",U1747,0)</f>
        <v>28733</v>
      </c>
      <c r="W1747">
        <f>IF(T1747="적음",U1747,0)</f>
        <v>0</v>
      </c>
      <c r="X1747">
        <f>IF(T1747="보통",U1747,0)</f>
        <v>0</v>
      </c>
      <c r="Y1747">
        <f>IF(T1747="많음",U1747,0)</f>
        <v>0</v>
      </c>
    </row>
    <row r="1748" spans="1:25" hidden="1" x14ac:dyDescent="0.4">
      <c r="A1748">
        <v>1747</v>
      </c>
      <c r="B1748" t="s">
        <v>8</v>
      </c>
      <c r="C1748">
        <v>36704</v>
      </c>
      <c r="D1748">
        <f>-1.2409*A1748+11268</f>
        <v>9100.1476999999995</v>
      </c>
      <c r="E1748" t="s">
        <v>48</v>
      </c>
      <c r="F1748">
        <f>IF(E1748="추움",C1748/D1748,)</f>
        <v>0</v>
      </c>
      <c r="G1748">
        <f t="shared" si="81"/>
        <v>4.0333411291774972</v>
      </c>
      <c r="H1748">
        <f t="shared" si="82"/>
        <v>0</v>
      </c>
      <c r="I1748">
        <f t="shared" si="83"/>
        <v>0</v>
      </c>
      <c r="M1748">
        <v>0</v>
      </c>
      <c r="N1748" t="s">
        <v>10</v>
      </c>
      <c r="O1748" t="s">
        <v>11</v>
      </c>
      <c r="P1748">
        <v>2013</v>
      </c>
      <c r="Q1748">
        <v>10</v>
      </c>
      <c r="R1748">
        <v>1</v>
      </c>
      <c r="S1748">
        <v>13</v>
      </c>
      <c r="T1748" t="str">
        <f>IF(J1748&gt;=5,"많음",IF(J1748&gt;=2,"보통",IF(J1748&gt;0,"적음","안 옴")))</f>
        <v>안 옴</v>
      </c>
      <c r="U1748">
        <v>36704</v>
      </c>
      <c r="V1748">
        <f>IF(T1748="안 옴",U1748,0)</f>
        <v>36704</v>
      </c>
      <c r="W1748">
        <f>IF(T1748="적음",U1748,0)</f>
        <v>0</v>
      </c>
      <c r="X1748">
        <f>IF(T1748="보통",U1748,0)</f>
        <v>0</v>
      </c>
      <c r="Y1748">
        <f>IF(T1748="많음",U1748,0)</f>
        <v>0</v>
      </c>
    </row>
    <row r="1749" spans="1:25" hidden="1" x14ac:dyDescent="0.4">
      <c r="A1749">
        <v>1748</v>
      </c>
      <c r="B1749" t="s">
        <v>6</v>
      </c>
      <c r="C1749">
        <v>10715</v>
      </c>
      <c r="D1749">
        <f>-1.2409*A1749+11268</f>
        <v>9098.9068000000007</v>
      </c>
      <c r="E1749" t="s">
        <v>49</v>
      </c>
      <c r="F1749">
        <f>IF(E1749="추움",C1749/D1749,)</f>
        <v>0</v>
      </c>
      <c r="G1749">
        <f t="shared" si="81"/>
        <v>0</v>
      </c>
      <c r="H1749">
        <f t="shared" si="82"/>
        <v>1.1776139964418582</v>
      </c>
      <c r="I1749">
        <f t="shared" si="83"/>
        <v>0</v>
      </c>
      <c r="M1749">
        <v>0</v>
      </c>
      <c r="N1749" t="s">
        <v>10</v>
      </c>
      <c r="O1749" t="s">
        <v>11</v>
      </c>
      <c r="P1749">
        <v>2013</v>
      </c>
      <c r="Q1749">
        <v>10</v>
      </c>
      <c r="R1749">
        <v>2</v>
      </c>
      <c r="S1749">
        <v>14</v>
      </c>
      <c r="T1749" t="str">
        <f>IF(J1749&gt;=5,"많음",IF(J1749&gt;=2,"보통",IF(J1749&gt;0,"적음","안 옴")))</f>
        <v>안 옴</v>
      </c>
      <c r="U1749">
        <v>10715</v>
      </c>
      <c r="V1749">
        <f>IF(T1749="안 옴",U1749,0)</f>
        <v>10715</v>
      </c>
      <c r="W1749">
        <f>IF(T1749="적음",U1749,0)</f>
        <v>0</v>
      </c>
      <c r="X1749">
        <f>IF(T1749="보통",U1749,0)</f>
        <v>0</v>
      </c>
      <c r="Y1749">
        <f>IF(T1749="많음",U1749,0)</f>
        <v>0</v>
      </c>
    </row>
    <row r="1750" spans="1:25" hidden="1" x14ac:dyDescent="0.4">
      <c r="A1750">
        <v>1749</v>
      </c>
      <c r="B1750" t="s">
        <v>14</v>
      </c>
      <c r="C1750">
        <v>4965</v>
      </c>
      <c r="D1750">
        <f>-1.2409*A1750+11268</f>
        <v>9097.6659</v>
      </c>
      <c r="E1750" t="s">
        <v>48</v>
      </c>
      <c r="F1750">
        <f>IF(E1750="추움",C1750/D1750,)</f>
        <v>0</v>
      </c>
      <c r="G1750">
        <f t="shared" si="81"/>
        <v>0.54574437603825399</v>
      </c>
      <c r="H1750">
        <f t="shared" si="82"/>
        <v>0</v>
      </c>
      <c r="I1750">
        <f t="shared" si="83"/>
        <v>0</v>
      </c>
      <c r="M1750">
        <v>0</v>
      </c>
      <c r="N1750" t="s">
        <v>10</v>
      </c>
      <c r="O1750" t="s">
        <v>11</v>
      </c>
      <c r="P1750">
        <v>2013</v>
      </c>
      <c r="Q1750">
        <v>10</v>
      </c>
      <c r="R1750">
        <v>3</v>
      </c>
      <c r="S1750">
        <v>15</v>
      </c>
      <c r="T1750" t="str">
        <f>IF(J1750&gt;=5,"많음",IF(J1750&gt;=2,"보통",IF(J1750&gt;0,"적음","안 옴")))</f>
        <v>안 옴</v>
      </c>
      <c r="U1750">
        <v>4965</v>
      </c>
      <c r="V1750">
        <f>IF(T1750="안 옴",U1750,0)</f>
        <v>4965</v>
      </c>
      <c r="W1750">
        <f>IF(T1750="적음",U1750,0)</f>
        <v>0</v>
      </c>
      <c r="X1750">
        <f>IF(T1750="보통",U1750,0)</f>
        <v>0</v>
      </c>
      <c r="Y1750">
        <f>IF(T1750="많음",U1750,0)</f>
        <v>0</v>
      </c>
    </row>
    <row r="1751" spans="1:25" hidden="1" x14ac:dyDescent="0.4">
      <c r="A1751">
        <v>1750</v>
      </c>
      <c r="B1751" t="s">
        <v>15</v>
      </c>
      <c r="C1751">
        <v>10109</v>
      </c>
      <c r="D1751">
        <f>-1.2409*A1751+11268</f>
        <v>9096.4249999999993</v>
      </c>
      <c r="E1751" t="s">
        <v>48</v>
      </c>
      <c r="F1751">
        <f>IF(E1751="추움",C1751/D1751,)</f>
        <v>0</v>
      </c>
      <c r="G1751">
        <f t="shared" si="81"/>
        <v>1.1113157091934469</v>
      </c>
      <c r="H1751">
        <f t="shared" si="82"/>
        <v>0</v>
      </c>
      <c r="I1751">
        <f t="shared" si="83"/>
        <v>0</v>
      </c>
      <c r="M1751">
        <v>0</v>
      </c>
      <c r="N1751" t="s">
        <v>10</v>
      </c>
      <c r="O1751" t="s">
        <v>11</v>
      </c>
      <c r="P1751">
        <v>2013</v>
      </c>
      <c r="Q1751">
        <v>10</v>
      </c>
      <c r="R1751">
        <v>4</v>
      </c>
      <c r="S1751">
        <v>16</v>
      </c>
      <c r="T1751" t="str">
        <f>IF(J1751&gt;=5,"많음",IF(J1751&gt;=2,"보통",IF(J1751&gt;0,"적음","안 옴")))</f>
        <v>안 옴</v>
      </c>
      <c r="U1751">
        <v>10109</v>
      </c>
      <c r="V1751">
        <f>IF(T1751="안 옴",U1751,0)</f>
        <v>10109</v>
      </c>
      <c r="W1751">
        <f>IF(T1751="적음",U1751,0)</f>
        <v>0</v>
      </c>
      <c r="X1751">
        <f>IF(T1751="보통",U1751,0)</f>
        <v>0</v>
      </c>
      <c r="Y1751">
        <f>IF(T1751="많음",U1751,0)</f>
        <v>0</v>
      </c>
    </row>
    <row r="1752" spans="1:25" hidden="1" x14ac:dyDescent="0.4">
      <c r="A1752">
        <v>1751</v>
      </c>
      <c r="B1752" t="s">
        <v>9</v>
      </c>
      <c r="C1752">
        <v>11782</v>
      </c>
      <c r="D1752">
        <f>-1.2409*A1752+11268</f>
        <v>9095.1841000000004</v>
      </c>
      <c r="E1752" t="s">
        <v>48</v>
      </c>
      <c r="F1752">
        <f>IF(E1752="추움",C1752/D1752,)</f>
        <v>0</v>
      </c>
      <c r="G1752">
        <f t="shared" si="81"/>
        <v>1.2954108317609536</v>
      </c>
      <c r="H1752">
        <f t="shared" si="82"/>
        <v>0</v>
      </c>
      <c r="I1752">
        <f t="shared" si="83"/>
        <v>0</v>
      </c>
      <c r="M1752">
        <v>0</v>
      </c>
      <c r="N1752" t="s">
        <v>10</v>
      </c>
      <c r="O1752" t="s">
        <v>11</v>
      </c>
      <c r="P1752">
        <v>2013</v>
      </c>
      <c r="Q1752">
        <v>10</v>
      </c>
      <c r="R1752">
        <v>5</v>
      </c>
      <c r="S1752">
        <v>17</v>
      </c>
      <c r="T1752" t="str">
        <f>IF(J1752&gt;=5,"많음",IF(J1752&gt;=2,"보통",IF(J1752&gt;0,"적음","안 옴")))</f>
        <v>안 옴</v>
      </c>
      <c r="U1752">
        <v>11782</v>
      </c>
      <c r="V1752">
        <f>IF(T1752="안 옴",U1752,0)</f>
        <v>11782</v>
      </c>
      <c r="W1752">
        <f>IF(T1752="적음",U1752,0)</f>
        <v>0</v>
      </c>
      <c r="X1752">
        <f>IF(T1752="보통",U1752,0)</f>
        <v>0</v>
      </c>
      <c r="Y1752">
        <f>IF(T1752="많음",U1752,0)</f>
        <v>0</v>
      </c>
    </row>
    <row r="1753" spans="1:25" hidden="1" x14ac:dyDescent="0.4">
      <c r="A1753">
        <v>1752</v>
      </c>
      <c r="B1753" t="s">
        <v>12</v>
      </c>
      <c r="C1753">
        <v>33201</v>
      </c>
      <c r="D1753">
        <f>-1.2409*A1753+11268</f>
        <v>9093.9431999999997</v>
      </c>
      <c r="E1753" t="s">
        <v>48</v>
      </c>
      <c r="F1753">
        <f>IF(E1753="추움",C1753/D1753,)</f>
        <v>0</v>
      </c>
      <c r="G1753">
        <f t="shared" si="81"/>
        <v>3.6508915076575366</v>
      </c>
      <c r="H1753">
        <f t="shared" si="82"/>
        <v>0</v>
      </c>
      <c r="I1753">
        <f t="shared" si="83"/>
        <v>0</v>
      </c>
      <c r="M1753">
        <v>0</v>
      </c>
      <c r="N1753" t="s">
        <v>10</v>
      </c>
      <c r="O1753" t="s">
        <v>11</v>
      </c>
      <c r="P1753">
        <v>2013</v>
      </c>
      <c r="Q1753">
        <v>10</v>
      </c>
      <c r="R1753">
        <v>6</v>
      </c>
      <c r="S1753">
        <v>18</v>
      </c>
      <c r="T1753" t="str">
        <f>IF(J1753&gt;=5,"많음",IF(J1753&gt;=2,"보통",IF(J1753&gt;0,"적음","안 옴")))</f>
        <v>안 옴</v>
      </c>
      <c r="U1753">
        <v>33201</v>
      </c>
      <c r="V1753">
        <f>IF(T1753="안 옴",U1753,0)</f>
        <v>33201</v>
      </c>
      <c r="W1753">
        <f>IF(T1753="적음",U1753,0)</f>
        <v>0</v>
      </c>
      <c r="X1753">
        <f>IF(T1753="보통",U1753,0)</f>
        <v>0</v>
      </c>
      <c r="Y1753">
        <f>IF(T1753="많음",U1753,0)</f>
        <v>0</v>
      </c>
    </row>
    <row r="1754" spans="1:25" hidden="1" x14ac:dyDescent="0.4">
      <c r="A1754">
        <v>1753</v>
      </c>
      <c r="B1754" t="s">
        <v>13</v>
      </c>
      <c r="C1754">
        <v>31628</v>
      </c>
      <c r="D1754">
        <f>-1.2409*A1754+11268</f>
        <v>9092.7023000000008</v>
      </c>
      <c r="E1754" t="s">
        <v>48</v>
      </c>
      <c r="F1754">
        <f>IF(E1754="추움",C1754/D1754,)</f>
        <v>0</v>
      </c>
      <c r="G1754">
        <f t="shared" si="81"/>
        <v>3.4783938763727034</v>
      </c>
      <c r="H1754">
        <f t="shared" si="82"/>
        <v>0</v>
      </c>
      <c r="I1754">
        <f t="shared" si="83"/>
        <v>0</v>
      </c>
      <c r="M1754">
        <v>0</v>
      </c>
      <c r="N1754" t="s">
        <v>10</v>
      </c>
      <c r="O1754" t="s">
        <v>11</v>
      </c>
      <c r="P1754">
        <v>2013</v>
      </c>
      <c r="Q1754">
        <v>10</v>
      </c>
      <c r="R1754">
        <v>7</v>
      </c>
      <c r="S1754">
        <v>19</v>
      </c>
      <c r="T1754" t="str">
        <f>IF(J1754&gt;=5,"많음",IF(J1754&gt;=2,"보통",IF(J1754&gt;0,"적음","안 옴")))</f>
        <v>안 옴</v>
      </c>
      <c r="U1754">
        <v>31628</v>
      </c>
      <c r="V1754">
        <f>IF(T1754="안 옴",U1754,0)</f>
        <v>31628</v>
      </c>
      <c r="W1754">
        <f>IF(T1754="적음",U1754,0)</f>
        <v>0</v>
      </c>
      <c r="X1754">
        <f>IF(T1754="보통",U1754,0)</f>
        <v>0</v>
      </c>
      <c r="Y1754">
        <f>IF(T1754="많음",U1754,0)</f>
        <v>0</v>
      </c>
    </row>
    <row r="1755" spans="1:25" hidden="1" x14ac:dyDescent="0.4">
      <c r="A1755">
        <v>1754</v>
      </c>
      <c r="B1755" t="s">
        <v>8</v>
      </c>
      <c r="C1755">
        <v>35626</v>
      </c>
      <c r="D1755">
        <f>-1.2409*A1755+11268</f>
        <v>9091.4614000000001</v>
      </c>
      <c r="E1755" t="s">
        <v>48</v>
      </c>
      <c r="F1755">
        <f>IF(E1755="추움",C1755/D1755,)</f>
        <v>0</v>
      </c>
      <c r="G1755">
        <f t="shared" si="81"/>
        <v>3.9186219280433834</v>
      </c>
      <c r="H1755">
        <f t="shared" si="82"/>
        <v>0</v>
      </c>
      <c r="I1755">
        <f t="shared" si="83"/>
        <v>0</v>
      </c>
      <c r="M1755">
        <v>0</v>
      </c>
      <c r="N1755" t="s">
        <v>10</v>
      </c>
      <c r="O1755" t="s">
        <v>11</v>
      </c>
      <c r="P1755">
        <v>2013</v>
      </c>
      <c r="Q1755">
        <v>10</v>
      </c>
      <c r="R1755">
        <v>1</v>
      </c>
      <c r="S1755">
        <v>20</v>
      </c>
      <c r="T1755" t="str">
        <f>IF(J1755&gt;=5,"많음",IF(J1755&gt;=2,"보통",IF(J1755&gt;0,"적음","안 옴")))</f>
        <v>안 옴</v>
      </c>
      <c r="U1755">
        <v>35626</v>
      </c>
      <c r="V1755">
        <f>IF(T1755="안 옴",U1755,0)</f>
        <v>35626</v>
      </c>
      <c r="W1755">
        <f>IF(T1755="적음",U1755,0)</f>
        <v>0</v>
      </c>
      <c r="X1755">
        <f>IF(T1755="보통",U1755,0)</f>
        <v>0</v>
      </c>
      <c r="Y1755">
        <f>IF(T1755="많음",U1755,0)</f>
        <v>0</v>
      </c>
    </row>
    <row r="1756" spans="1:25" hidden="1" x14ac:dyDescent="0.4">
      <c r="A1756">
        <v>1755</v>
      </c>
      <c r="B1756" t="s">
        <v>6</v>
      </c>
      <c r="C1756">
        <v>20598</v>
      </c>
      <c r="D1756">
        <f>-1.2409*A1756+11268</f>
        <v>9090.2204999999994</v>
      </c>
      <c r="E1756" t="s">
        <v>48</v>
      </c>
      <c r="F1756">
        <f>IF(E1756="추움",C1756/D1756,)</f>
        <v>0</v>
      </c>
      <c r="G1756">
        <f t="shared" si="81"/>
        <v>2.265951634506556</v>
      </c>
      <c r="H1756">
        <f t="shared" si="82"/>
        <v>0</v>
      </c>
      <c r="I1756">
        <f t="shared" si="83"/>
        <v>0</v>
      </c>
      <c r="M1756">
        <v>0</v>
      </c>
      <c r="N1756" t="s">
        <v>10</v>
      </c>
      <c r="O1756" t="s">
        <v>11</v>
      </c>
      <c r="P1756">
        <v>2013</v>
      </c>
      <c r="Q1756">
        <v>10</v>
      </c>
      <c r="R1756">
        <v>2</v>
      </c>
      <c r="S1756">
        <v>21</v>
      </c>
      <c r="T1756" t="str">
        <f>IF(J1756&gt;=5,"많음",IF(J1756&gt;=2,"보통",IF(J1756&gt;0,"적음","안 옴")))</f>
        <v>안 옴</v>
      </c>
      <c r="U1756">
        <v>20598</v>
      </c>
      <c r="V1756">
        <f>IF(T1756="안 옴",U1756,0)</f>
        <v>20598</v>
      </c>
      <c r="W1756">
        <f>IF(T1756="적음",U1756,0)</f>
        <v>0</v>
      </c>
      <c r="X1756">
        <f>IF(T1756="보통",U1756,0)</f>
        <v>0</v>
      </c>
      <c r="Y1756">
        <f>IF(T1756="많음",U1756,0)</f>
        <v>0</v>
      </c>
    </row>
    <row r="1757" spans="1:25" hidden="1" x14ac:dyDescent="0.4">
      <c r="A1757">
        <v>1756</v>
      </c>
      <c r="B1757" t="s">
        <v>14</v>
      </c>
      <c r="C1757">
        <v>17761</v>
      </c>
      <c r="D1757">
        <f>-1.2409*A1757+11268</f>
        <v>9088.9796000000006</v>
      </c>
      <c r="E1757" t="s">
        <v>48</v>
      </c>
      <c r="F1757">
        <f>IF(E1757="추움",C1757/D1757,)</f>
        <v>0</v>
      </c>
      <c r="G1757">
        <f t="shared" si="81"/>
        <v>1.954124751253705</v>
      </c>
      <c r="H1757">
        <f t="shared" si="82"/>
        <v>0</v>
      </c>
      <c r="I1757">
        <f t="shared" si="83"/>
        <v>0</v>
      </c>
      <c r="M1757">
        <v>0</v>
      </c>
      <c r="N1757" t="s">
        <v>10</v>
      </c>
      <c r="O1757" t="s">
        <v>11</v>
      </c>
      <c r="P1757">
        <v>2013</v>
      </c>
      <c r="Q1757">
        <v>10</v>
      </c>
      <c r="R1757">
        <v>3</v>
      </c>
      <c r="S1757">
        <v>22</v>
      </c>
      <c r="T1757" t="str">
        <f>IF(J1757&gt;=5,"많음",IF(J1757&gt;=2,"보통",IF(J1757&gt;0,"적음","안 옴")))</f>
        <v>안 옴</v>
      </c>
      <c r="U1757">
        <v>17761</v>
      </c>
      <c r="V1757">
        <f>IF(T1757="안 옴",U1757,0)</f>
        <v>17761</v>
      </c>
      <c r="W1757">
        <f>IF(T1757="적음",U1757,0)</f>
        <v>0</v>
      </c>
      <c r="X1757">
        <f>IF(T1757="보통",U1757,0)</f>
        <v>0</v>
      </c>
      <c r="Y1757">
        <f>IF(T1757="많음",U1757,0)</f>
        <v>0</v>
      </c>
    </row>
    <row r="1758" spans="1:25" hidden="1" x14ac:dyDescent="0.4">
      <c r="A1758">
        <v>1757</v>
      </c>
      <c r="B1758" t="s">
        <v>15</v>
      </c>
      <c r="C1758">
        <v>10844</v>
      </c>
      <c r="D1758">
        <f>-1.2409*A1758+11268</f>
        <v>9087.7386999999999</v>
      </c>
      <c r="E1758" t="s">
        <v>48</v>
      </c>
      <c r="F1758">
        <f>IF(E1758="추움",C1758/D1758,)</f>
        <v>0</v>
      </c>
      <c r="G1758">
        <f t="shared" si="81"/>
        <v>1.1932561397259365</v>
      </c>
      <c r="H1758">
        <f t="shared" si="82"/>
        <v>0</v>
      </c>
      <c r="I1758">
        <f t="shared" si="83"/>
        <v>0</v>
      </c>
      <c r="M1758">
        <v>0</v>
      </c>
      <c r="N1758" t="s">
        <v>10</v>
      </c>
      <c r="O1758" t="s">
        <v>11</v>
      </c>
      <c r="P1758">
        <v>2013</v>
      </c>
      <c r="Q1758">
        <v>10</v>
      </c>
      <c r="R1758">
        <v>4</v>
      </c>
      <c r="S1758">
        <v>23</v>
      </c>
      <c r="T1758" t="str">
        <f>IF(J1758&gt;=5,"많음",IF(J1758&gt;=2,"보통",IF(J1758&gt;0,"적음","안 옴")))</f>
        <v>안 옴</v>
      </c>
      <c r="U1758">
        <v>10844</v>
      </c>
      <c r="V1758">
        <f>IF(T1758="안 옴",U1758,0)</f>
        <v>10844</v>
      </c>
      <c r="W1758">
        <f>IF(T1758="적음",U1758,0)</f>
        <v>0</v>
      </c>
      <c r="X1758">
        <f>IF(T1758="보통",U1758,0)</f>
        <v>0</v>
      </c>
      <c r="Y1758">
        <f>IF(T1758="많음",U1758,0)</f>
        <v>0</v>
      </c>
    </row>
    <row r="1759" spans="1:25" hidden="1" x14ac:dyDescent="0.4">
      <c r="A1759">
        <v>1758</v>
      </c>
      <c r="B1759" t="s">
        <v>9</v>
      </c>
      <c r="C1759">
        <v>21760</v>
      </c>
      <c r="D1759">
        <f>-1.2409*A1759+11268</f>
        <v>9086.497800000001</v>
      </c>
      <c r="E1759" t="s">
        <v>48</v>
      </c>
      <c r="F1759">
        <f>IF(E1759="추움",C1759/D1759,)</f>
        <v>0</v>
      </c>
      <c r="G1759">
        <f t="shared" si="81"/>
        <v>2.3947620391213871</v>
      </c>
      <c r="H1759">
        <f t="shared" si="82"/>
        <v>0</v>
      </c>
      <c r="I1759">
        <f t="shared" si="83"/>
        <v>0</v>
      </c>
      <c r="M1759">
        <v>0</v>
      </c>
      <c r="N1759" t="s">
        <v>10</v>
      </c>
      <c r="O1759" t="s">
        <v>11</v>
      </c>
      <c r="P1759">
        <v>2013</v>
      </c>
      <c r="Q1759">
        <v>10</v>
      </c>
      <c r="R1759">
        <v>5</v>
      </c>
      <c r="S1759">
        <v>24</v>
      </c>
      <c r="T1759" t="str">
        <f>IF(J1759&gt;=5,"많음",IF(J1759&gt;=2,"보통",IF(J1759&gt;0,"적음","안 옴")))</f>
        <v>안 옴</v>
      </c>
      <c r="U1759">
        <v>21760</v>
      </c>
      <c r="V1759">
        <f>IF(T1759="안 옴",U1759,0)</f>
        <v>21760</v>
      </c>
      <c r="W1759">
        <f>IF(T1759="적음",U1759,0)</f>
        <v>0</v>
      </c>
      <c r="X1759">
        <f>IF(T1759="보통",U1759,0)</f>
        <v>0</v>
      </c>
      <c r="Y1759">
        <f>IF(T1759="많음",U1759,0)</f>
        <v>0</v>
      </c>
    </row>
    <row r="1760" spans="1:25" hidden="1" x14ac:dyDescent="0.4">
      <c r="A1760">
        <v>1759</v>
      </c>
      <c r="B1760" t="s">
        <v>12</v>
      </c>
      <c r="C1760">
        <v>16338</v>
      </c>
      <c r="D1760">
        <f>-1.2409*A1760+11268</f>
        <v>9085.2569000000003</v>
      </c>
      <c r="E1760" t="s">
        <v>48</v>
      </c>
      <c r="F1760">
        <f>IF(E1760="추움",C1760/D1760,)</f>
        <v>0</v>
      </c>
      <c r="G1760">
        <f t="shared" si="81"/>
        <v>1.7982980756438489</v>
      </c>
      <c r="H1760">
        <f t="shared" si="82"/>
        <v>0</v>
      </c>
      <c r="I1760">
        <f t="shared" si="83"/>
        <v>0</v>
      </c>
      <c r="M1760">
        <v>0</v>
      </c>
      <c r="N1760" t="s">
        <v>10</v>
      </c>
      <c r="O1760" t="s">
        <v>11</v>
      </c>
      <c r="P1760">
        <v>2013</v>
      </c>
      <c r="Q1760">
        <v>10</v>
      </c>
      <c r="R1760">
        <v>6</v>
      </c>
      <c r="S1760">
        <v>25</v>
      </c>
      <c r="T1760" t="str">
        <f>IF(J1760&gt;=5,"많음",IF(J1760&gt;=2,"보통",IF(J1760&gt;0,"적음","안 옴")))</f>
        <v>안 옴</v>
      </c>
      <c r="U1760">
        <v>16338</v>
      </c>
      <c r="V1760">
        <f>IF(T1760="안 옴",U1760,0)</f>
        <v>16338</v>
      </c>
      <c r="W1760">
        <f>IF(T1760="적음",U1760,0)</f>
        <v>0</v>
      </c>
      <c r="X1760">
        <f>IF(T1760="보통",U1760,0)</f>
        <v>0</v>
      </c>
      <c r="Y1760">
        <f>IF(T1760="많음",U1760,0)</f>
        <v>0</v>
      </c>
    </row>
    <row r="1761" spans="1:25" hidden="1" x14ac:dyDescent="0.4">
      <c r="A1761">
        <v>1760</v>
      </c>
      <c r="B1761" t="s">
        <v>13</v>
      </c>
      <c r="C1761">
        <v>24819</v>
      </c>
      <c r="D1761">
        <f>-1.2409*A1761+11268</f>
        <v>9084.0159999999996</v>
      </c>
      <c r="E1761" t="s">
        <v>48</v>
      </c>
      <c r="F1761">
        <f>IF(E1761="추움",C1761/D1761,)</f>
        <v>0</v>
      </c>
      <c r="G1761">
        <f t="shared" si="81"/>
        <v>2.7321616342375443</v>
      </c>
      <c r="H1761">
        <f t="shared" si="82"/>
        <v>0</v>
      </c>
      <c r="I1761">
        <f t="shared" si="83"/>
        <v>0</v>
      </c>
      <c r="M1761">
        <v>0</v>
      </c>
      <c r="N1761" t="s">
        <v>10</v>
      </c>
      <c r="O1761" t="s">
        <v>11</v>
      </c>
      <c r="P1761">
        <v>2013</v>
      </c>
      <c r="Q1761">
        <v>10</v>
      </c>
      <c r="R1761">
        <v>7</v>
      </c>
      <c r="S1761">
        <v>26</v>
      </c>
      <c r="T1761" t="str">
        <f>IF(J1761&gt;=5,"많음",IF(J1761&gt;=2,"보통",IF(J1761&gt;0,"적음","안 옴")))</f>
        <v>안 옴</v>
      </c>
      <c r="U1761">
        <v>24819</v>
      </c>
      <c r="V1761">
        <f>IF(T1761="안 옴",U1761,0)</f>
        <v>24819</v>
      </c>
      <c r="W1761">
        <f>IF(T1761="적음",U1761,0)</f>
        <v>0</v>
      </c>
      <c r="X1761">
        <f>IF(T1761="보통",U1761,0)</f>
        <v>0</v>
      </c>
      <c r="Y1761">
        <f>IF(T1761="많음",U1761,0)</f>
        <v>0</v>
      </c>
    </row>
    <row r="1762" spans="1:25" hidden="1" x14ac:dyDescent="0.4">
      <c r="A1762">
        <v>1761</v>
      </c>
      <c r="B1762" t="s">
        <v>8</v>
      </c>
      <c r="C1762">
        <v>30827</v>
      </c>
      <c r="D1762">
        <f>-1.2409*A1762+11268</f>
        <v>9082.7751000000007</v>
      </c>
      <c r="E1762" t="s">
        <v>48</v>
      </c>
      <c r="F1762">
        <f>IF(E1762="추움",C1762/D1762,)</f>
        <v>0</v>
      </c>
      <c r="G1762">
        <f t="shared" si="81"/>
        <v>3.3940067502056719</v>
      </c>
      <c r="H1762">
        <f t="shared" si="82"/>
        <v>0</v>
      </c>
      <c r="I1762">
        <f t="shared" si="83"/>
        <v>0</v>
      </c>
      <c r="M1762">
        <v>0</v>
      </c>
      <c r="N1762" t="s">
        <v>10</v>
      </c>
      <c r="O1762" t="s">
        <v>11</v>
      </c>
      <c r="P1762">
        <v>2013</v>
      </c>
      <c r="Q1762">
        <v>10</v>
      </c>
      <c r="R1762">
        <v>1</v>
      </c>
      <c r="S1762">
        <v>27</v>
      </c>
      <c r="T1762" t="str">
        <f>IF(J1762&gt;=5,"많음",IF(J1762&gt;=2,"보통",IF(J1762&gt;0,"적음","안 옴")))</f>
        <v>안 옴</v>
      </c>
      <c r="U1762">
        <v>30827</v>
      </c>
      <c r="V1762">
        <f>IF(T1762="안 옴",U1762,0)</f>
        <v>30827</v>
      </c>
      <c r="W1762">
        <f>IF(T1762="적음",U1762,0)</f>
        <v>0</v>
      </c>
      <c r="X1762">
        <f>IF(T1762="보통",U1762,0)</f>
        <v>0</v>
      </c>
      <c r="Y1762">
        <f>IF(T1762="많음",U1762,0)</f>
        <v>0</v>
      </c>
    </row>
    <row r="1763" spans="1:25" hidden="1" x14ac:dyDescent="0.4">
      <c r="A1763">
        <v>1762</v>
      </c>
      <c r="B1763" t="s">
        <v>6</v>
      </c>
      <c r="C1763">
        <v>9044</v>
      </c>
      <c r="D1763">
        <f>-1.2409*A1763+11268</f>
        <v>9081.5342000000001</v>
      </c>
      <c r="E1763" t="s">
        <v>48</v>
      </c>
      <c r="F1763">
        <f>IF(E1763="추움",C1763/D1763,)</f>
        <v>0</v>
      </c>
      <c r="G1763">
        <f t="shared" si="81"/>
        <v>0.99586697586846062</v>
      </c>
      <c r="H1763">
        <f t="shared" si="82"/>
        <v>0</v>
      </c>
      <c r="I1763">
        <f t="shared" si="83"/>
        <v>0</v>
      </c>
      <c r="M1763">
        <v>0</v>
      </c>
      <c r="N1763" t="s">
        <v>10</v>
      </c>
      <c r="O1763" t="s">
        <v>11</v>
      </c>
      <c r="P1763">
        <v>2013</v>
      </c>
      <c r="Q1763">
        <v>10</v>
      </c>
      <c r="R1763">
        <v>2</v>
      </c>
      <c r="S1763">
        <v>28</v>
      </c>
      <c r="T1763" t="str">
        <f>IF(J1763&gt;=5,"많음",IF(J1763&gt;=2,"보통",IF(J1763&gt;0,"적음","안 옴")))</f>
        <v>안 옴</v>
      </c>
      <c r="U1763">
        <v>9044</v>
      </c>
      <c r="V1763">
        <f>IF(T1763="안 옴",U1763,0)</f>
        <v>9044</v>
      </c>
      <c r="W1763">
        <f>IF(T1763="적음",U1763,0)</f>
        <v>0</v>
      </c>
      <c r="X1763">
        <f>IF(T1763="보통",U1763,0)</f>
        <v>0</v>
      </c>
      <c r="Y1763">
        <f>IF(T1763="많음",U1763,0)</f>
        <v>0</v>
      </c>
    </row>
    <row r="1764" spans="1:25" hidden="1" x14ac:dyDescent="0.4">
      <c r="A1764">
        <v>1763</v>
      </c>
      <c r="B1764" t="s">
        <v>14</v>
      </c>
      <c r="C1764">
        <v>8134</v>
      </c>
      <c r="D1764">
        <f>-1.2409*A1764+11268</f>
        <v>9080.2933000000012</v>
      </c>
      <c r="E1764" t="s">
        <v>48</v>
      </c>
      <c r="F1764">
        <f>IF(E1764="추움",C1764/D1764,)</f>
        <v>0</v>
      </c>
      <c r="G1764">
        <f t="shared" si="81"/>
        <v>0.89578604250591765</v>
      </c>
      <c r="H1764">
        <f t="shared" si="82"/>
        <v>0</v>
      </c>
      <c r="I1764">
        <f t="shared" si="83"/>
        <v>0</v>
      </c>
      <c r="M1764">
        <v>0</v>
      </c>
      <c r="N1764" t="s">
        <v>10</v>
      </c>
      <c r="O1764" t="s">
        <v>11</v>
      </c>
      <c r="P1764">
        <v>2013</v>
      </c>
      <c r="Q1764">
        <v>10</v>
      </c>
      <c r="R1764">
        <v>3</v>
      </c>
      <c r="S1764">
        <v>29</v>
      </c>
      <c r="T1764" t="str">
        <f>IF(J1764&gt;=5,"많음",IF(J1764&gt;=2,"보통",IF(J1764&gt;0,"적음","안 옴")))</f>
        <v>안 옴</v>
      </c>
      <c r="U1764">
        <v>8134</v>
      </c>
      <c r="V1764">
        <f>IF(T1764="안 옴",U1764,0)</f>
        <v>8134</v>
      </c>
      <c r="W1764">
        <f>IF(T1764="적음",U1764,0)</f>
        <v>0</v>
      </c>
      <c r="X1764">
        <f>IF(T1764="보통",U1764,0)</f>
        <v>0</v>
      </c>
      <c r="Y1764">
        <f>IF(T1764="많음",U1764,0)</f>
        <v>0</v>
      </c>
    </row>
    <row r="1765" spans="1:25" hidden="1" x14ac:dyDescent="0.4">
      <c r="A1765">
        <v>1764</v>
      </c>
      <c r="B1765" t="s">
        <v>15</v>
      </c>
      <c r="C1765">
        <v>7693</v>
      </c>
      <c r="D1765">
        <f>-1.2409*A1765+11268</f>
        <v>9079.0524000000005</v>
      </c>
      <c r="E1765" t="s">
        <v>48</v>
      </c>
      <c r="F1765">
        <f>IF(E1765="추움",C1765/D1765,)</f>
        <v>0</v>
      </c>
      <c r="G1765">
        <f t="shared" si="81"/>
        <v>0.84733512497405561</v>
      </c>
      <c r="H1765">
        <f t="shared" si="82"/>
        <v>0</v>
      </c>
      <c r="I1765">
        <f t="shared" si="83"/>
        <v>0</v>
      </c>
      <c r="M1765">
        <v>0</v>
      </c>
      <c r="N1765" t="s">
        <v>10</v>
      </c>
      <c r="O1765" t="s">
        <v>11</v>
      </c>
      <c r="P1765">
        <v>2013</v>
      </c>
      <c r="Q1765">
        <v>10</v>
      </c>
      <c r="R1765">
        <v>4</v>
      </c>
      <c r="S1765">
        <v>30</v>
      </c>
      <c r="T1765" t="str">
        <f>IF(J1765&gt;=5,"많음",IF(J1765&gt;=2,"보통",IF(J1765&gt;0,"적음","안 옴")))</f>
        <v>안 옴</v>
      </c>
      <c r="U1765">
        <v>7693</v>
      </c>
      <c r="V1765">
        <f>IF(T1765="안 옴",U1765,0)</f>
        <v>7693</v>
      </c>
      <c r="W1765">
        <f>IF(T1765="적음",U1765,0)</f>
        <v>0</v>
      </c>
      <c r="X1765">
        <f>IF(T1765="보통",U1765,0)</f>
        <v>0</v>
      </c>
      <c r="Y1765">
        <f>IF(T1765="많음",U1765,0)</f>
        <v>0</v>
      </c>
    </row>
    <row r="1766" spans="1:25" hidden="1" x14ac:dyDescent="0.4">
      <c r="A1766">
        <v>1765</v>
      </c>
      <c r="B1766" t="s">
        <v>9</v>
      </c>
      <c r="C1766">
        <v>21801</v>
      </c>
      <c r="D1766">
        <f>-1.2409*A1766+11268</f>
        <v>9077.8114999999998</v>
      </c>
      <c r="E1766" t="s">
        <v>48</v>
      </c>
      <c r="F1766">
        <f>IF(E1766="추움",C1766/D1766,)</f>
        <v>0</v>
      </c>
      <c r="G1766">
        <f t="shared" si="81"/>
        <v>2.4015700259913966</v>
      </c>
      <c r="H1766">
        <f t="shared" si="82"/>
        <v>0</v>
      </c>
      <c r="I1766">
        <f t="shared" si="83"/>
        <v>0</v>
      </c>
      <c r="M1766">
        <v>0</v>
      </c>
      <c r="N1766" t="s">
        <v>10</v>
      </c>
      <c r="O1766" t="s">
        <v>11</v>
      </c>
      <c r="P1766">
        <v>2013</v>
      </c>
      <c r="Q1766">
        <v>10</v>
      </c>
      <c r="R1766">
        <v>5</v>
      </c>
      <c r="S1766">
        <v>31</v>
      </c>
      <c r="T1766" t="str">
        <f>IF(J1766&gt;=5,"많음",IF(J1766&gt;=2,"보통",IF(J1766&gt;0,"적음","안 옴")))</f>
        <v>안 옴</v>
      </c>
      <c r="U1766">
        <v>21801</v>
      </c>
      <c r="V1766">
        <f>IF(T1766="안 옴",U1766,0)</f>
        <v>21801</v>
      </c>
      <c r="W1766">
        <f>IF(T1766="적음",U1766,0)</f>
        <v>0</v>
      </c>
      <c r="X1766">
        <f>IF(T1766="보통",U1766,0)</f>
        <v>0</v>
      </c>
      <c r="Y1766">
        <f>IF(T1766="많음",U1766,0)</f>
        <v>0</v>
      </c>
    </row>
    <row r="1767" spans="1:25" hidden="1" x14ac:dyDescent="0.4">
      <c r="A1767">
        <v>1766</v>
      </c>
      <c r="B1767" t="s">
        <v>12</v>
      </c>
      <c r="C1767">
        <v>12559</v>
      </c>
      <c r="D1767">
        <f>-1.2409*A1767+11268</f>
        <v>9076.5705999999991</v>
      </c>
      <c r="E1767" t="s">
        <v>48</v>
      </c>
      <c r="F1767">
        <f>IF(E1767="추움",C1767/D1767,)</f>
        <v>0</v>
      </c>
      <c r="G1767">
        <f t="shared" si="81"/>
        <v>1.3836723751148921</v>
      </c>
      <c r="H1767">
        <f t="shared" si="82"/>
        <v>0</v>
      </c>
      <c r="I1767">
        <f t="shared" si="83"/>
        <v>0</v>
      </c>
      <c r="M1767">
        <v>0</v>
      </c>
      <c r="N1767" t="s">
        <v>10</v>
      </c>
      <c r="O1767" t="s">
        <v>11</v>
      </c>
      <c r="P1767">
        <v>2013</v>
      </c>
      <c r="Q1767">
        <v>11</v>
      </c>
      <c r="R1767">
        <v>6</v>
      </c>
      <c r="S1767">
        <v>1</v>
      </c>
      <c r="T1767" t="str">
        <f>IF(J1767&gt;=5,"많음",IF(J1767&gt;=2,"보통",IF(J1767&gt;0,"적음","안 옴")))</f>
        <v>안 옴</v>
      </c>
      <c r="U1767">
        <v>12559</v>
      </c>
      <c r="V1767">
        <f>IF(T1767="안 옴",U1767,0)</f>
        <v>12559</v>
      </c>
      <c r="W1767">
        <f>IF(T1767="적음",U1767,0)</f>
        <v>0</v>
      </c>
      <c r="X1767">
        <f>IF(T1767="보통",U1767,0)</f>
        <v>0</v>
      </c>
      <c r="Y1767">
        <f>IF(T1767="많음",U1767,0)</f>
        <v>0</v>
      </c>
    </row>
    <row r="1768" spans="1:25" hidden="1" x14ac:dyDescent="0.4">
      <c r="A1768">
        <v>1767</v>
      </c>
      <c r="B1768" t="s">
        <v>13</v>
      </c>
      <c r="C1768">
        <v>6521</v>
      </c>
      <c r="D1768">
        <f>-1.2409*A1768+11268</f>
        <v>9075.3297000000002</v>
      </c>
      <c r="E1768" t="s">
        <v>48</v>
      </c>
      <c r="F1768">
        <f>IF(E1768="추움",C1768/D1768,)</f>
        <v>0</v>
      </c>
      <c r="G1768">
        <f t="shared" si="81"/>
        <v>0.71854138808863333</v>
      </c>
      <c r="H1768">
        <f t="shared" si="82"/>
        <v>0</v>
      </c>
      <c r="I1768">
        <f t="shared" si="83"/>
        <v>0</v>
      </c>
      <c r="M1768">
        <v>0</v>
      </c>
      <c r="N1768" t="s">
        <v>10</v>
      </c>
      <c r="O1768" t="s">
        <v>11</v>
      </c>
      <c r="P1768">
        <v>2013</v>
      </c>
      <c r="Q1768">
        <v>11</v>
      </c>
      <c r="R1768">
        <v>7</v>
      </c>
      <c r="S1768">
        <v>2</v>
      </c>
      <c r="T1768" t="str">
        <f>IF(J1768&gt;=5,"많음",IF(J1768&gt;=2,"보통",IF(J1768&gt;0,"적음","안 옴")))</f>
        <v>안 옴</v>
      </c>
      <c r="U1768">
        <v>6521</v>
      </c>
      <c r="V1768">
        <f>IF(T1768="안 옴",U1768,0)</f>
        <v>6521</v>
      </c>
      <c r="W1768">
        <f>IF(T1768="적음",U1768,0)</f>
        <v>0</v>
      </c>
      <c r="X1768">
        <f>IF(T1768="보통",U1768,0)</f>
        <v>0</v>
      </c>
      <c r="Y1768">
        <f>IF(T1768="많음",U1768,0)</f>
        <v>0</v>
      </c>
    </row>
    <row r="1769" spans="1:25" hidden="1" x14ac:dyDescent="0.4">
      <c r="A1769">
        <v>1768</v>
      </c>
      <c r="B1769" t="s">
        <v>8</v>
      </c>
      <c r="C1769">
        <v>23533</v>
      </c>
      <c r="D1769">
        <f>-1.2409*A1769+11268</f>
        <v>9074.0887999999995</v>
      </c>
      <c r="E1769" t="s">
        <v>48</v>
      </c>
      <c r="F1769">
        <f>IF(E1769="추움",C1769/D1769,)</f>
        <v>0</v>
      </c>
      <c r="G1769">
        <f t="shared" si="81"/>
        <v>2.5934284442973494</v>
      </c>
      <c r="H1769">
        <f t="shared" si="82"/>
        <v>0</v>
      </c>
      <c r="I1769">
        <f t="shared" si="83"/>
        <v>0</v>
      </c>
      <c r="M1769">
        <v>0</v>
      </c>
      <c r="N1769" t="s">
        <v>10</v>
      </c>
      <c r="O1769" t="s">
        <v>11</v>
      </c>
      <c r="P1769">
        <v>2013</v>
      </c>
      <c r="Q1769">
        <v>11</v>
      </c>
      <c r="R1769">
        <v>1</v>
      </c>
      <c r="S1769">
        <v>3</v>
      </c>
      <c r="T1769" t="str">
        <f>IF(J1769&gt;=5,"많음",IF(J1769&gt;=2,"보통",IF(J1769&gt;0,"적음","안 옴")))</f>
        <v>안 옴</v>
      </c>
      <c r="U1769">
        <v>23533</v>
      </c>
      <c r="V1769">
        <f>IF(T1769="안 옴",U1769,0)</f>
        <v>23533</v>
      </c>
      <c r="W1769">
        <f>IF(T1769="적음",U1769,0)</f>
        <v>0</v>
      </c>
      <c r="X1769">
        <f>IF(T1769="보통",U1769,0)</f>
        <v>0</v>
      </c>
      <c r="Y1769">
        <f>IF(T1769="많음",U1769,0)</f>
        <v>0</v>
      </c>
    </row>
    <row r="1770" spans="1:25" hidden="1" x14ac:dyDescent="0.4">
      <c r="A1770">
        <v>1769</v>
      </c>
      <c r="B1770" t="s">
        <v>6</v>
      </c>
      <c r="C1770">
        <v>7179</v>
      </c>
      <c r="D1770">
        <f>-1.2409*A1770+11268</f>
        <v>9072.8479000000007</v>
      </c>
      <c r="E1770" t="s">
        <v>48</v>
      </c>
      <c r="F1770">
        <f>IF(E1770="추움",C1770/D1770,)</f>
        <v>0</v>
      </c>
      <c r="G1770">
        <f t="shared" si="81"/>
        <v>0.79126202479378049</v>
      </c>
      <c r="H1770">
        <f t="shared" si="82"/>
        <v>0</v>
      </c>
      <c r="I1770">
        <f t="shared" si="83"/>
        <v>0</v>
      </c>
      <c r="M1770">
        <v>0</v>
      </c>
      <c r="N1770" t="s">
        <v>10</v>
      </c>
      <c r="O1770" t="s">
        <v>11</v>
      </c>
      <c r="P1770">
        <v>2013</v>
      </c>
      <c r="Q1770">
        <v>11</v>
      </c>
      <c r="R1770">
        <v>2</v>
      </c>
      <c r="S1770">
        <v>4</v>
      </c>
      <c r="T1770" t="str">
        <f>IF(J1770&gt;=5,"많음",IF(J1770&gt;=2,"보통",IF(J1770&gt;0,"적음","안 옴")))</f>
        <v>안 옴</v>
      </c>
      <c r="U1770">
        <v>7179</v>
      </c>
      <c r="V1770">
        <f>IF(T1770="안 옴",U1770,0)</f>
        <v>7179</v>
      </c>
      <c r="W1770">
        <f>IF(T1770="적음",U1770,0)</f>
        <v>0</v>
      </c>
      <c r="X1770">
        <f>IF(T1770="보통",U1770,0)</f>
        <v>0</v>
      </c>
      <c r="Y1770">
        <f>IF(T1770="많음",U1770,0)</f>
        <v>0</v>
      </c>
    </row>
    <row r="1771" spans="1:25" hidden="1" x14ac:dyDescent="0.4">
      <c r="A1771">
        <v>1770</v>
      </c>
      <c r="B1771" t="s">
        <v>14</v>
      </c>
      <c r="C1771">
        <v>6715</v>
      </c>
      <c r="D1771">
        <f>-1.2409*A1771+11268</f>
        <v>9071.607</v>
      </c>
      <c r="E1771" t="s">
        <v>48</v>
      </c>
      <c r="F1771">
        <f>IF(E1771="추움",C1771/D1771,)</f>
        <v>0</v>
      </c>
      <c r="G1771">
        <f t="shared" si="81"/>
        <v>0.74022166083693886</v>
      </c>
      <c r="H1771">
        <f t="shared" si="82"/>
        <v>0</v>
      </c>
      <c r="I1771">
        <f t="shared" si="83"/>
        <v>0</v>
      </c>
      <c r="M1771">
        <v>0</v>
      </c>
      <c r="N1771" t="s">
        <v>10</v>
      </c>
      <c r="O1771" t="s">
        <v>11</v>
      </c>
      <c r="P1771">
        <v>2013</v>
      </c>
      <c r="Q1771">
        <v>11</v>
      </c>
      <c r="R1771">
        <v>3</v>
      </c>
      <c r="S1771">
        <v>5</v>
      </c>
      <c r="T1771" t="str">
        <f>IF(J1771&gt;=5,"많음",IF(J1771&gt;=2,"보통",IF(J1771&gt;0,"적음","안 옴")))</f>
        <v>안 옴</v>
      </c>
      <c r="U1771">
        <v>6715</v>
      </c>
      <c r="V1771">
        <f>IF(T1771="안 옴",U1771,0)</f>
        <v>6715</v>
      </c>
      <c r="W1771">
        <f>IF(T1771="적음",U1771,0)</f>
        <v>0</v>
      </c>
      <c r="X1771">
        <f>IF(T1771="보통",U1771,0)</f>
        <v>0</v>
      </c>
      <c r="Y1771">
        <f>IF(T1771="많음",U1771,0)</f>
        <v>0</v>
      </c>
    </row>
    <row r="1772" spans="1:25" hidden="1" x14ac:dyDescent="0.4">
      <c r="A1772">
        <v>1771</v>
      </c>
      <c r="B1772" t="s">
        <v>15</v>
      </c>
      <c r="C1772">
        <v>4161</v>
      </c>
      <c r="D1772">
        <f>-1.2409*A1772+11268</f>
        <v>9070.3660999999993</v>
      </c>
      <c r="E1772" t="s">
        <v>48</v>
      </c>
      <c r="F1772">
        <f>IF(E1772="추움",C1772/D1772,)</f>
        <v>0</v>
      </c>
      <c r="G1772">
        <f t="shared" si="81"/>
        <v>0.45874664309305008</v>
      </c>
      <c r="H1772">
        <f t="shared" si="82"/>
        <v>0</v>
      </c>
      <c r="I1772">
        <f t="shared" si="83"/>
        <v>0</v>
      </c>
      <c r="M1772">
        <v>0</v>
      </c>
      <c r="N1772" t="s">
        <v>10</v>
      </c>
      <c r="O1772" t="s">
        <v>11</v>
      </c>
      <c r="P1772">
        <v>2013</v>
      </c>
      <c r="Q1772">
        <v>11</v>
      </c>
      <c r="R1772">
        <v>4</v>
      </c>
      <c r="S1772">
        <v>6</v>
      </c>
      <c r="T1772" t="str">
        <f>IF(J1772&gt;=5,"많음",IF(J1772&gt;=2,"보통",IF(J1772&gt;0,"적음","안 옴")))</f>
        <v>안 옴</v>
      </c>
      <c r="U1772">
        <v>4161</v>
      </c>
      <c r="V1772">
        <f>IF(T1772="안 옴",U1772,0)</f>
        <v>4161</v>
      </c>
      <c r="W1772">
        <f>IF(T1772="적음",U1772,0)</f>
        <v>0</v>
      </c>
      <c r="X1772">
        <f>IF(T1772="보통",U1772,0)</f>
        <v>0</v>
      </c>
      <c r="Y1772">
        <f>IF(T1772="많음",U1772,0)</f>
        <v>0</v>
      </c>
    </row>
    <row r="1773" spans="1:25" hidden="1" x14ac:dyDescent="0.4">
      <c r="A1773">
        <v>1772</v>
      </c>
      <c r="B1773" t="s">
        <v>9</v>
      </c>
      <c r="C1773">
        <v>9188</v>
      </c>
      <c r="D1773">
        <f>-1.2409*A1773+11268</f>
        <v>9069.1252000000004</v>
      </c>
      <c r="E1773" t="s">
        <v>48</v>
      </c>
      <c r="F1773">
        <f>IF(E1773="추움",C1773/D1773,)</f>
        <v>0</v>
      </c>
      <c r="G1773">
        <f t="shared" si="81"/>
        <v>1.0131076368865213</v>
      </c>
      <c r="H1773">
        <f t="shared" si="82"/>
        <v>0</v>
      </c>
      <c r="I1773">
        <f t="shared" si="83"/>
        <v>0</v>
      </c>
      <c r="M1773">
        <v>0</v>
      </c>
      <c r="N1773" t="s">
        <v>10</v>
      </c>
      <c r="O1773" t="s">
        <v>11</v>
      </c>
      <c r="P1773">
        <v>2013</v>
      </c>
      <c r="Q1773">
        <v>11</v>
      </c>
      <c r="R1773">
        <v>5</v>
      </c>
      <c r="S1773">
        <v>7</v>
      </c>
      <c r="T1773" t="str">
        <f>IF(J1773&gt;=5,"많음",IF(J1773&gt;=2,"보통",IF(J1773&gt;0,"적음","안 옴")))</f>
        <v>안 옴</v>
      </c>
      <c r="U1773">
        <v>9188</v>
      </c>
      <c r="V1773">
        <f>IF(T1773="안 옴",U1773,0)</f>
        <v>9188</v>
      </c>
      <c r="W1773">
        <f>IF(T1773="적음",U1773,0)</f>
        <v>0</v>
      </c>
      <c r="X1773">
        <f>IF(T1773="보통",U1773,0)</f>
        <v>0</v>
      </c>
      <c r="Y1773">
        <f>IF(T1773="많음",U1773,0)</f>
        <v>0</v>
      </c>
    </row>
    <row r="1774" spans="1:25" hidden="1" x14ac:dyDescent="0.4">
      <c r="A1774">
        <v>1773</v>
      </c>
      <c r="B1774" t="s">
        <v>12</v>
      </c>
      <c r="C1774">
        <v>7669</v>
      </c>
      <c r="D1774">
        <f>-1.2409*A1774+11268</f>
        <v>9067.8842999999997</v>
      </c>
      <c r="E1774" t="s">
        <v>47</v>
      </c>
      <c r="F1774">
        <f>IF(E1774="추움",C1774/D1774,)</f>
        <v>0.84573200829216577</v>
      </c>
      <c r="G1774">
        <f t="shared" si="81"/>
        <v>0</v>
      </c>
      <c r="H1774">
        <f t="shared" si="82"/>
        <v>0</v>
      </c>
      <c r="I1774">
        <f t="shared" si="83"/>
        <v>0</v>
      </c>
      <c r="M1774">
        <v>0</v>
      </c>
      <c r="N1774" t="s">
        <v>10</v>
      </c>
      <c r="O1774" t="s">
        <v>11</v>
      </c>
      <c r="P1774">
        <v>2013</v>
      </c>
      <c r="Q1774">
        <v>11</v>
      </c>
      <c r="R1774">
        <v>6</v>
      </c>
      <c r="S1774">
        <v>8</v>
      </c>
      <c r="T1774" t="str">
        <f>IF(J1774&gt;=5,"많음",IF(J1774&gt;=2,"보통",IF(J1774&gt;0,"적음","안 옴")))</f>
        <v>안 옴</v>
      </c>
      <c r="U1774">
        <v>7669</v>
      </c>
      <c r="V1774">
        <f>IF(T1774="안 옴",U1774,0)</f>
        <v>7669</v>
      </c>
      <c r="W1774">
        <f>IF(T1774="적음",U1774,0)</f>
        <v>0</v>
      </c>
      <c r="X1774">
        <f>IF(T1774="보통",U1774,0)</f>
        <v>0</v>
      </c>
      <c r="Y1774">
        <f>IF(T1774="많음",U1774,0)</f>
        <v>0</v>
      </c>
    </row>
    <row r="1775" spans="1:25" hidden="1" x14ac:dyDescent="0.4">
      <c r="A1775">
        <v>1774</v>
      </c>
      <c r="B1775" t="s">
        <v>13</v>
      </c>
      <c r="C1775">
        <v>12378</v>
      </c>
      <c r="D1775">
        <f>-1.2409*A1775+11268</f>
        <v>9066.6434000000008</v>
      </c>
      <c r="E1775" t="s">
        <v>48</v>
      </c>
      <c r="F1775">
        <f>IF(E1775="추움",C1775/D1775,)</f>
        <v>0</v>
      </c>
      <c r="G1775">
        <f t="shared" si="81"/>
        <v>1.365224091641235</v>
      </c>
      <c r="H1775">
        <f t="shared" si="82"/>
        <v>0</v>
      </c>
      <c r="I1775">
        <f t="shared" si="83"/>
        <v>0</v>
      </c>
      <c r="M1775">
        <v>0</v>
      </c>
      <c r="N1775" t="s">
        <v>10</v>
      </c>
      <c r="O1775" t="s">
        <v>11</v>
      </c>
      <c r="P1775">
        <v>2013</v>
      </c>
      <c r="Q1775">
        <v>11</v>
      </c>
      <c r="R1775">
        <v>7</v>
      </c>
      <c r="S1775">
        <v>9</v>
      </c>
      <c r="T1775" t="str">
        <f>IF(J1775&gt;=5,"많음",IF(J1775&gt;=2,"보통",IF(J1775&gt;0,"적음","안 옴")))</f>
        <v>안 옴</v>
      </c>
      <c r="U1775">
        <v>12378</v>
      </c>
      <c r="V1775">
        <f>IF(T1775="안 옴",U1775,0)</f>
        <v>12378</v>
      </c>
      <c r="W1775">
        <f>IF(T1775="적음",U1775,0)</f>
        <v>0</v>
      </c>
      <c r="X1775">
        <f>IF(T1775="보통",U1775,0)</f>
        <v>0</v>
      </c>
      <c r="Y1775">
        <f>IF(T1775="많음",U1775,0)</f>
        <v>0</v>
      </c>
    </row>
    <row r="1776" spans="1:25" hidden="1" x14ac:dyDescent="0.4">
      <c r="A1776">
        <v>1775</v>
      </c>
      <c r="B1776" t="s">
        <v>8</v>
      </c>
      <c r="C1776">
        <v>13116</v>
      </c>
      <c r="D1776">
        <f>-1.2409*A1776+11268</f>
        <v>9065.4025000000001</v>
      </c>
      <c r="E1776" t="s">
        <v>47</v>
      </c>
      <c r="F1776">
        <f>IF(E1776="추움",C1776/D1776,)</f>
        <v>1.4468193772973676</v>
      </c>
      <c r="G1776">
        <f t="shared" si="81"/>
        <v>0</v>
      </c>
      <c r="H1776">
        <f t="shared" si="82"/>
        <v>0</v>
      </c>
      <c r="I1776">
        <f t="shared" si="83"/>
        <v>0</v>
      </c>
      <c r="M1776">
        <v>0</v>
      </c>
      <c r="N1776" t="s">
        <v>10</v>
      </c>
      <c r="O1776" t="s">
        <v>11</v>
      </c>
      <c r="P1776">
        <v>2013</v>
      </c>
      <c r="Q1776">
        <v>11</v>
      </c>
      <c r="R1776">
        <v>1</v>
      </c>
      <c r="S1776">
        <v>10</v>
      </c>
      <c r="T1776" t="str">
        <f>IF(J1776&gt;=5,"많음",IF(J1776&gt;=2,"보통",IF(J1776&gt;0,"적음","안 옴")))</f>
        <v>안 옴</v>
      </c>
      <c r="U1776">
        <v>13116</v>
      </c>
      <c r="V1776">
        <f>IF(T1776="안 옴",U1776,0)</f>
        <v>13116</v>
      </c>
      <c r="W1776">
        <f>IF(T1776="적음",U1776,0)</f>
        <v>0</v>
      </c>
      <c r="X1776">
        <f>IF(T1776="보통",U1776,0)</f>
        <v>0</v>
      </c>
      <c r="Y1776">
        <f>IF(T1776="많음",U1776,0)</f>
        <v>0</v>
      </c>
    </row>
    <row r="1777" spans="1:25" hidden="1" x14ac:dyDescent="0.4">
      <c r="A1777">
        <v>1776</v>
      </c>
      <c r="B1777" t="s">
        <v>6</v>
      </c>
      <c r="C1777">
        <v>3079</v>
      </c>
      <c r="D1777">
        <f>-1.2409*A1777+11268</f>
        <v>9064.1615999999995</v>
      </c>
      <c r="E1777" t="s">
        <v>47</v>
      </c>
      <c r="F1777">
        <f>IF(E1777="추움",C1777/D1777,)</f>
        <v>0.33968944243006438</v>
      </c>
      <c r="G1777">
        <f t="shared" si="81"/>
        <v>0</v>
      </c>
      <c r="H1777">
        <f t="shared" si="82"/>
        <v>0</v>
      </c>
      <c r="I1777">
        <f t="shared" si="83"/>
        <v>0</v>
      </c>
      <c r="M1777">
        <v>0</v>
      </c>
      <c r="N1777" t="s">
        <v>10</v>
      </c>
      <c r="O1777" t="s">
        <v>11</v>
      </c>
      <c r="P1777">
        <v>2013</v>
      </c>
      <c r="Q1777">
        <v>11</v>
      </c>
      <c r="R1777">
        <v>2</v>
      </c>
      <c r="S1777">
        <v>11</v>
      </c>
      <c r="T1777" t="str">
        <f>IF(J1777&gt;=5,"많음",IF(J1777&gt;=2,"보통",IF(J1777&gt;0,"적음","안 옴")))</f>
        <v>안 옴</v>
      </c>
      <c r="U1777">
        <v>3079</v>
      </c>
      <c r="V1777">
        <f>IF(T1777="안 옴",U1777,0)</f>
        <v>3079</v>
      </c>
      <c r="W1777">
        <f>IF(T1777="적음",U1777,0)</f>
        <v>0</v>
      </c>
      <c r="X1777">
        <f>IF(T1777="보통",U1777,0)</f>
        <v>0</v>
      </c>
      <c r="Y1777">
        <f>IF(T1777="많음",U1777,0)</f>
        <v>0</v>
      </c>
    </row>
    <row r="1778" spans="1:25" hidden="1" x14ac:dyDescent="0.4">
      <c r="A1778">
        <v>1777</v>
      </c>
      <c r="B1778" t="s">
        <v>14</v>
      </c>
      <c r="C1778">
        <v>3048</v>
      </c>
      <c r="D1778">
        <f>-1.2409*A1778+11268</f>
        <v>9062.9207000000006</v>
      </c>
      <c r="E1778" t="s">
        <v>47</v>
      </c>
      <c r="F1778">
        <f>IF(E1778="추움",C1778/D1778,)</f>
        <v>0.33631542202504316</v>
      </c>
      <c r="G1778">
        <f t="shared" si="81"/>
        <v>0</v>
      </c>
      <c r="H1778">
        <f t="shared" si="82"/>
        <v>0</v>
      </c>
      <c r="I1778">
        <f t="shared" si="83"/>
        <v>0</v>
      </c>
      <c r="M1778">
        <v>0</v>
      </c>
      <c r="N1778" t="s">
        <v>10</v>
      </c>
      <c r="O1778" t="s">
        <v>11</v>
      </c>
      <c r="P1778">
        <v>2013</v>
      </c>
      <c r="Q1778">
        <v>11</v>
      </c>
      <c r="R1778">
        <v>3</v>
      </c>
      <c r="S1778">
        <v>12</v>
      </c>
      <c r="T1778" t="str">
        <f>IF(J1778&gt;=5,"많음",IF(J1778&gt;=2,"보통",IF(J1778&gt;0,"적음","안 옴")))</f>
        <v>안 옴</v>
      </c>
      <c r="U1778">
        <v>3048</v>
      </c>
      <c r="V1778">
        <f>IF(T1778="안 옴",U1778,0)</f>
        <v>3048</v>
      </c>
      <c r="W1778">
        <f>IF(T1778="적음",U1778,0)</f>
        <v>0</v>
      </c>
      <c r="X1778">
        <f>IF(T1778="보통",U1778,0)</f>
        <v>0</v>
      </c>
      <c r="Y1778">
        <f>IF(T1778="많음",U1778,0)</f>
        <v>0</v>
      </c>
    </row>
    <row r="1779" spans="1:25" hidden="1" x14ac:dyDescent="0.4">
      <c r="A1779">
        <v>1778</v>
      </c>
      <c r="B1779" t="s">
        <v>15</v>
      </c>
      <c r="C1779">
        <v>3725</v>
      </c>
      <c r="D1779">
        <f>-1.2409*A1779+11268</f>
        <v>9061.6797999999999</v>
      </c>
      <c r="E1779" t="s">
        <v>47</v>
      </c>
      <c r="F1779">
        <f>IF(E1779="추움",C1779/D1779,)</f>
        <v>0.41107168673075384</v>
      </c>
      <c r="G1779">
        <f t="shared" si="81"/>
        <v>0</v>
      </c>
      <c r="H1779">
        <f t="shared" si="82"/>
        <v>0</v>
      </c>
      <c r="I1779">
        <f t="shared" si="83"/>
        <v>0</v>
      </c>
      <c r="M1779">
        <v>0</v>
      </c>
      <c r="N1779" t="s">
        <v>10</v>
      </c>
      <c r="O1779" t="s">
        <v>11</v>
      </c>
      <c r="P1779">
        <v>2013</v>
      </c>
      <c r="Q1779">
        <v>11</v>
      </c>
      <c r="R1779">
        <v>4</v>
      </c>
      <c r="S1779">
        <v>13</v>
      </c>
      <c r="T1779" t="str">
        <f>IF(J1779&gt;=5,"많음",IF(J1779&gt;=2,"보통",IF(J1779&gt;0,"적음","안 옴")))</f>
        <v>안 옴</v>
      </c>
      <c r="U1779">
        <v>3725</v>
      </c>
      <c r="V1779">
        <f>IF(T1779="안 옴",U1779,0)</f>
        <v>3725</v>
      </c>
      <c r="W1779">
        <f>IF(T1779="적음",U1779,0)</f>
        <v>0</v>
      </c>
      <c r="X1779">
        <f>IF(T1779="보통",U1779,0)</f>
        <v>0</v>
      </c>
      <c r="Y1779">
        <f>IF(T1779="많음",U1779,0)</f>
        <v>0</v>
      </c>
    </row>
    <row r="1780" spans="1:25" hidden="1" x14ac:dyDescent="0.4">
      <c r="A1780">
        <v>1779</v>
      </c>
      <c r="B1780" t="s">
        <v>9</v>
      </c>
      <c r="C1780">
        <v>4348</v>
      </c>
      <c r="D1780">
        <f>-1.2409*A1780+11268</f>
        <v>9060.438900000001</v>
      </c>
      <c r="E1780" t="s">
        <v>47</v>
      </c>
      <c r="F1780">
        <f>IF(E1780="추움",C1780/D1780,)</f>
        <v>0.47988845220290594</v>
      </c>
      <c r="G1780">
        <f t="shared" si="81"/>
        <v>0</v>
      </c>
      <c r="H1780">
        <f t="shared" si="82"/>
        <v>0</v>
      </c>
      <c r="I1780">
        <f t="shared" si="83"/>
        <v>0</v>
      </c>
      <c r="M1780">
        <v>0</v>
      </c>
      <c r="N1780" t="s">
        <v>10</v>
      </c>
      <c r="O1780" t="s">
        <v>11</v>
      </c>
      <c r="P1780">
        <v>2013</v>
      </c>
      <c r="Q1780">
        <v>11</v>
      </c>
      <c r="R1780">
        <v>5</v>
      </c>
      <c r="S1780">
        <v>14</v>
      </c>
      <c r="T1780" t="str">
        <f>IF(J1780&gt;=5,"많음",IF(J1780&gt;=2,"보통",IF(J1780&gt;0,"적음","안 옴")))</f>
        <v>안 옴</v>
      </c>
      <c r="U1780">
        <v>4348</v>
      </c>
      <c r="V1780">
        <f>IF(T1780="안 옴",U1780,0)</f>
        <v>4348</v>
      </c>
      <c r="W1780">
        <f>IF(T1780="적음",U1780,0)</f>
        <v>0</v>
      </c>
      <c r="X1780">
        <f>IF(T1780="보통",U1780,0)</f>
        <v>0</v>
      </c>
      <c r="Y1780">
        <f>IF(T1780="많음",U1780,0)</f>
        <v>0</v>
      </c>
    </row>
    <row r="1781" spans="1:25" hidden="1" x14ac:dyDescent="0.4">
      <c r="A1781">
        <v>1780</v>
      </c>
      <c r="B1781" t="s">
        <v>12</v>
      </c>
      <c r="C1781">
        <v>4887</v>
      </c>
      <c r="D1781">
        <f>-1.2409*A1781+11268</f>
        <v>9059.1980000000003</v>
      </c>
      <c r="E1781" t="s">
        <v>47</v>
      </c>
      <c r="F1781">
        <f>IF(E1781="추움",C1781/D1781,)</f>
        <v>0.53945172630071669</v>
      </c>
      <c r="G1781">
        <f t="shared" si="81"/>
        <v>0</v>
      </c>
      <c r="H1781">
        <f t="shared" si="82"/>
        <v>0</v>
      </c>
      <c r="I1781">
        <f t="shared" si="83"/>
        <v>0</v>
      </c>
      <c r="M1781">
        <v>0</v>
      </c>
      <c r="N1781" t="s">
        <v>10</v>
      </c>
      <c r="O1781" t="s">
        <v>11</v>
      </c>
      <c r="P1781">
        <v>2013</v>
      </c>
      <c r="Q1781">
        <v>11</v>
      </c>
      <c r="R1781">
        <v>6</v>
      </c>
      <c r="S1781">
        <v>15</v>
      </c>
      <c r="T1781" t="str">
        <f>IF(J1781&gt;=5,"많음",IF(J1781&gt;=2,"보통",IF(J1781&gt;0,"적음","안 옴")))</f>
        <v>안 옴</v>
      </c>
      <c r="U1781">
        <v>4887</v>
      </c>
      <c r="V1781">
        <f>IF(T1781="안 옴",U1781,0)</f>
        <v>4887</v>
      </c>
      <c r="W1781">
        <f>IF(T1781="적음",U1781,0)</f>
        <v>0</v>
      </c>
      <c r="X1781">
        <f>IF(T1781="보통",U1781,0)</f>
        <v>0</v>
      </c>
      <c r="Y1781">
        <f>IF(T1781="많음",U1781,0)</f>
        <v>0</v>
      </c>
    </row>
    <row r="1782" spans="1:25" hidden="1" x14ac:dyDescent="0.4">
      <c r="A1782">
        <v>1781</v>
      </c>
      <c r="B1782" t="s">
        <v>13</v>
      </c>
      <c r="C1782">
        <v>12272</v>
      </c>
      <c r="D1782">
        <f>-1.2409*A1782+11268</f>
        <v>9057.9570999999996</v>
      </c>
      <c r="E1782" t="s">
        <v>47</v>
      </c>
      <c r="F1782">
        <f>IF(E1782="추움",C1782/D1782,)</f>
        <v>1.3548308812370067</v>
      </c>
      <c r="G1782">
        <f t="shared" si="81"/>
        <v>0</v>
      </c>
      <c r="H1782">
        <f t="shared" si="82"/>
        <v>0</v>
      </c>
      <c r="I1782">
        <f t="shared" si="83"/>
        <v>0</v>
      </c>
      <c r="M1782">
        <v>0</v>
      </c>
      <c r="N1782" t="s">
        <v>10</v>
      </c>
      <c r="O1782" t="s">
        <v>11</v>
      </c>
      <c r="P1782">
        <v>2013</v>
      </c>
      <c r="Q1782">
        <v>11</v>
      </c>
      <c r="R1782">
        <v>7</v>
      </c>
      <c r="S1782">
        <v>16</v>
      </c>
      <c r="T1782" t="str">
        <f>IF(J1782&gt;=5,"많음",IF(J1782&gt;=2,"보통",IF(J1782&gt;0,"적음","안 옴")))</f>
        <v>안 옴</v>
      </c>
      <c r="U1782">
        <v>12272</v>
      </c>
      <c r="V1782">
        <f>IF(T1782="안 옴",U1782,0)</f>
        <v>12272</v>
      </c>
      <c r="W1782">
        <f>IF(T1782="적음",U1782,0)</f>
        <v>0</v>
      </c>
      <c r="X1782">
        <f>IF(T1782="보통",U1782,0)</f>
        <v>0</v>
      </c>
      <c r="Y1782">
        <f>IF(T1782="많음",U1782,0)</f>
        <v>0</v>
      </c>
    </row>
    <row r="1783" spans="1:25" hidden="1" x14ac:dyDescent="0.4">
      <c r="A1783">
        <v>1782</v>
      </c>
      <c r="B1783" t="s">
        <v>8</v>
      </c>
      <c r="C1783">
        <v>4675</v>
      </c>
      <c r="D1783">
        <f>-1.2409*A1783+11268</f>
        <v>9056.7162000000008</v>
      </c>
      <c r="E1783" t="s">
        <v>47</v>
      </c>
      <c r="F1783">
        <f>IF(E1783="추움",C1783/D1783,)</f>
        <v>0.51619150879432429</v>
      </c>
      <c r="G1783">
        <f t="shared" si="81"/>
        <v>0</v>
      </c>
      <c r="H1783">
        <f t="shared" si="82"/>
        <v>0</v>
      </c>
      <c r="I1783">
        <f t="shared" si="83"/>
        <v>0</v>
      </c>
      <c r="M1783">
        <v>0</v>
      </c>
      <c r="N1783" t="s">
        <v>10</v>
      </c>
      <c r="O1783" t="s">
        <v>11</v>
      </c>
      <c r="P1783">
        <v>2013</v>
      </c>
      <c r="Q1783">
        <v>11</v>
      </c>
      <c r="R1783">
        <v>1</v>
      </c>
      <c r="S1783">
        <v>17</v>
      </c>
      <c r="T1783" t="str">
        <f>IF(J1783&gt;=5,"많음",IF(J1783&gt;=2,"보통",IF(J1783&gt;0,"적음","안 옴")))</f>
        <v>안 옴</v>
      </c>
      <c r="U1783">
        <v>4675</v>
      </c>
      <c r="V1783">
        <f>IF(T1783="안 옴",U1783,0)</f>
        <v>4675</v>
      </c>
      <c r="W1783">
        <f>IF(T1783="적음",U1783,0)</f>
        <v>0</v>
      </c>
      <c r="X1783">
        <f>IF(T1783="보통",U1783,0)</f>
        <v>0</v>
      </c>
      <c r="Y1783">
        <f>IF(T1783="많음",U1783,0)</f>
        <v>0</v>
      </c>
    </row>
    <row r="1784" spans="1:25" hidden="1" x14ac:dyDescent="0.4">
      <c r="A1784">
        <v>1783</v>
      </c>
      <c r="B1784" t="s">
        <v>6</v>
      </c>
      <c r="C1784">
        <v>1748</v>
      </c>
      <c r="D1784">
        <f>-1.2409*A1784+11268</f>
        <v>9055.4753000000001</v>
      </c>
      <c r="E1784" t="s">
        <v>47</v>
      </c>
      <c r="F1784">
        <f>IF(E1784="추움",C1784/D1784,)</f>
        <v>0.19303238561094635</v>
      </c>
      <c r="G1784">
        <f t="shared" si="81"/>
        <v>0</v>
      </c>
      <c r="H1784">
        <f t="shared" si="82"/>
        <v>0</v>
      </c>
      <c r="I1784">
        <f t="shared" si="83"/>
        <v>0</v>
      </c>
      <c r="M1784">
        <v>0</v>
      </c>
      <c r="N1784" t="s">
        <v>10</v>
      </c>
      <c r="O1784" t="s">
        <v>11</v>
      </c>
      <c r="P1784">
        <v>2013</v>
      </c>
      <c r="Q1784">
        <v>11</v>
      </c>
      <c r="R1784">
        <v>2</v>
      </c>
      <c r="S1784">
        <v>18</v>
      </c>
      <c r="T1784" t="str">
        <f>IF(J1784&gt;=5,"많음",IF(J1784&gt;=2,"보통",IF(J1784&gt;0,"적음","안 옴")))</f>
        <v>안 옴</v>
      </c>
      <c r="U1784">
        <v>1748</v>
      </c>
      <c r="V1784">
        <f>IF(T1784="안 옴",U1784,0)</f>
        <v>1748</v>
      </c>
      <c r="W1784">
        <f>IF(T1784="적음",U1784,0)</f>
        <v>0</v>
      </c>
      <c r="X1784">
        <f>IF(T1784="보통",U1784,0)</f>
        <v>0</v>
      </c>
      <c r="Y1784">
        <f>IF(T1784="많음",U1784,0)</f>
        <v>0</v>
      </c>
    </row>
    <row r="1785" spans="1:25" hidden="1" x14ac:dyDescent="0.4">
      <c r="A1785">
        <v>1784</v>
      </c>
      <c r="B1785" t="s">
        <v>14</v>
      </c>
      <c r="C1785">
        <v>1488</v>
      </c>
      <c r="D1785">
        <f>-1.2409*A1785+11268</f>
        <v>9054.2344000000012</v>
      </c>
      <c r="E1785" t="s">
        <v>47</v>
      </c>
      <c r="F1785">
        <f>IF(E1785="추움",C1785/D1785,)</f>
        <v>0.16434299514048364</v>
      </c>
      <c r="G1785">
        <f t="shared" si="81"/>
        <v>0</v>
      </c>
      <c r="H1785">
        <f t="shared" si="82"/>
        <v>0</v>
      </c>
      <c r="I1785">
        <f t="shared" si="83"/>
        <v>0</v>
      </c>
      <c r="M1785">
        <v>0</v>
      </c>
      <c r="N1785" t="s">
        <v>10</v>
      </c>
      <c r="O1785" t="s">
        <v>11</v>
      </c>
      <c r="P1785">
        <v>2013</v>
      </c>
      <c r="Q1785">
        <v>11</v>
      </c>
      <c r="R1785">
        <v>3</v>
      </c>
      <c r="S1785">
        <v>19</v>
      </c>
      <c r="T1785" t="str">
        <f>IF(J1785&gt;=5,"많음",IF(J1785&gt;=2,"보통",IF(J1785&gt;0,"적음","안 옴")))</f>
        <v>안 옴</v>
      </c>
      <c r="U1785">
        <v>1488</v>
      </c>
      <c r="V1785">
        <f>IF(T1785="안 옴",U1785,0)</f>
        <v>1488</v>
      </c>
      <c r="W1785">
        <f>IF(T1785="적음",U1785,0)</f>
        <v>0</v>
      </c>
      <c r="X1785">
        <f>IF(T1785="보통",U1785,0)</f>
        <v>0</v>
      </c>
      <c r="Y1785">
        <f>IF(T1785="많음",U1785,0)</f>
        <v>0</v>
      </c>
    </row>
    <row r="1786" spans="1:25" hidden="1" x14ac:dyDescent="0.4">
      <c r="A1786">
        <v>1785</v>
      </c>
      <c r="B1786" t="s">
        <v>15</v>
      </c>
      <c r="C1786">
        <v>1515</v>
      </c>
      <c r="D1786">
        <f>-1.2409*A1786+11268</f>
        <v>9052.9935000000005</v>
      </c>
      <c r="E1786" t="s">
        <v>47</v>
      </c>
      <c r="F1786">
        <f>IF(E1786="추움",C1786/D1786,)</f>
        <v>0.16734796064970112</v>
      </c>
      <c r="G1786">
        <f t="shared" si="81"/>
        <v>0</v>
      </c>
      <c r="H1786">
        <f t="shared" si="82"/>
        <v>0</v>
      </c>
      <c r="I1786">
        <f t="shared" si="83"/>
        <v>0</v>
      </c>
      <c r="M1786">
        <v>0</v>
      </c>
      <c r="N1786" t="s">
        <v>10</v>
      </c>
      <c r="O1786" t="s">
        <v>11</v>
      </c>
      <c r="P1786">
        <v>2013</v>
      </c>
      <c r="Q1786">
        <v>11</v>
      </c>
      <c r="R1786">
        <v>4</v>
      </c>
      <c r="S1786">
        <v>20</v>
      </c>
      <c r="T1786" t="str">
        <f>IF(J1786&gt;=5,"많음",IF(J1786&gt;=2,"보통",IF(J1786&gt;0,"적음","안 옴")))</f>
        <v>안 옴</v>
      </c>
      <c r="U1786">
        <v>1515</v>
      </c>
      <c r="V1786">
        <f>IF(T1786="안 옴",U1786,0)</f>
        <v>1515</v>
      </c>
      <c r="W1786">
        <f>IF(T1786="적음",U1786,0)</f>
        <v>0</v>
      </c>
      <c r="X1786">
        <f>IF(T1786="보통",U1786,0)</f>
        <v>0</v>
      </c>
      <c r="Y1786">
        <f>IF(T1786="많음",U1786,0)</f>
        <v>0</v>
      </c>
    </row>
    <row r="1787" spans="1:25" hidden="1" x14ac:dyDescent="0.4">
      <c r="A1787">
        <v>1786</v>
      </c>
      <c r="B1787" t="s">
        <v>9</v>
      </c>
      <c r="C1787">
        <v>1551</v>
      </c>
      <c r="D1787">
        <f>-1.2409*A1787+11268</f>
        <v>9051.7525999999998</v>
      </c>
      <c r="E1787" t="s">
        <v>47</v>
      </c>
      <c r="F1787">
        <f>IF(E1787="추움",C1787/D1787,)</f>
        <v>0.17134803264508136</v>
      </c>
      <c r="G1787">
        <f t="shared" si="81"/>
        <v>0</v>
      </c>
      <c r="H1787">
        <f t="shared" si="82"/>
        <v>0</v>
      </c>
      <c r="I1787">
        <f t="shared" si="83"/>
        <v>0</v>
      </c>
      <c r="M1787">
        <v>0</v>
      </c>
      <c r="N1787" t="s">
        <v>10</v>
      </c>
      <c r="O1787" t="s">
        <v>11</v>
      </c>
      <c r="P1787">
        <v>2013</v>
      </c>
      <c r="Q1787">
        <v>11</v>
      </c>
      <c r="R1787">
        <v>5</v>
      </c>
      <c r="S1787">
        <v>21</v>
      </c>
      <c r="T1787" t="str">
        <f>IF(J1787&gt;=5,"많음",IF(J1787&gt;=2,"보통",IF(J1787&gt;0,"적음","안 옴")))</f>
        <v>안 옴</v>
      </c>
      <c r="U1787">
        <v>1551</v>
      </c>
      <c r="V1787">
        <f>IF(T1787="안 옴",U1787,0)</f>
        <v>1551</v>
      </c>
      <c r="W1787">
        <f>IF(T1787="적음",U1787,0)</f>
        <v>0</v>
      </c>
      <c r="X1787">
        <f>IF(T1787="보통",U1787,0)</f>
        <v>0</v>
      </c>
      <c r="Y1787">
        <f>IF(T1787="많음",U1787,0)</f>
        <v>0</v>
      </c>
    </row>
    <row r="1788" spans="1:25" hidden="1" x14ac:dyDescent="0.4">
      <c r="A1788">
        <v>1787</v>
      </c>
      <c r="B1788" t="s">
        <v>12</v>
      </c>
      <c r="C1788">
        <v>2324</v>
      </c>
      <c r="D1788">
        <f>-1.2409*A1788+11268</f>
        <v>9050.5116999999991</v>
      </c>
      <c r="E1788" t="s">
        <v>47</v>
      </c>
      <c r="F1788">
        <f>IF(E1788="추움",C1788/D1788,)</f>
        <v>0.25678106134043233</v>
      </c>
      <c r="G1788">
        <f t="shared" si="81"/>
        <v>0</v>
      </c>
      <c r="H1788">
        <f t="shared" si="82"/>
        <v>0</v>
      </c>
      <c r="I1788">
        <f t="shared" si="83"/>
        <v>0</v>
      </c>
      <c r="M1788">
        <v>0</v>
      </c>
      <c r="N1788" t="s">
        <v>10</v>
      </c>
      <c r="O1788" t="s">
        <v>11</v>
      </c>
      <c r="P1788">
        <v>2013</v>
      </c>
      <c r="Q1788">
        <v>11</v>
      </c>
      <c r="R1788">
        <v>6</v>
      </c>
      <c r="S1788">
        <v>22</v>
      </c>
      <c r="T1788" t="str">
        <f>IF(J1788&gt;=5,"많음",IF(J1788&gt;=2,"보통",IF(J1788&gt;0,"적음","안 옴")))</f>
        <v>안 옴</v>
      </c>
      <c r="U1788">
        <v>2324</v>
      </c>
      <c r="V1788">
        <f>IF(T1788="안 옴",U1788,0)</f>
        <v>2324</v>
      </c>
      <c r="W1788">
        <f>IF(T1788="적음",U1788,0)</f>
        <v>0</v>
      </c>
      <c r="X1788">
        <f>IF(T1788="보통",U1788,0)</f>
        <v>0</v>
      </c>
      <c r="Y1788">
        <f>IF(T1788="많음",U1788,0)</f>
        <v>0</v>
      </c>
    </row>
    <row r="1789" spans="1:25" hidden="1" x14ac:dyDescent="0.4">
      <c r="A1789">
        <v>1788</v>
      </c>
      <c r="B1789" t="s">
        <v>13</v>
      </c>
      <c r="C1789">
        <v>7714</v>
      </c>
      <c r="D1789">
        <f>-1.2409*A1789+11268</f>
        <v>9049.2708000000002</v>
      </c>
      <c r="E1789" t="s">
        <v>47</v>
      </c>
      <c r="F1789">
        <f>IF(E1789="추움",C1789/D1789,)</f>
        <v>0.85244437596010492</v>
      </c>
      <c r="G1789">
        <f t="shared" si="81"/>
        <v>0</v>
      </c>
      <c r="H1789">
        <f t="shared" si="82"/>
        <v>0</v>
      </c>
      <c r="I1789">
        <f t="shared" si="83"/>
        <v>0</v>
      </c>
      <c r="M1789">
        <v>0</v>
      </c>
      <c r="N1789" t="s">
        <v>10</v>
      </c>
      <c r="O1789" t="s">
        <v>11</v>
      </c>
      <c r="P1789">
        <v>2013</v>
      </c>
      <c r="Q1789">
        <v>11</v>
      </c>
      <c r="R1789">
        <v>7</v>
      </c>
      <c r="S1789">
        <v>23</v>
      </c>
      <c r="T1789" t="str">
        <f>IF(J1789&gt;=5,"많음",IF(J1789&gt;=2,"보통",IF(J1789&gt;0,"적음","안 옴")))</f>
        <v>안 옴</v>
      </c>
      <c r="U1789">
        <v>7714</v>
      </c>
      <c r="V1789">
        <f>IF(T1789="안 옴",U1789,0)</f>
        <v>7714</v>
      </c>
      <c r="W1789">
        <f>IF(T1789="적음",U1789,0)</f>
        <v>0</v>
      </c>
      <c r="X1789">
        <f>IF(T1789="보통",U1789,0)</f>
        <v>0</v>
      </c>
      <c r="Y1789">
        <f>IF(T1789="많음",U1789,0)</f>
        <v>0</v>
      </c>
    </row>
    <row r="1790" spans="1:25" hidden="1" x14ac:dyDescent="0.4">
      <c r="A1790">
        <v>1789</v>
      </c>
      <c r="B1790" t="s">
        <v>8</v>
      </c>
      <c r="C1790">
        <v>5022</v>
      </c>
      <c r="D1790">
        <f>-1.2409*A1790+11268</f>
        <v>9048.0298999999995</v>
      </c>
      <c r="E1790" t="s">
        <v>47</v>
      </c>
      <c r="F1790">
        <f>IF(E1790="추움",C1790/D1790,)</f>
        <v>0.55503795362126296</v>
      </c>
      <c r="G1790">
        <f t="shared" si="81"/>
        <v>0</v>
      </c>
      <c r="H1790">
        <f t="shared" si="82"/>
        <v>0</v>
      </c>
      <c r="I1790">
        <f t="shared" si="83"/>
        <v>0</v>
      </c>
      <c r="M1790">
        <v>0</v>
      </c>
      <c r="N1790" t="s">
        <v>10</v>
      </c>
      <c r="O1790" t="s">
        <v>11</v>
      </c>
      <c r="P1790">
        <v>2013</v>
      </c>
      <c r="Q1790">
        <v>11</v>
      </c>
      <c r="R1790">
        <v>1</v>
      </c>
      <c r="S1790">
        <v>24</v>
      </c>
      <c r="T1790" t="str">
        <f>IF(J1790&gt;=5,"많음",IF(J1790&gt;=2,"보통",IF(J1790&gt;0,"적음","안 옴")))</f>
        <v>안 옴</v>
      </c>
      <c r="U1790">
        <v>5022</v>
      </c>
      <c r="V1790">
        <f>IF(T1790="안 옴",U1790,0)</f>
        <v>5022</v>
      </c>
      <c r="W1790">
        <f>IF(T1790="적음",U1790,0)</f>
        <v>0</v>
      </c>
      <c r="X1790">
        <f>IF(T1790="보통",U1790,0)</f>
        <v>0</v>
      </c>
      <c r="Y1790">
        <f>IF(T1790="많음",U1790,0)</f>
        <v>0</v>
      </c>
    </row>
    <row r="1791" spans="1:25" hidden="1" x14ac:dyDescent="0.4">
      <c r="A1791">
        <v>1790</v>
      </c>
      <c r="B1791" t="s">
        <v>6</v>
      </c>
      <c r="C1791">
        <v>516</v>
      </c>
      <c r="D1791">
        <f>-1.2409*A1791+11268</f>
        <v>9046.7890000000007</v>
      </c>
      <c r="E1791" t="s">
        <v>47</v>
      </c>
      <c r="F1791">
        <f>IF(E1791="추움",C1791/D1791,)</f>
        <v>5.7036811624544353E-2</v>
      </c>
      <c r="G1791">
        <f t="shared" si="81"/>
        <v>0</v>
      </c>
      <c r="H1791">
        <f t="shared" si="82"/>
        <v>0</v>
      </c>
      <c r="I1791">
        <f t="shared" si="83"/>
        <v>0</v>
      </c>
      <c r="M1791">
        <v>0</v>
      </c>
      <c r="N1791" t="s">
        <v>10</v>
      </c>
      <c r="O1791" t="s">
        <v>11</v>
      </c>
      <c r="P1791">
        <v>2013</v>
      </c>
      <c r="Q1791">
        <v>11</v>
      </c>
      <c r="R1791">
        <v>2</v>
      </c>
      <c r="S1791">
        <v>25</v>
      </c>
      <c r="T1791" t="str">
        <f>IF(J1791&gt;=5,"많음",IF(J1791&gt;=2,"보통",IF(J1791&gt;0,"적음","안 옴")))</f>
        <v>안 옴</v>
      </c>
      <c r="U1791">
        <v>516</v>
      </c>
      <c r="V1791">
        <f>IF(T1791="안 옴",U1791,0)</f>
        <v>516</v>
      </c>
      <c r="W1791">
        <f>IF(T1791="적음",U1791,0)</f>
        <v>0</v>
      </c>
      <c r="X1791">
        <f>IF(T1791="보통",U1791,0)</f>
        <v>0</v>
      </c>
      <c r="Y1791">
        <f>IF(T1791="많음",U1791,0)</f>
        <v>0</v>
      </c>
    </row>
    <row r="1792" spans="1:25" hidden="1" x14ac:dyDescent="0.4">
      <c r="A1792">
        <v>1791</v>
      </c>
      <c r="B1792" t="s">
        <v>14</v>
      </c>
      <c r="C1792">
        <v>1252</v>
      </c>
      <c r="D1792">
        <f>-1.2409*A1792+11268</f>
        <v>9045.5481</v>
      </c>
      <c r="E1792" t="s">
        <v>47</v>
      </c>
      <c r="F1792">
        <f>IF(E1792="추움",C1792/D1792,)</f>
        <v>0.13841062876001953</v>
      </c>
      <c r="G1792">
        <f t="shared" si="81"/>
        <v>0</v>
      </c>
      <c r="H1792">
        <f t="shared" si="82"/>
        <v>0</v>
      </c>
      <c r="I1792">
        <f t="shared" si="83"/>
        <v>0</v>
      </c>
      <c r="M1792">
        <v>0</v>
      </c>
      <c r="N1792" t="s">
        <v>10</v>
      </c>
      <c r="O1792" t="s">
        <v>11</v>
      </c>
      <c r="P1792">
        <v>2013</v>
      </c>
      <c r="Q1792">
        <v>11</v>
      </c>
      <c r="R1792">
        <v>3</v>
      </c>
      <c r="S1792">
        <v>26</v>
      </c>
      <c r="T1792" t="str">
        <f>IF(J1792&gt;=5,"많음",IF(J1792&gt;=2,"보통",IF(J1792&gt;0,"적음","안 옴")))</f>
        <v>안 옴</v>
      </c>
      <c r="U1792">
        <v>1252</v>
      </c>
      <c r="V1792">
        <f>IF(T1792="안 옴",U1792,0)</f>
        <v>1252</v>
      </c>
      <c r="W1792">
        <f>IF(T1792="적음",U1792,0)</f>
        <v>0</v>
      </c>
      <c r="X1792">
        <f>IF(T1792="보통",U1792,0)</f>
        <v>0</v>
      </c>
      <c r="Y1792">
        <f>IF(T1792="많음",U1792,0)</f>
        <v>0</v>
      </c>
    </row>
    <row r="1793" spans="1:25" hidden="1" x14ac:dyDescent="0.4">
      <c r="A1793">
        <v>1792</v>
      </c>
      <c r="B1793" t="s">
        <v>15</v>
      </c>
      <c r="C1793">
        <v>1908</v>
      </c>
      <c r="D1793">
        <f>-1.2409*A1793+11268</f>
        <v>9044.3071999999993</v>
      </c>
      <c r="E1793" t="s">
        <v>47</v>
      </c>
      <c r="F1793">
        <f>IF(E1793="추움",C1793/D1793,)</f>
        <v>0.21096143218133945</v>
      </c>
      <c r="G1793">
        <f t="shared" si="81"/>
        <v>0</v>
      </c>
      <c r="H1793">
        <f t="shared" si="82"/>
        <v>0</v>
      </c>
      <c r="I1793">
        <f t="shared" si="83"/>
        <v>0</v>
      </c>
      <c r="M1793">
        <v>0</v>
      </c>
      <c r="N1793" t="s">
        <v>10</v>
      </c>
      <c r="O1793" t="s">
        <v>11</v>
      </c>
      <c r="P1793">
        <v>2013</v>
      </c>
      <c r="Q1793">
        <v>11</v>
      </c>
      <c r="R1793">
        <v>4</v>
      </c>
      <c r="S1793">
        <v>27</v>
      </c>
      <c r="T1793" t="str">
        <f>IF(J1793&gt;=5,"많음",IF(J1793&gt;=2,"보통",IF(J1793&gt;0,"적음","안 옴")))</f>
        <v>안 옴</v>
      </c>
      <c r="U1793">
        <v>1908</v>
      </c>
      <c r="V1793">
        <f>IF(T1793="안 옴",U1793,0)</f>
        <v>1908</v>
      </c>
      <c r="W1793">
        <f>IF(T1793="적음",U1793,0)</f>
        <v>0</v>
      </c>
      <c r="X1793">
        <f>IF(T1793="보통",U1793,0)</f>
        <v>0</v>
      </c>
      <c r="Y1793">
        <f>IF(T1793="많음",U1793,0)</f>
        <v>0</v>
      </c>
    </row>
    <row r="1794" spans="1:25" hidden="1" x14ac:dyDescent="0.4">
      <c r="A1794">
        <v>1793</v>
      </c>
      <c r="B1794" t="s">
        <v>9</v>
      </c>
      <c r="C1794">
        <v>1165</v>
      </c>
      <c r="D1794">
        <f>-1.2409*A1794+11268</f>
        <v>9043.0663000000004</v>
      </c>
      <c r="E1794" t="s">
        <v>47</v>
      </c>
      <c r="F1794">
        <f>IF(E1794="추움",C1794/D1794,)</f>
        <v>0.12882798393283923</v>
      </c>
      <c r="G1794">
        <f t="shared" si="81"/>
        <v>0</v>
      </c>
      <c r="H1794">
        <f t="shared" si="82"/>
        <v>0</v>
      </c>
      <c r="I1794">
        <f t="shared" si="83"/>
        <v>0</v>
      </c>
      <c r="M1794">
        <v>0</v>
      </c>
      <c r="N1794" t="s">
        <v>10</v>
      </c>
      <c r="O1794" t="s">
        <v>11</v>
      </c>
      <c r="P1794">
        <v>2013</v>
      </c>
      <c r="Q1794">
        <v>11</v>
      </c>
      <c r="R1794">
        <v>5</v>
      </c>
      <c r="S1794">
        <v>28</v>
      </c>
      <c r="T1794" t="str">
        <f>IF(J1794&gt;=5,"많음",IF(J1794&gt;=2,"보통",IF(J1794&gt;0,"적음","안 옴")))</f>
        <v>안 옴</v>
      </c>
      <c r="U1794">
        <v>1165</v>
      </c>
      <c r="V1794">
        <f>IF(T1794="안 옴",U1794,0)</f>
        <v>1165</v>
      </c>
      <c r="W1794">
        <f>IF(T1794="적음",U1794,0)</f>
        <v>0</v>
      </c>
      <c r="X1794">
        <f>IF(T1794="보통",U1794,0)</f>
        <v>0</v>
      </c>
      <c r="Y1794">
        <f>IF(T1794="많음",U1794,0)</f>
        <v>0</v>
      </c>
    </row>
    <row r="1795" spans="1:25" hidden="1" x14ac:dyDescent="0.4">
      <c r="A1795">
        <v>1794</v>
      </c>
      <c r="B1795" t="s">
        <v>12</v>
      </c>
      <c r="C1795">
        <v>1218</v>
      </c>
      <c r="D1795">
        <f>-1.2409*A1795+11268</f>
        <v>9041.8253999999997</v>
      </c>
      <c r="E1795" t="s">
        <v>47</v>
      </c>
      <c r="F1795">
        <f>IF(E1795="추움",C1795/D1795,)</f>
        <v>0.13470731253005616</v>
      </c>
      <c r="G1795">
        <f t="shared" si="81"/>
        <v>0</v>
      </c>
      <c r="H1795">
        <f t="shared" si="82"/>
        <v>0</v>
      </c>
      <c r="I1795">
        <f t="shared" si="83"/>
        <v>0</v>
      </c>
      <c r="M1795">
        <v>0</v>
      </c>
      <c r="N1795" t="s">
        <v>10</v>
      </c>
      <c r="O1795" t="s">
        <v>11</v>
      </c>
      <c r="P1795">
        <v>2013</v>
      </c>
      <c r="Q1795">
        <v>11</v>
      </c>
      <c r="R1795">
        <v>6</v>
      </c>
      <c r="S1795">
        <v>29</v>
      </c>
      <c r="T1795" t="str">
        <f>IF(J1795&gt;=5,"많음",IF(J1795&gt;=2,"보통",IF(J1795&gt;0,"적음","안 옴")))</f>
        <v>안 옴</v>
      </c>
      <c r="U1795">
        <v>1218</v>
      </c>
      <c r="V1795">
        <f>IF(T1795="안 옴",U1795,0)</f>
        <v>1218</v>
      </c>
      <c r="W1795">
        <f>IF(T1795="적음",U1795,0)</f>
        <v>0</v>
      </c>
      <c r="X1795">
        <f>IF(T1795="보통",U1795,0)</f>
        <v>0</v>
      </c>
      <c r="Y1795">
        <f>IF(T1795="많음",U1795,0)</f>
        <v>0</v>
      </c>
    </row>
    <row r="1796" spans="1:25" hidden="1" x14ac:dyDescent="0.4">
      <c r="A1796">
        <v>1795</v>
      </c>
      <c r="B1796" t="s">
        <v>13</v>
      </c>
      <c r="C1796">
        <v>6383</v>
      </c>
      <c r="D1796">
        <f>-1.2409*A1796+11268</f>
        <v>9040.5845000000008</v>
      </c>
      <c r="E1796" t="s">
        <v>47</v>
      </c>
      <c r="F1796">
        <f>IF(E1796="추움",C1796/D1796,)</f>
        <v>0.70603842041407827</v>
      </c>
      <c r="G1796">
        <f t="shared" ref="G1796:G1859" si="84">IF(E1796="선선함",C1796/D1796,)</f>
        <v>0</v>
      </c>
      <c r="H1796">
        <f t="shared" ref="H1796:H1859" si="85">IF(E1796="따뜻함",C1796/D1796,)</f>
        <v>0</v>
      </c>
      <c r="I1796">
        <f t="shared" ref="I1796:I1859" si="86">IF(E1796="더움",C1796/D1796,)</f>
        <v>0</v>
      </c>
      <c r="M1796">
        <v>0</v>
      </c>
      <c r="N1796" t="s">
        <v>10</v>
      </c>
      <c r="O1796" t="s">
        <v>11</v>
      </c>
      <c r="P1796">
        <v>2013</v>
      </c>
      <c r="Q1796">
        <v>11</v>
      </c>
      <c r="R1796">
        <v>7</v>
      </c>
      <c r="S1796">
        <v>30</v>
      </c>
      <c r="T1796" t="str">
        <f>IF(J1796&gt;=5,"많음",IF(J1796&gt;=2,"보통",IF(J1796&gt;0,"적음","안 옴")))</f>
        <v>안 옴</v>
      </c>
      <c r="U1796">
        <v>6383</v>
      </c>
      <c r="V1796">
        <f>IF(T1796="안 옴",U1796,0)</f>
        <v>6383</v>
      </c>
      <c r="W1796">
        <f>IF(T1796="적음",U1796,0)</f>
        <v>0</v>
      </c>
      <c r="X1796">
        <f>IF(T1796="보통",U1796,0)</f>
        <v>0</v>
      </c>
      <c r="Y1796">
        <f>IF(T1796="많음",U1796,0)</f>
        <v>0</v>
      </c>
    </row>
    <row r="1797" spans="1:25" hidden="1" x14ac:dyDescent="0.4">
      <c r="A1797">
        <v>1796</v>
      </c>
      <c r="B1797" t="s">
        <v>8</v>
      </c>
      <c r="C1797">
        <v>6876</v>
      </c>
      <c r="D1797">
        <f>-1.2409*A1797+11268</f>
        <v>9039.3436000000002</v>
      </c>
      <c r="E1797" t="s">
        <v>47</v>
      </c>
      <c r="F1797">
        <f>IF(E1797="추움",C1797/D1797,)</f>
        <v>0.76067470208788168</v>
      </c>
      <c r="G1797">
        <f t="shared" si="84"/>
        <v>0</v>
      </c>
      <c r="H1797">
        <f t="shared" si="85"/>
        <v>0</v>
      </c>
      <c r="I1797">
        <f t="shared" si="86"/>
        <v>0</v>
      </c>
      <c r="M1797">
        <v>0</v>
      </c>
      <c r="N1797" t="s">
        <v>10</v>
      </c>
      <c r="O1797" t="s">
        <v>11</v>
      </c>
      <c r="P1797">
        <v>2013</v>
      </c>
      <c r="Q1797">
        <v>12</v>
      </c>
      <c r="R1797">
        <v>1</v>
      </c>
      <c r="S1797">
        <v>1</v>
      </c>
      <c r="T1797" t="str">
        <f>IF(J1797&gt;=5,"많음",IF(J1797&gt;=2,"보통",IF(J1797&gt;0,"적음","안 옴")))</f>
        <v>안 옴</v>
      </c>
      <c r="U1797">
        <v>6876</v>
      </c>
      <c r="V1797">
        <f>IF(T1797="안 옴",U1797,0)</f>
        <v>6876</v>
      </c>
      <c r="W1797">
        <f>IF(T1797="적음",U1797,0)</f>
        <v>0</v>
      </c>
      <c r="X1797">
        <f>IF(T1797="보통",U1797,0)</f>
        <v>0</v>
      </c>
      <c r="Y1797">
        <f>IF(T1797="많음",U1797,0)</f>
        <v>0</v>
      </c>
    </row>
    <row r="1798" spans="1:25" hidden="1" x14ac:dyDescent="0.4">
      <c r="A1798">
        <v>1797</v>
      </c>
      <c r="B1798" t="s">
        <v>6</v>
      </c>
      <c r="C1798">
        <v>1610</v>
      </c>
      <c r="D1798">
        <f>-1.2409*A1798+11268</f>
        <v>9038.1026999999995</v>
      </c>
      <c r="E1798" t="s">
        <v>47</v>
      </c>
      <c r="F1798">
        <f>IF(E1798="추움",C1798/D1798,)</f>
        <v>0.17813473175072464</v>
      </c>
      <c r="G1798">
        <f t="shared" si="84"/>
        <v>0</v>
      </c>
      <c r="H1798">
        <f t="shared" si="85"/>
        <v>0</v>
      </c>
      <c r="I1798">
        <f t="shared" si="86"/>
        <v>0</v>
      </c>
      <c r="M1798">
        <v>0</v>
      </c>
      <c r="N1798" t="s">
        <v>10</v>
      </c>
      <c r="O1798" t="s">
        <v>11</v>
      </c>
      <c r="P1798">
        <v>2013</v>
      </c>
      <c r="Q1798">
        <v>12</v>
      </c>
      <c r="R1798">
        <v>2</v>
      </c>
      <c r="S1798">
        <v>2</v>
      </c>
      <c r="T1798" t="str">
        <f>IF(J1798&gt;=5,"많음",IF(J1798&gt;=2,"보통",IF(J1798&gt;0,"적음","안 옴")))</f>
        <v>안 옴</v>
      </c>
      <c r="U1798">
        <v>1610</v>
      </c>
      <c r="V1798">
        <f>IF(T1798="안 옴",U1798,0)</f>
        <v>1610</v>
      </c>
      <c r="W1798">
        <f>IF(T1798="적음",U1798,0)</f>
        <v>0</v>
      </c>
      <c r="X1798">
        <f>IF(T1798="보통",U1798,0)</f>
        <v>0</v>
      </c>
      <c r="Y1798">
        <f>IF(T1798="많음",U1798,0)</f>
        <v>0</v>
      </c>
    </row>
    <row r="1799" spans="1:25" hidden="1" x14ac:dyDescent="0.4">
      <c r="A1799">
        <v>1798</v>
      </c>
      <c r="B1799" t="s">
        <v>14</v>
      </c>
      <c r="C1799">
        <v>1573</v>
      </c>
      <c r="D1799">
        <f>-1.2409*A1799+11268</f>
        <v>9036.8618000000006</v>
      </c>
      <c r="E1799" t="s">
        <v>47</v>
      </c>
      <c r="F1799">
        <f>IF(E1799="추움",C1799/D1799,)</f>
        <v>0.17406485069850242</v>
      </c>
      <c r="G1799">
        <f t="shared" si="84"/>
        <v>0</v>
      </c>
      <c r="H1799">
        <f t="shared" si="85"/>
        <v>0</v>
      </c>
      <c r="I1799">
        <f t="shared" si="86"/>
        <v>0</v>
      </c>
      <c r="M1799">
        <v>0</v>
      </c>
      <c r="N1799" t="s">
        <v>10</v>
      </c>
      <c r="O1799" t="s">
        <v>11</v>
      </c>
      <c r="P1799">
        <v>2013</v>
      </c>
      <c r="Q1799">
        <v>12</v>
      </c>
      <c r="R1799">
        <v>3</v>
      </c>
      <c r="S1799">
        <v>3</v>
      </c>
      <c r="T1799" t="str">
        <f>IF(J1799&gt;=5,"많음",IF(J1799&gt;=2,"보통",IF(J1799&gt;0,"적음","안 옴")))</f>
        <v>안 옴</v>
      </c>
      <c r="U1799">
        <v>1573</v>
      </c>
      <c r="V1799">
        <f>IF(T1799="안 옴",U1799,0)</f>
        <v>1573</v>
      </c>
      <c r="W1799">
        <f>IF(T1799="적음",U1799,0)</f>
        <v>0</v>
      </c>
      <c r="X1799">
        <f>IF(T1799="보통",U1799,0)</f>
        <v>0</v>
      </c>
      <c r="Y1799">
        <f>IF(T1799="많음",U1799,0)</f>
        <v>0</v>
      </c>
    </row>
    <row r="1800" spans="1:25" hidden="1" x14ac:dyDescent="0.4">
      <c r="A1800">
        <v>1799</v>
      </c>
      <c r="B1800" t="s">
        <v>15</v>
      </c>
      <c r="C1800">
        <v>1523</v>
      </c>
      <c r="D1800">
        <f>-1.2409*A1800+11268</f>
        <v>9035.6208999999999</v>
      </c>
      <c r="E1800" t="s">
        <v>47</v>
      </c>
      <c r="F1800">
        <f>IF(E1800="추움",C1800/D1800,)</f>
        <v>0.168555101730751</v>
      </c>
      <c r="G1800">
        <f t="shared" si="84"/>
        <v>0</v>
      </c>
      <c r="H1800">
        <f t="shared" si="85"/>
        <v>0</v>
      </c>
      <c r="I1800">
        <f t="shared" si="86"/>
        <v>0</v>
      </c>
      <c r="M1800">
        <v>0</v>
      </c>
      <c r="N1800" t="s">
        <v>10</v>
      </c>
      <c r="O1800" t="s">
        <v>11</v>
      </c>
      <c r="P1800">
        <v>2013</v>
      </c>
      <c r="Q1800">
        <v>12</v>
      </c>
      <c r="R1800">
        <v>4</v>
      </c>
      <c r="S1800">
        <v>4</v>
      </c>
      <c r="T1800" t="str">
        <f>IF(J1800&gt;=5,"많음",IF(J1800&gt;=2,"보통",IF(J1800&gt;0,"적음","안 옴")))</f>
        <v>안 옴</v>
      </c>
      <c r="U1800">
        <v>1523</v>
      </c>
      <c r="V1800">
        <f>IF(T1800="안 옴",U1800,0)</f>
        <v>1523</v>
      </c>
      <c r="W1800">
        <f>IF(T1800="적음",U1800,0)</f>
        <v>0</v>
      </c>
      <c r="X1800">
        <f>IF(T1800="보통",U1800,0)</f>
        <v>0</v>
      </c>
      <c r="Y1800">
        <f>IF(T1800="많음",U1800,0)</f>
        <v>0</v>
      </c>
    </row>
    <row r="1801" spans="1:25" hidden="1" x14ac:dyDescent="0.4">
      <c r="A1801">
        <v>1800</v>
      </c>
      <c r="B1801" t="s">
        <v>9</v>
      </c>
      <c r="C1801">
        <v>1034</v>
      </c>
      <c r="D1801">
        <f>-1.2409*A1801+11268</f>
        <v>9034.380000000001</v>
      </c>
      <c r="E1801" t="s">
        <v>47</v>
      </c>
      <c r="F1801">
        <f>IF(E1801="추움",C1801/D1801,)</f>
        <v>0.11445168345807902</v>
      </c>
      <c r="G1801">
        <f t="shared" si="84"/>
        <v>0</v>
      </c>
      <c r="H1801">
        <f t="shared" si="85"/>
        <v>0</v>
      </c>
      <c r="I1801">
        <f t="shared" si="86"/>
        <v>0</v>
      </c>
      <c r="M1801">
        <v>0</v>
      </c>
      <c r="N1801" t="s">
        <v>10</v>
      </c>
      <c r="O1801" t="s">
        <v>11</v>
      </c>
      <c r="P1801">
        <v>2013</v>
      </c>
      <c r="Q1801">
        <v>12</v>
      </c>
      <c r="R1801">
        <v>5</v>
      </c>
      <c r="S1801">
        <v>5</v>
      </c>
      <c r="T1801" t="str">
        <f>IF(J1801&gt;=5,"많음",IF(J1801&gt;=2,"보통",IF(J1801&gt;0,"적음","안 옴")))</f>
        <v>안 옴</v>
      </c>
      <c r="U1801">
        <v>1034</v>
      </c>
      <c r="V1801">
        <f>IF(T1801="안 옴",U1801,0)</f>
        <v>1034</v>
      </c>
      <c r="W1801">
        <f>IF(T1801="적음",U1801,0)</f>
        <v>0</v>
      </c>
      <c r="X1801">
        <f>IF(T1801="보통",U1801,0)</f>
        <v>0</v>
      </c>
      <c r="Y1801">
        <f>IF(T1801="많음",U1801,0)</f>
        <v>0</v>
      </c>
    </row>
    <row r="1802" spans="1:25" hidden="1" x14ac:dyDescent="0.4">
      <c r="A1802">
        <v>1801</v>
      </c>
      <c r="B1802" t="s">
        <v>12</v>
      </c>
      <c r="C1802">
        <v>123</v>
      </c>
      <c r="D1802">
        <f>-1.2409*A1802+11268</f>
        <v>9033.1391000000003</v>
      </c>
      <c r="E1802" t="s">
        <v>47</v>
      </c>
      <c r="F1802">
        <f>IF(E1802="추움",C1802/D1802,)</f>
        <v>1.3616528942856641E-2</v>
      </c>
      <c r="G1802">
        <f t="shared" si="84"/>
        <v>0</v>
      </c>
      <c r="H1802">
        <f t="shared" si="85"/>
        <v>0</v>
      </c>
      <c r="I1802">
        <f t="shared" si="86"/>
        <v>0</v>
      </c>
      <c r="M1802">
        <v>0</v>
      </c>
      <c r="N1802" t="s">
        <v>10</v>
      </c>
      <c r="O1802" t="s">
        <v>11</v>
      </c>
      <c r="P1802">
        <v>2013</v>
      </c>
      <c r="Q1802">
        <v>12</v>
      </c>
      <c r="R1802">
        <v>6</v>
      </c>
      <c r="S1802">
        <v>6</v>
      </c>
      <c r="T1802" t="str">
        <f>IF(J1802&gt;=5,"많음",IF(J1802&gt;=2,"보통",IF(J1802&gt;0,"적음","안 옴")))</f>
        <v>안 옴</v>
      </c>
      <c r="U1802">
        <v>123</v>
      </c>
      <c r="V1802">
        <f>IF(T1802="안 옴",U1802,0)</f>
        <v>123</v>
      </c>
      <c r="W1802">
        <f>IF(T1802="적음",U1802,0)</f>
        <v>0</v>
      </c>
      <c r="X1802">
        <f>IF(T1802="보통",U1802,0)</f>
        <v>0</v>
      </c>
      <c r="Y1802">
        <f>IF(T1802="많음",U1802,0)</f>
        <v>0</v>
      </c>
    </row>
    <row r="1803" spans="1:25" hidden="1" x14ac:dyDescent="0.4">
      <c r="A1803">
        <v>1802</v>
      </c>
      <c r="B1803" t="s">
        <v>13</v>
      </c>
      <c r="C1803">
        <v>5559</v>
      </c>
      <c r="D1803">
        <f>-1.2409*A1803+11268</f>
        <v>9031.8981999999996</v>
      </c>
      <c r="E1803" t="s">
        <v>47</v>
      </c>
      <c r="F1803">
        <f>IF(E1803="추움",C1803/D1803,)</f>
        <v>0.61548523653643483</v>
      </c>
      <c r="G1803">
        <f t="shared" si="84"/>
        <v>0</v>
      </c>
      <c r="H1803">
        <f t="shared" si="85"/>
        <v>0</v>
      </c>
      <c r="I1803">
        <f t="shared" si="86"/>
        <v>0</v>
      </c>
      <c r="M1803">
        <v>0</v>
      </c>
      <c r="N1803" t="s">
        <v>10</v>
      </c>
      <c r="O1803" t="s">
        <v>11</v>
      </c>
      <c r="P1803">
        <v>2013</v>
      </c>
      <c r="Q1803">
        <v>12</v>
      </c>
      <c r="R1803">
        <v>7</v>
      </c>
      <c r="S1803">
        <v>7</v>
      </c>
      <c r="T1803" t="str">
        <f>IF(J1803&gt;=5,"많음",IF(J1803&gt;=2,"보통",IF(J1803&gt;0,"적음","안 옴")))</f>
        <v>안 옴</v>
      </c>
      <c r="U1803">
        <v>5559</v>
      </c>
      <c r="V1803">
        <f>IF(T1803="안 옴",U1803,0)</f>
        <v>5559</v>
      </c>
      <c r="W1803">
        <f>IF(T1803="적음",U1803,0)</f>
        <v>0</v>
      </c>
      <c r="X1803">
        <f>IF(T1803="보통",U1803,0)</f>
        <v>0</v>
      </c>
      <c r="Y1803">
        <f>IF(T1803="많음",U1803,0)</f>
        <v>0</v>
      </c>
    </row>
    <row r="1804" spans="1:25" hidden="1" x14ac:dyDescent="0.4">
      <c r="A1804">
        <v>1803</v>
      </c>
      <c r="B1804" t="s">
        <v>8</v>
      </c>
      <c r="C1804">
        <v>4716</v>
      </c>
      <c r="D1804">
        <f>-1.2409*A1804+11268</f>
        <v>9030.6573000000008</v>
      </c>
      <c r="E1804" t="s">
        <v>47</v>
      </c>
      <c r="F1804">
        <f>IF(E1804="추움",C1804/D1804,)</f>
        <v>0.52222112337271387</v>
      </c>
      <c r="G1804">
        <f t="shared" si="84"/>
        <v>0</v>
      </c>
      <c r="H1804">
        <f t="shared" si="85"/>
        <v>0</v>
      </c>
      <c r="I1804">
        <f t="shared" si="86"/>
        <v>0</v>
      </c>
      <c r="M1804">
        <v>0</v>
      </c>
      <c r="N1804" t="s">
        <v>10</v>
      </c>
      <c r="O1804" t="s">
        <v>11</v>
      </c>
      <c r="P1804">
        <v>2013</v>
      </c>
      <c r="Q1804">
        <v>12</v>
      </c>
      <c r="R1804">
        <v>1</v>
      </c>
      <c r="S1804">
        <v>8</v>
      </c>
      <c r="T1804" t="str">
        <f>IF(J1804&gt;=5,"많음",IF(J1804&gt;=2,"보통",IF(J1804&gt;0,"적음","안 옴")))</f>
        <v>안 옴</v>
      </c>
      <c r="U1804">
        <v>4716</v>
      </c>
      <c r="V1804">
        <f>IF(T1804="안 옴",U1804,0)</f>
        <v>4716</v>
      </c>
      <c r="W1804">
        <f>IF(T1804="적음",U1804,0)</f>
        <v>0</v>
      </c>
      <c r="X1804">
        <f>IF(T1804="보통",U1804,0)</f>
        <v>0</v>
      </c>
      <c r="Y1804">
        <f>IF(T1804="많음",U1804,0)</f>
        <v>0</v>
      </c>
    </row>
    <row r="1805" spans="1:25" hidden="1" x14ac:dyDescent="0.4">
      <c r="A1805">
        <v>1804</v>
      </c>
      <c r="B1805" t="s">
        <v>6</v>
      </c>
      <c r="C1805">
        <v>694</v>
      </c>
      <c r="D1805">
        <f>-1.2409*A1805+11268</f>
        <v>9029.4164000000001</v>
      </c>
      <c r="E1805" t="s">
        <v>47</v>
      </c>
      <c r="F1805">
        <f>IF(E1805="추움",C1805/D1805,)</f>
        <v>7.6859895397004843E-2</v>
      </c>
      <c r="G1805">
        <f t="shared" si="84"/>
        <v>0</v>
      </c>
      <c r="H1805">
        <f t="shared" si="85"/>
        <v>0</v>
      </c>
      <c r="I1805">
        <f t="shared" si="86"/>
        <v>0</v>
      </c>
      <c r="M1805">
        <v>0</v>
      </c>
      <c r="N1805" t="s">
        <v>10</v>
      </c>
      <c r="O1805" t="s">
        <v>11</v>
      </c>
      <c r="P1805">
        <v>2013</v>
      </c>
      <c r="Q1805">
        <v>12</v>
      </c>
      <c r="R1805">
        <v>2</v>
      </c>
      <c r="S1805">
        <v>9</v>
      </c>
      <c r="T1805" t="str">
        <f>IF(J1805&gt;=5,"많음",IF(J1805&gt;=2,"보통",IF(J1805&gt;0,"적음","안 옴")))</f>
        <v>안 옴</v>
      </c>
      <c r="U1805">
        <v>694</v>
      </c>
      <c r="V1805">
        <f>IF(T1805="안 옴",U1805,0)</f>
        <v>694</v>
      </c>
      <c r="W1805">
        <f>IF(T1805="적음",U1805,0)</f>
        <v>0</v>
      </c>
      <c r="X1805">
        <f>IF(T1805="보통",U1805,0)</f>
        <v>0</v>
      </c>
      <c r="Y1805">
        <f>IF(T1805="많음",U1805,0)</f>
        <v>0</v>
      </c>
    </row>
    <row r="1806" spans="1:25" hidden="1" x14ac:dyDescent="0.4">
      <c r="A1806">
        <v>1805</v>
      </c>
      <c r="B1806" t="s">
        <v>14</v>
      </c>
      <c r="C1806">
        <v>1245</v>
      </c>
      <c r="D1806">
        <f>-1.2409*A1806+11268</f>
        <v>9028.1755000000012</v>
      </c>
      <c r="E1806" t="s">
        <v>47</v>
      </c>
      <c r="F1806">
        <f>IF(E1806="추움",C1806/D1806,)</f>
        <v>0.13790161699891632</v>
      </c>
      <c r="G1806">
        <f t="shared" si="84"/>
        <v>0</v>
      </c>
      <c r="H1806">
        <f t="shared" si="85"/>
        <v>0</v>
      </c>
      <c r="I1806">
        <f t="shared" si="86"/>
        <v>0</v>
      </c>
      <c r="M1806">
        <v>0</v>
      </c>
      <c r="N1806" t="s">
        <v>10</v>
      </c>
      <c r="O1806" t="s">
        <v>11</v>
      </c>
      <c r="P1806">
        <v>2013</v>
      </c>
      <c r="Q1806">
        <v>12</v>
      </c>
      <c r="R1806">
        <v>3</v>
      </c>
      <c r="S1806">
        <v>10</v>
      </c>
      <c r="T1806" t="str">
        <f>IF(J1806&gt;=5,"많음",IF(J1806&gt;=2,"보통",IF(J1806&gt;0,"적음","안 옴")))</f>
        <v>안 옴</v>
      </c>
      <c r="U1806">
        <v>1245</v>
      </c>
      <c r="V1806">
        <f>IF(T1806="안 옴",U1806,0)</f>
        <v>1245</v>
      </c>
      <c r="W1806">
        <f>IF(T1806="적음",U1806,0)</f>
        <v>0</v>
      </c>
      <c r="X1806">
        <f>IF(T1806="보통",U1806,0)</f>
        <v>0</v>
      </c>
      <c r="Y1806">
        <f>IF(T1806="많음",U1806,0)</f>
        <v>0</v>
      </c>
    </row>
    <row r="1807" spans="1:25" hidden="1" x14ac:dyDescent="0.4">
      <c r="A1807">
        <v>1806</v>
      </c>
      <c r="B1807" t="s">
        <v>15</v>
      </c>
      <c r="C1807">
        <v>1653</v>
      </c>
      <c r="D1807">
        <f>-1.2409*A1807+11268</f>
        <v>9026.9346000000005</v>
      </c>
      <c r="E1807" t="s">
        <v>47</v>
      </c>
      <c r="F1807">
        <f>IF(E1807="추움",C1807/D1807,)</f>
        <v>0.18311864140458045</v>
      </c>
      <c r="G1807">
        <f t="shared" si="84"/>
        <v>0</v>
      </c>
      <c r="H1807">
        <f t="shared" si="85"/>
        <v>0</v>
      </c>
      <c r="I1807">
        <f t="shared" si="86"/>
        <v>0</v>
      </c>
      <c r="M1807">
        <v>0</v>
      </c>
      <c r="N1807" t="s">
        <v>10</v>
      </c>
      <c r="O1807" t="s">
        <v>11</v>
      </c>
      <c r="P1807">
        <v>2013</v>
      </c>
      <c r="Q1807">
        <v>12</v>
      </c>
      <c r="R1807">
        <v>4</v>
      </c>
      <c r="S1807">
        <v>11</v>
      </c>
      <c r="T1807" t="str">
        <f>IF(J1807&gt;=5,"많음",IF(J1807&gt;=2,"보통",IF(J1807&gt;0,"적음","안 옴")))</f>
        <v>안 옴</v>
      </c>
      <c r="U1807">
        <v>1653</v>
      </c>
      <c r="V1807">
        <f>IF(T1807="안 옴",U1807,0)</f>
        <v>1653</v>
      </c>
      <c r="W1807">
        <f>IF(T1807="적음",U1807,0)</f>
        <v>0</v>
      </c>
      <c r="X1807">
        <f>IF(T1807="보통",U1807,0)</f>
        <v>0</v>
      </c>
      <c r="Y1807">
        <f>IF(T1807="많음",U1807,0)</f>
        <v>0</v>
      </c>
    </row>
    <row r="1808" spans="1:25" hidden="1" x14ac:dyDescent="0.4">
      <c r="A1808">
        <v>1807</v>
      </c>
      <c r="B1808" t="s">
        <v>9</v>
      </c>
      <c r="C1808">
        <v>1889</v>
      </c>
      <c r="D1808">
        <f>-1.2409*A1808+11268</f>
        <v>9025.6936999999998</v>
      </c>
      <c r="E1808" t="s">
        <v>47</v>
      </c>
      <c r="F1808">
        <f>IF(E1808="추움",C1808/D1808,)</f>
        <v>0.20929139219515061</v>
      </c>
      <c r="G1808">
        <f t="shared" si="84"/>
        <v>0</v>
      </c>
      <c r="H1808">
        <f t="shared" si="85"/>
        <v>0</v>
      </c>
      <c r="I1808">
        <f t="shared" si="86"/>
        <v>0</v>
      </c>
      <c r="M1808">
        <v>0</v>
      </c>
      <c r="N1808" t="s">
        <v>10</v>
      </c>
      <c r="O1808" t="s">
        <v>11</v>
      </c>
      <c r="P1808">
        <v>2013</v>
      </c>
      <c r="Q1808">
        <v>12</v>
      </c>
      <c r="R1808">
        <v>5</v>
      </c>
      <c r="S1808">
        <v>12</v>
      </c>
      <c r="T1808" t="str">
        <f>IF(J1808&gt;=5,"많음",IF(J1808&gt;=2,"보통",IF(J1808&gt;0,"적음","안 옴")))</f>
        <v>안 옴</v>
      </c>
      <c r="U1808">
        <v>1889</v>
      </c>
      <c r="V1808">
        <f>IF(T1808="안 옴",U1808,0)</f>
        <v>1889</v>
      </c>
      <c r="W1808">
        <f>IF(T1808="적음",U1808,0)</f>
        <v>0</v>
      </c>
      <c r="X1808">
        <f>IF(T1808="보통",U1808,0)</f>
        <v>0</v>
      </c>
      <c r="Y1808">
        <f>IF(T1808="많음",U1808,0)</f>
        <v>0</v>
      </c>
    </row>
    <row r="1809" spans="1:25" hidden="1" x14ac:dyDescent="0.4">
      <c r="A1809">
        <v>1808</v>
      </c>
      <c r="B1809" t="s">
        <v>12</v>
      </c>
      <c r="C1809">
        <v>575</v>
      </c>
      <c r="D1809">
        <f>-1.2409*A1809+11268</f>
        <v>9024.4527999999991</v>
      </c>
      <c r="E1809" t="s">
        <v>47</v>
      </c>
      <c r="F1809">
        <f>IF(E1809="추움",C1809/D1809,)</f>
        <v>6.3715774545355264E-2</v>
      </c>
      <c r="G1809">
        <f t="shared" si="84"/>
        <v>0</v>
      </c>
      <c r="H1809">
        <f t="shared" si="85"/>
        <v>0</v>
      </c>
      <c r="I1809">
        <f t="shared" si="86"/>
        <v>0</v>
      </c>
      <c r="M1809">
        <v>0</v>
      </c>
      <c r="N1809" t="s">
        <v>10</v>
      </c>
      <c r="O1809" t="s">
        <v>11</v>
      </c>
      <c r="P1809">
        <v>2013</v>
      </c>
      <c r="Q1809">
        <v>12</v>
      </c>
      <c r="R1809">
        <v>6</v>
      </c>
      <c r="S1809">
        <v>13</v>
      </c>
      <c r="T1809" t="str">
        <f>IF(J1809&gt;=5,"많음",IF(J1809&gt;=2,"보통",IF(J1809&gt;0,"적음","안 옴")))</f>
        <v>안 옴</v>
      </c>
      <c r="U1809">
        <v>575</v>
      </c>
      <c r="V1809">
        <f>IF(T1809="안 옴",U1809,0)</f>
        <v>575</v>
      </c>
      <c r="W1809">
        <f>IF(T1809="적음",U1809,0)</f>
        <v>0</v>
      </c>
      <c r="X1809">
        <f>IF(T1809="보통",U1809,0)</f>
        <v>0</v>
      </c>
      <c r="Y1809">
        <f>IF(T1809="많음",U1809,0)</f>
        <v>0</v>
      </c>
    </row>
    <row r="1810" spans="1:25" hidden="1" x14ac:dyDescent="0.4">
      <c r="A1810">
        <v>1809</v>
      </c>
      <c r="B1810" t="s">
        <v>13</v>
      </c>
      <c r="C1810">
        <v>1623</v>
      </c>
      <c r="D1810">
        <f>-1.2409*A1810+11268</f>
        <v>9023.2119000000002</v>
      </c>
      <c r="E1810" t="s">
        <v>47</v>
      </c>
      <c r="F1810">
        <f>IF(E1810="추움",C1810/D1810,)</f>
        <v>0.17986943208105308</v>
      </c>
      <c r="G1810">
        <f t="shared" si="84"/>
        <v>0</v>
      </c>
      <c r="H1810">
        <f t="shared" si="85"/>
        <v>0</v>
      </c>
      <c r="I1810">
        <f t="shared" si="86"/>
        <v>0</v>
      </c>
      <c r="M1810">
        <v>0</v>
      </c>
      <c r="N1810" t="s">
        <v>10</v>
      </c>
      <c r="O1810" t="s">
        <v>11</v>
      </c>
      <c r="P1810">
        <v>2013</v>
      </c>
      <c r="Q1810">
        <v>12</v>
      </c>
      <c r="R1810">
        <v>7</v>
      </c>
      <c r="S1810">
        <v>14</v>
      </c>
      <c r="T1810" t="str">
        <f>IF(J1810&gt;=5,"많음",IF(J1810&gt;=2,"보통",IF(J1810&gt;0,"적음","안 옴")))</f>
        <v>안 옴</v>
      </c>
      <c r="U1810">
        <v>1623</v>
      </c>
      <c r="V1810">
        <f>IF(T1810="안 옴",U1810,0)</f>
        <v>1623</v>
      </c>
      <c r="W1810">
        <f>IF(T1810="적음",U1810,0)</f>
        <v>0</v>
      </c>
      <c r="X1810">
        <f>IF(T1810="보통",U1810,0)</f>
        <v>0</v>
      </c>
      <c r="Y1810">
        <f>IF(T1810="많음",U1810,0)</f>
        <v>0</v>
      </c>
    </row>
    <row r="1811" spans="1:25" hidden="1" x14ac:dyDescent="0.4">
      <c r="A1811">
        <v>1810</v>
      </c>
      <c r="B1811" t="s">
        <v>8</v>
      </c>
      <c r="C1811">
        <v>2107</v>
      </c>
      <c r="D1811">
        <f>-1.2409*A1811+11268</f>
        <v>9021.9709999999995</v>
      </c>
      <c r="E1811" t="s">
        <v>47</v>
      </c>
      <c r="F1811">
        <f>IF(E1811="추움",C1811/D1811,)</f>
        <v>0.23354098566710091</v>
      </c>
      <c r="G1811">
        <f t="shared" si="84"/>
        <v>0</v>
      </c>
      <c r="H1811">
        <f t="shared" si="85"/>
        <v>0</v>
      </c>
      <c r="I1811">
        <f t="shared" si="86"/>
        <v>0</v>
      </c>
      <c r="M1811">
        <v>0</v>
      </c>
      <c r="N1811" t="s">
        <v>10</v>
      </c>
      <c r="O1811" t="s">
        <v>11</v>
      </c>
      <c r="P1811">
        <v>2013</v>
      </c>
      <c r="Q1811">
        <v>12</v>
      </c>
      <c r="R1811">
        <v>1</v>
      </c>
      <c r="S1811">
        <v>15</v>
      </c>
      <c r="T1811" t="str">
        <f>IF(J1811&gt;=5,"많음",IF(J1811&gt;=2,"보통",IF(J1811&gt;0,"적음","안 옴")))</f>
        <v>안 옴</v>
      </c>
      <c r="U1811">
        <v>2107</v>
      </c>
      <c r="V1811">
        <f>IF(T1811="안 옴",U1811,0)</f>
        <v>2107</v>
      </c>
      <c r="W1811">
        <f>IF(T1811="적음",U1811,0)</f>
        <v>0</v>
      </c>
      <c r="X1811">
        <f>IF(T1811="보통",U1811,0)</f>
        <v>0</v>
      </c>
      <c r="Y1811">
        <f>IF(T1811="많음",U1811,0)</f>
        <v>0</v>
      </c>
    </row>
    <row r="1812" spans="1:25" hidden="1" x14ac:dyDescent="0.4">
      <c r="A1812">
        <v>1811</v>
      </c>
      <c r="B1812" t="s">
        <v>6</v>
      </c>
      <c r="C1812">
        <v>881</v>
      </c>
      <c r="D1812">
        <f>-1.2409*A1812+11268</f>
        <v>9020.7301000000007</v>
      </c>
      <c r="E1812" t="s">
        <v>47</v>
      </c>
      <c r="F1812">
        <f>IF(E1812="추움",C1812/D1812,)</f>
        <v>9.7663935206308852E-2</v>
      </c>
      <c r="G1812">
        <f t="shared" si="84"/>
        <v>0</v>
      </c>
      <c r="H1812">
        <f t="shared" si="85"/>
        <v>0</v>
      </c>
      <c r="I1812">
        <f t="shared" si="86"/>
        <v>0</v>
      </c>
      <c r="M1812">
        <v>0</v>
      </c>
      <c r="N1812" t="s">
        <v>10</v>
      </c>
      <c r="O1812" t="s">
        <v>11</v>
      </c>
      <c r="P1812">
        <v>2013</v>
      </c>
      <c r="Q1812">
        <v>12</v>
      </c>
      <c r="R1812">
        <v>2</v>
      </c>
      <c r="S1812">
        <v>16</v>
      </c>
      <c r="T1812" t="str">
        <f>IF(J1812&gt;=5,"많음",IF(J1812&gt;=2,"보통",IF(J1812&gt;0,"적음","안 옴")))</f>
        <v>안 옴</v>
      </c>
      <c r="U1812">
        <v>881</v>
      </c>
      <c r="V1812">
        <f>IF(T1812="안 옴",U1812,0)</f>
        <v>881</v>
      </c>
      <c r="W1812">
        <f>IF(T1812="적음",U1812,0)</f>
        <v>0</v>
      </c>
      <c r="X1812">
        <f>IF(T1812="보통",U1812,0)</f>
        <v>0</v>
      </c>
      <c r="Y1812">
        <f>IF(T1812="많음",U1812,0)</f>
        <v>0</v>
      </c>
    </row>
    <row r="1813" spans="1:25" hidden="1" x14ac:dyDescent="0.4">
      <c r="A1813">
        <v>1812</v>
      </c>
      <c r="B1813" t="s">
        <v>14</v>
      </c>
      <c r="C1813">
        <v>1199</v>
      </c>
      <c r="D1813">
        <f>-1.2409*A1813+11268</f>
        <v>9019.4892</v>
      </c>
      <c r="E1813" t="s">
        <v>47</v>
      </c>
      <c r="F1813">
        <f>IF(E1813="추움",C1813/D1813,)</f>
        <v>0.13293435730262862</v>
      </c>
      <c r="G1813">
        <f t="shared" si="84"/>
        <v>0</v>
      </c>
      <c r="H1813">
        <f t="shared" si="85"/>
        <v>0</v>
      </c>
      <c r="I1813">
        <f t="shared" si="86"/>
        <v>0</v>
      </c>
      <c r="M1813">
        <v>0</v>
      </c>
      <c r="N1813" t="s">
        <v>10</v>
      </c>
      <c r="O1813" t="s">
        <v>11</v>
      </c>
      <c r="P1813">
        <v>2013</v>
      </c>
      <c r="Q1813">
        <v>12</v>
      </c>
      <c r="R1813">
        <v>3</v>
      </c>
      <c r="S1813">
        <v>17</v>
      </c>
      <c r="T1813" t="str">
        <f>IF(J1813&gt;=5,"많음",IF(J1813&gt;=2,"보통",IF(J1813&gt;0,"적음","안 옴")))</f>
        <v>안 옴</v>
      </c>
      <c r="U1813">
        <v>1199</v>
      </c>
      <c r="V1813">
        <f>IF(T1813="안 옴",U1813,0)</f>
        <v>1199</v>
      </c>
      <c r="W1813">
        <f>IF(T1813="적음",U1813,0)</f>
        <v>0</v>
      </c>
      <c r="X1813">
        <f>IF(T1813="보통",U1813,0)</f>
        <v>0</v>
      </c>
      <c r="Y1813">
        <f>IF(T1813="많음",U1813,0)</f>
        <v>0</v>
      </c>
    </row>
    <row r="1814" spans="1:25" hidden="1" x14ac:dyDescent="0.4">
      <c r="A1814">
        <v>1813</v>
      </c>
      <c r="B1814" t="s">
        <v>15</v>
      </c>
      <c r="C1814">
        <v>7499</v>
      </c>
      <c r="D1814">
        <f>-1.2409*A1814+11268</f>
        <v>9018.2482999999993</v>
      </c>
      <c r="E1814" t="s">
        <v>47</v>
      </c>
      <c r="F1814">
        <f>IF(E1814="추움",C1814/D1814,)</f>
        <v>0.83153620864486522</v>
      </c>
      <c r="G1814">
        <f t="shared" si="84"/>
        <v>0</v>
      </c>
      <c r="H1814">
        <f t="shared" si="85"/>
        <v>0</v>
      </c>
      <c r="I1814">
        <f t="shared" si="86"/>
        <v>0</v>
      </c>
      <c r="M1814">
        <v>0</v>
      </c>
      <c r="N1814" t="s">
        <v>10</v>
      </c>
      <c r="O1814" t="s">
        <v>11</v>
      </c>
      <c r="P1814">
        <v>2013</v>
      </c>
      <c r="Q1814">
        <v>12</v>
      </c>
      <c r="R1814">
        <v>4</v>
      </c>
      <c r="S1814">
        <v>18</v>
      </c>
      <c r="T1814" t="str">
        <f>IF(J1814&gt;=5,"많음",IF(J1814&gt;=2,"보통",IF(J1814&gt;0,"적음","안 옴")))</f>
        <v>안 옴</v>
      </c>
      <c r="U1814">
        <v>7499</v>
      </c>
      <c r="V1814">
        <f>IF(T1814="안 옴",U1814,0)</f>
        <v>7499</v>
      </c>
      <c r="W1814">
        <f>IF(T1814="적음",U1814,0)</f>
        <v>0</v>
      </c>
      <c r="X1814">
        <f>IF(T1814="보통",U1814,0)</f>
        <v>0</v>
      </c>
      <c r="Y1814">
        <f>IF(T1814="많음",U1814,0)</f>
        <v>0</v>
      </c>
    </row>
    <row r="1815" spans="1:25" hidden="1" x14ac:dyDescent="0.4">
      <c r="A1815">
        <v>1814</v>
      </c>
      <c r="B1815" t="s">
        <v>9</v>
      </c>
      <c r="C1815">
        <v>1399</v>
      </c>
      <c r="D1815">
        <f>-1.2409*A1815+11268</f>
        <v>9017.0074000000004</v>
      </c>
      <c r="E1815" t="s">
        <v>47</v>
      </c>
      <c r="F1815">
        <f>IF(E1815="추움",C1815/D1815,)</f>
        <v>0.15515125339699731</v>
      </c>
      <c r="G1815">
        <f t="shared" si="84"/>
        <v>0</v>
      </c>
      <c r="H1815">
        <f t="shared" si="85"/>
        <v>0</v>
      </c>
      <c r="I1815">
        <f t="shared" si="86"/>
        <v>0</v>
      </c>
      <c r="M1815">
        <v>0</v>
      </c>
      <c r="N1815" t="s">
        <v>10</v>
      </c>
      <c r="O1815" t="s">
        <v>11</v>
      </c>
      <c r="P1815">
        <v>2013</v>
      </c>
      <c r="Q1815">
        <v>12</v>
      </c>
      <c r="R1815">
        <v>5</v>
      </c>
      <c r="S1815">
        <v>19</v>
      </c>
      <c r="T1815" t="str">
        <f>IF(J1815&gt;=5,"많음",IF(J1815&gt;=2,"보통",IF(J1815&gt;0,"적음","안 옴")))</f>
        <v>안 옴</v>
      </c>
      <c r="U1815">
        <v>1399</v>
      </c>
      <c r="V1815">
        <f>IF(T1815="안 옴",U1815,0)</f>
        <v>1399</v>
      </c>
      <c r="W1815">
        <f>IF(T1815="적음",U1815,0)</f>
        <v>0</v>
      </c>
      <c r="X1815">
        <f>IF(T1815="보통",U1815,0)</f>
        <v>0</v>
      </c>
      <c r="Y1815">
        <f>IF(T1815="많음",U1815,0)</f>
        <v>0</v>
      </c>
    </row>
    <row r="1816" spans="1:25" hidden="1" x14ac:dyDescent="0.4">
      <c r="A1816">
        <v>1815</v>
      </c>
      <c r="B1816" t="s">
        <v>12</v>
      </c>
      <c r="C1816">
        <v>824</v>
      </c>
      <c r="D1816">
        <f>-1.2409*A1816+11268</f>
        <v>9015.7664999999997</v>
      </c>
      <c r="E1816" t="s">
        <v>47</v>
      </c>
      <c r="F1816">
        <f>IF(E1816="추움",C1816/D1816,)</f>
        <v>9.1395445966796066E-2</v>
      </c>
      <c r="G1816">
        <f t="shared" si="84"/>
        <v>0</v>
      </c>
      <c r="H1816">
        <f t="shared" si="85"/>
        <v>0</v>
      </c>
      <c r="I1816">
        <f t="shared" si="86"/>
        <v>0</v>
      </c>
      <c r="M1816">
        <v>0</v>
      </c>
      <c r="N1816" t="s">
        <v>10</v>
      </c>
      <c r="O1816" t="s">
        <v>11</v>
      </c>
      <c r="P1816">
        <v>2013</v>
      </c>
      <c r="Q1816">
        <v>12</v>
      </c>
      <c r="R1816">
        <v>6</v>
      </c>
      <c r="S1816">
        <v>20</v>
      </c>
      <c r="T1816" t="str">
        <f>IF(J1816&gt;=5,"많음",IF(J1816&gt;=2,"보통",IF(J1816&gt;0,"적음","안 옴")))</f>
        <v>안 옴</v>
      </c>
      <c r="U1816">
        <v>824</v>
      </c>
      <c r="V1816">
        <f>IF(T1816="안 옴",U1816,0)</f>
        <v>824</v>
      </c>
      <c r="W1816">
        <f>IF(T1816="적음",U1816,0)</f>
        <v>0</v>
      </c>
      <c r="X1816">
        <f>IF(T1816="보통",U1816,0)</f>
        <v>0</v>
      </c>
      <c r="Y1816">
        <f>IF(T1816="많음",U1816,0)</f>
        <v>0</v>
      </c>
    </row>
    <row r="1817" spans="1:25" hidden="1" x14ac:dyDescent="0.4">
      <c r="A1817">
        <v>1816</v>
      </c>
      <c r="B1817" t="s">
        <v>13</v>
      </c>
      <c r="C1817">
        <v>2160</v>
      </c>
      <c r="D1817">
        <f>-1.2409*A1817+11268</f>
        <v>9014.5256000000008</v>
      </c>
      <c r="E1817" t="s">
        <v>47</v>
      </c>
      <c r="F1817">
        <f>IF(E1817="추움",C1817/D1817,)</f>
        <v>0.23961327482391306</v>
      </c>
      <c r="G1817">
        <f t="shared" si="84"/>
        <v>0</v>
      </c>
      <c r="H1817">
        <f t="shared" si="85"/>
        <v>0</v>
      </c>
      <c r="I1817">
        <f t="shared" si="86"/>
        <v>0</v>
      </c>
      <c r="M1817">
        <v>1</v>
      </c>
      <c r="N1817" t="s">
        <v>10</v>
      </c>
      <c r="O1817" t="s">
        <v>11</v>
      </c>
      <c r="P1817">
        <v>2013</v>
      </c>
      <c r="Q1817">
        <v>12</v>
      </c>
      <c r="R1817">
        <v>7</v>
      </c>
      <c r="S1817">
        <v>21</v>
      </c>
      <c r="T1817" t="str">
        <f>IF(J1817&gt;=5,"많음",IF(J1817&gt;=2,"보통",IF(J1817&gt;0,"적음","안 옴")))</f>
        <v>안 옴</v>
      </c>
      <c r="U1817">
        <v>2160</v>
      </c>
      <c r="V1817">
        <f>IF(T1817="안 옴",U1817,0)</f>
        <v>2160</v>
      </c>
      <c r="W1817">
        <f>IF(T1817="적음",U1817,0)</f>
        <v>0</v>
      </c>
      <c r="X1817">
        <f>IF(T1817="보통",U1817,0)</f>
        <v>0</v>
      </c>
      <c r="Y1817">
        <f>IF(T1817="많음",U1817,0)</f>
        <v>0</v>
      </c>
    </row>
    <row r="1818" spans="1:25" hidden="1" x14ac:dyDescent="0.4">
      <c r="A1818">
        <v>1817</v>
      </c>
      <c r="B1818" t="s">
        <v>8</v>
      </c>
      <c r="C1818">
        <v>2586</v>
      </c>
      <c r="D1818">
        <f>-1.2409*A1818+11268</f>
        <v>9013.2847000000002</v>
      </c>
      <c r="E1818" t="s">
        <v>47</v>
      </c>
      <c r="F1818">
        <f>IF(E1818="추움",C1818/D1818,)</f>
        <v>0.28690983210593579</v>
      </c>
      <c r="G1818">
        <f t="shared" si="84"/>
        <v>0</v>
      </c>
      <c r="H1818">
        <f t="shared" si="85"/>
        <v>0</v>
      </c>
      <c r="I1818">
        <f t="shared" si="86"/>
        <v>0</v>
      </c>
      <c r="M1818">
        <v>1</v>
      </c>
      <c r="N1818" t="s">
        <v>10</v>
      </c>
      <c r="O1818" t="s">
        <v>11</v>
      </c>
      <c r="P1818">
        <v>2013</v>
      </c>
      <c r="Q1818">
        <v>12</v>
      </c>
      <c r="R1818">
        <v>1</v>
      </c>
      <c r="S1818">
        <v>22</v>
      </c>
      <c r="T1818" t="str">
        <f>IF(J1818&gt;=5,"많음",IF(J1818&gt;=2,"보통",IF(J1818&gt;0,"적음","안 옴")))</f>
        <v>안 옴</v>
      </c>
      <c r="U1818">
        <v>2586</v>
      </c>
      <c r="V1818">
        <f>IF(T1818="안 옴",U1818,0)</f>
        <v>2586</v>
      </c>
      <c r="W1818">
        <f>IF(T1818="적음",U1818,0)</f>
        <v>0</v>
      </c>
      <c r="X1818">
        <f>IF(T1818="보통",U1818,0)</f>
        <v>0</v>
      </c>
      <c r="Y1818">
        <f>IF(T1818="많음",U1818,0)</f>
        <v>0</v>
      </c>
    </row>
    <row r="1819" spans="1:25" hidden="1" x14ac:dyDescent="0.4">
      <c r="A1819">
        <v>1818</v>
      </c>
      <c r="B1819" t="s">
        <v>6</v>
      </c>
      <c r="C1819">
        <v>1839</v>
      </c>
      <c r="D1819">
        <f>-1.2409*A1819+11268</f>
        <v>9012.0437999999995</v>
      </c>
      <c r="E1819" t="s">
        <v>47</v>
      </c>
      <c r="F1819">
        <f>IF(E1819="추움",C1819/D1819,)</f>
        <v>0.20406025989354382</v>
      </c>
      <c r="G1819">
        <f t="shared" si="84"/>
        <v>0</v>
      </c>
      <c r="H1819">
        <f t="shared" si="85"/>
        <v>0</v>
      </c>
      <c r="I1819">
        <f t="shared" si="86"/>
        <v>0</v>
      </c>
      <c r="M1819">
        <v>1</v>
      </c>
      <c r="N1819" t="s">
        <v>10</v>
      </c>
      <c r="O1819" t="s">
        <v>11</v>
      </c>
      <c r="P1819">
        <v>2013</v>
      </c>
      <c r="Q1819">
        <v>12</v>
      </c>
      <c r="R1819">
        <v>2</v>
      </c>
      <c r="S1819">
        <v>23</v>
      </c>
      <c r="T1819" t="str">
        <f>IF(J1819&gt;=5,"많음",IF(J1819&gt;=2,"보통",IF(J1819&gt;0,"적음","안 옴")))</f>
        <v>안 옴</v>
      </c>
      <c r="U1819">
        <v>1839</v>
      </c>
      <c r="V1819">
        <f>IF(T1819="안 옴",U1819,0)</f>
        <v>1839</v>
      </c>
      <c r="W1819">
        <f>IF(T1819="적음",U1819,0)</f>
        <v>0</v>
      </c>
      <c r="X1819">
        <f>IF(T1819="보통",U1819,0)</f>
        <v>0</v>
      </c>
      <c r="Y1819">
        <f>IF(T1819="많음",U1819,0)</f>
        <v>0</v>
      </c>
    </row>
    <row r="1820" spans="1:25" hidden="1" x14ac:dyDescent="0.4">
      <c r="A1820">
        <v>1819</v>
      </c>
      <c r="B1820" t="s">
        <v>14</v>
      </c>
      <c r="C1820">
        <v>1648</v>
      </c>
      <c r="D1820">
        <f>-1.2409*A1820+11268</f>
        <v>9010.8029000000006</v>
      </c>
      <c r="E1820" t="s">
        <v>47</v>
      </c>
      <c r="F1820">
        <f>IF(E1820="추움",C1820/D1820,)</f>
        <v>0.18289158228064226</v>
      </c>
      <c r="G1820">
        <f t="shared" si="84"/>
        <v>0</v>
      </c>
      <c r="H1820">
        <f t="shared" si="85"/>
        <v>0</v>
      </c>
      <c r="I1820">
        <f t="shared" si="86"/>
        <v>0</v>
      </c>
      <c r="M1820">
        <v>1</v>
      </c>
      <c r="N1820" t="s">
        <v>10</v>
      </c>
      <c r="O1820" t="s">
        <v>11</v>
      </c>
      <c r="P1820">
        <v>2013</v>
      </c>
      <c r="Q1820">
        <v>12</v>
      </c>
      <c r="R1820">
        <v>3</v>
      </c>
      <c r="S1820">
        <v>24</v>
      </c>
      <c r="T1820" t="str">
        <f>IF(J1820&gt;=5,"많음",IF(J1820&gt;=2,"보통",IF(J1820&gt;0,"적음","안 옴")))</f>
        <v>안 옴</v>
      </c>
      <c r="U1820">
        <v>1648</v>
      </c>
      <c r="V1820">
        <f>IF(T1820="안 옴",U1820,0)</f>
        <v>1648</v>
      </c>
      <c r="W1820">
        <f>IF(T1820="적음",U1820,0)</f>
        <v>0</v>
      </c>
      <c r="X1820">
        <f>IF(T1820="보통",U1820,0)</f>
        <v>0</v>
      </c>
      <c r="Y1820">
        <f>IF(T1820="많음",U1820,0)</f>
        <v>0</v>
      </c>
    </row>
    <row r="1821" spans="1:25" hidden="1" x14ac:dyDescent="0.4">
      <c r="A1821">
        <v>1820</v>
      </c>
      <c r="B1821" t="s">
        <v>15</v>
      </c>
      <c r="C1821">
        <v>6017</v>
      </c>
      <c r="D1821">
        <f>-1.2409*A1821+11268</f>
        <v>9009.5619999999999</v>
      </c>
      <c r="E1821" t="s">
        <v>47</v>
      </c>
      <c r="F1821">
        <f>IF(E1821="추움",C1821/D1821,)</f>
        <v>0.66784600627644275</v>
      </c>
      <c r="G1821">
        <f t="shared" si="84"/>
        <v>0</v>
      </c>
      <c r="H1821">
        <f t="shared" si="85"/>
        <v>0</v>
      </c>
      <c r="I1821">
        <f t="shared" si="86"/>
        <v>0</v>
      </c>
      <c r="M1821">
        <v>1</v>
      </c>
      <c r="N1821" t="s">
        <v>10</v>
      </c>
      <c r="O1821" t="s">
        <v>11</v>
      </c>
      <c r="P1821">
        <v>2013</v>
      </c>
      <c r="Q1821">
        <v>12</v>
      </c>
      <c r="R1821">
        <v>4</v>
      </c>
      <c r="S1821">
        <v>25</v>
      </c>
      <c r="T1821" t="str">
        <f>IF(J1821&gt;=5,"많음",IF(J1821&gt;=2,"보통",IF(J1821&gt;0,"적음","안 옴")))</f>
        <v>안 옴</v>
      </c>
      <c r="U1821">
        <v>6017</v>
      </c>
      <c r="V1821">
        <f>IF(T1821="안 옴",U1821,0)</f>
        <v>6017</v>
      </c>
      <c r="W1821">
        <f>IF(T1821="적음",U1821,0)</f>
        <v>0</v>
      </c>
      <c r="X1821">
        <f>IF(T1821="보통",U1821,0)</f>
        <v>0</v>
      </c>
      <c r="Y1821">
        <f>IF(T1821="많음",U1821,0)</f>
        <v>0</v>
      </c>
    </row>
    <row r="1822" spans="1:25" hidden="1" x14ac:dyDescent="0.4">
      <c r="A1822">
        <v>1821</v>
      </c>
      <c r="B1822" t="s">
        <v>9</v>
      </c>
      <c r="C1822">
        <v>1348</v>
      </c>
      <c r="D1822">
        <f>-1.2409*A1822+11268</f>
        <v>9008.321100000001</v>
      </c>
      <c r="E1822" t="s">
        <v>47</v>
      </c>
      <c r="F1822">
        <f>IF(E1822="추움",C1822/D1822,)</f>
        <v>0.14963942615233819</v>
      </c>
      <c r="G1822">
        <f t="shared" si="84"/>
        <v>0</v>
      </c>
      <c r="H1822">
        <f t="shared" si="85"/>
        <v>0</v>
      </c>
      <c r="I1822">
        <f t="shared" si="86"/>
        <v>0</v>
      </c>
      <c r="M1822">
        <v>1</v>
      </c>
      <c r="N1822" t="s">
        <v>10</v>
      </c>
      <c r="O1822" t="s">
        <v>11</v>
      </c>
      <c r="P1822">
        <v>2013</v>
      </c>
      <c r="Q1822">
        <v>12</v>
      </c>
      <c r="R1822">
        <v>5</v>
      </c>
      <c r="S1822">
        <v>26</v>
      </c>
      <c r="T1822" t="str">
        <f>IF(J1822&gt;=5,"많음",IF(J1822&gt;=2,"보통",IF(J1822&gt;0,"적음","안 옴")))</f>
        <v>안 옴</v>
      </c>
      <c r="U1822">
        <v>1348</v>
      </c>
      <c r="V1822">
        <f>IF(T1822="안 옴",U1822,0)</f>
        <v>1348</v>
      </c>
      <c r="W1822">
        <f>IF(T1822="적음",U1822,0)</f>
        <v>0</v>
      </c>
      <c r="X1822">
        <f>IF(T1822="보통",U1822,0)</f>
        <v>0</v>
      </c>
      <c r="Y1822">
        <f>IF(T1822="많음",U1822,0)</f>
        <v>0</v>
      </c>
    </row>
    <row r="1823" spans="1:25" hidden="1" x14ac:dyDescent="0.4">
      <c r="A1823">
        <v>1822</v>
      </c>
      <c r="B1823" t="s">
        <v>12</v>
      </c>
      <c r="C1823">
        <v>902</v>
      </c>
      <c r="D1823">
        <f>-1.2409*A1823+11268</f>
        <v>9007.0802000000003</v>
      </c>
      <c r="E1823" t="s">
        <v>47</v>
      </c>
      <c r="F1823">
        <f>IF(E1823="추움",C1823/D1823,)</f>
        <v>0.1001434404902934</v>
      </c>
      <c r="G1823">
        <f t="shared" si="84"/>
        <v>0</v>
      </c>
      <c r="H1823">
        <f t="shared" si="85"/>
        <v>0</v>
      </c>
      <c r="I1823">
        <f t="shared" si="86"/>
        <v>0</v>
      </c>
      <c r="M1823">
        <v>1</v>
      </c>
      <c r="N1823" t="s">
        <v>10</v>
      </c>
      <c r="O1823" t="s">
        <v>11</v>
      </c>
      <c r="P1823">
        <v>2013</v>
      </c>
      <c r="Q1823">
        <v>12</v>
      </c>
      <c r="R1823">
        <v>6</v>
      </c>
      <c r="S1823">
        <v>27</v>
      </c>
      <c r="T1823" t="str">
        <f>IF(J1823&gt;=5,"많음",IF(J1823&gt;=2,"보통",IF(J1823&gt;0,"적음","안 옴")))</f>
        <v>안 옴</v>
      </c>
      <c r="U1823">
        <v>902</v>
      </c>
      <c r="V1823">
        <f>IF(T1823="안 옴",U1823,0)</f>
        <v>902</v>
      </c>
      <c r="W1823">
        <f>IF(T1823="적음",U1823,0)</f>
        <v>0</v>
      </c>
      <c r="X1823">
        <f>IF(T1823="보통",U1823,0)</f>
        <v>0</v>
      </c>
      <c r="Y1823">
        <f>IF(T1823="많음",U1823,0)</f>
        <v>0</v>
      </c>
    </row>
    <row r="1824" spans="1:25" hidden="1" x14ac:dyDescent="0.4">
      <c r="A1824">
        <v>1823</v>
      </c>
      <c r="B1824" t="s">
        <v>13</v>
      </c>
      <c r="C1824">
        <v>1655</v>
      </c>
      <c r="D1824">
        <f>-1.2409*A1824+11268</f>
        <v>9005.8392999999996</v>
      </c>
      <c r="E1824" t="s">
        <v>47</v>
      </c>
      <c r="F1824">
        <f>IF(E1824="추움",C1824/D1824,)</f>
        <v>0.18376965709348156</v>
      </c>
      <c r="G1824">
        <f t="shared" si="84"/>
        <v>0</v>
      </c>
      <c r="H1824">
        <f t="shared" si="85"/>
        <v>0</v>
      </c>
      <c r="I1824">
        <f t="shared" si="86"/>
        <v>0</v>
      </c>
      <c r="M1824">
        <v>1</v>
      </c>
      <c r="N1824" t="s">
        <v>10</v>
      </c>
      <c r="O1824" t="s">
        <v>11</v>
      </c>
      <c r="P1824">
        <v>2013</v>
      </c>
      <c r="Q1824">
        <v>12</v>
      </c>
      <c r="R1824">
        <v>7</v>
      </c>
      <c r="S1824">
        <v>28</v>
      </c>
      <c r="T1824" t="str">
        <f>IF(J1824&gt;=5,"많음",IF(J1824&gt;=2,"보통",IF(J1824&gt;0,"적음","안 옴")))</f>
        <v>안 옴</v>
      </c>
      <c r="U1824">
        <v>1655</v>
      </c>
      <c r="V1824">
        <f>IF(T1824="안 옴",U1824,0)</f>
        <v>1655</v>
      </c>
      <c r="W1824">
        <f>IF(T1824="적음",U1824,0)</f>
        <v>0</v>
      </c>
      <c r="X1824">
        <f>IF(T1824="보통",U1824,0)</f>
        <v>0</v>
      </c>
      <c r="Y1824">
        <f>IF(T1824="많음",U1824,0)</f>
        <v>0</v>
      </c>
    </row>
    <row r="1825" spans="1:25" hidden="1" x14ac:dyDescent="0.4">
      <c r="A1825">
        <v>1824</v>
      </c>
      <c r="B1825" t="s">
        <v>8</v>
      </c>
      <c r="C1825">
        <v>2380</v>
      </c>
      <c r="D1825">
        <f>-1.2409*A1825+11268</f>
        <v>9004.5984000000008</v>
      </c>
      <c r="E1825" t="s">
        <v>47</v>
      </c>
      <c r="F1825">
        <f>IF(E1825="추움",C1825/D1825,)</f>
        <v>0.26430939996169067</v>
      </c>
      <c r="G1825">
        <f t="shared" si="84"/>
        <v>0</v>
      </c>
      <c r="H1825">
        <f t="shared" si="85"/>
        <v>0</v>
      </c>
      <c r="I1825">
        <f t="shared" si="86"/>
        <v>0</v>
      </c>
      <c r="M1825">
        <v>1</v>
      </c>
      <c r="N1825" t="s">
        <v>10</v>
      </c>
      <c r="O1825" t="s">
        <v>11</v>
      </c>
      <c r="P1825">
        <v>2013</v>
      </c>
      <c r="Q1825">
        <v>12</v>
      </c>
      <c r="R1825">
        <v>1</v>
      </c>
      <c r="S1825">
        <v>29</v>
      </c>
      <c r="T1825" t="str">
        <f>IF(J1825&gt;=5,"많음",IF(J1825&gt;=2,"보통",IF(J1825&gt;0,"적음","안 옴")))</f>
        <v>안 옴</v>
      </c>
      <c r="U1825">
        <v>2380</v>
      </c>
      <c r="V1825">
        <f>IF(T1825="안 옴",U1825,0)</f>
        <v>2380</v>
      </c>
      <c r="W1825">
        <f>IF(T1825="적음",U1825,0)</f>
        <v>0</v>
      </c>
      <c r="X1825">
        <f>IF(T1825="보통",U1825,0)</f>
        <v>0</v>
      </c>
      <c r="Y1825">
        <f>IF(T1825="많음",U1825,0)</f>
        <v>0</v>
      </c>
    </row>
    <row r="1826" spans="1:25" hidden="1" x14ac:dyDescent="0.4">
      <c r="A1826">
        <v>1825</v>
      </c>
      <c r="B1826" t="s">
        <v>6</v>
      </c>
      <c r="C1826">
        <v>1926</v>
      </c>
      <c r="D1826">
        <f>-1.2409*A1826+11268</f>
        <v>9003.3575000000001</v>
      </c>
      <c r="E1826" t="s">
        <v>47</v>
      </c>
      <c r="F1826">
        <f>IF(E1826="추움",C1826/D1826,)</f>
        <v>0.21392019588248051</v>
      </c>
      <c r="G1826">
        <f t="shared" si="84"/>
        <v>0</v>
      </c>
      <c r="H1826">
        <f t="shared" si="85"/>
        <v>0</v>
      </c>
      <c r="I1826">
        <f t="shared" si="86"/>
        <v>0</v>
      </c>
      <c r="M1826">
        <v>1</v>
      </c>
      <c r="N1826" t="s">
        <v>10</v>
      </c>
      <c r="O1826" t="s">
        <v>11</v>
      </c>
      <c r="P1826">
        <v>2013</v>
      </c>
      <c r="Q1826">
        <v>12</v>
      </c>
      <c r="R1826">
        <v>2</v>
      </c>
      <c r="S1826">
        <v>30</v>
      </c>
      <c r="T1826" t="str">
        <f>IF(J1826&gt;=5,"많음",IF(J1826&gt;=2,"보통",IF(J1826&gt;0,"적음","안 옴")))</f>
        <v>안 옴</v>
      </c>
      <c r="U1826">
        <v>1926</v>
      </c>
      <c r="V1826">
        <f>IF(T1826="안 옴",U1826,0)</f>
        <v>1926</v>
      </c>
      <c r="W1826">
        <f>IF(T1826="적음",U1826,0)</f>
        <v>0</v>
      </c>
      <c r="X1826">
        <f>IF(T1826="보통",U1826,0)</f>
        <v>0</v>
      </c>
      <c r="Y1826">
        <f>IF(T1826="많음",U1826,0)</f>
        <v>0</v>
      </c>
    </row>
    <row r="1827" spans="1:25" hidden="1" x14ac:dyDescent="0.4">
      <c r="A1827">
        <v>1826</v>
      </c>
      <c r="B1827" t="s">
        <v>14</v>
      </c>
      <c r="C1827">
        <v>2282</v>
      </c>
      <c r="D1827">
        <f>-1.2409*A1827+11268</f>
        <v>9002.1166000000012</v>
      </c>
      <c r="E1827" t="s">
        <v>47</v>
      </c>
      <c r="F1827">
        <f>IF(E1827="추움",C1827/D1827,)</f>
        <v>0.253495938943959</v>
      </c>
      <c r="G1827">
        <f t="shared" si="84"/>
        <v>0</v>
      </c>
      <c r="H1827">
        <f t="shared" si="85"/>
        <v>0</v>
      </c>
      <c r="I1827">
        <f t="shared" si="86"/>
        <v>0</v>
      </c>
      <c r="M1827">
        <v>1</v>
      </c>
      <c r="N1827" t="s">
        <v>10</v>
      </c>
      <c r="O1827" t="s">
        <v>11</v>
      </c>
      <c r="P1827">
        <v>2013</v>
      </c>
      <c r="Q1827">
        <v>12</v>
      </c>
      <c r="R1827">
        <v>3</v>
      </c>
      <c r="S1827">
        <v>31</v>
      </c>
      <c r="T1827" t="str">
        <f>IF(J1827&gt;=5,"많음",IF(J1827&gt;=2,"보통",IF(J1827&gt;0,"적음","안 옴")))</f>
        <v>안 옴</v>
      </c>
      <c r="U1827">
        <v>2282</v>
      </c>
      <c r="V1827">
        <f>IF(T1827="안 옴",U1827,0)</f>
        <v>2282</v>
      </c>
      <c r="W1827">
        <f>IF(T1827="적음",U1827,0)</f>
        <v>0</v>
      </c>
      <c r="X1827">
        <f>IF(T1827="보통",U1827,0)</f>
        <v>0</v>
      </c>
      <c r="Y1827">
        <f>IF(T1827="많음",U1827,0)</f>
        <v>0</v>
      </c>
    </row>
    <row r="1828" spans="1:25" hidden="1" x14ac:dyDescent="0.4">
      <c r="A1828">
        <v>1827</v>
      </c>
      <c r="B1828" t="s">
        <v>15</v>
      </c>
      <c r="C1828">
        <v>5852</v>
      </c>
      <c r="D1828">
        <f>-1.2409*A1828+11268</f>
        <v>9000.8757000000005</v>
      </c>
      <c r="E1828" t="s">
        <v>47</v>
      </c>
      <c r="F1828">
        <f>IF(E1828="추움",C1828/D1828,)</f>
        <v>0.65015896175524335</v>
      </c>
      <c r="G1828">
        <f t="shared" si="84"/>
        <v>0</v>
      </c>
      <c r="H1828">
        <f t="shared" si="85"/>
        <v>0</v>
      </c>
      <c r="I1828">
        <f t="shared" si="86"/>
        <v>0</v>
      </c>
      <c r="M1828">
        <v>1</v>
      </c>
      <c r="N1828" t="s">
        <v>10</v>
      </c>
      <c r="O1828" t="s">
        <v>11</v>
      </c>
      <c r="P1828">
        <v>2014</v>
      </c>
      <c r="Q1828">
        <v>1</v>
      </c>
      <c r="R1828">
        <v>4</v>
      </c>
      <c r="S1828">
        <v>1</v>
      </c>
      <c r="T1828" t="str">
        <f>IF(J1828&gt;=5,"많음",IF(J1828&gt;=2,"보통",IF(J1828&gt;0,"적음","안 옴")))</f>
        <v>안 옴</v>
      </c>
      <c r="U1828">
        <v>5852</v>
      </c>
      <c r="V1828">
        <f>IF(T1828="안 옴",U1828,0)</f>
        <v>5852</v>
      </c>
      <c r="W1828">
        <f>IF(T1828="적음",U1828,0)</f>
        <v>0</v>
      </c>
      <c r="X1828">
        <f>IF(T1828="보통",U1828,0)</f>
        <v>0</v>
      </c>
      <c r="Y1828">
        <f>IF(T1828="많음",U1828,0)</f>
        <v>0</v>
      </c>
    </row>
    <row r="1829" spans="1:25" hidden="1" x14ac:dyDescent="0.4">
      <c r="A1829">
        <v>1828</v>
      </c>
      <c r="B1829" t="s">
        <v>9</v>
      </c>
      <c r="C1829">
        <v>2603</v>
      </c>
      <c r="D1829">
        <f>-1.2409*A1829+11268</f>
        <v>8999.6347999999998</v>
      </c>
      <c r="E1829" t="s">
        <v>47</v>
      </c>
      <c r="F1829">
        <f>IF(E1829="추움",C1829/D1829,)</f>
        <v>0.28923395869352386</v>
      </c>
      <c r="G1829">
        <f t="shared" si="84"/>
        <v>0</v>
      </c>
      <c r="H1829">
        <f t="shared" si="85"/>
        <v>0</v>
      </c>
      <c r="I1829">
        <f t="shared" si="86"/>
        <v>0</v>
      </c>
      <c r="M1829">
        <v>1</v>
      </c>
      <c r="N1829" t="s">
        <v>10</v>
      </c>
      <c r="O1829" t="s">
        <v>11</v>
      </c>
      <c r="P1829">
        <v>2014</v>
      </c>
      <c r="Q1829">
        <v>1</v>
      </c>
      <c r="R1829">
        <v>5</v>
      </c>
      <c r="S1829">
        <v>2</v>
      </c>
      <c r="T1829" t="str">
        <f>IF(J1829&gt;=5,"많음",IF(J1829&gt;=2,"보통",IF(J1829&gt;0,"적음","안 옴")))</f>
        <v>안 옴</v>
      </c>
      <c r="U1829">
        <v>2603</v>
      </c>
      <c r="V1829">
        <f>IF(T1829="안 옴",U1829,0)</f>
        <v>2603</v>
      </c>
      <c r="W1829">
        <f>IF(T1829="적음",U1829,0)</f>
        <v>0</v>
      </c>
      <c r="X1829">
        <f>IF(T1829="보통",U1829,0)</f>
        <v>0</v>
      </c>
      <c r="Y1829">
        <f>IF(T1829="많음",U1829,0)</f>
        <v>0</v>
      </c>
    </row>
    <row r="1830" spans="1:25" hidden="1" x14ac:dyDescent="0.4">
      <c r="A1830">
        <v>1829</v>
      </c>
      <c r="B1830" t="s">
        <v>12</v>
      </c>
      <c r="C1830">
        <v>2689</v>
      </c>
      <c r="D1830">
        <f>-1.2409*A1830+11268</f>
        <v>8998.3938999999991</v>
      </c>
      <c r="E1830" t="s">
        <v>47</v>
      </c>
      <c r="F1830">
        <f>IF(E1830="추움",C1830/D1830,)</f>
        <v>0.29883110584878936</v>
      </c>
      <c r="G1830">
        <f t="shared" si="84"/>
        <v>0</v>
      </c>
      <c r="H1830">
        <f t="shared" si="85"/>
        <v>0</v>
      </c>
      <c r="I1830">
        <f t="shared" si="86"/>
        <v>0</v>
      </c>
      <c r="M1830">
        <v>1</v>
      </c>
      <c r="N1830" t="s">
        <v>10</v>
      </c>
      <c r="O1830" t="s">
        <v>11</v>
      </c>
      <c r="P1830">
        <v>2014</v>
      </c>
      <c r="Q1830">
        <v>1</v>
      </c>
      <c r="R1830">
        <v>6</v>
      </c>
      <c r="S1830">
        <v>3</v>
      </c>
      <c r="T1830" t="str">
        <f>IF(J1830&gt;=5,"많음",IF(J1830&gt;=2,"보통",IF(J1830&gt;0,"적음","안 옴")))</f>
        <v>안 옴</v>
      </c>
      <c r="U1830">
        <v>2689</v>
      </c>
      <c r="V1830">
        <f>IF(T1830="안 옴",U1830,0)</f>
        <v>2689</v>
      </c>
      <c r="W1830">
        <f>IF(T1830="적음",U1830,0)</f>
        <v>0</v>
      </c>
      <c r="X1830">
        <f>IF(T1830="보통",U1830,0)</f>
        <v>0</v>
      </c>
      <c r="Y1830">
        <f>IF(T1830="많음",U1830,0)</f>
        <v>0</v>
      </c>
    </row>
    <row r="1831" spans="1:25" hidden="1" x14ac:dyDescent="0.4">
      <c r="A1831">
        <v>1830</v>
      </c>
      <c r="B1831" t="s">
        <v>13</v>
      </c>
      <c r="C1831">
        <v>6800</v>
      </c>
      <c r="D1831">
        <f>-1.2409*A1831+11268</f>
        <v>8997.1530000000002</v>
      </c>
      <c r="E1831" t="s">
        <v>47</v>
      </c>
      <c r="F1831">
        <f>IF(E1831="추움",C1831/D1831,)</f>
        <v>0.75579463859289708</v>
      </c>
      <c r="G1831">
        <f t="shared" si="84"/>
        <v>0</v>
      </c>
      <c r="H1831">
        <f t="shared" si="85"/>
        <v>0</v>
      </c>
      <c r="I1831">
        <f t="shared" si="86"/>
        <v>0</v>
      </c>
      <c r="M1831">
        <v>1</v>
      </c>
      <c r="N1831" t="s">
        <v>10</v>
      </c>
      <c r="O1831" t="s">
        <v>11</v>
      </c>
      <c r="P1831">
        <v>2014</v>
      </c>
      <c r="Q1831">
        <v>1</v>
      </c>
      <c r="R1831">
        <v>7</v>
      </c>
      <c r="S1831">
        <v>4</v>
      </c>
      <c r="T1831" t="str">
        <f>IF(J1831&gt;=5,"많음",IF(J1831&gt;=2,"보통",IF(J1831&gt;0,"적음","안 옴")))</f>
        <v>안 옴</v>
      </c>
      <c r="U1831">
        <v>6800</v>
      </c>
      <c r="V1831">
        <f>IF(T1831="안 옴",U1831,0)</f>
        <v>6800</v>
      </c>
      <c r="W1831">
        <f>IF(T1831="적음",U1831,0)</f>
        <v>0</v>
      </c>
      <c r="X1831">
        <f>IF(T1831="보통",U1831,0)</f>
        <v>0</v>
      </c>
      <c r="Y1831">
        <f>IF(T1831="많음",U1831,0)</f>
        <v>0</v>
      </c>
    </row>
    <row r="1832" spans="1:25" hidden="1" x14ac:dyDescent="0.4">
      <c r="A1832">
        <v>1831</v>
      </c>
      <c r="B1832" t="s">
        <v>8</v>
      </c>
      <c r="C1832">
        <v>6729</v>
      </c>
      <c r="D1832">
        <f>-1.2409*A1832+11268</f>
        <v>8995.9120999999996</v>
      </c>
      <c r="E1832" t="s">
        <v>47</v>
      </c>
      <c r="F1832">
        <f>IF(E1832="추움",C1832/D1832,)</f>
        <v>0.74800641949358315</v>
      </c>
      <c r="G1832">
        <f t="shared" si="84"/>
        <v>0</v>
      </c>
      <c r="H1832">
        <f t="shared" si="85"/>
        <v>0</v>
      </c>
      <c r="I1832">
        <f t="shared" si="86"/>
        <v>0</v>
      </c>
      <c r="M1832">
        <v>1</v>
      </c>
      <c r="N1832" t="s">
        <v>10</v>
      </c>
      <c r="O1832" t="s">
        <v>11</v>
      </c>
      <c r="P1832">
        <v>2014</v>
      </c>
      <c r="Q1832">
        <v>1</v>
      </c>
      <c r="R1832">
        <v>1</v>
      </c>
      <c r="S1832">
        <v>5</v>
      </c>
      <c r="T1832" t="str">
        <f>IF(J1832&gt;=5,"많음",IF(J1832&gt;=2,"보통",IF(J1832&gt;0,"적음","안 옴")))</f>
        <v>안 옴</v>
      </c>
      <c r="U1832">
        <v>6729</v>
      </c>
      <c r="V1832">
        <f>IF(T1832="안 옴",U1832,0)</f>
        <v>6729</v>
      </c>
      <c r="W1832">
        <f>IF(T1832="적음",U1832,0)</f>
        <v>0</v>
      </c>
      <c r="X1832">
        <f>IF(T1832="보통",U1832,0)</f>
        <v>0</v>
      </c>
      <c r="Y1832">
        <f>IF(T1832="많음",U1832,0)</f>
        <v>0</v>
      </c>
    </row>
    <row r="1833" spans="1:25" hidden="1" x14ac:dyDescent="0.4">
      <c r="A1833">
        <v>1832</v>
      </c>
      <c r="B1833" t="s">
        <v>6</v>
      </c>
      <c r="C1833">
        <v>1915</v>
      </c>
      <c r="D1833">
        <f>-1.2409*A1833+11268</f>
        <v>8994.6712000000007</v>
      </c>
      <c r="E1833" t="s">
        <v>47</v>
      </c>
      <c r="F1833">
        <f>IF(E1833="추움",C1833/D1833,)</f>
        <v>0.21290383577334099</v>
      </c>
      <c r="G1833">
        <f t="shared" si="84"/>
        <v>0</v>
      </c>
      <c r="H1833">
        <f t="shared" si="85"/>
        <v>0</v>
      </c>
      <c r="I1833">
        <f t="shared" si="86"/>
        <v>0</v>
      </c>
      <c r="M1833">
        <v>1</v>
      </c>
      <c r="N1833" t="s">
        <v>10</v>
      </c>
      <c r="O1833" t="s">
        <v>11</v>
      </c>
      <c r="P1833">
        <v>2014</v>
      </c>
      <c r="Q1833">
        <v>1</v>
      </c>
      <c r="R1833">
        <v>2</v>
      </c>
      <c r="S1833">
        <v>6</v>
      </c>
      <c r="T1833" t="str">
        <f>IF(J1833&gt;=5,"많음",IF(J1833&gt;=2,"보통",IF(J1833&gt;0,"적음","안 옴")))</f>
        <v>안 옴</v>
      </c>
      <c r="U1833">
        <v>1915</v>
      </c>
      <c r="V1833">
        <f>IF(T1833="안 옴",U1833,0)</f>
        <v>1915</v>
      </c>
      <c r="W1833">
        <f>IF(T1833="적음",U1833,0)</f>
        <v>0</v>
      </c>
      <c r="X1833">
        <f>IF(T1833="보통",U1833,0)</f>
        <v>0</v>
      </c>
      <c r="Y1833">
        <f>IF(T1833="많음",U1833,0)</f>
        <v>0</v>
      </c>
    </row>
    <row r="1834" spans="1:25" hidden="1" x14ac:dyDescent="0.4">
      <c r="A1834">
        <v>1833</v>
      </c>
      <c r="B1834" t="s">
        <v>14</v>
      </c>
      <c r="C1834">
        <v>2051</v>
      </c>
      <c r="D1834">
        <f>-1.2409*A1834+11268</f>
        <v>8993.4303</v>
      </c>
      <c r="E1834" t="s">
        <v>47</v>
      </c>
      <c r="F1834">
        <f>IF(E1834="추움",C1834/D1834,)</f>
        <v>0.22805536170108529</v>
      </c>
      <c r="G1834">
        <f t="shared" si="84"/>
        <v>0</v>
      </c>
      <c r="H1834">
        <f t="shared" si="85"/>
        <v>0</v>
      </c>
      <c r="I1834">
        <f t="shared" si="86"/>
        <v>0</v>
      </c>
      <c r="M1834">
        <v>1</v>
      </c>
      <c r="N1834" t="s">
        <v>10</v>
      </c>
      <c r="O1834" t="s">
        <v>11</v>
      </c>
      <c r="P1834">
        <v>2014</v>
      </c>
      <c r="Q1834">
        <v>1</v>
      </c>
      <c r="R1834">
        <v>3</v>
      </c>
      <c r="S1834">
        <v>7</v>
      </c>
      <c r="T1834" t="str">
        <f>IF(J1834&gt;=5,"많음",IF(J1834&gt;=2,"보통",IF(J1834&gt;0,"적음","안 옴")))</f>
        <v>안 옴</v>
      </c>
      <c r="U1834">
        <v>2051</v>
      </c>
      <c r="V1834">
        <f>IF(T1834="안 옴",U1834,0)</f>
        <v>2051</v>
      </c>
      <c r="W1834">
        <f>IF(T1834="적음",U1834,0)</f>
        <v>0</v>
      </c>
      <c r="X1834">
        <f>IF(T1834="보통",U1834,0)</f>
        <v>0</v>
      </c>
      <c r="Y1834">
        <f>IF(T1834="많음",U1834,0)</f>
        <v>0</v>
      </c>
    </row>
    <row r="1835" spans="1:25" hidden="1" x14ac:dyDescent="0.4">
      <c r="A1835">
        <v>1834</v>
      </c>
      <c r="B1835" t="s">
        <v>15</v>
      </c>
      <c r="C1835">
        <v>2526</v>
      </c>
      <c r="D1835">
        <f>-1.2409*A1835+11268</f>
        <v>8992.1893999999993</v>
      </c>
      <c r="E1835" t="s">
        <v>47</v>
      </c>
      <c r="F1835">
        <f>IF(E1835="추움",C1835/D1835,)</f>
        <v>0.28091045324289993</v>
      </c>
      <c r="G1835">
        <f t="shared" si="84"/>
        <v>0</v>
      </c>
      <c r="H1835">
        <f t="shared" si="85"/>
        <v>0</v>
      </c>
      <c r="I1835">
        <f t="shared" si="86"/>
        <v>0</v>
      </c>
      <c r="M1835">
        <v>1</v>
      </c>
      <c r="N1835" t="s">
        <v>10</v>
      </c>
      <c r="O1835" t="s">
        <v>11</v>
      </c>
      <c r="P1835">
        <v>2014</v>
      </c>
      <c r="Q1835">
        <v>1</v>
      </c>
      <c r="R1835">
        <v>4</v>
      </c>
      <c r="S1835">
        <v>8</v>
      </c>
      <c r="T1835" t="str">
        <f>IF(J1835&gt;=5,"많음",IF(J1835&gt;=2,"보통",IF(J1835&gt;0,"적음","안 옴")))</f>
        <v>안 옴</v>
      </c>
      <c r="U1835">
        <v>2526</v>
      </c>
      <c r="V1835">
        <f>IF(T1835="안 옴",U1835,0)</f>
        <v>2526</v>
      </c>
      <c r="W1835">
        <f>IF(T1835="적음",U1835,0)</f>
        <v>0</v>
      </c>
      <c r="X1835">
        <f>IF(T1835="보통",U1835,0)</f>
        <v>0</v>
      </c>
      <c r="Y1835">
        <f>IF(T1835="많음",U1835,0)</f>
        <v>0</v>
      </c>
    </row>
    <row r="1836" spans="1:25" hidden="1" x14ac:dyDescent="0.4">
      <c r="A1836">
        <v>1835</v>
      </c>
      <c r="B1836" t="s">
        <v>9</v>
      </c>
      <c r="C1836">
        <v>843</v>
      </c>
      <c r="D1836">
        <f>-1.2409*A1836+11268</f>
        <v>8990.9485000000004</v>
      </c>
      <c r="E1836" t="s">
        <v>47</v>
      </c>
      <c r="F1836">
        <f>IF(E1836="추움",C1836/D1836,)</f>
        <v>9.3760964151891196E-2</v>
      </c>
      <c r="G1836">
        <f t="shared" si="84"/>
        <v>0</v>
      </c>
      <c r="H1836">
        <f t="shared" si="85"/>
        <v>0</v>
      </c>
      <c r="I1836">
        <f t="shared" si="86"/>
        <v>0</v>
      </c>
      <c r="M1836">
        <v>1</v>
      </c>
      <c r="N1836" t="s">
        <v>10</v>
      </c>
      <c r="O1836" t="s">
        <v>11</v>
      </c>
      <c r="P1836">
        <v>2014</v>
      </c>
      <c r="Q1836">
        <v>1</v>
      </c>
      <c r="R1836">
        <v>5</v>
      </c>
      <c r="S1836">
        <v>9</v>
      </c>
      <c r="T1836" t="str">
        <f>IF(J1836&gt;=5,"많음",IF(J1836&gt;=2,"보통",IF(J1836&gt;0,"적음","안 옴")))</f>
        <v>안 옴</v>
      </c>
      <c r="U1836">
        <v>843</v>
      </c>
      <c r="V1836">
        <f>IF(T1836="안 옴",U1836,0)</f>
        <v>843</v>
      </c>
      <c r="W1836">
        <f>IF(T1836="적음",U1836,0)</f>
        <v>0</v>
      </c>
      <c r="X1836">
        <f>IF(T1836="보통",U1836,0)</f>
        <v>0</v>
      </c>
      <c r="Y1836">
        <f>IF(T1836="많음",U1836,0)</f>
        <v>0</v>
      </c>
    </row>
    <row r="1837" spans="1:25" hidden="1" x14ac:dyDescent="0.4">
      <c r="A1837">
        <v>1836</v>
      </c>
      <c r="B1837" t="s">
        <v>12</v>
      </c>
      <c r="C1837">
        <v>744</v>
      </c>
      <c r="D1837">
        <f>-1.2409*A1837+11268</f>
        <v>8989.7075999999997</v>
      </c>
      <c r="E1837" t="s">
        <v>47</v>
      </c>
      <c r="F1837">
        <f>IF(E1837="추움",C1837/D1837,)</f>
        <v>8.2761312503645837E-2</v>
      </c>
      <c r="G1837">
        <f t="shared" si="84"/>
        <v>0</v>
      </c>
      <c r="H1837">
        <f t="shared" si="85"/>
        <v>0</v>
      </c>
      <c r="I1837">
        <f t="shared" si="86"/>
        <v>0</v>
      </c>
      <c r="M1837">
        <v>1</v>
      </c>
      <c r="N1837" t="s">
        <v>10</v>
      </c>
      <c r="O1837" t="s">
        <v>11</v>
      </c>
      <c r="P1837">
        <v>2014</v>
      </c>
      <c r="Q1837">
        <v>1</v>
      </c>
      <c r="R1837">
        <v>6</v>
      </c>
      <c r="S1837">
        <v>10</v>
      </c>
      <c r="T1837" t="str">
        <f>IF(J1837&gt;=5,"많음",IF(J1837&gt;=2,"보통",IF(J1837&gt;0,"적음","안 옴")))</f>
        <v>안 옴</v>
      </c>
      <c r="U1837">
        <v>744</v>
      </c>
      <c r="V1837">
        <f>IF(T1837="안 옴",U1837,0)</f>
        <v>744</v>
      </c>
      <c r="W1837">
        <f>IF(T1837="적음",U1837,0)</f>
        <v>0</v>
      </c>
      <c r="X1837">
        <f>IF(T1837="보통",U1837,0)</f>
        <v>0</v>
      </c>
      <c r="Y1837">
        <f>IF(T1837="많음",U1837,0)</f>
        <v>0</v>
      </c>
    </row>
    <row r="1838" spans="1:25" hidden="1" x14ac:dyDescent="0.4">
      <c r="A1838">
        <v>1837</v>
      </c>
      <c r="B1838" t="s">
        <v>13</v>
      </c>
      <c r="C1838">
        <v>4013</v>
      </c>
      <c r="D1838">
        <f>-1.2409*A1838+11268</f>
        <v>8988.4667000000009</v>
      </c>
      <c r="E1838" t="s">
        <v>47</v>
      </c>
      <c r="F1838">
        <f>IF(E1838="추움",C1838/D1838,)</f>
        <v>0.44646101876307775</v>
      </c>
      <c r="G1838">
        <f t="shared" si="84"/>
        <v>0</v>
      </c>
      <c r="H1838">
        <f t="shared" si="85"/>
        <v>0</v>
      </c>
      <c r="I1838">
        <f t="shared" si="86"/>
        <v>0</v>
      </c>
      <c r="M1838">
        <v>1</v>
      </c>
      <c r="N1838" t="s">
        <v>10</v>
      </c>
      <c r="O1838" t="s">
        <v>11</v>
      </c>
      <c r="P1838">
        <v>2014</v>
      </c>
      <c r="Q1838">
        <v>1</v>
      </c>
      <c r="R1838">
        <v>7</v>
      </c>
      <c r="S1838">
        <v>11</v>
      </c>
      <c r="T1838" t="str">
        <f>IF(J1838&gt;=5,"많음",IF(J1838&gt;=2,"보통",IF(J1838&gt;0,"적음","안 옴")))</f>
        <v>안 옴</v>
      </c>
      <c r="U1838">
        <v>4013</v>
      </c>
      <c r="V1838">
        <f>IF(T1838="안 옴",U1838,0)</f>
        <v>4013</v>
      </c>
      <c r="W1838">
        <f>IF(T1838="적음",U1838,0)</f>
        <v>0</v>
      </c>
      <c r="X1838">
        <f>IF(T1838="보통",U1838,0)</f>
        <v>0</v>
      </c>
      <c r="Y1838">
        <f>IF(T1838="많음",U1838,0)</f>
        <v>0</v>
      </c>
    </row>
    <row r="1839" spans="1:25" hidden="1" x14ac:dyDescent="0.4">
      <c r="A1839">
        <v>1838</v>
      </c>
      <c r="B1839" t="s">
        <v>8</v>
      </c>
      <c r="C1839">
        <v>4464</v>
      </c>
      <c r="D1839">
        <f>-1.2409*A1839+11268</f>
        <v>8987.2258000000002</v>
      </c>
      <c r="E1839" t="s">
        <v>47</v>
      </c>
      <c r="F1839">
        <f>IF(E1839="추움",C1839/D1839,)</f>
        <v>0.49670500100264531</v>
      </c>
      <c r="G1839">
        <f t="shared" si="84"/>
        <v>0</v>
      </c>
      <c r="H1839">
        <f t="shared" si="85"/>
        <v>0</v>
      </c>
      <c r="I1839">
        <f t="shared" si="86"/>
        <v>0</v>
      </c>
      <c r="M1839">
        <v>1</v>
      </c>
      <c r="N1839" t="s">
        <v>10</v>
      </c>
      <c r="O1839" t="s">
        <v>11</v>
      </c>
      <c r="P1839">
        <v>2014</v>
      </c>
      <c r="Q1839">
        <v>1</v>
      </c>
      <c r="R1839">
        <v>1</v>
      </c>
      <c r="S1839">
        <v>12</v>
      </c>
      <c r="T1839" t="str">
        <f>IF(J1839&gt;=5,"많음",IF(J1839&gt;=2,"보통",IF(J1839&gt;0,"적음","안 옴")))</f>
        <v>안 옴</v>
      </c>
      <c r="U1839">
        <v>4464</v>
      </c>
      <c r="V1839">
        <f>IF(T1839="안 옴",U1839,0)</f>
        <v>4464</v>
      </c>
      <c r="W1839">
        <f>IF(T1839="적음",U1839,0)</f>
        <v>0</v>
      </c>
      <c r="X1839">
        <f>IF(T1839="보통",U1839,0)</f>
        <v>0</v>
      </c>
      <c r="Y1839">
        <f>IF(T1839="많음",U1839,0)</f>
        <v>0</v>
      </c>
    </row>
    <row r="1840" spans="1:25" hidden="1" x14ac:dyDescent="0.4">
      <c r="A1840">
        <v>1839</v>
      </c>
      <c r="B1840" t="s">
        <v>6</v>
      </c>
      <c r="C1840">
        <v>957</v>
      </c>
      <c r="D1840">
        <f>-1.2409*A1840+11268</f>
        <v>8985.9848999999995</v>
      </c>
      <c r="E1840" t="s">
        <v>47</v>
      </c>
      <c r="F1840">
        <f>IF(E1840="추움",C1840/D1840,)</f>
        <v>0.10649917740235687</v>
      </c>
      <c r="G1840">
        <f t="shared" si="84"/>
        <v>0</v>
      </c>
      <c r="H1840">
        <f t="shared" si="85"/>
        <v>0</v>
      </c>
      <c r="I1840">
        <f t="shared" si="86"/>
        <v>0</v>
      </c>
      <c r="M1840">
        <v>1</v>
      </c>
      <c r="N1840" t="s">
        <v>10</v>
      </c>
      <c r="O1840" t="s">
        <v>11</v>
      </c>
      <c r="P1840">
        <v>2014</v>
      </c>
      <c r="Q1840">
        <v>1</v>
      </c>
      <c r="R1840">
        <v>2</v>
      </c>
      <c r="S1840">
        <v>13</v>
      </c>
      <c r="T1840" t="str">
        <f>IF(J1840&gt;=5,"많음",IF(J1840&gt;=2,"보통",IF(J1840&gt;0,"적음","안 옴")))</f>
        <v>안 옴</v>
      </c>
      <c r="U1840">
        <v>957</v>
      </c>
      <c r="V1840">
        <f>IF(T1840="안 옴",U1840,0)</f>
        <v>957</v>
      </c>
      <c r="W1840">
        <f>IF(T1840="적음",U1840,0)</f>
        <v>0</v>
      </c>
      <c r="X1840">
        <f>IF(T1840="보통",U1840,0)</f>
        <v>0</v>
      </c>
      <c r="Y1840">
        <f>IF(T1840="많음",U1840,0)</f>
        <v>0</v>
      </c>
    </row>
    <row r="1841" spans="1:25" hidden="1" x14ac:dyDescent="0.4">
      <c r="A1841">
        <v>1840</v>
      </c>
      <c r="B1841" t="s">
        <v>14</v>
      </c>
      <c r="C1841">
        <v>1310</v>
      </c>
      <c r="D1841">
        <f>-1.2409*A1841+11268</f>
        <v>8984.7440000000006</v>
      </c>
      <c r="E1841" t="s">
        <v>47</v>
      </c>
      <c r="F1841">
        <f>IF(E1841="추움",C1841/D1841,)</f>
        <v>0.1458027073448058</v>
      </c>
      <c r="G1841">
        <f t="shared" si="84"/>
        <v>0</v>
      </c>
      <c r="H1841">
        <f t="shared" si="85"/>
        <v>0</v>
      </c>
      <c r="I1841">
        <f t="shared" si="86"/>
        <v>0</v>
      </c>
      <c r="M1841">
        <v>1</v>
      </c>
      <c r="N1841" t="s">
        <v>10</v>
      </c>
      <c r="O1841" t="s">
        <v>11</v>
      </c>
      <c r="P1841">
        <v>2014</v>
      </c>
      <c r="Q1841">
        <v>1</v>
      </c>
      <c r="R1841">
        <v>3</v>
      </c>
      <c r="S1841">
        <v>14</v>
      </c>
      <c r="T1841" t="str">
        <f>IF(J1841&gt;=5,"많음",IF(J1841&gt;=2,"보통",IF(J1841&gt;0,"적음","안 옴")))</f>
        <v>안 옴</v>
      </c>
      <c r="U1841">
        <v>1310</v>
      </c>
      <c r="V1841">
        <f>IF(T1841="안 옴",U1841,0)</f>
        <v>1310</v>
      </c>
      <c r="W1841">
        <f>IF(T1841="적음",U1841,0)</f>
        <v>0</v>
      </c>
      <c r="X1841">
        <f>IF(T1841="보통",U1841,0)</f>
        <v>0</v>
      </c>
      <c r="Y1841">
        <f>IF(T1841="많음",U1841,0)</f>
        <v>0</v>
      </c>
    </row>
    <row r="1842" spans="1:25" hidden="1" x14ac:dyDescent="0.4">
      <c r="A1842">
        <v>1841</v>
      </c>
      <c r="B1842" t="s">
        <v>15</v>
      </c>
      <c r="C1842">
        <v>1799</v>
      </c>
      <c r="D1842">
        <f>-1.2409*A1842+11268</f>
        <v>8983.5030999999999</v>
      </c>
      <c r="E1842" t="s">
        <v>47</v>
      </c>
      <c r="F1842">
        <f>IF(E1842="추움",C1842/D1842,)</f>
        <v>0.20025595583086067</v>
      </c>
      <c r="G1842">
        <f t="shared" si="84"/>
        <v>0</v>
      </c>
      <c r="H1842">
        <f t="shared" si="85"/>
        <v>0</v>
      </c>
      <c r="I1842">
        <f t="shared" si="86"/>
        <v>0</v>
      </c>
      <c r="M1842">
        <v>1</v>
      </c>
      <c r="N1842" t="s">
        <v>10</v>
      </c>
      <c r="O1842" t="s">
        <v>11</v>
      </c>
      <c r="P1842">
        <v>2014</v>
      </c>
      <c r="Q1842">
        <v>1</v>
      </c>
      <c r="R1842">
        <v>4</v>
      </c>
      <c r="S1842">
        <v>15</v>
      </c>
      <c r="T1842" t="str">
        <f>IF(J1842&gt;=5,"많음",IF(J1842&gt;=2,"보통",IF(J1842&gt;0,"적음","안 옴")))</f>
        <v>안 옴</v>
      </c>
      <c r="U1842">
        <v>1799</v>
      </c>
      <c r="V1842">
        <f>IF(T1842="안 옴",U1842,0)</f>
        <v>1799</v>
      </c>
      <c r="W1842">
        <f>IF(T1842="적음",U1842,0)</f>
        <v>0</v>
      </c>
      <c r="X1842">
        <f>IF(T1842="보통",U1842,0)</f>
        <v>0</v>
      </c>
      <c r="Y1842">
        <f>IF(T1842="많음",U1842,0)</f>
        <v>0</v>
      </c>
    </row>
    <row r="1843" spans="1:25" hidden="1" x14ac:dyDescent="0.4">
      <c r="A1843">
        <v>1842</v>
      </c>
      <c r="B1843" t="s">
        <v>9</v>
      </c>
      <c r="C1843">
        <v>4604</v>
      </c>
      <c r="D1843">
        <f>-1.2409*A1843+11268</f>
        <v>8982.262200000001</v>
      </c>
      <c r="E1843" t="s">
        <v>47</v>
      </c>
      <c r="F1843">
        <f>IF(E1843="추움",C1843/D1843,)</f>
        <v>0.51256575431521023</v>
      </c>
      <c r="G1843">
        <f t="shared" si="84"/>
        <v>0</v>
      </c>
      <c r="H1843">
        <f t="shared" si="85"/>
        <v>0</v>
      </c>
      <c r="I1843">
        <f t="shared" si="86"/>
        <v>0</v>
      </c>
      <c r="M1843">
        <v>1</v>
      </c>
      <c r="N1843" t="s">
        <v>10</v>
      </c>
      <c r="O1843" t="s">
        <v>11</v>
      </c>
      <c r="P1843">
        <v>2014</v>
      </c>
      <c r="Q1843">
        <v>1</v>
      </c>
      <c r="R1843">
        <v>5</v>
      </c>
      <c r="S1843">
        <v>16</v>
      </c>
      <c r="T1843" t="str">
        <f>IF(J1843&gt;=5,"많음",IF(J1843&gt;=2,"보통",IF(J1843&gt;0,"적음","안 옴")))</f>
        <v>안 옴</v>
      </c>
      <c r="U1843">
        <v>4604</v>
      </c>
      <c r="V1843">
        <f>IF(T1843="안 옴",U1843,0)</f>
        <v>4604</v>
      </c>
      <c r="W1843">
        <f>IF(T1843="적음",U1843,0)</f>
        <v>0</v>
      </c>
      <c r="X1843">
        <f>IF(T1843="보통",U1843,0)</f>
        <v>0</v>
      </c>
      <c r="Y1843">
        <f>IF(T1843="많음",U1843,0)</f>
        <v>0</v>
      </c>
    </row>
    <row r="1844" spans="1:25" hidden="1" x14ac:dyDescent="0.4">
      <c r="A1844">
        <v>1843</v>
      </c>
      <c r="B1844" t="s">
        <v>12</v>
      </c>
      <c r="C1844">
        <v>1494</v>
      </c>
      <c r="D1844">
        <f>-1.2409*A1844+11268</f>
        <v>8981.0213000000003</v>
      </c>
      <c r="E1844" t="s">
        <v>47</v>
      </c>
      <c r="F1844">
        <f>IF(E1844="추움",C1844/D1844,)</f>
        <v>0.16635079130699756</v>
      </c>
      <c r="G1844">
        <f t="shared" si="84"/>
        <v>0</v>
      </c>
      <c r="H1844">
        <f t="shared" si="85"/>
        <v>0</v>
      </c>
      <c r="I1844">
        <f t="shared" si="86"/>
        <v>0</v>
      </c>
      <c r="M1844">
        <v>1</v>
      </c>
      <c r="N1844" t="s">
        <v>10</v>
      </c>
      <c r="O1844" t="s">
        <v>11</v>
      </c>
      <c r="P1844">
        <v>2014</v>
      </c>
      <c r="Q1844">
        <v>1</v>
      </c>
      <c r="R1844">
        <v>6</v>
      </c>
      <c r="S1844">
        <v>17</v>
      </c>
      <c r="T1844" t="str">
        <f>IF(J1844&gt;=5,"많음",IF(J1844&gt;=2,"보통",IF(J1844&gt;0,"적음","안 옴")))</f>
        <v>안 옴</v>
      </c>
      <c r="U1844">
        <v>1494</v>
      </c>
      <c r="V1844">
        <f>IF(T1844="안 옴",U1844,0)</f>
        <v>1494</v>
      </c>
      <c r="W1844">
        <f>IF(T1844="적음",U1844,0)</f>
        <v>0</v>
      </c>
      <c r="X1844">
        <f>IF(T1844="보통",U1844,0)</f>
        <v>0</v>
      </c>
      <c r="Y1844">
        <f>IF(T1844="많음",U1844,0)</f>
        <v>0</v>
      </c>
    </row>
    <row r="1845" spans="1:25" hidden="1" x14ac:dyDescent="0.4">
      <c r="A1845">
        <v>1844</v>
      </c>
      <c r="B1845" t="s">
        <v>13</v>
      </c>
      <c r="C1845">
        <v>4828</v>
      </c>
      <c r="D1845">
        <f>-1.2409*A1845+11268</f>
        <v>8979.7803999999996</v>
      </c>
      <c r="E1845" t="s">
        <v>47</v>
      </c>
      <c r="F1845">
        <f>IF(E1845="추움",C1845/D1845,)</f>
        <v>0.53765234615314206</v>
      </c>
      <c r="G1845">
        <f t="shared" si="84"/>
        <v>0</v>
      </c>
      <c r="H1845">
        <f t="shared" si="85"/>
        <v>0</v>
      </c>
      <c r="I1845">
        <f t="shared" si="86"/>
        <v>0</v>
      </c>
      <c r="M1845">
        <v>1</v>
      </c>
      <c r="N1845" t="s">
        <v>10</v>
      </c>
      <c r="O1845" t="s">
        <v>11</v>
      </c>
      <c r="P1845">
        <v>2014</v>
      </c>
      <c r="Q1845">
        <v>1</v>
      </c>
      <c r="R1845">
        <v>7</v>
      </c>
      <c r="S1845">
        <v>18</v>
      </c>
      <c r="T1845" t="str">
        <f>IF(J1845&gt;=5,"많음",IF(J1845&gt;=2,"보통",IF(J1845&gt;0,"적음","안 옴")))</f>
        <v>안 옴</v>
      </c>
      <c r="U1845">
        <v>4828</v>
      </c>
      <c r="V1845">
        <f>IF(T1845="안 옴",U1845,0)</f>
        <v>4828</v>
      </c>
      <c r="W1845">
        <f>IF(T1845="적음",U1845,0)</f>
        <v>0</v>
      </c>
      <c r="X1845">
        <f>IF(T1845="보통",U1845,0)</f>
        <v>0</v>
      </c>
      <c r="Y1845">
        <f>IF(T1845="많음",U1845,0)</f>
        <v>0</v>
      </c>
    </row>
    <row r="1846" spans="1:25" hidden="1" x14ac:dyDescent="0.4">
      <c r="A1846">
        <v>1845</v>
      </c>
      <c r="B1846" t="s">
        <v>8</v>
      </c>
      <c r="C1846">
        <v>4298</v>
      </c>
      <c r="D1846">
        <f>-1.2409*A1846+11268</f>
        <v>8978.5395000000008</v>
      </c>
      <c r="E1846" t="s">
        <v>47</v>
      </c>
      <c r="F1846">
        <f>IF(E1846="추움",C1846/D1846,)</f>
        <v>0.47869700857249664</v>
      </c>
      <c r="G1846">
        <f t="shared" si="84"/>
        <v>0</v>
      </c>
      <c r="H1846">
        <f t="shared" si="85"/>
        <v>0</v>
      </c>
      <c r="I1846">
        <f t="shared" si="86"/>
        <v>0</v>
      </c>
      <c r="M1846">
        <v>1</v>
      </c>
      <c r="N1846" t="s">
        <v>10</v>
      </c>
      <c r="O1846" t="s">
        <v>11</v>
      </c>
      <c r="P1846">
        <v>2014</v>
      </c>
      <c r="Q1846">
        <v>1</v>
      </c>
      <c r="R1846">
        <v>1</v>
      </c>
      <c r="S1846">
        <v>19</v>
      </c>
      <c r="T1846" t="str">
        <f>IF(J1846&gt;=5,"많음",IF(J1846&gt;=2,"보통",IF(J1846&gt;0,"적음","안 옴")))</f>
        <v>안 옴</v>
      </c>
      <c r="U1846">
        <v>4298</v>
      </c>
      <c r="V1846">
        <f>IF(T1846="안 옴",U1846,0)</f>
        <v>4298</v>
      </c>
      <c r="W1846">
        <f>IF(T1846="적음",U1846,0)</f>
        <v>0</v>
      </c>
      <c r="X1846">
        <f>IF(T1846="보통",U1846,0)</f>
        <v>0</v>
      </c>
      <c r="Y1846">
        <f>IF(T1846="많음",U1846,0)</f>
        <v>0</v>
      </c>
    </row>
    <row r="1847" spans="1:25" hidden="1" x14ac:dyDescent="0.4">
      <c r="A1847">
        <v>1846</v>
      </c>
      <c r="B1847" t="s">
        <v>6</v>
      </c>
      <c r="C1847">
        <v>913</v>
      </c>
      <c r="D1847">
        <f>-1.2409*A1847+11268</f>
        <v>8977.2986000000001</v>
      </c>
      <c r="E1847" t="s">
        <v>47</v>
      </c>
      <c r="F1847">
        <f>IF(E1847="추움",C1847/D1847,)</f>
        <v>0.10170097271800672</v>
      </c>
      <c r="G1847">
        <f t="shared" si="84"/>
        <v>0</v>
      </c>
      <c r="H1847">
        <f t="shared" si="85"/>
        <v>0</v>
      </c>
      <c r="I1847">
        <f t="shared" si="86"/>
        <v>0</v>
      </c>
      <c r="M1847">
        <v>1</v>
      </c>
      <c r="N1847" t="s">
        <v>10</v>
      </c>
      <c r="O1847" t="s">
        <v>11</v>
      </c>
      <c r="P1847">
        <v>2014</v>
      </c>
      <c r="Q1847">
        <v>1</v>
      </c>
      <c r="R1847">
        <v>2</v>
      </c>
      <c r="S1847">
        <v>20</v>
      </c>
      <c r="T1847" t="str">
        <f>IF(J1847&gt;=5,"많음",IF(J1847&gt;=2,"보통",IF(J1847&gt;0,"적음","안 옴")))</f>
        <v>안 옴</v>
      </c>
      <c r="U1847">
        <v>913</v>
      </c>
      <c r="V1847">
        <f>IF(T1847="안 옴",U1847,0)</f>
        <v>913</v>
      </c>
      <c r="W1847">
        <f>IF(T1847="적음",U1847,0)</f>
        <v>0</v>
      </c>
      <c r="X1847">
        <f>IF(T1847="보통",U1847,0)</f>
        <v>0</v>
      </c>
      <c r="Y1847">
        <f>IF(T1847="많음",U1847,0)</f>
        <v>0</v>
      </c>
    </row>
    <row r="1848" spans="1:25" hidden="1" x14ac:dyDescent="0.4">
      <c r="A1848">
        <v>1847</v>
      </c>
      <c r="B1848" t="s">
        <v>14</v>
      </c>
      <c r="C1848">
        <v>831</v>
      </c>
      <c r="D1848">
        <f>-1.2409*A1848+11268</f>
        <v>8976.0577000000012</v>
      </c>
      <c r="E1848" t="s">
        <v>47</v>
      </c>
      <c r="F1848">
        <f>IF(E1848="추움",C1848/D1848,)</f>
        <v>9.2579618778520098E-2</v>
      </c>
      <c r="G1848">
        <f t="shared" si="84"/>
        <v>0</v>
      </c>
      <c r="H1848">
        <f t="shared" si="85"/>
        <v>0</v>
      </c>
      <c r="I1848">
        <f t="shared" si="86"/>
        <v>0</v>
      </c>
      <c r="M1848">
        <v>1</v>
      </c>
      <c r="N1848" t="s">
        <v>10</v>
      </c>
      <c r="O1848" t="s">
        <v>11</v>
      </c>
      <c r="P1848">
        <v>2014</v>
      </c>
      <c r="Q1848">
        <v>1</v>
      </c>
      <c r="R1848">
        <v>3</v>
      </c>
      <c r="S1848">
        <v>21</v>
      </c>
      <c r="T1848" t="str">
        <f>IF(J1848&gt;=5,"많음",IF(J1848&gt;=2,"보통",IF(J1848&gt;0,"적음","안 옴")))</f>
        <v>안 옴</v>
      </c>
      <c r="U1848">
        <v>831</v>
      </c>
      <c r="V1848">
        <f>IF(T1848="안 옴",U1848,0)</f>
        <v>831</v>
      </c>
      <c r="W1848">
        <f>IF(T1848="적음",U1848,0)</f>
        <v>0</v>
      </c>
      <c r="X1848">
        <f>IF(T1848="보통",U1848,0)</f>
        <v>0</v>
      </c>
      <c r="Y1848">
        <f>IF(T1848="많음",U1848,0)</f>
        <v>0</v>
      </c>
    </row>
    <row r="1849" spans="1:25" hidden="1" x14ac:dyDescent="0.4">
      <c r="A1849">
        <v>1848</v>
      </c>
      <c r="B1849" t="s">
        <v>15</v>
      </c>
      <c r="C1849">
        <v>1240</v>
      </c>
      <c r="D1849">
        <f>-1.2409*A1849+11268</f>
        <v>8974.8168000000005</v>
      </c>
      <c r="E1849" t="s">
        <v>47</v>
      </c>
      <c r="F1849">
        <f>IF(E1849="추움",C1849/D1849,)</f>
        <v>0.13816438013531374</v>
      </c>
      <c r="G1849">
        <f t="shared" si="84"/>
        <v>0</v>
      </c>
      <c r="H1849">
        <f t="shared" si="85"/>
        <v>0</v>
      </c>
      <c r="I1849">
        <f t="shared" si="86"/>
        <v>0</v>
      </c>
      <c r="M1849">
        <v>1</v>
      </c>
      <c r="N1849" t="s">
        <v>10</v>
      </c>
      <c r="O1849" t="s">
        <v>11</v>
      </c>
      <c r="P1849">
        <v>2014</v>
      </c>
      <c r="Q1849">
        <v>1</v>
      </c>
      <c r="R1849">
        <v>4</v>
      </c>
      <c r="S1849">
        <v>22</v>
      </c>
      <c r="T1849" t="str">
        <f>IF(J1849&gt;=5,"많음",IF(J1849&gt;=2,"보통",IF(J1849&gt;0,"적음","안 옴")))</f>
        <v>안 옴</v>
      </c>
      <c r="U1849">
        <v>1240</v>
      </c>
      <c r="V1849">
        <f>IF(T1849="안 옴",U1849,0)</f>
        <v>1240</v>
      </c>
      <c r="W1849">
        <f>IF(T1849="적음",U1849,0)</f>
        <v>0</v>
      </c>
      <c r="X1849">
        <f>IF(T1849="보통",U1849,0)</f>
        <v>0</v>
      </c>
      <c r="Y1849">
        <f>IF(T1849="많음",U1849,0)</f>
        <v>0</v>
      </c>
    </row>
    <row r="1850" spans="1:25" hidden="1" x14ac:dyDescent="0.4">
      <c r="A1850">
        <v>1849</v>
      </c>
      <c r="B1850" t="s">
        <v>9</v>
      </c>
      <c r="C1850">
        <v>2338</v>
      </c>
      <c r="D1850">
        <f>-1.2409*A1850+11268</f>
        <v>8973.5758999999998</v>
      </c>
      <c r="E1850" t="s">
        <v>47</v>
      </c>
      <c r="F1850">
        <f>IF(E1850="추움",C1850/D1850,)</f>
        <v>0.26054273414013246</v>
      </c>
      <c r="G1850">
        <f t="shared" si="84"/>
        <v>0</v>
      </c>
      <c r="H1850">
        <f t="shared" si="85"/>
        <v>0</v>
      </c>
      <c r="I1850">
        <f t="shared" si="86"/>
        <v>0</v>
      </c>
      <c r="M1850">
        <v>1</v>
      </c>
      <c r="N1850" t="s">
        <v>10</v>
      </c>
      <c r="O1850" t="s">
        <v>11</v>
      </c>
      <c r="P1850">
        <v>2014</v>
      </c>
      <c r="Q1850">
        <v>1</v>
      </c>
      <c r="R1850">
        <v>5</v>
      </c>
      <c r="S1850">
        <v>23</v>
      </c>
      <c r="T1850" t="str">
        <f>IF(J1850&gt;=5,"많음",IF(J1850&gt;=2,"보통",IF(J1850&gt;0,"적음","안 옴")))</f>
        <v>안 옴</v>
      </c>
      <c r="U1850">
        <v>2338</v>
      </c>
      <c r="V1850">
        <f>IF(T1850="안 옴",U1850,0)</f>
        <v>2338</v>
      </c>
      <c r="W1850">
        <f>IF(T1850="적음",U1850,0)</f>
        <v>0</v>
      </c>
      <c r="X1850">
        <f>IF(T1850="보통",U1850,0)</f>
        <v>0</v>
      </c>
      <c r="Y1850">
        <f>IF(T1850="많음",U1850,0)</f>
        <v>0</v>
      </c>
    </row>
    <row r="1851" spans="1:25" hidden="1" x14ac:dyDescent="0.4">
      <c r="A1851">
        <v>1850</v>
      </c>
      <c r="B1851" t="s">
        <v>12</v>
      </c>
      <c r="C1851">
        <v>1662</v>
      </c>
      <c r="D1851">
        <f>-1.2409*A1851+11268</f>
        <v>8972.3349999999991</v>
      </c>
      <c r="E1851" t="s">
        <v>47</v>
      </c>
      <c r="F1851">
        <f>IF(E1851="추움",C1851/D1851,)</f>
        <v>0.18523606173866672</v>
      </c>
      <c r="G1851">
        <f t="shared" si="84"/>
        <v>0</v>
      </c>
      <c r="H1851">
        <f t="shared" si="85"/>
        <v>0</v>
      </c>
      <c r="I1851">
        <f t="shared" si="86"/>
        <v>0</v>
      </c>
      <c r="M1851">
        <v>1</v>
      </c>
      <c r="N1851" t="s">
        <v>10</v>
      </c>
      <c r="O1851" t="s">
        <v>11</v>
      </c>
      <c r="P1851">
        <v>2014</v>
      </c>
      <c r="Q1851">
        <v>1</v>
      </c>
      <c r="R1851">
        <v>6</v>
      </c>
      <c r="S1851">
        <v>24</v>
      </c>
      <c r="T1851" t="str">
        <f>IF(J1851&gt;=5,"많음",IF(J1851&gt;=2,"보통",IF(J1851&gt;0,"적음","안 옴")))</f>
        <v>안 옴</v>
      </c>
      <c r="U1851">
        <v>1662</v>
      </c>
      <c r="V1851">
        <f>IF(T1851="안 옴",U1851,0)</f>
        <v>1662</v>
      </c>
      <c r="W1851">
        <f>IF(T1851="적음",U1851,0)</f>
        <v>0</v>
      </c>
      <c r="X1851">
        <f>IF(T1851="보통",U1851,0)</f>
        <v>0</v>
      </c>
      <c r="Y1851">
        <f>IF(T1851="많음",U1851,0)</f>
        <v>0</v>
      </c>
    </row>
    <row r="1852" spans="1:25" hidden="1" x14ac:dyDescent="0.4">
      <c r="A1852">
        <v>1851</v>
      </c>
      <c r="B1852" t="s">
        <v>13</v>
      </c>
      <c r="C1852">
        <v>1676</v>
      </c>
      <c r="D1852">
        <f>-1.2409*A1852+11268</f>
        <v>8971.0941000000003</v>
      </c>
      <c r="E1852" t="s">
        <v>47</v>
      </c>
      <c r="F1852">
        <f>IF(E1852="추움",C1852/D1852,)</f>
        <v>0.18682225170283298</v>
      </c>
      <c r="G1852">
        <f t="shared" si="84"/>
        <v>0</v>
      </c>
      <c r="H1852">
        <f t="shared" si="85"/>
        <v>0</v>
      </c>
      <c r="I1852">
        <f t="shared" si="86"/>
        <v>0</v>
      </c>
      <c r="M1852">
        <v>1</v>
      </c>
      <c r="N1852" t="s">
        <v>10</v>
      </c>
      <c r="O1852" t="s">
        <v>11</v>
      </c>
      <c r="P1852">
        <v>2014</v>
      </c>
      <c r="Q1852">
        <v>1</v>
      </c>
      <c r="R1852">
        <v>7</v>
      </c>
      <c r="S1852">
        <v>25</v>
      </c>
      <c r="T1852" t="str">
        <f>IF(J1852&gt;=5,"많음",IF(J1852&gt;=2,"보통",IF(J1852&gt;0,"적음","안 옴")))</f>
        <v>안 옴</v>
      </c>
      <c r="U1852">
        <v>1676</v>
      </c>
      <c r="V1852">
        <f>IF(T1852="안 옴",U1852,0)</f>
        <v>1676</v>
      </c>
      <c r="W1852">
        <f>IF(T1852="적음",U1852,0)</f>
        <v>0</v>
      </c>
      <c r="X1852">
        <f>IF(T1852="보통",U1852,0)</f>
        <v>0</v>
      </c>
      <c r="Y1852">
        <f>IF(T1852="많음",U1852,0)</f>
        <v>0</v>
      </c>
    </row>
    <row r="1853" spans="1:25" hidden="1" x14ac:dyDescent="0.4">
      <c r="A1853">
        <v>1852</v>
      </c>
      <c r="B1853" t="s">
        <v>8</v>
      </c>
      <c r="C1853">
        <v>5221</v>
      </c>
      <c r="D1853">
        <f>-1.2409*A1853+11268</f>
        <v>8969.8531999999996</v>
      </c>
      <c r="E1853" t="s">
        <v>47</v>
      </c>
      <c r="F1853">
        <f>IF(E1853="추움",C1853/D1853,)</f>
        <v>0.58206080786249659</v>
      </c>
      <c r="G1853">
        <f t="shared" si="84"/>
        <v>0</v>
      </c>
      <c r="H1853">
        <f t="shared" si="85"/>
        <v>0</v>
      </c>
      <c r="I1853">
        <f t="shared" si="86"/>
        <v>0</v>
      </c>
      <c r="M1853">
        <v>1</v>
      </c>
      <c r="N1853" t="s">
        <v>10</v>
      </c>
      <c r="O1853" t="s">
        <v>11</v>
      </c>
      <c r="P1853">
        <v>2014</v>
      </c>
      <c r="Q1853">
        <v>1</v>
      </c>
      <c r="R1853">
        <v>1</v>
      </c>
      <c r="S1853">
        <v>26</v>
      </c>
      <c r="T1853" t="str">
        <f>IF(J1853&gt;=5,"많음",IF(J1853&gt;=2,"보통",IF(J1853&gt;0,"적음","안 옴")))</f>
        <v>안 옴</v>
      </c>
      <c r="U1853">
        <v>5221</v>
      </c>
      <c r="V1853">
        <f>IF(T1853="안 옴",U1853,0)</f>
        <v>5221</v>
      </c>
      <c r="W1853">
        <f>IF(T1853="적음",U1853,0)</f>
        <v>0</v>
      </c>
      <c r="X1853">
        <f>IF(T1853="보통",U1853,0)</f>
        <v>0</v>
      </c>
      <c r="Y1853">
        <f>IF(T1853="많음",U1853,0)</f>
        <v>0</v>
      </c>
    </row>
    <row r="1854" spans="1:25" hidden="1" x14ac:dyDescent="0.4">
      <c r="A1854">
        <v>1853</v>
      </c>
      <c r="B1854" t="s">
        <v>6</v>
      </c>
      <c r="C1854">
        <v>1500</v>
      </c>
      <c r="D1854">
        <f>-1.2409*A1854+11268</f>
        <v>8968.6123000000007</v>
      </c>
      <c r="E1854" t="s">
        <v>47</v>
      </c>
      <c r="F1854">
        <f>IF(E1854="추움",C1854/D1854,)</f>
        <v>0.16724995459999981</v>
      </c>
      <c r="G1854">
        <f t="shared" si="84"/>
        <v>0</v>
      </c>
      <c r="H1854">
        <f t="shared" si="85"/>
        <v>0</v>
      </c>
      <c r="I1854">
        <f t="shared" si="86"/>
        <v>0</v>
      </c>
      <c r="M1854">
        <v>1</v>
      </c>
      <c r="N1854" t="s">
        <v>10</v>
      </c>
      <c r="O1854" t="s">
        <v>11</v>
      </c>
      <c r="P1854">
        <v>2014</v>
      </c>
      <c r="Q1854">
        <v>1</v>
      </c>
      <c r="R1854">
        <v>2</v>
      </c>
      <c r="S1854">
        <v>27</v>
      </c>
      <c r="T1854" t="str">
        <f>IF(J1854&gt;=5,"많음",IF(J1854&gt;=2,"보통",IF(J1854&gt;0,"적음","안 옴")))</f>
        <v>안 옴</v>
      </c>
      <c r="U1854">
        <v>1500</v>
      </c>
      <c r="V1854">
        <f>IF(T1854="안 옴",U1854,0)</f>
        <v>1500</v>
      </c>
      <c r="W1854">
        <f>IF(T1854="적음",U1854,0)</f>
        <v>0</v>
      </c>
      <c r="X1854">
        <f>IF(T1854="보통",U1854,0)</f>
        <v>0</v>
      </c>
      <c r="Y1854">
        <f>IF(T1854="많음",U1854,0)</f>
        <v>0</v>
      </c>
    </row>
    <row r="1855" spans="1:25" hidden="1" x14ac:dyDescent="0.4">
      <c r="A1855">
        <v>1854</v>
      </c>
      <c r="B1855" t="s">
        <v>14</v>
      </c>
      <c r="C1855">
        <v>1470</v>
      </c>
      <c r="D1855">
        <f>-1.2409*A1855+11268</f>
        <v>8967.3714</v>
      </c>
      <c r="E1855" t="s">
        <v>47</v>
      </c>
      <c r="F1855">
        <f>IF(E1855="추움",C1855/D1855,)</f>
        <v>0.1639276365870159</v>
      </c>
      <c r="G1855">
        <f t="shared" si="84"/>
        <v>0</v>
      </c>
      <c r="H1855">
        <f t="shared" si="85"/>
        <v>0</v>
      </c>
      <c r="I1855">
        <f t="shared" si="86"/>
        <v>0</v>
      </c>
      <c r="M1855">
        <v>1</v>
      </c>
      <c r="N1855" t="s">
        <v>10</v>
      </c>
      <c r="O1855" t="s">
        <v>11</v>
      </c>
      <c r="P1855">
        <v>2014</v>
      </c>
      <c r="Q1855">
        <v>1</v>
      </c>
      <c r="R1855">
        <v>3</v>
      </c>
      <c r="S1855">
        <v>28</v>
      </c>
      <c r="T1855" t="str">
        <f>IF(J1855&gt;=5,"많음",IF(J1855&gt;=2,"보통",IF(J1855&gt;0,"적음","안 옴")))</f>
        <v>안 옴</v>
      </c>
      <c r="U1855">
        <v>1470</v>
      </c>
      <c r="V1855">
        <f>IF(T1855="안 옴",U1855,0)</f>
        <v>1470</v>
      </c>
      <c r="W1855">
        <f>IF(T1855="적음",U1855,0)</f>
        <v>0</v>
      </c>
      <c r="X1855">
        <f>IF(T1855="보통",U1855,0)</f>
        <v>0</v>
      </c>
      <c r="Y1855">
        <f>IF(T1855="많음",U1855,0)</f>
        <v>0</v>
      </c>
    </row>
    <row r="1856" spans="1:25" hidden="1" x14ac:dyDescent="0.4">
      <c r="A1856">
        <v>1855</v>
      </c>
      <c r="B1856" t="s">
        <v>15</v>
      </c>
      <c r="C1856">
        <v>1689</v>
      </c>
      <c r="D1856">
        <f>-1.2409*A1856+11268</f>
        <v>8966.1304999999993</v>
      </c>
      <c r="E1856" t="s">
        <v>47</v>
      </c>
      <c r="F1856">
        <f>IF(E1856="추움",C1856/D1856,)</f>
        <v>0.18837557628678281</v>
      </c>
      <c r="G1856">
        <f t="shared" si="84"/>
        <v>0</v>
      </c>
      <c r="H1856">
        <f t="shared" si="85"/>
        <v>0</v>
      </c>
      <c r="I1856">
        <f t="shared" si="86"/>
        <v>0</v>
      </c>
      <c r="M1856">
        <v>1</v>
      </c>
      <c r="N1856" t="s">
        <v>10</v>
      </c>
      <c r="O1856" t="s">
        <v>11</v>
      </c>
      <c r="P1856">
        <v>2014</v>
      </c>
      <c r="Q1856">
        <v>1</v>
      </c>
      <c r="R1856">
        <v>4</v>
      </c>
      <c r="S1856">
        <v>29</v>
      </c>
      <c r="T1856" t="str">
        <f>IF(J1856&gt;=5,"많음",IF(J1856&gt;=2,"보통",IF(J1856&gt;0,"적음","안 옴")))</f>
        <v>안 옴</v>
      </c>
      <c r="U1856">
        <v>1689</v>
      </c>
      <c r="V1856">
        <f>IF(T1856="안 옴",U1856,0)</f>
        <v>1689</v>
      </c>
      <c r="W1856">
        <f>IF(T1856="적음",U1856,0)</f>
        <v>0</v>
      </c>
      <c r="X1856">
        <f>IF(T1856="보통",U1856,0)</f>
        <v>0</v>
      </c>
      <c r="Y1856">
        <f>IF(T1856="많음",U1856,0)</f>
        <v>0</v>
      </c>
    </row>
    <row r="1857" spans="1:25" hidden="1" x14ac:dyDescent="0.4">
      <c r="A1857">
        <v>1856</v>
      </c>
      <c r="B1857" t="s">
        <v>9</v>
      </c>
      <c r="C1857">
        <v>3173</v>
      </c>
      <c r="D1857">
        <f>-1.2409*A1857+11268</f>
        <v>8964.8896000000004</v>
      </c>
      <c r="E1857" t="s">
        <v>47</v>
      </c>
      <c r="F1857">
        <f>IF(E1857="추움",C1857/D1857,)</f>
        <v>0.35393631618174082</v>
      </c>
      <c r="G1857">
        <f t="shared" si="84"/>
        <v>0</v>
      </c>
      <c r="H1857">
        <f t="shared" si="85"/>
        <v>0</v>
      </c>
      <c r="I1857">
        <f t="shared" si="86"/>
        <v>0</v>
      </c>
      <c r="M1857">
        <v>1</v>
      </c>
      <c r="N1857" t="s">
        <v>10</v>
      </c>
      <c r="O1857" t="s">
        <v>11</v>
      </c>
      <c r="P1857">
        <v>2014</v>
      </c>
      <c r="Q1857">
        <v>1</v>
      </c>
      <c r="R1857">
        <v>5</v>
      </c>
      <c r="S1857">
        <v>30</v>
      </c>
      <c r="T1857" t="str">
        <f>IF(J1857&gt;=5,"많음",IF(J1857&gt;=2,"보통",IF(J1857&gt;0,"적음","안 옴")))</f>
        <v>안 옴</v>
      </c>
      <c r="U1857">
        <v>3173</v>
      </c>
      <c r="V1857">
        <f>IF(T1857="안 옴",U1857,0)</f>
        <v>3173</v>
      </c>
      <c r="W1857">
        <f>IF(T1857="적음",U1857,0)</f>
        <v>0</v>
      </c>
      <c r="X1857">
        <f>IF(T1857="보통",U1857,0)</f>
        <v>0</v>
      </c>
      <c r="Y1857">
        <f>IF(T1857="많음",U1857,0)</f>
        <v>0</v>
      </c>
    </row>
    <row r="1858" spans="1:25" hidden="1" x14ac:dyDescent="0.4">
      <c r="A1858">
        <v>1857</v>
      </c>
      <c r="B1858" t="s">
        <v>12</v>
      </c>
      <c r="C1858">
        <v>3137</v>
      </c>
      <c r="D1858">
        <f>-1.2409*A1858+11268</f>
        <v>8963.6486999999997</v>
      </c>
      <c r="E1858" t="s">
        <v>47</v>
      </c>
      <c r="F1858">
        <f>IF(E1858="추움",C1858/D1858,)</f>
        <v>0.34996909238533636</v>
      </c>
      <c r="G1858">
        <f t="shared" si="84"/>
        <v>0</v>
      </c>
      <c r="H1858">
        <f t="shared" si="85"/>
        <v>0</v>
      </c>
      <c r="I1858">
        <f t="shared" si="86"/>
        <v>0</v>
      </c>
      <c r="M1858">
        <v>1</v>
      </c>
      <c r="N1858" t="s">
        <v>10</v>
      </c>
      <c r="O1858" t="s">
        <v>11</v>
      </c>
      <c r="P1858">
        <v>2014</v>
      </c>
      <c r="Q1858">
        <v>1</v>
      </c>
      <c r="R1858">
        <v>6</v>
      </c>
      <c r="S1858">
        <v>31</v>
      </c>
      <c r="T1858" t="str">
        <f>IF(J1858&gt;=5,"많음",IF(J1858&gt;=2,"보통",IF(J1858&gt;0,"적음","안 옴")))</f>
        <v>안 옴</v>
      </c>
      <c r="U1858">
        <v>3137</v>
      </c>
      <c r="V1858">
        <f>IF(T1858="안 옴",U1858,0)</f>
        <v>3137</v>
      </c>
      <c r="W1858">
        <f>IF(T1858="적음",U1858,0)</f>
        <v>0</v>
      </c>
      <c r="X1858">
        <f>IF(T1858="보통",U1858,0)</f>
        <v>0</v>
      </c>
      <c r="Y1858">
        <f>IF(T1858="많음",U1858,0)</f>
        <v>0</v>
      </c>
    </row>
    <row r="1859" spans="1:25" hidden="1" x14ac:dyDescent="0.4">
      <c r="A1859">
        <v>1858</v>
      </c>
      <c r="B1859" t="s">
        <v>13</v>
      </c>
      <c r="C1859">
        <v>2775</v>
      </c>
      <c r="D1859">
        <f>-1.2409*A1859+11268</f>
        <v>8962.4078000000009</v>
      </c>
      <c r="E1859" t="s">
        <v>47</v>
      </c>
      <c r="F1859">
        <f>IF(E1859="추움",C1859/D1859,)</f>
        <v>0.30962661618677961</v>
      </c>
      <c r="G1859">
        <f t="shared" si="84"/>
        <v>0</v>
      </c>
      <c r="H1859">
        <f t="shared" si="85"/>
        <v>0</v>
      </c>
      <c r="I1859">
        <f t="shared" si="86"/>
        <v>0</v>
      </c>
      <c r="M1859">
        <v>1</v>
      </c>
      <c r="N1859" t="s">
        <v>10</v>
      </c>
      <c r="O1859" t="s">
        <v>11</v>
      </c>
      <c r="P1859">
        <v>2014</v>
      </c>
      <c r="Q1859">
        <v>2</v>
      </c>
      <c r="R1859">
        <v>7</v>
      </c>
      <c r="S1859">
        <v>1</v>
      </c>
      <c r="T1859" t="str">
        <f>IF(J1859&gt;=5,"많음",IF(J1859&gt;=2,"보통",IF(J1859&gt;0,"적음","안 옴")))</f>
        <v>안 옴</v>
      </c>
      <c r="U1859">
        <v>2775</v>
      </c>
      <c r="V1859">
        <f>IF(T1859="안 옴",U1859,0)</f>
        <v>2775</v>
      </c>
      <c r="W1859">
        <f>IF(T1859="적음",U1859,0)</f>
        <v>0</v>
      </c>
      <c r="X1859">
        <f>IF(T1859="보통",U1859,0)</f>
        <v>0</v>
      </c>
      <c r="Y1859">
        <f>IF(T1859="많음",U1859,0)</f>
        <v>0</v>
      </c>
    </row>
    <row r="1860" spans="1:25" hidden="1" x14ac:dyDescent="0.4">
      <c r="A1860">
        <v>1859</v>
      </c>
      <c r="B1860" t="s">
        <v>8</v>
      </c>
      <c r="C1860">
        <v>3366</v>
      </c>
      <c r="D1860">
        <f>-1.2409*A1860+11268</f>
        <v>8961.1669000000002</v>
      </c>
      <c r="E1860" t="s">
        <v>47</v>
      </c>
      <c r="F1860">
        <f>IF(E1860="추움",C1860/D1860,)</f>
        <v>0.37562072412689912</v>
      </c>
      <c r="G1860">
        <f t="shared" ref="G1860:G1923" si="87">IF(E1860="선선함",C1860/D1860,)</f>
        <v>0</v>
      </c>
      <c r="H1860">
        <f t="shared" ref="H1860:H1923" si="88">IF(E1860="따뜻함",C1860/D1860,)</f>
        <v>0</v>
      </c>
      <c r="I1860">
        <f t="shared" ref="I1860:I1923" si="89">IF(E1860="더움",C1860/D1860,)</f>
        <v>0</v>
      </c>
      <c r="M1860">
        <v>1</v>
      </c>
      <c r="N1860" t="s">
        <v>10</v>
      </c>
      <c r="O1860" t="s">
        <v>11</v>
      </c>
      <c r="P1860">
        <v>2014</v>
      </c>
      <c r="Q1860">
        <v>2</v>
      </c>
      <c r="R1860">
        <v>1</v>
      </c>
      <c r="S1860">
        <v>2</v>
      </c>
      <c r="T1860" t="str">
        <f>IF(J1860&gt;=5,"많음",IF(J1860&gt;=2,"보통",IF(J1860&gt;0,"적음","안 옴")))</f>
        <v>안 옴</v>
      </c>
      <c r="U1860">
        <v>3366</v>
      </c>
      <c r="V1860">
        <f>IF(T1860="안 옴",U1860,0)</f>
        <v>3366</v>
      </c>
      <c r="W1860">
        <f>IF(T1860="적음",U1860,0)</f>
        <v>0</v>
      </c>
      <c r="X1860">
        <f>IF(T1860="보통",U1860,0)</f>
        <v>0</v>
      </c>
      <c r="Y1860">
        <f>IF(T1860="많음",U1860,0)</f>
        <v>0</v>
      </c>
    </row>
    <row r="1861" spans="1:25" hidden="1" x14ac:dyDescent="0.4">
      <c r="A1861">
        <v>1860</v>
      </c>
      <c r="B1861" t="s">
        <v>6</v>
      </c>
      <c r="C1861">
        <v>2157</v>
      </c>
      <c r="D1861">
        <f>-1.2409*A1861+11268</f>
        <v>8959.9259999999995</v>
      </c>
      <c r="E1861" t="s">
        <v>47</v>
      </c>
      <c r="F1861">
        <f>IF(E1861="추움",C1861/D1861,)</f>
        <v>0.24073859538572084</v>
      </c>
      <c r="G1861">
        <f t="shared" si="87"/>
        <v>0</v>
      </c>
      <c r="H1861">
        <f t="shared" si="88"/>
        <v>0</v>
      </c>
      <c r="I1861">
        <f t="shared" si="89"/>
        <v>0</v>
      </c>
      <c r="M1861">
        <v>0</v>
      </c>
      <c r="N1861" t="s">
        <v>10</v>
      </c>
      <c r="O1861" t="s">
        <v>11</v>
      </c>
      <c r="P1861">
        <v>2014</v>
      </c>
      <c r="Q1861">
        <v>2</v>
      </c>
      <c r="R1861">
        <v>2</v>
      </c>
      <c r="S1861">
        <v>3</v>
      </c>
      <c r="T1861" t="str">
        <f>IF(J1861&gt;=5,"많음",IF(J1861&gt;=2,"보통",IF(J1861&gt;0,"적음","안 옴")))</f>
        <v>안 옴</v>
      </c>
      <c r="U1861">
        <v>2157</v>
      </c>
      <c r="V1861">
        <f>IF(T1861="안 옴",U1861,0)</f>
        <v>2157</v>
      </c>
      <c r="W1861">
        <f>IF(T1861="적음",U1861,0)</f>
        <v>0</v>
      </c>
      <c r="X1861">
        <f>IF(T1861="보통",U1861,0)</f>
        <v>0</v>
      </c>
      <c r="Y1861">
        <f>IF(T1861="많음",U1861,0)</f>
        <v>0</v>
      </c>
    </row>
    <row r="1862" spans="1:25" hidden="1" x14ac:dyDescent="0.4">
      <c r="A1862">
        <v>1861</v>
      </c>
      <c r="B1862" t="s">
        <v>14</v>
      </c>
      <c r="C1862">
        <v>1626</v>
      </c>
      <c r="D1862">
        <f>-1.2409*A1862+11268</f>
        <v>8958.6851000000006</v>
      </c>
      <c r="E1862" t="s">
        <v>47</v>
      </c>
      <c r="F1862">
        <f>IF(E1862="추움",C1862/D1862,)</f>
        <v>0.1814998497938051</v>
      </c>
      <c r="G1862">
        <f t="shared" si="87"/>
        <v>0</v>
      </c>
      <c r="H1862">
        <f t="shared" si="88"/>
        <v>0</v>
      </c>
      <c r="I1862">
        <f t="shared" si="89"/>
        <v>0</v>
      </c>
      <c r="M1862">
        <v>0</v>
      </c>
      <c r="N1862" t="s">
        <v>10</v>
      </c>
      <c r="O1862" t="s">
        <v>11</v>
      </c>
      <c r="P1862">
        <v>2014</v>
      </c>
      <c r="Q1862">
        <v>2</v>
      </c>
      <c r="R1862">
        <v>3</v>
      </c>
      <c r="S1862">
        <v>4</v>
      </c>
      <c r="T1862" t="str">
        <f>IF(J1862&gt;=5,"많음",IF(J1862&gt;=2,"보통",IF(J1862&gt;0,"적음","안 옴")))</f>
        <v>안 옴</v>
      </c>
      <c r="U1862">
        <v>1626</v>
      </c>
      <c r="V1862">
        <f>IF(T1862="안 옴",U1862,0)</f>
        <v>1626</v>
      </c>
      <c r="W1862">
        <f>IF(T1862="적음",U1862,0)</f>
        <v>0</v>
      </c>
      <c r="X1862">
        <f>IF(T1862="보통",U1862,0)</f>
        <v>0</v>
      </c>
      <c r="Y1862">
        <f>IF(T1862="많음",U1862,0)</f>
        <v>0</v>
      </c>
    </row>
    <row r="1863" spans="1:25" hidden="1" x14ac:dyDescent="0.4">
      <c r="A1863">
        <v>1862</v>
      </c>
      <c r="B1863" t="s">
        <v>15</v>
      </c>
      <c r="C1863">
        <v>1810</v>
      </c>
      <c r="D1863">
        <f>-1.2409*A1863+11268</f>
        <v>8957.4441999999999</v>
      </c>
      <c r="E1863" t="s">
        <v>47</v>
      </c>
      <c r="F1863">
        <f>IF(E1863="추움",C1863/D1863,)</f>
        <v>0.20206656715762739</v>
      </c>
      <c r="G1863">
        <f t="shared" si="87"/>
        <v>0</v>
      </c>
      <c r="H1863">
        <f t="shared" si="88"/>
        <v>0</v>
      </c>
      <c r="I1863">
        <f t="shared" si="89"/>
        <v>0</v>
      </c>
      <c r="M1863">
        <v>0</v>
      </c>
      <c r="N1863" t="s">
        <v>10</v>
      </c>
      <c r="O1863" t="s">
        <v>11</v>
      </c>
      <c r="P1863">
        <v>2014</v>
      </c>
      <c r="Q1863">
        <v>2</v>
      </c>
      <c r="R1863">
        <v>4</v>
      </c>
      <c r="S1863">
        <v>5</v>
      </c>
      <c r="T1863" t="str">
        <f>IF(J1863&gt;=5,"많음",IF(J1863&gt;=2,"보통",IF(J1863&gt;0,"적음","안 옴")))</f>
        <v>안 옴</v>
      </c>
      <c r="U1863">
        <v>1810</v>
      </c>
      <c r="V1863">
        <f>IF(T1863="안 옴",U1863,0)</f>
        <v>1810</v>
      </c>
      <c r="W1863">
        <f>IF(T1863="적음",U1863,0)</f>
        <v>0</v>
      </c>
      <c r="X1863">
        <f>IF(T1863="보통",U1863,0)</f>
        <v>0</v>
      </c>
      <c r="Y1863">
        <f>IF(T1863="많음",U1863,0)</f>
        <v>0</v>
      </c>
    </row>
    <row r="1864" spans="1:25" hidden="1" x14ac:dyDescent="0.4">
      <c r="A1864">
        <v>1863</v>
      </c>
      <c r="B1864" t="s">
        <v>9</v>
      </c>
      <c r="C1864">
        <v>1766</v>
      </c>
      <c r="D1864">
        <f>-1.2409*A1864+11268</f>
        <v>8956.203300000001</v>
      </c>
      <c r="E1864" t="s">
        <v>47</v>
      </c>
      <c r="F1864">
        <f>IF(E1864="추움",C1864/D1864,)</f>
        <v>0.1971817678591552</v>
      </c>
      <c r="G1864">
        <f t="shared" si="87"/>
        <v>0</v>
      </c>
      <c r="H1864">
        <f t="shared" si="88"/>
        <v>0</v>
      </c>
      <c r="I1864">
        <f t="shared" si="89"/>
        <v>0</v>
      </c>
      <c r="M1864">
        <v>0</v>
      </c>
      <c r="N1864" t="s">
        <v>10</v>
      </c>
      <c r="O1864" t="s">
        <v>11</v>
      </c>
      <c r="P1864">
        <v>2014</v>
      </c>
      <c r="Q1864">
        <v>2</v>
      </c>
      <c r="R1864">
        <v>5</v>
      </c>
      <c r="S1864">
        <v>6</v>
      </c>
      <c r="T1864" t="str">
        <f>IF(J1864&gt;=5,"많음",IF(J1864&gt;=2,"보통",IF(J1864&gt;0,"적음","안 옴")))</f>
        <v>안 옴</v>
      </c>
      <c r="U1864">
        <v>1766</v>
      </c>
      <c r="V1864">
        <f>IF(T1864="안 옴",U1864,0)</f>
        <v>1766</v>
      </c>
      <c r="W1864">
        <f>IF(T1864="적음",U1864,0)</f>
        <v>0</v>
      </c>
      <c r="X1864">
        <f>IF(T1864="보통",U1864,0)</f>
        <v>0</v>
      </c>
      <c r="Y1864">
        <f>IF(T1864="많음",U1864,0)</f>
        <v>0</v>
      </c>
    </row>
    <row r="1865" spans="1:25" hidden="1" x14ac:dyDescent="0.4">
      <c r="A1865">
        <v>1864</v>
      </c>
      <c r="B1865" t="s">
        <v>12</v>
      </c>
      <c r="C1865">
        <v>2737</v>
      </c>
      <c r="D1865">
        <f>-1.2409*A1865+11268</f>
        <v>8954.9624000000003</v>
      </c>
      <c r="E1865" t="s">
        <v>47</v>
      </c>
      <c r="F1865">
        <f>IF(E1865="추움",C1865/D1865,)</f>
        <v>0.30564059096440205</v>
      </c>
      <c r="G1865">
        <f t="shared" si="87"/>
        <v>0</v>
      </c>
      <c r="H1865">
        <f t="shared" si="88"/>
        <v>0</v>
      </c>
      <c r="I1865">
        <f t="shared" si="89"/>
        <v>0</v>
      </c>
      <c r="M1865">
        <v>0</v>
      </c>
      <c r="N1865" t="s">
        <v>10</v>
      </c>
      <c r="O1865" t="s">
        <v>11</v>
      </c>
      <c r="P1865">
        <v>2014</v>
      </c>
      <c r="Q1865">
        <v>2</v>
      </c>
      <c r="R1865">
        <v>6</v>
      </c>
      <c r="S1865">
        <v>7</v>
      </c>
      <c r="T1865" t="str">
        <f>IF(J1865&gt;=5,"많음",IF(J1865&gt;=2,"보통",IF(J1865&gt;0,"적음","안 옴")))</f>
        <v>안 옴</v>
      </c>
      <c r="U1865">
        <v>2737</v>
      </c>
      <c r="V1865">
        <f>IF(T1865="안 옴",U1865,0)</f>
        <v>2737</v>
      </c>
      <c r="W1865">
        <f>IF(T1865="적음",U1865,0)</f>
        <v>0</v>
      </c>
      <c r="X1865">
        <f>IF(T1865="보통",U1865,0)</f>
        <v>0</v>
      </c>
      <c r="Y1865">
        <f>IF(T1865="많음",U1865,0)</f>
        <v>0</v>
      </c>
    </row>
    <row r="1866" spans="1:25" hidden="1" x14ac:dyDescent="0.4">
      <c r="A1866">
        <v>1865</v>
      </c>
      <c r="B1866" t="s">
        <v>13</v>
      </c>
      <c r="C1866">
        <v>960</v>
      </c>
      <c r="D1866">
        <f>-1.2409*A1866+11268</f>
        <v>8953.7214999999997</v>
      </c>
      <c r="E1866" t="s">
        <v>47</v>
      </c>
      <c r="F1866">
        <f>IF(E1866="추움",C1866/D1866,)</f>
        <v>0.10721798751502379</v>
      </c>
      <c r="G1866">
        <f t="shared" si="87"/>
        <v>0</v>
      </c>
      <c r="H1866">
        <f t="shared" si="88"/>
        <v>0</v>
      </c>
      <c r="I1866">
        <f t="shared" si="89"/>
        <v>0</v>
      </c>
      <c r="M1866">
        <v>0</v>
      </c>
      <c r="N1866" t="s">
        <v>10</v>
      </c>
      <c r="O1866" t="s">
        <v>11</v>
      </c>
      <c r="P1866">
        <v>2014</v>
      </c>
      <c r="Q1866">
        <v>2</v>
      </c>
      <c r="R1866">
        <v>7</v>
      </c>
      <c r="S1866">
        <v>8</v>
      </c>
      <c r="T1866" t="str">
        <f>IF(J1866&gt;=5,"많음",IF(J1866&gt;=2,"보통",IF(J1866&gt;0,"적음","안 옴")))</f>
        <v>안 옴</v>
      </c>
      <c r="U1866">
        <v>960</v>
      </c>
      <c r="V1866">
        <f>IF(T1866="안 옴",U1866,0)</f>
        <v>960</v>
      </c>
      <c r="W1866">
        <f>IF(T1866="적음",U1866,0)</f>
        <v>0</v>
      </c>
      <c r="X1866">
        <f>IF(T1866="보통",U1866,0)</f>
        <v>0</v>
      </c>
      <c r="Y1866">
        <f>IF(T1866="많음",U1866,0)</f>
        <v>0</v>
      </c>
    </row>
    <row r="1867" spans="1:25" hidden="1" x14ac:dyDescent="0.4">
      <c r="A1867">
        <v>1866</v>
      </c>
      <c r="B1867" t="s">
        <v>8</v>
      </c>
      <c r="C1867">
        <v>764</v>
      </c>
      <c r="D1867">
        <f>-1.2409*A1867+11268</f>
        <v>8952.4806000000008</v>
      </c>
      <c r="E1867" t="s">
        <v>47</v>
      </c>
      <c r="F1867">
        <f>IF(E1867="추움",C1867/D1867,)</f>
        <v>8.5339475630921771E-2</v>
      </c>
      <c r="G1867">
        <f t="shared" si="87"/>
        <v>0</v>
      </c>
      <c r="H1867">
        <f t="shared" si="88"/>
        <v>0</v>
      </c>
      <c r="I1867">
        <f t="shared" si="89"/>
        <v>0</v>
      </c>
      <c r="M1867">
        <v>0</v>
      </c>
      <c r="N1867" t="s">
        <v>10</v>
      </c>
      <c r="O1867" t="s">
        <v>11</v>
      </c>
      <c r="P1867">
        <v>2014</v>
      </c>
      <c r="Q1867">
        <v>2</v>
      </c>
      <c r="R1867">
        <v>1</v>
      </c>
      <c r="S1867">
        <v>9</v>
      </c>
      <c r="T1867" t="str">
        <f>IF(J1867&gt;=5,"많음",IF(J1867&gt;=2,"보통",IF(J1867&gt;0,"적음","안 옴")))</f>
        <v>안 옴</v>
      </c>
      <c r="U1867">
        <v>764</v>
      </c>
      <c r="V1867">
        <f>IF(T1867="안 옴",U1867,0)</f>
        <v>764</v>
      </c>
      <c r="W1867">
        <f>IF(T1867="적음",U1867,0)</f>
        <v>0</v>
      </c>
      <c r="X1867">
        <f>IF(T1867="보통",U1867,0)</f>
        <v>0</v>
      </c>
      <c r="Y1867">
        <f>IF(T1867="많음",U1867,0)</f>
        <v>0</v>
      </c>
    </row>
    <row r="1868" spans="1:25" hidden="1" x14ac:dyDescent="0.4">
      <c r="A1868">
        <v>1867</v>
      </c>
      <c r="B1868" t="s">
        <v>6</v>
      </c>
      <c r="C1868">
        <v>1539</v>
      </c>
      <c r="D1868">
        <f>-1.2409*A1868+11268</f>
        <v>8951.2397000000001</v>
      </c>
      <c r="E1868" t="s">
        <v>47</v>
      </c>
      <c r="F1868">
        <f>IF(E1868="추움",C1868/D1868,)</f>
        <v>0.17193149234960159</v>
      </c>
      <c r="G1868">
        <f t="shared" si="87"/>
        <v>0</v>
      </c>
      <c r="H1868">
        <f t="shared" si="88"/>
        <v>0</v>
      </c>
      <c r="I1868">
        <f t="shared" si="89"/>
        <v>0</v>
      </c>
      <c r="M1868">
        <v>0</v>
      </c>
      <c r="N1868" t="s">
        <v>10</v>
      </c>
      <c r="O1868" t="s">
        <v>11</v>
      </c>
      <c r="P1868">
        <v>2014</v>
      </c>
      <c r="Q1868">
        <v>2</v>
      </c>
      <c r="R1868">
        <v>2</v>
      </c>
      <c r="S1868">
        <v>10</v>
      </c>
      <c r="T1868" t="str">
        <f>IF(J1868&gt;=5,"많음",IF(J1868&gt;=2,"보통",IF(J1868&gt;0,"적음","안 옴")))</f>
        <v>안 옴</v>
      </c>
      <c r="U1868">
        <v>1539</v>
      </c>
      <c r="V1868">
        <f>IF(T1868="안 옴",U1868,0)</f>
        <v>1539</v>
      </c>
      <c r="W1868">
        <f>IF(T1868="적음",U1868,0)</f>
        <v>0</v>
      </c>
      <c r="X1868">
        <f>IF(T1868="보통",U1868,0)</f>
        <v>0</v>
      </c>
      <c r="Y1868">
        <f>IF(T1868="많음",U1868,0)</f>
        <v>0</v>
      </c>
    </row>
    <row r="1869" spans="1:25" hidden="1" x14ac:dyDescent="0.4">
      <c r="A1869">
        <v>1868</v>
      </c>
      <c r="B1869" t="s">
        <v>14</v>
      </c>
      <c r="C1869">
        <v>2278</v>
      </c>
      <c r="D1869">
        <f>-1.2409*A1869+11268</f>
        <v>8949.9988000000012</v>
      </c>
      <c r="E1869" t="s">
        <v>47</v>
      </c>
      <c r="F1869">
        <f>IF(E1869="추움",C1869/D1869,)</f>
        <v>0.25452517379108475</v>
      </c>
      <c r="G1869">
        <f t="shared" si="87"/>
        <v>0</v>
      </c>
      <c r="H1869">
        <f t="shared" si="88"/>
        <v>0</v>
      </c>
      <c r="I1869">
        <f t="shared" si="89"/>
        <v>0</v>
      </c>
      <c r="M1869">
        <v>0</v>
      </c>
      <c r="N1869" t="s">
        <v>10</v>
      </c>
      <c r="O1869" t="s">
        <v>11</v>
      </c>
      <c r="P1869">
        <v>2014</v>
      </c>
      <c r="Q1869">
        <v>2</v>
      </c>
      <c r="R1869">
        <v>3</v>
      </c>
      <c r="S1869">
        <v>11</v>
      </c>
      <c r="T1869" t="str">
        <f>IF(J1869&gt;=5,"많음",IF(J1869&gt;=2,"보통",IF(J1869&gt;0,"적음","안 옴")))</f>
        <v>안 옴</v>
      </c>
      <c r="U1869">
        <v>2278</v>
      </c>
      <c r="V1869">
        <f>IF(T1869="안 옴",U1869,0)</f>
        <v>2278</v>
      </c>
      <c r="W1869">
        <f>IF(T1869="적음",U1869,0)</f>
        <v>0</v>
      </c>
      <c r="X1869">
        <f>IF(T1869="보통",U1869,0)</f>
        <v>0</v>
      </c>
      <c r="Y1869">
        <f>IF(T1869="많음",U1869,0)</f>
        <v>0</v>
      </c>
    </row>
    <row r="1870" spans="1:25" hidden="1" x14ac:dyDescent="0.4">
      <c r="A1870">
        <v>1869</v>
      </c>
      <c r="B1870" t="s">
        <v>15</v>
      </c>
      <c r="C1870">
        <v>1514</v>
      </c>
      <c r="D1870">
        <f>-1.2409*A1870+11268</f>
        <v>8948.7579000000005</v>
      </c>
      <c r="E1870" t="s">
        <v>47</v>
      </c>
      <c r="F1870">
        <f>IF(E1870="추움",C1870/D1870,)</f>
        <v>0.16918549109480321</v>
      </c>
      <c r="G1870">
        <f t="shared" si="87"/>
        <v>0</v>
      </c>
      <c r="H1870">
        <f t="shared" si="88"/>
        <v>0</v>
      </c>
      <c r="I1870">
        <f t="shared" si="89"/>
        <v>0</v>
      </c>
      <c r="M1870">
        <v>0</v>
      </c>
      <c r="N1870" t="s">
        <v>10</v>
      </c>
      <c r="O1870" t="s">
        <v>11</v>
      </c>
      <c r="P1870">
        <v>2014</v>
      </c>
      <c r="Q1870">
        <v>2</v>
      </c>
      <c r="R1870">
        <v>4</v>
      </c>
      <c r="S1870">
        <v>12</v>
      </c>
      <c r="T1870" t="str">
        <f>IF(J1870&gt;=5,"많음",IF(J1870&gt;=2,"보통",IF(J1870&gt;0,"적음","안 옴")))</f>
        <v>안 옴</v>
      </c>
      <c r="U1870">
        <v>1514</v>
      </c>
      <c r="V1870">
        <f>IF(T1870="안 옴",U1870,0)</f>
        <v>1514</v>
      </c>
      <c r="W1870">
        <f>IF(T1870="적음",U1870,0)</f>
        <v>0</v>
      </c>
      <c r="X1870">
        <f>IF(T1870="보통",U1870,0)</f>
        <v>0</v>
      </c>
      <c r="Y1870">
        <f>IF(T1870="많음",U1870,0)</f>
        <v>0</v>
      </c>
    </row>
    <row r="1871" spans="1:25" hidden="1" x14ac:dyDescent="0.4">
      <c r="A1871">
        <v>1870</v>
      </c>
      <c r="B1871" t="s">
        <v>9</v>
      </c>
      <c r="C1871">
        <v>1499</v>
      </c>
      <c r="D1871">
        <f>-1.2409*A1871+11268</f>
        <v>8947.5169999999998</v>
      </c>
      <c r="E1871" t="s">
        <v>47</v>
      </c>
      <c r="F1871">
        <f>IF(E1871="추움",C1871/D1871,)</f>
        <v>0.16753251209246095</v>
      </c>
      <c r="G1871">
        <f t="shared" si="87"/>
        <v>0</v>
      </c>
      <c r="H1871">
        <f t="shared" si="88"/>
        <v>0</v>
      </c>
      <c r="I1871">
        <f t="shared" si="89"/>
        <v>0</v>
      </c>
      <c r="M1871">
        <v>0</v>
      </c>
      <c r="N1871" t="s">
        <v>10</v>
      </c>
      <c r="O1871" t="s">
        <v>11</v>
      </c>
      <c r="P1871">
        <v>2014</v>
      </c>
      <c r="Q1871">
        <v>2</v>
      </c>
      <c r="R1871">
        <v>5</v>
      </c>
      <c r="S1871">
        <v>13</v>
      </c>
      <c r="T1871" t="str">
        <f>IF(J1871&gt;=5,"많음",IF(J1871&gt;=2,"보통",IF(J1871&gt;0,"적음","안 옴")))</f>
        <v>안 옴</v>
      </c>
      <c r="U1871">
        <v>1499</v>
      </c>
      <c r="V1871">
        <f>IF(T1871="안 옴",U1871,0)</f>
        <v>1499</v>
      </c>
      <c r="W1871">
        <f>IF(T1871="적음",U1871,0)</f>
        <v>0</v>
      </c>
      <c r="X1871">
        <f>IF(T1871="보통",U1871,0)</f>
        <v>0</v>
      </c>
      <c r="Y1871">
        <f>IF(T1871="많음",U1871,0)</f>
        <v>0</v>
      </c>
    </row>
    <row r="1872" spans="1:25" hidden="1" x14ac:dyDescent="0.4">
      <c r="A1872">
        <v>1871</v>
      </c>
      <c r="B1872" t="s">
        <v>12</v>
      </c>
      <c r="C1872">
        <v>3197</v>
      </c>
      <c r="D1872">
        <f>-1.2409*A1872+11268</f>
        <v>8946.2760999999991</v>
      </c>
      <c r="E1872" t="s">
        <v>47</v>
      </c>
      <c r="F1872">
        <f>IF(E1872="추움",C1872/D1872,)</f>
        <v>0.35735539170314679</v>
      </c>
      <c r="G1872">
        <f t="shared" si="87"/>
        <v>0</v>
      </c>
      <c r="H1872">
        <f t="shared" si="88"/>
        <v>0</v>
      </c>
      <c r="I1872">
        <f t="shared" si="89"/>
        <v>0</v>
      </c>
      <c r="M1872">
        <v>0</v>
      </c>
      <c r="N1872" t="s">
        <v>10</v>
      </c>
      <c r="O1872" t="s">
        <v>11</v>
      </c>
      <c r="P1872">
        <v>2014</v>
      </c>
      <c r="Q1872">
        <v>2</v>
      </c>
      <c r="R1872">
        <v>6</v>
      </c>
      <c r="S1872">
        <v>14</v>
      </c>
      <c r="T1872" t="str">
        <f>IF(J1872&gt;=5,"많음",IF(J1872&gt;=2,"보통",IF(J1872&gt;0,"적음","안 옴")))</f>
        <v>안 옴</v>
      </c>
      <c r="U1872">
        <v>3197</v>
      </c>
      <c r="V1872">
        <f>IF(T1872="안 옴",U1872,0)</f>
        <v>3197</v>
      </c>
      <c r="W1872">
        <f>IF(T1872="적음",U1872,0)</f>
        <v>0</v>
      </c>
      <c r="X1872">
        <f>IF(T1872="보통",U1872,0)</f>
        <v>0</v>
      </c>
      <c r="Y1872">
        <f>IF(T1872="많음",U1872,0)</f>
        <v>0</v>
      </c>
    </row>
    <row r="1873" spans="1:25" hidden="1" x14ac:dyDescent="0.4">
      <c r="A1873">
        <v>1872</v>
      </c>
      <c r="B1873" t="s">
        <v>13</v>
      </c>
      <c r="C1873">
        <v>4584</v>
      </c>
      <c r="D1873">
        <f>-1.2409*A1873+11268</f>
        <v>8945.0352000000003</v>
      </c>
      <c r="E1873" t="s">
        <v>47</v>
      </c>
      <c r="F1873">
        <f>IF(E1873="추움",C1873/D1873,)</f>
        <v>0.51246304765799022</v>
      </c>
      <c r="G1873">
        <f t="shared" si="87"/>
        <v>0</v>
      </c>
      <c r="H1873">
        <f t="shared" si="88"/>
        <v>0</v>
      </c>
      <c r="I1873">
        <f t="shared" si="89"/>
        <v>0</v>
      </c>
      <c r="M1873">
        <v>0</v>
      </c>
      <c r="N1873" t="s">
        <v>10</v>
      </c>
      <c r="O1873" t="s">
        <v>11</v>
      </c>
      <c r="P1873">
        <v>2014</v>
      </c>
      <c r="Q1873">
        <v>2</v>
      </c>
      <c r="R1873">
        <v>7</v>
      </c>
      <c r="S1873">
        <v>15</v>
      </c>
      <c r="T1873" t="str">
        <f>IF(J1873&gt;=5,"많음",IF(J1873&gt;=2,"보통",IF(J1873&gt;0,"적음","안 옴")))</f>
        <v>안 옴</v>
      </c>
      <c r="U1873">
        <v>4584</v>
      </c>
      <c r="V1873">
        <f>IF(T1873="안 옴",U1873,0)</f>
        <v>4584</v>
      </c>
      <c r="W1873">
        <f>IF(T1873="적음",U1873,0)</f>
        <v>0</v>
      </c>
      <c r="X1873">
        <f>IF(T1873="보통",U1873,0)</f>
        <v>0</v>
      </c>
      <c r="Y1873">
        <f>IF(T1873="많음",U1873,0)</f>
        <v>0</v>
      </c>
    </row>
    <row r="1874" spans="1:25" hidden="1" x14ac:dyDescent="0.4">
      <c r="A1874">
        <v>1873</v>
      </c>
      <c r="B1874" t="s">
        <v>8</v>
      </c>
      <c r="C1874">
        <v>2759</v>
      </c>
      <c r="D1874">
        <f>-1.2409*A1874+11268</f>
        <v>8943.7942999999996</v>
      </c>
      <c r="E1874" t="s">
        <v>47</v>
      </c>
      <c r="F1874">
        <f>IF(E1874="추움",C1874/D1874,)</f>
        <v>0.30848204995054507</v>
      </c>
      <c r="G1874">
        <f t="shared" si="87"/>
        <v>0</v>
      </c>
      <c r="H1874">
        <f t="shared" si="88"/>
        <v>0</v>
      </c>
      <c r="I1874">
        <f t="shared" si="89"/>
        <v>0</v>
      </c>
      <c r="M1874">
        <v>0</v>
      </c>
      <c r="N1874" t="s">
        <v>10</v>
      </c>
      <c r="O1874" t="s">
        <v>11</v>
      </c>
      <c r="P1874">
        <v>2014</v>
      </c>
      <c r="Q1874">
        <v>2</v>
      </c>
      <c r="R1874">
        <v>1</v>
      </c>
      <c r="S1874">
        <v>16</v>
      </c>
      <c r="T1874" t="str">
        <f>IF(J1874&gt;=5,"많음",IF(J1874&gt;=2,"보통",IF(J1874&gt;0,"적음","안 옴")))</f>
        <v>안 옴</v>
      </c>
      <c r="U1874">
        <v>2759</v>
      </c>
      <c r="V1874">
        <f>IF(T1874="안 옴",U1874,0)</f>
        <v>2759</v>
      </c>
      <c r="W1874">
        <f>IF(T1874="적음",U1874,0)</f>
        <v>0</v>
      </c>
      <c r="X1874">
        <f>IF(T1874="보통",U1874,0)</f>
        <v>0</v>
      </c>
      <c r="Y1874">
        <f>IF(T1874="많음",U1874,0)</f>
        <v>0</v>
      </c>
    </row>
    <row r="1875" spans="1:25" hidden="1" x14ac:dyDescent="0.4">
      <c r="A1875">
        <v>1874</v>
      </c>
      <c r="B1875" t="s">
        <v>6</v>
      </c>
      <c r="C1875">
        <v>3711</v>
      </c>
      <c r="D1875">
        <f>-1.2409*A1875+11268</f>
        <v>8942.5534000000007</v>
      </c>
      <c r="E1875" t="s">
        <v>47</v>
      </c>
      <c r="F1875">
        <f>IF(E1875="추움",C1875/D1875,)</f>
        <v>0.41498214592713528</v>
      </c>
      <c r="G1875">
        <f t="shared" si="87"/>
        <v>0</v>
      </c>
      <c r="H1875">
        <f t="shared" si="88"/>
        <v>0</v>
      </c>
      <c r="I1875">
        <f t="shared" si="89"/>
        <v>0</v>
      </c>
      <c r="M1875">
        <v>0</v>
      </c>
      <c r="N1875" t="s">
        <v>10</v>
      </c>
      <c r="O1875" t="s">
        <v>11</v>
      </c>
      <c r="P1875">
        <v>2014</v>
      </c>
      <c r="Q1875">
        <v>2</v>
      </c>
      <c r="R1875">
        <v>2</v>
      </c>
      <c r="S1875">
        <v>17</v>
      </c>
      <c r="T1875" t="str">
        <f>IF(J1875&gt;=5,"많음",IF(J1875&gt;=2,"보통",IF(J1875&gt;0,"적음","안 옴")))</f>
        <v>안 옴</v>
      </c>
      <c r="U1875">
        <v>3711</v>
      </c>
      <c r="V1875">
        <f>IF(T1875="안 옴",U1875,0)</f>
        <v>3711</v>
      </c>
      <c r="W1875">
        <f>IF(T1875="적음",U1875,0)</f>
        <v>0</v>
      </c>
      <c r="X1875">
        <f>IF(T1875="보통",U1875,0)</f>
        <v>0</v>
      </c>
      <c r="Y1875">
        <f>IF(T1875="많음",U1875,0)</f>
        <v>0</v>
      </c>
    </row>
    <row r="1876" spans="1:25" hidden="1" x14ac:dyDescent="0.4">
      <c r="A1876">
        <v>1875</v>
      </c>
      <c r="B1876" t="s">
        <v>14</v>
      </c>
      <c r="C1876">
        <v>2055</v>
      </c>
      <c r="D1876">
        <f>-1.2409*A1876+11268</f>
        <v>8941.3125</v>
      </c>
      <c r="E1876" t="s">
        <v>47</v>
      </c>
      <c r="F1876">
        <f>IF(E1876="추움",C1876/D1876,)</f>
        <v>0.2298320296936272</v>
      </c>
      <c r="G1876">
        <f t="shared" si="87"/>
        <v>0</v>
      </c>
      <c r="H1876">
        <f t="shared" si="88"/>
        <v>0</v>
      </c>
      <c r="I1876">
        <f t="shared" si="89"/>
        <v>0</v>
      </c>
      <c r="M1876">
        <v>0</v>
      </c>
      <c r="N1876" t="s">
        <v>10</v>
      </c>
      <c r="O1876" t="s">
        <v>11</v>
      </c>
      <c r="P1876">
        <v>2014</v>
      </c>
      <c r="Q1876">
        <v>2</v>
      </c>
      <c r="R1876">
        <v>3</v>
      </c>
      <c r="S1876">
        <v>18</v>
      </c>
      <c r="T1876" t="str">
        <f>IF(J1876&gt;=5,"많음",IF(J1876&gt;=2,"보통",IF(J1876&gt;0,"적음","안 옴")))</f>
        <v>안 옴</v>
      </c>
      <c r="U1876">
        <v>2055</v>
      </c>
      <c r="V1876">
        <f>IF(T1876="안 옴",U1876,0)</f>
        <v>2055</v>
      </c>
      <c r="W1876">
        <f>IF(T1876="적음",U1876,0)</f>
        <v>0</v>
      </c>
      <c r="X1876">
        <f>IF(T1876="보통",U1876,0)</f>
        <v>0</v>
      </c>
      <c r="Y1876">
        <f>IF(T1876="많음",U1876,0)</f>
        <v>0</v>
      </c>
    </row>
    <row r="1877" spans="1:25" hidden="1" x14ac:dyDescent="0.4">
      <c r="A1877">
        <v>1876</v>
      </c>
      <c r="B1877" t="s">
        <v>15</v>
      </c>
      <c r="C1877">
        <v>4351</v>
      </c>
      <c r="D1877">
        <f>-1.2409*A1877+11268</f>
        <v>8940.0715999999993</v>
      </c>
      <c r="E1877" t="s">
        <v>47</v>
      </c>
      <c r="F1877">
        <f>IF(E1877="추움",C1877/D1877,)</f>
        <v>0.48668514019507408</v>
      </c>
      <c r="G1877">
        <f t="shared" si="87"/>
        <v>0</v>
      </c>
      <c r="H1877">
        <f t="shared" si="88"/>
        <v>0</v>
      </c>
      <c r="I1877">
        <f t="shared" si="89"/>
        <v>0</v>
      </c>
      <c r="M1877">
        <v>0</v>
      </c>
      <c r="N1877" t="s">
        <v>10</v>
      </c>
      <c r="O1877" t="s">
        <v>11</v>
      </c>
      <c r="P1877">
        <v>2014</v>
      </c>
      <c r="Q1877">
        <v>2</v>
      </c>
      <c r="R1877">
        <v>4</v>
      </c>
      <c r="S1877">
        <v>19</v>
      </c>
      <c r="T1877" t="str">
        <f>IF(J1877&gt;=5,"많음",IF(J1877&gt;=2,"보통",IF(J1877&gt;0,"적음","안 옴")))</f>
        <v>안 옴</v>
      </c>
      <c r="U1877">
        <v>4351</v>
      </c>
      <c r="V1877">
        <f>IF(T1877="안 옴",U1877,0)</f>
        <v>4351</v>
      </c>
      <c r="W1877">
        <f>IF(T1877="적음",U1877,0)</f>
        <v>0</v>
      </c>
      <c r="X1877">
        <f>IF(T1877="보통",U1877,0)</f>
        <v>0</v>
      </c>
      <c r="Y1877">
        <f>IF(T1877="많음",U1877,0)</f>
        <v>0</v>
      </c>
    </row>
    <row r="1878" spans="1:25" hidden="1" x14ac:dyDescent="0.4">
      <c r="A1878">
        <v>1877</v>
      </c>
      <c r="B1878" t="s">
        <v>9</v>
      </c>
      <c r="C1878">
        <v>8609</v>
      </c>
      <c r="D1878">
        <f>-1.2409*A1878+11268</f>
        <v>8938.8307000000004</v>
      </c>
      <c r="E1878" t="s">
        <v>47</v>
      </c>
      <c r="F1878">
        <f>IF(E1878="추움",C1878/D1878,)</f>
        <v>0.96310135955477927</v>
      </c>
      <c r="G1878">
        <f t="shared" si="87"/>
        <v>0</v>
      </c>
      <c r="H1878">
        <f t="shared" si="88"/>
        <v>0</v>
      </c>
      <c r="I1878">
        <f t="shared" si="89"/>
        <v>0</v>
      </c>
      <c r="M1878">
        <v>0</v>
      </c>
      <c r="N1878" t="s">
        <v>10</v>
      </c>
      <c r="O1878" t="s">
        <v>11</v>
      </c>
      <c r="P1878">
        <v>2014</v>
      </c>
      <c r="Q1878">
        <v>2</v>
      </c>
      <c r="R1878">
        <v>5</v>
      </c>
      <c r="S1878">
        <v>20</v>
      </c>
      <c r="T1878" t="str">
        <f>IF(J1878&gt;=5,"많음",IF(J1878&gt;=2,"보통",IF(J1878&gt;0,"적음","안 옴")))</f>
        <v>안 옴</v>
      </c>
      <c r="U1878">
        <v>8609</v>
      </c>
      <c r="V1878">
        <f>IF(T1878="안 옴",U1878,0)</f>
        <v>8609</v>
      </c>
      <c r="W1878">
        <f>IF(T1878="적음",U1878,0)</f>
        <v>0</v>
      </c>
      <c r="X1878">
        <f>IF(T1878="보통",U1878,0)</f>
        <v>0</v>
      </c>
      <c r="Y1878">
        <f>IF(T1878="많음",U1878,0)</f>
        <v>0</v>
      </c>
    </row>
    <row r="1879" spans="1:25" hidden="1" x14ac:dyDescent="0.4">
      <c r="A1879">
        <v>1878</v>
      </c>
      <c r="B1879" t="s">
        <v>12</v>
      </c>
      <c r="C1879">
        <v>1863</v>
      </c>
      <c r="D1879">
        <f>-1.2409*A1879+11268</f>
        <v>8937.5897999999997</v>
      </c>
      <c r="E1879" t="s">
        <v>47</v>
      </c>
      <c r="F1879">
        <f>IF(E1879="추움",C1879/D1879,)</f>
        <v>0.20844545808087994</v>
      </c>
      <c r="G1879">
        <f t="shared" si="87"/>
        <v>0</v>
      </c>
      <c r="H1879">
        <f t="shared" si="88"/>
        <v>0</v>
      </c>
      <c r="I1879">
        <f t="shared" si="89"/>
        <v>0</v>
      </c>
      <c r="M1879">
        <v>0</v>
      </c>
      <c r="N1879" t="s">
        <v>10</v>
      </c>
      <c r="O1879" t="s">
        <v>11</v>
      </c>
      <c r="P1879">
        <v>2014</v>
      </c>
      <c r="Q1879">
        <v>2</v>
      </c>
      <c r="R1879">
        <v>6</v>
      </c>
      <c r="S1879">
        <v>21</v>
      </c>
      <c r="T1879" t="str">
        <f>IF(J1879&gt;=5,"많음",IF(J1879&gt;=2,"보통",IF(J1879&gt;0,"적음","안 옴")))</f>
        <v>안 옴</v>
      </c>
      <c r="U1879">
        <v>1863</v>
      </c>
      <c r="V1879">
        <f>IF(T1879="안 옴",U1879,0)</f>
        <v>1863</v>
      </c>
      <c r="W1879">
        <f>IF(T1879="적음",U1879,0)</f>
        <v>0</v>
      </c>
      <c r="X1879">
        <f>IF(T1879="보통",U1879,0)</f>
        <v>0</v>
      </c>
      <c r="Y1879">
        <f>IF(T1879="많음",U1879,0)</f>
        <v>0</v>
      </c>
    </row>
    <row r="1880" spans="1:25" hidden="1" x14ac:dyDescent="0.4">
      <c r="A1880">
        <v>1879</v>
      </c>
      <c r="B1880" t="s">
        <v>13</v>
      </c>
      <c r="C1880">
        <v>2622</v>
      </c>
      <c r="D1880">
        <f>-1.2409*A1880+11268</f>
        <v>8936.3489000000009</v>
      </c>
      <c r="E1880" t="s">
        <v>47</v>
      </c>
      <c r="F1880">
        <f>IF(E1880="추움",C1880/D1880,)</f>
        <v>0.29340841873351653</v>
      </c>
      <c r="G1880">
        <f t="shared" si="87"/>
        <v>0</v>
      </c>
      <c r="H1880">
        <f t="shared" si="88"/>
        <v>0</v>
      </c>
      <c r="I1880">
        <f t="shared" si="89"/>
        <v>0</v>
      </c>
      <c r="M1880">
        <v>0</v>
      </c>
      <c r="N1880" t="s">
        <v>10</v>
      </c>
      <c r="O1880" t="s">
        <v>11</v>
      </c>
      <c r="P1880">
        <v>2014</v>
      </c>
      <c r="Q1880">
        <v>2</v>
      </c>
      <c r="R1880">
        <v>7</v>
      </c>
      <c r="S1880">
        <v>22</v>
      </c>
      <c r="T1880" t="str">
        <f>IF(J1880&gt;=5,"많음",IF(J1880&gt;=2,"보통",IF(J1880&gt;0,"적음","안 옴")))</f>
        <v>안 옴</v>
      </c>
      <c r="U1880">
        <v>2622</v>
      </c>
      <c r="V1880">
        <f>IF(T1880="안 옴",U1880,0)</f>
        <v>2622</v>
      </c>
      <c r="W1880">
        <f>IF(T1880="적음",U1880,0)</f>
        <v>0</v>
      </c>
      <c r="X1880">
        <f>IF(T1880="보통",U1880,0)</f>
        <v>0</v>
      </c>
      <c r="Y1880">
        <f>IF(T1880="많음",U1880,0)</f>
        <v>0</v>
      </c>
    </row>
    <row r="1881" spans="1:25" hidden="1" x14ac:dyDescent="0.4">
      <c r="A1881">
        <v>1880</v>
      </c>
      <c r="B1881" t="s">
        <v>8</v>
      </c>
      <c r="C1881">
        <v>3339</v>
      </c>
      <c r="D1881">
        <f>-1.2409*A1881+11268</f>
        <v>8935.1080000000002</v>
      </c>
      <c r="E1881" t="s">
        <v>47</v>
      </c>
      <c r="F1881">
        <f>IF(E1881="추움",C1881/D1881,)</f>
        <v>0.37369441981003476</v>
      </c>
      <c r="G1881">
        <f t="shared" si="87"/>
        <v>0</v>
      </c>
      <c r="H1881">
        <f t="shared" si="88"/>
        <v>0</v>
      </c>
      <c r="I1881">
        <f t="shared" si="89"/>
        <v>0</v>
      </c>
      <c r="M1881">
        <v>0</v>
      </c>
      <c r="N1881" t="s">
        <v>10</v>
      </c>
      <c r="O1881" t="s">
        <v>11</v>
      </c>
      <c r="P1881">
        <v>2014</v>
      </c>
      <c r="Q1881">
        <v>2</v>
      </c>
      <c r="R1881">
        <v>1</v>
      </c>
      <c r="S1881">
        <v>23</v>
      </c>
      <c r="T1881" t="str">
        <f>IF(J1881&gt;=5,"많음",IF(J1881&gt;=2,"보통",IF(J1881&gt;0,"적음","안 옴")))</f>
        <v>안 옴</v>
      </c>
      <c r="U1881">
        <v>3339</v>
      </c>
      <c r="V1881">
        <f>IF(T1881="안 옴",U1881,0)</f>
        <v>3339</v>
      </c>
      <c r="W1881">
        <f>IF(T1881="적음",U1881,0)</f>
        <v>0</v>
      </c>
      <c r="X1881">
        <f>IF(T1881="보통",U1881,0)</f>
        <v>0</v>
      </c>
      <c r="Y1881">
        <f>IF(T1881="많음",U1881,0)</f>
        <v>0</v>
      </c>
    </row>
    <row r="1882" spans="1:25" hidden="1" x14ac:dyDescent="0.4">
      <c r="A1882">
        <v>1881</v>
      </c>
      <c r="B1882" t="s">
        <v>6</v>
      </c>
      <c r="C1882">
        <v>6033</v>
      </c>
      <c r="D1882">
        <f>-1.2409*A1882+11268</f>
        <v>8933.8670999999995</v>
      </c>
      <c r="E1882" t="s">
        <v>47</v>
      </c>
      <c r="F1882">
        <f>IF(E1882="추움",C1882/D1882,)</f>
        <v>0.67529547199107098</v>
      </c>
      <c r="G1882">
        <f t="shared" si="87"/>
        <v>0</v>
      </c>
      <c r="H1882">
        <f t="shared" si="88"/>
        <v>0</v>
      </c>
      <c r="I1882">
        <f t="shared" si="89"/>
        <v>0</v>
      </c>
      <c r="M1882">
        <v>0</v>
      </c>
      <c r="N1882" t="s">
        <v>10</v>
      </c>
      <c r="O1882" t="s">
        <v>11</v>
      </c>
      <c r="P1882">
        <v>2014</v>
      </c>
      <c r="Q1882">
        <v>2</v>
      </c>
      <c r="R1882">
        <v>2</v>
      </c>
      <c r="S1882">
        <v>24</v>
      </c>
      <c r="T1882" t="str">
        <f>IF(J1882&gt;=5,"많음",IF(J1882&gt;=2,"보통",IF(J1882&gt;0,"적음","안 옴")))</f>
        <v>안 옴</v>
      </c>
      <c r="U1882">
        <v>6033</v>
      </c>
      <c r="V1882">
        <f>IF(T1882="안 옴",U1882,0)</f>
        <v>6033</v>
      </c>
      <c r="W1882">
        <f>IF(T1882="적음",U1882,0)</f>
        <v>0</v>
      </c>
      <c r="X1882">
        <f>IF(T1882="보통",U1882,0)</f>
        <v>0</v>
      </c>
      <c r="Y1882">
        <f>IF(T1882="많음",U1882,0)</f>
        <v>0</v>
      </c>
    </row>
    <row r="1883" spans="1:25" hidden="1" x14ac:dyDescent="0.4">
      <c r="A1883">
        <v>1882</v>
      </c>
      <c r="B1883" t="s">
        <v>14</v>
      </c>
      <c r="C1883">
        <v>2849</v>
      </c>
      <c r="D1883">
        <f>-1.2409*A1883+11268</f>
        <v>8932.6262000000006</v>
      </c>
      <c r="E1883" t="s">
        <v>47</v>
      </c>
      <c r="F1883">
        <f>IF(E1883="추움",C1883/D1883,)</f>
        <v>0.31894315694078856</v>
      </c>
      <c r="G1883">
        <f t="shared" si="87"/>
        <v>0</v>
      </c>
      <c r="H1883">
        <f t="shared" si="88"/>
        <v>0</v>
      </c>
      <c r="I1883">
        <f t="shared" si="89"/>
        <v>0</v>
      </c>
      <c r="M1883">
        <v>0</v>
      </c>
      <c r="N1883" t="s">
        <v>10</v>
      </c>
      <c r="O1883" t="s">
        <v>11</v>
      </c>
      <c r="P1883">
        <v>2014</v>
      </c>
      <c r="Q1883">
        <v>2</v>
      </c>
      <c r="R1883">
        <v>3</v>
      </c>
      <c r="S1883">
        <v>25</v>
      </c>
      <c r="T1883" t="str">
        <f>IF(J1883&gt;=5,"많음",IF(J1883&gt;=2,"보통",IF(J1883&gt;0,"적음","안 옴")))</f>
        <v>안 옴</v>
      </c>
      <c r="U1883">
        <v>2849</v>
      </c>
      <c r="V1883">
        <f>IF(T1883="안 옴",U1883,0)</f>
        <v>2849</v>
      </c>
      <c r="W1883">
        <f>IF(T1883="적음",U1883,0)</f>
        <v>0</v>
      </c>
      <c r="X1883">
        <f>IF(T1883="보통",U1883,0)</f>
        <v>0</v>
      </c>
      <c r="Y1883">
        <f>IF(T1883="많음",U1883,0)</f>
        <v>0</v>
      </c>
    </row>
    <row r="1884" spans="1:25" hidden="1" x14ac:dyDescent="0.4">
      <c r="A1884">
        <v>1883</v>
      </c>
      <c r="B1884" t="s">
        <v>15</v>
      </c>
      <c r="C1884">
        <v>2206</v>
      </c>
      <c r="D1884">
        <f>-1.2409*A1884+11268</f>
        <v>8931.3852999999999</v>
      </c>
      <c r="E1884" t="s">
        <v>47</v>
      </c>
      <c r="F1884">
        <f>IF(E1884="추움",C1884/D1884,)</f>
        <v>0.24699415890164317</v>
      </c>
      <c r="G1884">
        <f t="shared" si="87"/>
        <v>0</v>
      </c>
      <c r="H1884">
        <f t="shared" si="88"/>
        <v>0</v>
      </c>
      <c r="I1884">
        <f t="shared" si="89"/>
        <v>0</v>
      </c>
      <c r="M1884">
        <v>0</v>
      </c>
      <c r="N1884" t="s">
        <v>10</v>
      </c>
      <c r="O1884" t="s">
        <v>11</v>
      </c>
      <c r="P1884">
        <v>2014</v>
      </c>
      <c r="Q1884">
        <v>2</v>
      </c>
      <c r="R1884">
        <v>4</v>
      </c>
      <c r="S1884">
        <v>26</v>
      </c>
      <c r="T1884" t="str">
        <f>IF(J1884&gt;=5,"많음",IF(J1884&gt;=2,"보통",IF(J1884&gt;0,"적음","안 옴")))</f>
        <v>안 옴</v>
      </c>
      <c r="U1884">
        <v>2206</v>
      </c>
      <c r="V1884">
        <f>IF(T1884="안 옴",U1884,0)</f>
        <v>2206</v>
      </c>
      <c r="W1884">
        <f>IF(T1884="적음",U1884,0)</f>
        <v>0</v>
      </c>
      <c r="X1884">
        <f>IF(T1884="보통",U1884,0)</f>
        <v>0</v>
      </c>
      <c r="Y1884">
        <f>IF(T1884="많음",U1884,0)</f>
        <v>0</v>
      </c>
    </row>
    <row r="1885" spans="1:25" hidden="1" x14ac:dyDescent="0.4">
      <c r="A1885">
        <v>1884</v>
      </c>
      <c r="B1885" t="s">
        <v>9</v>
      </c>
      <c r="C1885">
        <v>3072</v>
      </c>
      <c r="D1885">
        <f>-1.2409*A1885+11268</f>
        <v>8930.144400000001</v>
      </c>
      <c r="E1885" t="s">
        <v>47</v>
      </c>
      <c r="F1885">
        <f>IF(E1885="추움",C1885/D1885,)</f>
        <v>0.34400339595852442</v>
      </c>
      <c r="G1885">
        <f t="shared" si="87"/>
        <v>0</v>
      </c>
      <c r="H1885">
        <f t="shared" si="88"/>
        <v>0</v>
      </c>
      <c r="I1885">
        <f t="shared" si="89"/>
        <v>0</v>
      </c>
      <c r="M1885">
        <v>0</v>
      </c>
      <c r="N1885" t="s">
        <v>10</v>
      </c>
      <c r="O1885" t="s">
        <v>11</v>
      </c>
      <c r="P1885">
        <v>2014</v>
      </c>
      <c r="Q1885">
        <v>2</v>
      </c>
      <c r="R1885">
        <v>5</v>
      </c>
      <c r="S1885">
        <v>27</v>
      </c>
      <c r="T1885" t="str">
        <f>IF(J1885&gt;=5,"많음",IF(J1885&gt;=2,"보통",IF(J1885&gt;0,"적음","안 옴")))</f>
        <v>안 옴</v>
      </c>
      <c r="U1885">
        <v>3072</v>
      </c>
      <c r="V1885">
        <f>IF(T1885="안 옴",U1885,0)</f>
        <v>3072</v>
      </c>
      <c r="W1885">
        <f>IF(T1885="적음",U1885,0)</f>
        <v>0</v>
      </c>
      <c r="X1885">
        <f>IF(T1885="보통",U1885,0)</f>
        <v>0</v>
      </c>
      <c r="Y1885">
        <f>IF(T1885="많음",U1885,0)</f>
        <v>0</v>
      </c>
    </row>
    <row r="1886" spans="1:25" hidden="1" x14ac:dyDescent="0.4">
      <c r="A1886">
        <v>1885</v>
      </c>
      <c r="B1886" t="s">
        <v>12</v>
      </c>
      <c r="C1886">
        <v>5514</v>
      </c>
      <c r="D1886">
        <f>-1.2409*A1886+11268</f>
        <v>8928.9035000000003</v>
      </c>
      <c r="E1886" t="s">
        <v>47</v>
      </c>
      <c r="F1886">
        <f>IF(E1886="추움",C1886/D1886,)</f>
        <v>0.61754503226516</v>
      </c>
      <c r="G1886">
        <f t="shared" si="87"/>
        <v>0</v>
      </c>
      <c r="H1886">
        <f t="shared" si="88"/>
        <v>0</v>
      </c>
      <c r="I1886">
        <f t="shared" si="89"/>
        <v>0</v>
      </c>
      <c r="M1886">
        <v>0</v>
      </c>
      <c r="N1886" t="s">
        <v>10</v>
      </c>
      <c r="O1886" t="s">
        <v>11</v>
      </c>
      <c r="P1886">
        <v>2014</v>
      </c>
      <c r="Q1886">
        <v>2</v>
      </c>
      <c r="R1886">
        <v>6</v>
      </c>
      <c r="S1886">
        <v>28</v>
      </c>
      <c r="T1886" t="str">
        <f>IF(J1886&gt;=5,"많음",IF(J1886&gt;=2,"보통",IF(J1886&gt;0,"적음","안 옴")))</f>
        <v>안 옴</v>
      </c>
      <c r="U1886">
        <v>5514</v>
      </c>
      <c r="V1886">
        <f>IF(T1886="안 옴",U1886,0)</f>
        <v>5514</v>
      </c>
      <c r="W1886">
        <f>IF(T1886="적음",U1886,0)</f>
        <v>0</v>
      </c>
      <c r="X1886">
        <f>IF(T1886="보통",U1886,0)</f>
        <v>0</v>
      </c>
      <c r="Y1886">
        <f>IF(T1886="많음",U1886,0)</f>
        <v>0</v>
      </c>
    </row>
    <row r="1887" spans="1:25" hidden="1" x14ac:dyDescent="0.4">
      <c r="A1887">
        <v>1886</v>
      </c>
      <c r="B1887" t="s">
        <v>13</v>
      </c>
      <c r="C1887">
        <v>7331</v>
      </c>
      <c r="D1887">
        <f>-1.2409*A1887+11268</f>
        <v>8927.6625999999997</v>
      </c>
      <c r="E1887" t="s">
        <v>47</v>
      </c>
      <c r="F1887">
        <f>IF(E1887="추움",C1887/D1887,)</f>
        <v>0.82115558444155368</v>
      </c>
      <c r="G1887">
        <f t="shared" si="87"/>
        <v>0</v>
      </c>
      <c r="H1887">
        <f t="shared" si="88"/>
        <v>0</v>
      </c>
      <c r="I1887">
        <f t="shared" si="89"/>
        <v>0</v>
      </c>
      <c r="M1887">
        <v>0</v>
      </c>
      <c r="N1887" t="s">
        <v>10</v>
      </c>
      <c r="O1887" t="s">
        <v>11</v>
      </c>
      <c r="P1887">
        <v>2014</v>
      </c>
      <c r="Q1887">
        <v>3</v>
      </c>
      <c r="R1887">
        <v>7</v>
      </c>
      <c r="S1887">
        <v>1</v>
      </c>
      <c r="T1887" t="str">
        <f>IF(J1887&gt;=5,"많음",IF(J1887&gt;=2,"보통",IF(J1887&gt;0,"적음","안 옴")))</f>
        <v>안 옴</v>
      </c>
      <c r="U1887">
        <v>7331</v>
      </c>
      <c r="V1887">
        <f>IF(T1887="안 옴",U1887,0)</f>
        <v>7331</v>
      </c>
      <c r="W1887">
        <f>IF(T1887="적음",U1887,0)</f>
        <v>0</v>
      </c>
      <c r="X1887">
        <f>IF(T1887="보통",U1887,0)</f>
        <v>0</v>
      </c>
      <c r="Y1887">
        <f>IF(T1887="많음",U1887,0)</f>
        <v>0</v>
      </c>
    </row>
    <row r="1888" spans="1:25" hidden="1" x14ac:dyDescent="0.4">
      <c r="A1888">
        <v>1887</v>
      </c>
      <c r="B1888" t="s">
        <v>8</v>
      </c>
      <c r="C1888">
        <v>6059</v>
      </c>
      <c r="D1888">
        <f>-1.2409*A1888+11268</f>
        <v>8926.4217000000008</v>
      </c>
      <c r="E1888" t="s">
        <v>47</v>
      </c>
      <c r="F1888">
        <f>IF(E1888="추움",C1888/D1888,)</f>
        <v>0.67877142752509656</v>
      </c>
      <c r="G1888">
        <f t="shared" si="87"/>
        <v>0</v>
      </c>
      <c r="H1888">
        <f t="shared" si="88"/>
        <v>0</v>
      </c>
      <c r="I1888">
        <f t="shared" si="89"/>
        <v>0</v>
      </c>
      <c r="M1888">
        <v>0</v>
      </c>
      <c r="N1888" t="s">
        <v>10</v>
      </c>
      <c r="O1888" t="s">
        <v>11</v>
      </c>
      <c r="P1888">
        <v>2014</v>
      </c>
      <c r="Q1888">
        <v>3</v>
      </c>
      <c r="R1888">
        <v>1</v>
      </c>
      <c r="S1888">
        <v>2</v>
      </c>
      <c r="T1888" t="str">
        <f>IF(J1888&gt;=5,"많음",IF(J1888&gt;=2,"보통",IF(J1888&gt;0,"적음","안 옴")))</f>
        <v>안 옴</v>
      </c>
      <c r="U1888">
        <v>6059</v>
      </c>
      <c r="V1888">
        <f>IF(T1888="안 옴",U1888,0)</f>
        <v>6059</v>
      </c>
      <c r="W1888">
        <f>IF(T1888="적음",U1888,0)</f>
        <v>0</v>
      </c>
      <c r="X1888">
        <f>IF(T1888="보통",U1888,0)</f>
        <v>0</v>
      </c>
      <c r="Y1888">
        <f>IF(T1888="많음",U1888,0)</f>
        <v>0</v>
      </c>
    </row>
    <row r="1889" spans="1:25" hidden="1" x14ac:dyDescent="0.4">
      <c r="A1889">
        <v>1888</v>
      </c>
      <c r="B1889" t="s">
        <v>6</v>
      </c>
      <c r="C1889">
        <v>11</v>
      </c>
      <c r="D1889">
        <f>-1.2409*A1889+11268</f>
        <v>8925.1808000000001</v>
      </c>
      <c r="E1889" t="s">
        <v>47</v>
      </c>
      <c r="F1889">
        <f>IF(E1889="추움",C1889/D1889,)</f>
        <v>1.2324680302274662E-3</v>
      </c>
      <c r="G1889">
        <f t="shared" si="87"/>
        <v>0</v>
      </c>
      <c r="H1889">
        <f t="shared" si="88"/>
        <v>0</v>
      </c>
      <c r="I1889">
        <f t="shared" si="89"/>
        <v>0</v>
      </c>
      <c r="M1889">
        <v>0</v>
      </c>
      <c r="N1889" t="s">
        <v>10</v>
      </c>
      <c r="O1889" t="s">
        <v>11</v>
      </c>
      <c r="P1889">
        <v>2014</v>
      </c>
      <c r="Q1889">
        <v>3</v>
      </c>
      <c r="R1889">
        <v>2</v>
      </c>
      <c r="S1889">
        <v>3</v>
      </c>
      <c r="T1889" t="str">
        <f>IF(J1889&gt;=5,"많음",IF(J1889&gt;=2,"보통",IF(J1889&gt;0,"적음","안 옴")))</f>
        <v>안 옴</v>
      </c>
      <c r="U1889">
        <v>11</v>
      </c>
      <c r="V1889">
        <f>IF(T1889="안 옴",U1889,0)</f>
        <v>11</v>
      </c>
      <c r="W1889">
        <f>IF(T1889="적음",U1889,0)</f>
        <v>0</v>
      </c>
      <c r="X1889">
        <f>IF(T1889="보통",U1889,0)</f>
        <v>0</v>
      </c>
      <c r="Y1889">
        <f>IF(T1889="많음",U1889,0)</f>
        <v>0</v>
      </c>
    </row>
    <row r="1890" spans="1:25" hidden="1" x14ac:dyDescent="0.4">
      <c r="A1890">
        <v>1889</v>
      </c>
      <c r="B1890" t="s">
        <v>14</v>
      </c>
      <c r="C1890">
        <v>42306</v>
      </c>
      <c r="D1890">
        <f>-1.2409*A1890+11268</f>
        <v>8923.9399000000012</v>
      </c>
      <c r="E1890" t="s">
        <v>47</v>
      </c>
      <c r="F1890">
        <f>IF(E1890="추움",C1890/D1890,)</f>
        <v>4.7407311651661832</v>
      </c>
      <c r="G1890">
        <f t="shared" si="87"/>
        <v>0</v>
      </c>
      <c r="H1890">
        <f t="shared" si="88"/>
        <v>0</v>
      </c>
      <c r="I1890">
        <f t="shared" si="89"/>
        <v>0</v>
      </c>
      <c r="M1890">
        <v>0</v>
      </c>
      <c r="N1890" t="s">
        <v>10</v>
      </c>
      <c r="O1890" t="s">
        <v>11</v>
      </c>
      <c r="P1890">
        <v>2014</v>
      </c>
      <c r="Q1890">
        <v>3</v>
      </c>
      <c r="R1890">
        <v>3</v>
      </c>
      <c r="S1890">
        <v>4</v>
      </c>
      <c r="T1890" t="str">
        <f>IF(J1890&gt;=5,"많음",IF(J1890&gt;=2,"보통",IF(J1890&gt;0,"적음","안 옴")))</f>
        <v>안 옴</v>
      </c>
      <c r="U1890">
        <v>42306</v>
      </c>
      <c r="V1890">
        <f>IF(T1890="안 옴",U1890,0)</f>
        <v>42306</v>
      </c>
      <c r="W1890">
        <f>IF(T1890="적음",U1890,0)</f>
        <v>0</v>
      </c>
      <c r="X1890">
        <f>IF(T1890="보통",U1890,0)</f>
        <v>0</v>
      </c>
      <c r="Y1890">
        <f>IF(T1890="많음",U1890,0)</f>
        <v>0</v>
      </c>
    </row>
    <row r="1891" spans="1:25" hidden="1" x14ac:dyDescent="0.4">
      <c r="A1891">
        <v>1890</v>
      </c>
      <c r="B1891" t="s">
        <v>15</v>
      </c>
      <c r="C1891">
        <v>1539</v>
      </c>
      <c r="D1891">
        <f>-1.2409*A1891+11268</f>
        <v>8922.6990000000005</v>
      </c>
      <c r="E1891" t="s">
        <v>47</v>
      </c>
      <c r="F1891">
        <f>IF(E1891="추움",C1891/D1891,)</f>
        <v>0.17248144311491398</v>
      </c>
      <c r="G1891">
        <f t="shared" si="87"/>
        <v>0</v>
      </c>
      <c r="H1891">
        <f t="shared" si="88"/>
        <v>0</v>
      </c>
      <c r="I1891">
        <f t="shared" si="89"/>
        <v>0</v>
      </c>
      <c r="M1891">
        <v>0</v>
      </c>
      <c r="N1891" t="s">
        <v>10</v>
      </c>
      <c r="O1891" t="s">
        <v>11</v>
      </c>
      <c r="P1891">
        <v>2014</v>
      </c>
      <c r="Q1891">
        <v>3</v>
      </c>
      <c r="R1891">
        <v>4</v>
      </c>
      <c r="S1891">
        <v>5</v>
      </c>
      <c r="T1891" t="str">
        <f>IF(J1891&gt;=5,"많음",IF(J1891&gt;=2,"보통",IF(J1891&gt;0,"적음","안 옴")))</f>
        <v>안 옴</v>
      </c>
      <c r="U1891">
        <v>1539</v>
      </c>
      <c r="V1891">
        <f>IF(T1891="안 옴",U1891,0)</f>
        <v>1539</v>
      </c>
      <c r="W1891">
        <f>IF(T1891="적음",U1891,0)</f>
        <v>0</v>
      </c>
      <c r="X1891">
        <f>IF(T1891="보통",U1891,0)</f>
        <v>0</v>
      </c>
      <c r="Y1891">
        <f>IF(T1891="많음",U1891,0)</f>
        <v>0</v>
      </c>
    </row>
    <row r="1892" spans="1:25" hidden="1" x14ac:dyDescent="0.4">
      <c r="A1892">
        <v>1891</v>
      </c>
      <c r="B1892" t="s">
        <v>9</v>
      </c>
      <c r="C1892">
        <v>992</v>
      </c>
      <c r="D1892">
        <f>-1.2409*A1892+11268</f>
        <v>8921.4580999999998</v>
      </c>
      <c r="E1892" t="s">
        <v>47</v>
      </c>
      <c r="F1892">
        <f>IF(E1892="추움",C1892/D1892,)</f>
        <v>0.11119258633294483</v>
      </c>
      <c r="G1892">
        <f t="shared" si="87"/>
        <v>0</v>
      </c>
      <c r="H1892">
        <f t="shared" si="88"/>
        <v>0</v>
      </c>
      <c r="I1892">
        <f t="shared" si="89"/>
        <v>0</v>
      </c>
      <c r="M1892">
        <v>0</v>
      </c>
      <c r="N1892" t="s">
        <v>10</v>
      </c>
      <c r="O1892" t="s">
        <v>11</v>
      </c>
      <c r="P1892">
        <v>2014</v>
      </c>
      <c r="Q1892">
        <v>3</v>
      </c>
      <c r="R1892">
        <v>5</v>
      </c>
      <c r="S1892">
        <v>6</v>
      </c>
      <c r="T1892" t="str">
        <f>IF(J1892&gt;=5,"많음",IF(J1892&gt;=2,"보통",IF(J1892&gt;0,"적음","안 옴")))</f>
        <v>안 옴</v>
      </c>
      <c r="U1892">
        <v>992</v>
      </c>
      <c r="V1892">
        <f>IF(T1892="안 옴",U1892,0)</f>
        <v>992</v>
      </c>
      <c r="W1892">
        <f>IF(T1892="적음",U1892,0)</f>
        <v>0</v>
      </c>
      <c r="X1892">
        <f>IF(T1892="보통",U1892,0)</f>
        <v>0</v>
      </c>
      <c r="Y1892">
        <f>IF(T1892="많음",U1892,0)</f>
        <v>0</v>
      </c>
    </row>
    <row r="1893" spans="1:25" hidden="1" x14ac:dyDescent="0.4">
      <c r="A1893">
        <v>1892</v>
      </c>
      <c r="B1893" t="s">
        <v>12</v>
      </c>
      <c r="C1893">
        <v>5236</v>
      </c>
      <c r="D1893">
        <f>-1.2409*A1893+11268</f>
        <v>8920.2171999999991</v>
      </c>
      <c r="E1893" t="s">
        <v>47</v>
      </c>
      <c r="F1893">
        <f>IF(E1893="추움",C1893/D1893,)</f>
        <v>0.58698122283390142</v>
      </c>
      <c r="G1893">
        <f t="shared" si="87"/>
        <v>0</v>
      </c>
      <c r="H1893">
        <f t="shared" si="88"/>
        <v>0</v>
      </c>
      <c r="I1893">
        <f t="shared" si="89"/>
        <v>0</v>
      </c>
      <c r="M1893">
        <v>0</v>
      </c>
      <c r="N1893" t="s">
        <v>10</v>
      </c>
      <c r="O1893" t="s">
        <v>11</v>
      </c>
      <c r="P1893">
        <v>2014</v>
      </c>
      <c r="Q1893">
        <v>3</v>
      </c>
      <c r="R1893">
        <v>6</v>
      </c>
      <c r="S1893">
        <v>7</v>
      </c>
      <c r="T1893" t="str">
        <f>IF(J1893&gt;=5,"많음",IF(J1893&gt;=2,"보통",IF(J1893&gt;0,"적음","안 옴")))</f>
        <v>안 옴</v>
      </c>
      <c r="U1893">
        <v>5236</v>
      </c>
      <c r="V1893">
        <f>IF(T1893="안 옴",U1893,0)</f>
        <v>5236</v>
      </c>
      <c r="W1893">
        <f>IF(T1893="적음",U1893,0)</f>
        <v>0</v>
      </c>
      <c r="X1893">
        <f>IF(T1893="보통",U1893,0)</f>
        <v>0</v>
      </c>
      <c r="Y1893">
        <f>IF(T1893="많음",U1893,0)</f>
        <v>0</v>
      </c>
    </row>
    <row r="1894" spans="1:25" hidden="1" x14ac:dyDescent="0.4">
      <c r="A1894">
        <v>1893</v>
      </c>
      <c r="B1894" t="s">
        <v>13</v>
      </c>
      <c r="C1894">
        <v>10408</v>
      </c>
      <c r="D1894">
        <f>-1.2409*A1894+11268</f>
        <v>8918.9763000000003</v>
      </c>
      <c r="E1894" t="s">
        <v>47</v>
      </c>
      <c r="F1894">
        <f>IF(E1894="추움",C1894/D1894,)</f>
        <v>1.1669500680251834</v>
      </c>
      <c r="G1894">
        <f t="shared" si="87"/>
        <v>0</v>
      </c>
      <c r="H1894">
        <f t="shared" si="88"/>
        <v>0</v>
      </c>
      <c r="I1894">
        <f t="shared" si="89"/>
        <v>0</v>
      </c>
      <c r="M1894">
        <v>0</v>
      </c>
      <c r="N1894" t="s">
        <v>10</v>
      </c>
      <c r="O1894" t="s">
        <v>11</v>
      </c>
      <c r="P1894">
        <v>2014</v>
      </c>
      <c r="Q1894">
        <v>3</v>
      </c>
      <c r="R1894">
        <v>7</v>
      </c>
      <c r="S1894">
        <v>8</v>
      </c>
      <c r="T1894" t="str">
        <f>IF(J1894&gt;=5,"많음",IF(J1894&gt;=2,"보통",IF(J1894&gt;0,"적음","안 옴")))</f>
        <v>안 옴</v>
      </c>
      <c r="U1894">
        <v>10408</v>
      </c>
      <c r="V1894">
        <f>IF(T1894="안 옴",U1894,0)</f>
        <v>10408</v>
      </c>
      <c r="W1894">
        <f>IF(T1894="적음",U1894,0)</f>
        <v>0</v>
      </c>
      <c r="X1894">
        <f>IF(T1894="보통",U1894,0)</f>
        <v>0</v>
      </c>
      <c r="Y1894">
        <f>IF(T1894="많음",U1894,0)</f>
        <v>0</v>
      </c>
    </row>
    <row r="1895" spans="1:25" hidden="1" x14ac:dyDescent="0.4">
      <c r="A1895">
        <v>1894</v>
      </c>
      <c r="B1895" t="s">
        <v>8</v>
      </c>
      <c r="C1895">
        <v>7015</v>
      </c>
      <c r="D1895">
        <f>-1.2409*A1895+11268</f>
        <v>8917.7353999999996</v>
      </c>
      <c r="E1895" t="s">
        <v>47</v>
      </c>
      <c r="F1895">
        <f>IF(E1895="추움",C1895/D1895,)</f>
        <v>0.78663468754634724</v>
      </c>
      <c r="G1895">
        <f t="shared" si="87"/>
        <v>0</v>
      </c>
      <c r="H1895">
        <f t="shared" si="88"/>
        <v>0</v>
      </c>
      <c r="I1895">
        <f t="shared" si="89"/>
        <v>0</v>
      </c>
      <c r="M1895">
        <v>0</v>
      </c>
      <c r="N1895" t="s">
        <v>10</v>
      </c>
      <c r="O1895" t="s">
        <v>11</v>
      </c>
      <c r="P1895">
        <v>2014</v>
      </c>
      <c r="Q1895">
        <v>3</v>
      </c>
      <c r="R1895">
        <v>1</v>
      </c>
      <c r="S1895">
        <v>9</v>
      </c>
      <c r="T1895" t="str">
        <f>IF(J1895&gt;=5,"많음",IF(J1895&gt;=2,"보통",IF(J1895&gt;0,"적음","안 옴")))</f>
        <v>안 옴</v>
      </c>
      <c r="U1895">
        <v>7015</v>
      </c>
      <c r="V1895">
        <f>IF(T1895="안 옴",U1895,0)</f>
        <v>7015</v>
      </c>
      <c r="W1895">
        <f>IF(T1895="적음",U1895,0)</f>
        <v>0</v>
      </c>
      <c r="X1895">
        <f>IF(T1895="보통",U1895,0)</f>
        <v>0</v>
      </c>
      <c r="Y1895">
        <f>IF(T1895="많음",U1895,0)</f>
        <v>0</v>
      </c>
    </row>
    <row r="1896" spans="1:25" hidden="1" x14ac:dyDescent="0.4">
      <c r="A1896">
        <v>1895</v>
      </c>
      <c r="B1896" t="s">
        <v>6</v>
      </c>
      <c r="C1896">
        <v>2020</v>
      </c>
      <c r="D1896">
        <f>-1.2409*A1896+11268</f>
        <v>8916.4945000000007</v>
      </c>
      <c r="E1896" t="s">
        <v>47</v>
      </c>
      <c r="F1896">
        <f>IF(E1896="추움",C1896/D1896,)</f>
        <v>0.22654643032640237</v>
      </c>
      <c r="G1896">
        <f t="shared" si="87"/>
        <v>0</v>
      </c>
      <c r="H1896">
        <f t="shared" si="88"/>
        <v>0</v>
      </c>
      <c r="I1896">
        <f t="shared" si="89"/>
        <v>0</v>
      </c>
      <c r="M1896">
        <v>0</v>
      </c>
      <c r="N1896" t="s">
        <v>10</v>
      </c>
      <c r="O1896" t="s">
        <v>11</v>
      </c>
      <c r="P1896">
        <v>2014</v>
      </c>
      <c r="Q1896">
        <v>3</v>
      </c>
      <c r="R1896">
        <v>2</v>
      </c>
      <c r="S1896">
        <v>10</v>
      </c>
      <c r="T1896" t="str">
        <f>IF(J1896&gt;=5,"많음",IF(J1896&gt;=2,"보통",IF(J1896&gt;0,"적음","안 옴")))</f>
        <v>안 옴</v>
      </c>
      <c r="U1896">
        <v>2020</v>
      </c>
      <c r="V1896">
        <f>IF(T1896="안 옴",U1896,0)</f>
        <v>2020</v>
      </c>
      <c r="W1896">
        <f>IF(T1896="적음",U1896,0)</f>
        <v>0</v>
      </c>
      <c r="X1896">
        <f>IF(T1896="보통",U1896,0)</f>
        <v>0</v>
      </c>
      <c r="Y1896">
        <f>IF(T1896="많음",U1896,0)</f>
        <v>0</v>
      </c>
    </row>
    <row r="1897" spans="1:25" hidden="1" x14ac:dyDescent="0.4">
      <c r="A1897">
        <v>1896</v>
      </c>
      <c r="B1897" t="s">
        <v>14</v>
      </c>
      <c r="C1897">
        <v>1998</v>
      </c>
      <c r="D1897">
        <f>-1.2409*A1897+11268</f>
        <v>8915.2536</v>
      </c>
      <c r="E1897" t="s">
        <v>47</v>
      </c>
      <c r="F1897">
        <f>IF(E1897="추움",C1897/D1897,)</f>
        <v>0.22411028217974641</v>
      </c>
      <c r="G1897">
        <f t="shared" si="87"/>
        <v>0</v>
      </c>
      <c r="H1897">
        <f t="shared" si="88"/>
        <v>0</v>
      </c>
      <c r="I1897">
        <f t="shared" si="89"/>
        <v>0</v>
      </c>
      <c r="M1897">
        <v>0</v>
      </c>
      <c r="N1897" t="s">
        <v>10</v>
      </c>
      <c r="O1897" t="s">
        <v>11</v>
      </c>
      <c r="P1897">
        <v>2014</v>
      </c>
      <c r="Q1897">
        <v>3</v>
      </c>
      <c r="R1897">
        <v>3</v>
      </c>
      <c r="S1897">
        <v>11</v>
      </c>
      <c r="T1897" t="str">
        <f>IF(J1897&gt;=5,"많음",IF(J1897&gt;=2,"보통",IF(J1897&gt;0,"적음","안 옴")))</f>
        <v>안 옴</v>
      </c>
      <c r="U1897">
        <v>1998</v>
      </c>
      <c r="V1897">
        <f>IF(T1897="안 옴",U1897,0)</f>
        <v>1998</v>
      </c>
      <c r="W1897">
        <f>IF(T1897="적음",U1897,0)</f>
        <v>0</v>
      </c>
      <c r="X1897">
        <f>IF(T1897="보통",U1897,0)</f>
        <v>0</v>
      </c>
      <c r="Y1897">
        <f>IF(T1897="많음",U1897,0)</f>
        <v>0</v>
      </c>
    </row>
    <row r="1898" spans="1:25" hidden="1" x14ac:dyDescent="0.4">
      <c r="A1898">
        <v>1897</v>
      </c>
      <c r="B1898" t="s">
        <v>15</v>
      </c>
      <c r="C1898">
        <v>1167</v>
      </c>
      <c r="D1898">
        <f>-1.2409*A1898+11268</f>
        <v>8914.0126999999993</v>
      </c>
      <c r="E1898" t="s">
        <v>47</v>
      </c>
      <c r="F1898">
        <f>IF(E1898="추움",C1898/D1898,)</f>
        <v>0.1309174710958175</v>
      </c>
      <c r="G1898">
        <f t="shared" si="87"/>
        <v>0</v>
      </c>
      <c r="H1898">
        <f t="shared" si="88"/>
        <v>0</v>
      </c>
      <c r="I1898">
        <f t="shared" si="89"/>
        <v>0</v>
      </c>
      <c r="M1898">
        <v>0</v>
      </c>
      <c r="N1898" t="s">
        <v>10</v>
      </c>
      <c r="O1898" t="s">
        <v>11</v>
      </c>
      <c r="P1898">
        <v>2014</v>
      </c>
      <c r="Q1898">
        <v>3</v>
      </c>
      <c r="R1898">
        <v>4</v>
      </c>
      <c r="S1898">
        <v>12</v>
      </c>
      <c r="T1898" t="str">
        <f>IF(J1898&gt;=5,"많음",IF(J1898&gt;=2,"보통",IF(J1898&gt;0,"적음","안 옴")))</f>
        <v>안 옴</v>
      </c>
      <c r="U1898">
        <v>1167</v>
      </c>
      <c r="V1898">
        <f>IF(T1898="안 옴",U1898,0)</f>
        <v>1167</v>
      </c>
      <c r="W1898">
        <f>IF(T1898="적음",U1898,0)</f>
        <v>0</v>
      </c>
      <c r="X1898">
        <f>IF(T1898="보통",U1898,0)</f>
        <v>0</v>
      </c>
      <c r="Y1898">
        <f>IF(T1898="많음",U1898,0)</f>
        <v>0</v>
      </c>
    </row>
    <row r="1899" spans="1:25" hidden="1" x14ac:dyDescent="0.4">
      <c r="A1899">
        <v>1898</v>
      </c>
      <c r="B1899" t="s">
        <v>9</v>
      </c>
      <c r="C1899">
        <v>1787</v>
      </c>
      <c r="D1899">
        <f>-1.2409*A1899+11268</f>
        <v>8912.7718000000004</v>
      </c>
      <c r="E1899" t="s">
        <v>47</v>
      </c>
      <c r="F1899">
        <f>IF(E1899="추움",C1899/D1899,)</f>
        <v>0.20049879432568887</v>
      </c>
      <c r="G1899">
        <f t="shared" si="87"/>
        <v>0</v>
      </c>
      <c r="H1899">
        <f t="shared" si="88"/>
        <v>0</v>
      </c>
      <c r="I1899">
        <f t="shared" si="89"/>
        <v>0</v>
      </c>
      <c r="M1899">
        <v>0</v>
      </c>
      <c r="N1899" t="s">
        <v>10</v>
      </c>
      <c r="O1899" t="s">
        <v>11</v>
      </c>
      <c r="P1899">
        <v>2014</v>
      </c>
      <c r="Q1899">
        <v>3</v>
      </c>
      <c r="R1899">
        <v>5</v>
      </c>
      <c r="S1899">
        <v>13</v>
      </c>
      <c r="T1899" t="str">
        <f>IF(J1899&gt;=5,"많음",IF(J1899&gt;=2,"보통",IF(J1899&gt;0,"적음","안 옴")))</f>
        <v>안 옴</v>
      </c>
      <c r="U1899">
        <v>1787</v>
      </c>
      <c r="V1899">
        <f>IF(T1899="안 옴",U1899,0)</f>
        <v>1787</v>
      </c>
      <c r="W1899">
        <f>IF(T1899="적음",U1899,0)</f>
        <v>0</v>
      </c>
      <c r="X1899">
        <f>IF(T1899="보통",U1899,0)</f>
        <v>0</v>
      </c>
      <c r="Y1899">
        <f>IF(T1899="많음",U1899,0)</f>
        <v>0</v>
      </c>
    </row>
    <row r="1900" spans="1:25" hidden="1" x14ac:dyDescent="0.4">
      <c r="A1900">
        <v>1899</v>
      </c>
      <c r="B1900" t="s">
        <v>12</v>
      </c>
      <c r="C1900">
        <v>13565</v>
      </c>
      <c r="D1900">
        <f>-1.2409*A1900+11268</f>
        <v>8911.5308999999997</v>
      </c>
      <c r="E1900" t="s">
        <v>47</v>
      </c>
      <c r="F1900">
        <f>IF(E1900="추움",C1900/D1900,)</f>
        <v>1.5221851500284873</v>
      </c>
      <c r="G1900">
        <f t="shared" si="87"/>
        <v>0</v>
      </c>
      <c r="H1900">
        <f t="shared" si="88"/>
        <v>0</v>
      </c>
      <c r="I1900">
        <f t="shared" si="89"/>
        <v>0</v>
      </c>
      <c r="M1900">
        <v>0</v>
      </c>
      <c r="N1900" t="s">
        <v>10</v>
      </c>
      <c r="O1900" t="s">
        <v>11</v>
      </c>
      <c r="P1900">
        <v>2014</v>
      </c>
      <c r="Q1900">
        <v>3</v>
      </c>
      <c r="R1900">
        <v>6</v>
      </c>
      <c r="S1900">
        <v>14</v>
      </c>
      <c r="T1900" t="str">
        <f>IF(J1900&gt;=5,"많음",IF(J1900&gt;=2,"보통",IF(J1900&gt;0,"적음","안 옴")))</f>
        <v>안 옴</v>
      </c>
      <c r="U1900">
        <v>13565</v>
      </c>
      <c r="V1900">
        <f>IF(T1900="안 옴",U1900,0)</f>
        <v>13565</v>
      </c>
      <c r="W1900">
        <f>IF(T1900="적음",U1900,0)</f>
        <v>0</v>
      </c>
      <c r="X1900">
        <f>IF(T1900="보통",U1900,0)</f>
        <v>0</v>
      </c>
      <c r="Y1900">
        <f>IF(T1900="많음",U1900,0)</f>
        <v>0</v>
      </c>
    </row>
    <row r="1901" spans="1:25" hidden="1" x14ac:dyDescent="0.4">
      <c r="A1901">
        <v>1900</v>
      </c>
      <c r="B1901" t="s">
        <v>13</v>
      </c>
      <c r="C1901">
        <v>16657</v>
      </c>
      <c r="D1901">
        <f>-1.2409*A1901+11268</f>
        <v>8910.2900000000009</v>
      </c>
      <c r="E1901" t="s">
        <v>47</v>
      </c>
      <c r="F1901">
        <f>IF(E1901="추움",C1901/D1901,)</f>
        <v>1.8694116577574915</v>
      </c>
      <c r="G1901">
        <f t="shared" si="87"/>
        <v>0</v>
      </c>
      <c r="H1901">
        <f t="shared" si="88"/>
        <v>0</v>
      </c>
      <c r="I1901">
        <f t="shared" si="89"/>
        <v>0</v>
      </c>
      <c r="M1901">
        <v>0</v>
      </c>
      <c r="N1901" t="s">
        <v>10</v>
      </c>
      <c r="O1901" t="s">
        <v>11</v>
      </c>
      <c r="P1901">
        <v>2014</v>
      </c>
      <c r="Q1901">
        <v>3</v>
      </c>
      <c r="R1901">
        <v>7</v>
      </c>
      <c r="S1901">
        <v>15</v>
      </c>
      <c r="T1901" t="str">
        <f>IF(J1901&gt;=5,"많음",IF(J1901&gt;=2,"보통",IF(J1901&gt;0,"적음","안 옴")))</f>
        <v>안 옴</v>
      </c>
      <c r="U1901">
        <v>16657</v>
      </c>
      <c r="V1901">
        <f>IF(T1901="안 옴",U1901,0)</f>
        <v>16657</v>
      </c>
      <c r="W1901">
        <f>IF(T1901="적음",U1901,0)</f>
        <v>0</v>
      </c>
      <c r="X1901">
        <f>IF(T1901="보통",U1901,0)</f>
        <v>0</v>
      </c>
      <c r="Y1901">
        <f>IF(T1901="많음",U1901,0)</f>
        <v>0</v>
      </c>
    </row>
    <row r="1902" spans="1:25" hidden="1" x14ac:dyDescent="0.4">
      <c r="A1902">
        <v>1901</v>
      </c>
      <c r="B1902" t="s">
        <v>8</v>
      </c>
      <c r="C1902">
        <v>16924</v>
      </c>
      <c r="D1902">
        <f>-1.2409*A1902+11268</f>
        <v>8909.0491000000002</v>
      </c>
      <c r="E1902" t="s">
        <v>48</v>
      </c>
      <c r="F1902">
        <f>IF(E1902="추움",C1902/D1902,)</f>
        <v>0</v>
      </c>
      <c r="G1902">
        <f t="shared" si="87"/>
        <v>1.8996415678077248</v>
      </c>
      <c r="H1902">
        <f t="shared" si="88"/>
        <v>0</v>
      </c>
      <c r="I1902">
        <f t="shared" si="89"/>
        <v>0</v>
      </c>
      <c r="M1902">
        <v>0</v>
      </c>
      <c r="N1902" t="s">
        <v>10</v>
      </c>
      <c r="O1902" t="s">
        <v>11</v>
      </c>
      <c r="P1902">
        <v>2014</v>
      </c>
      <c r="Q1902">
        <v>3</v>
      </c>
      <c r="R1902">
        <v>1</v>
      </c>
      <c r="S1902">
        <v>16</v>
      </c>
      <c r="T1902" t="str">
        <f>IF(J1902&gt;=5,"많음",IF(J1902&gt;=2,"보통",IF(J1902&gt;0,"적음","안 옴")))</f>
        <v>안 옴</v>
      </c>
      <c r="U1902">
        <v>16924</v>
      </c>
      <c r="V1902">
        <f>IF(T1902="안 옴",U1902,0)</f>
        <v>16924</v>
      </c>
      <c r="W1902">
        <f>IF(T1902="적음",U1902,0)</f>
        <v>0</v>
      </c>
      <c r="X1902">
        <f>IF(T1902="보통",U1902,0)</f>
        <v>0</v>
      </c>
      <c r="Y1902">
        <f>IF(T1902="많음",U1902,0)</f>
        <v>0</v>
      </c>
    </row>
    <row r="1903" spans="1:25" hidden="1" x14ac:dyDescent="0.4">
      <c r="A1903">
        <v>1902</v>
      </c>
      <c r="B1903" t="s">
        <v>6</v>
      </c>
      <c r="C1903">
        <v>15472</v>
      </c>
      <c r="D1903">
        <f>-1.2409*A1903+11268</f>
        <v>8907.8081999999995</v>
      </c>
      <c r="E1903" t="s">
        <v>48</v>
      </c>
      <c r="F1903">
        <f>IF(E1903="추움",C1903/D1903,)</f>
        <v>0</v>
      </c>
      <c r="G1903">
        <f t="shared" si="87"/>
        <v>1.7369031362844118</v>
      </c>
      <c r="H1903">
        <f t="shared" si="88"/>
        <v>0</v>
      </c>
      <c r="I1903">
        <f t="shared" si="89"/>
        <v>0</v>
      </c>
      <c r="M1903">
        <v>0</v>
      </c>
      <c r="N1903" t="s">
        <v>10</v>
      </c>
      <c r="O1903" t="s">
        <v>11</v>
      </c>
      <c r="P1903">
        <v>2014</v>
      </c>
      <c r="Q1903">
        <v>3</v>
      </c>
      <c r="R1903">
        <v>2</v>
      </c>
      <c r="S1903">
        <v>17</v>
      </c>
      <c r="T1903" t="str">
        <f>IF(J1903&gt;=5,"많음",IF(J1903&gt;=2,"보통",IF(J1903&gt;0,"적음","안 옴")))</f>
        <v>안 옴</v>
      </c>
      <c r="U1903">
        <v>15472</v>
      </c>
      <c r="V1903">
        <f>IF(T1903="안 옴",U1903,0)</f>
        <v>15472</v>
      </c>
      <c r="W1903">
        <f>IF(T1903="적음",U1903,0)</f>
        <v>0</v>
      </c>
      <c r="X1903">
        <f>IF(T1903="보통",U1903,0)</f>
        <v>0</v>
      </c>
      <c r="Y1903">
        <f>IF(T1903="많음",U1903,0)</f>
        <v>0</v>
      </c>
    </row>
    <row r="1904" spans="1:25" hidden="1" x14ac:dyDescent="0.4">
      <c r="A1904">
        <v>1903</v>
      </c>
      <c r="B1904" t="s">
        <v>14</v>
      </c>
      <c r="C1904">
        <v>1945</v>
      </c>
      <c r="D1904">
        <f>-1.2409*A1904+11268</f>
        <v>8906.5673000000006</v>
      </c>
      <c r="E1904" t="s">
        <v>48</v>
      </c>
      <c r="F1904">
        <f>IF(E1904="추움",C1904/D1904,)</f>
        <v>0</v>
      </c>
      <c r="G1904">
        <f t="shared" si="87"/>
        <v>0.21837818482548263</v>
      </c>
      <c r="H1904">
        <f t="shared" si="88"/>
        <v>0</v>
      </c>
      <c r="I1904">
        <f t="shared" si="89"/>
        <v>0</v>
      </c>
      <c r="M1904">
        <v>0</v>
      </c>
      <c r="N1904" t="s">
        <v>10</v>
      </c>
      <c r="O1904" t="s">
        <v>11</v>
      </c>
      <c r="P1904">
        <v>2014</v>
      </c>
      <c r="Q1904">
        <v>3</v>
      </c>
      <c r="R1904">
        <v>3</v>
      </c>
      <c r="S1904">
        <v>18</v>
      </c>
      <c r="T1904" t="str">
        <f>IF(J1904&gt;=5,"많음",IF(J1904&gt;=2,"보통",IF(J1904&gt;0,"적음","안 옴")))</f>
        <v>안 옴</v>
      </c>
      <c r="U1904">
        <v>1945</v>
      </c>
      <c r="V1904">
        <f>IF(T1904="안 옴",U1904,0)</f>
        <v>1945</v>
      </c>
      <c r="W1904">
        <f>IF(T1904="적음",U1904,0)</f>
        <v>0</v>
      </c>
      <c r="X1904">
        <f>IF(T1904="보통",U1904,0)</f>
        <v>0</v>
      </c>
      <c r="Y1904">
        <f>IF(T1904="많음",U1904,0)</f>
        <v>0</v>
      </c>
    </row>
    <row r="1905" spans="1:25" hidden="1" x14ac:dyDescent="0.4">
      <c r="A1905">
        <v>1904</v>
      </c>
      <c r="B1905" t="s">
        <v>15</v>
      </c>
      <c r="C1905">
        <v>3252</v>
      </c>
      <c r="D1905">
        <f>-1.2409*A1905+11268</f>
        <v>8905.3263999999999</v>
      </c>
      <c r="E1905" t="s">
        <v>47</v>
      </c>
      <c r="F1905">
        <f>IF(E1905="추움",C1905/D1905,)</f>
        <v>0.36517471161977849</v>
      </c>
      <c r="G1905">
        <f t="shared" si="87"/>
        <v>0</v>
      </c>
      <c r="H1905">
        <f t="shared" si="88"/>
        <v>0</v>
      </c>
      <c r="I1905">
        <f t="shared" si="89"/>
        <v>0</v>
      </c>
      <c r="M1905">
        <v>0</v>
      </c>
      <c r="N1905" t="s">
        <v>10</v>
      </c>
      <c r="O1905" t="s">
        <v>11</v>
      </c>
      <c r="P1905">
        <v>2014</v>
      </c>
      <c r="Q1905">
        <v>3</v>
      </c>
      <c r="R1905">
        <v>4</v>
      </c>
      <c r="S1905">
        <v>19</v>
      </c>
      <c r="T1905" t="str">
        <f>IF(J1905&gt;=5,"많음",IF(J1905&gt;=2,"보통",IF(J1905&gt;0,"적음","안 옴")))</f>
        <v>안 옴</v>
      </c>
      <c r="U1905">
        <v>3252</v>
      </c>
      <c r="V1905">
        <f>IF(T1905="안 옴",U1905,0)</f>
        <v>3252</v>
      </c>
      <c r="W1905">
        <f>IF(T1905="적음",U1905,0)</f>
        <v>0</v>
      </c>
      <c r="X1905">
        <f>IF(T1905="보통",U1905,0)</f>
        <v>0</v>
      </c>
      <c r="Y1905">
        <f>IF(T1905="많음",U1905,0)</f>
        <v>0</v>
      </c>
    </row>
    <row r="1906" spans="1:25" hidden="1" x14ac:dyDescent="0.4">
      <c r="A1906">
        <v>1905</v>
      </c>
      <c r="B1906" t="s">
        <v>9</v>
      </c>
      <c r="C1906">
        <v>2845</v>
      </c>
      <c r="D1906">
        <f>-1.2409*A1906+11268</f>
        <v>8904.085500000001</v>
      </c>
      <c r="E1906" t="s">
        <v>47</v>
      </c>
      <c r="F1906">
        <f>IF(E1906="추움",C1906/D1906,)</f>
        <v>0.31951624902972908</v>
      </c>
      <c r="G1906">
        <f t="shared" si="87"/>
        <v>0</v>
      </c>
      <c r="H1906">
        <f t="shared" si="88"/>
        <v>0</v>
      </c>
      <c r="I1906">
        <f t="shared" si="89"/>
        <v>0</v>
      </c>
      <c r="M1906">
        <v>0</v>
      </c>
      <c r="N1906" t="s">
        <v>10</v>
      </c>
      <c r="O1906" t="s">
        <v>11</v>
      </c>
      <c r="P1906">
        <v>2014</v>
      </c>
      <c r="Q1906">
        <v>3</v>
      </c>
      <c r="R1906">
        <v>5</v>
      </c>
      <c r="S1906">
        <v>20</v>
      </c>
      <c r="T1906" t="str">
        <f>IF(J1906&gt;=5,"많음",IF(J1906&gt;=2,"보통",IF(J1906&gt;0,"적음","안 옴")))</f>
        <v>안 옴</v>
      </c>
      <c r="U1906">
        <v>2845</v>
      </c>
      <c r="V1906">
        <f>IF(T1906="안 옴",U1906,0)</f>
        <v>2845</v>
      </c>
      <c r="W1906">
        <f>IF(T1906="적음",U1906,0)</f>
        <v>0</v>
      </c>
      <c r="X1906">
        <f>IF(T1906="보통",U1906,0)</f>
        <v>0</v>
      </c>
      <c r="Y1906">
        <f>IF(T1906="많음",U1906,0)</f>
        <v>0</v>
      </c>
    </row>
    <row r="1907" spans="1:25" hidden="1" x14ac:dyDescent="0.4">
      <c r="A1907">
        <v>1906</v>
      </c>
      <c r="B1907" t="s">
        <v>12</v>
      </c>
      <c r="C1907">
        <v>16734</v>
      </c>
      <c r="D1907">
        <f>-1.2409*A1907+11268</f>
        <v>8902.8446000000004</v>
      </c>
      <c r="E1907" t="s">
        <v>47</v>
      </c>
      <c r="F1907">
        <f>IF(E1907="추움",C1907/D1907,)</f>
        <v>1.8796239574933162</v>
      </c>
      <c r="G1907">
        <f t="shared" si="87"/>
        <v>0</v>
      </c>
      <c r="H1907">
        <f t="shared" si="88"/>
        <v>0</v>
      </c>
      <c r="I1907">
        <f t="shared" si="89"/>
        <v>0</v>
      </c>
      <c r="M1907">
        <v>0</v>
      </c>
      <c r="N1907" t="s">
        <v>10</v>
      </c>
      <c r="O1907" t="s">
        <v>11</v>
      </c>
      <c r="P1907">
        <v>2014</v>
      </c>
      <c r="Q1907">
        <v>3</v>
      </c>
      <c r="R1907">
        <v>6</v>
      </c>
      <c r="S1907">
        <v>21</v>
      </c>
      <c r="T1907" t="str">
        <f>IF(J1907&gt;=5,"많음",IF(J1907&gt;=2,"보통",IF(J1907&gt;0,"적음","안 옴")))</f>
        <v>안 옴</v>
      </c>
      <c r="U1907">
        <v>16734</v>
      </c>
      <c r="V1907">
        <f>IF(T1907="안 옴",U1907,0)</f>
        <v>16734</v>
      </c>
      <c r="W1907">
        <f>IF(T1907="적음",U1907,0)</f>
        <v>0</v>
      </c>
      <c r="X1907">
        <f>IF(T1907="보통",U1907,0)</f>
        <v>0</v>
      </c>
      <c r="Y1907">
        <f>IF(T1907="많음",U1907,0)</f>
        <v>0</v>
      </c>
    </row>
    <row r="1908" spans="1:25" hidden="1" x14ac:dyDescent="0.4">
      <c r="A1908">
        <v>1907</v>
      </c>
      <c r="B1908" t="s">
        <v>13</v>
      </c>
      <c r="C1908">
        <v>10792</v>
      </c>
      <c r="D1908">
        <f>-1.2409*A1908+11268</f>
        <v>8901.6036999999997</v>
      </c>
      <c r="E1908" t="s">
        <v>47</v>
      </c>
      <c r="F1908">
        <f>IF(E1908="추움",C1908/D1908,)</f>
        <v>1.2123658122412257</v>
      </c>
      <c r="G1908">
        <f t="shared" si="87"/>
        <v>0</v>
      </c>
      <c r="H1908">
        <f t="shared" si="88"/>
        <v>0</v>
      </c>
      <c r="I1908">
        <f t="shared" si="89"/>
        <v>0</v>
      </c>
      <c r="M1908">
        <v>0</v>
      </c>
      <c r="N1908" t="s">
        <v>10</v>
      </c>
      <c r="O1908" t="s">
        <v>11</v>
      </c>
      <c r="P1908">
        <v>2014</v>
      </c>
      <c r="Q1908">
        <v>3</v>
      </c>
      <c r="R1908">
        <v>7</v>
      </c>
      <c r="S1908">
        <v>22</v>
      </c>
      <c r="T1908" t="str">
        <f>IF(J1908&gt;=5,"많음",IF(J1908&gt;=2,"보통",IF(J1908&gt;0,"적음","안 옴")))</f>
        <v>안 옴</v>
      </c>
      <c r="U1908">
        <v>10792</v>
      </c>
      <c r="V1908">
        <f>IF(T1908="안 옴",U1908,0)</f>
        <v>10792</v>
      </c>
      <c r="W1908">
        <f>IF(T1908="적음",U1908,0)</f>
        <v>0</v>
      </c>
      <c r="X1908">
        <f>IF(T1908="보통",U1908,0)</f>
        <v>0</v>
      </c>
      <c r="Y1908">
        <f>IF(T1908="많음",U1908,0)</f>
        <v>0</v>
      </c>
    </row>
    <row r="1909" spans="1:25" hidden="1" x14ac:dyDescent="0.4">
      <c r="A1909">
        <v>1908</v>
      </c>
      <c r="B1909" t="s">
        <v>8</v>
      </c>
      <c r="C1909">
        <v>12706</v>
      </c>
      <c r="D1909">
        <f>-1.2409*A1909+11268</f>
        <v>8900.3628000000008</v>
      </c>
      <c r="E1909" t="s">
        <v>47</v>
      </c>
      <c r="F1909">
        <f>IF(E1909="추움",C1909/D1909,)</f>
        <v>1.4275822554109816</v>
      </c>
      <c r="G1909">
        <f t="shared" si="87"/>
        <v>0</v>
      </c>
      <c r="H1909">
        <f t="shared" si="88"/>
        <v>0</v>
      </c>
      <c r="I1909">
        <f t="shared" si="89"/>
        <v>0</v>
      </c>
      <c r="M1909">
        <v>0</v>
      </c>
      <c r="N1909" t="s">
        <v>10</v>
      </c>
      <c r="O1909" t="s">
        <v>11</v>
      </c>
      <c r="P1909">
        <v>2014</v>
      </c>
      <c r="Q1909">
        <v>3</v>
      </c>
      <c r="R1909">
        <v>1</v>
      </c>
      <c r="S1909">
        <v>23</v>
      </c>
      <c r="T1909" t="str">
        <f>IF(J1909&gt;=5,"많음",IF(J1909&gt;=2,"보통",IF(J1909&gt;0,"적음","안 옴")))</f>
        <v>안 옴</v>
      </c>
      <c r="U1909">
        <v>12706</v>
      </c>
      <c r="V1909">
        <f>IF(T1909="안 옴",U1909,0)</f>
        <v>12706</v>
      </c>
      <c r="W1909">
        <f>IF(T1909="적음",U1909,0)</f>
        <v>0</v>
      </c>
      <c r="X1909">
        <f>IF(T1909="보통",U1909,0)</f>
        <v>0</v>
      </c>
      <c r="Y1909">
        <f>IF(T1909="많음",U1909,0)</f>
        <v>0</v>
      </c>
    </row>
    <row r="1910" spans="1:25" hidden="1" x14ac:dyDescent="0.4">
      <c r="A1910">
        <v>1909</v>
      </c>
      <c r="B1910" t="s">
        <v>6</v>
      </c>
      <c r="C1910">
        <v>14629</v>
      </c>
      <c r="D1910">
        <f>-1.2409*A1910+11268</f>
        <v>8899.1219000000001</v>
      </c>
      <c r="E1910" t="s">
        <v>48</v>
      </c>
      <c r="F1910">
        <f>IF(E1910="추움",C1910/D1910,)</f>
        <v>0</v>
      </c>
      <c r="G1910">
        <f t="shared" si="87"/>
        <v>1.6438700541904028</v>
      </c>
      <c r="H1910">
        <f t="shared" si="88"/>
        <v>0</v>
      </c>
      <c r="I1910">
        <f t="shared" si="89"/>
        <v>0</v>
      </c>
      <c r="M1910">
        <v>0</v>
      </c>
      <c r="N1910" t="s">
        <v>10</v>
      </c>
      <c r="O1910" t="s">
        <v>11</v>
      </c>
      <c r="P1910">
        <v>2014</v>
      </c>
      <c r="Q1910">
        <v>3</v>
      </c>
      <c r="R1910">
        <v>2</v>
      </c>
      <c r="S1910">
        <v>24</v>
      </c>
      <c r="T1910" t="str">
        <f>IF(J1910&gt;=5,"많음",IF(J1910&gt;=2,"보통",IF(J1910&gt;0,"적음","안 옴")))</f>
        <v>안 옴</v>
      </c>
      <c r="U1910">
        <v>14629</v>
      </c>
      <c r="V1910">
        <f>IF(T1910="안 옴",U1910,0)</f>
        <v>14629</v>
      </c>
      <c r="W1910">
        <f>IF(T1910="적음",U1910,0)</f>
        <v>0</v>
      </c>
      <c r="X1910">
        <f>IF(T1910="보통",U1910,0)</f>
        <v>0</v>
      </c>
      <c r="Y1910">
        <f>IF(T1910="많음",U1910,0)</f>
        <v>0</v>
      </c>
    </row>
    <row r="1911" spans="1:25" hidden="1" x14ac:dyDescent="0.4">
      <c r="A1911">
        <v>1910</v>
      </c>
      <c r="B1911" t="s">
        <v>14</v>
      </c>
      <c r="C1911">
        <v>7547</v>
      </c>
      <c r="D1911">
        <f>-1.2409*A1911+11268</f>
        <v>8897.8810000000012</v>
      </c>
      <c r="E1911" t="s">
        <v>48</v>
      </c>
      <c r="F1911">
        <f>IF(E1911="추움",C1911/D1911,)</f>
        <v>0</v>
      </c>
      <c r="G1911">
        <f t="shared" si="87"/>
        <v>0.84817947104484748</v>
      </c>
      <c r="H1911">
        <f t="shared" si="88"/>
        <v>0</v>
      </c>
      <c r="I1911">
        <f t="shared" si="89"/>
        <v>0</v>
      </c>
      <c r="M1911">
        <v>0</v>
      </c>
      <c r="N1911" t="s">
        <v>10</v>
      </c>
      <c r="O1911" t="s">
        <v>11</v>
      </c>
      <c r="P1911">
        <v>2014</v>
      </c>
      <c r="Q1911">
        <v>3</v>
      </c>
      <c r="R1911">
        <v>3</v>
      </c>
      <c r="S1911">
        <v>25</v>
      </c>
      <c r="T1911" t="str">
        <f>IF(J1911&gt;=5,"많음",IF(J1911&gt;=2,"보통",IF(J1911&gt;0,"적음","안 옴")))</f>
        <v>안 옴</v>
      </c>
      <c r="U1911">
        <v>7547</v>
      </c>
      <c r="V1911">
        <f>IF(T1911="안 옴",U1911,0)</f>
        <v>7547</v>
      </c>
      <c r="W1911">
        <f>IF(T1911="적음",U1911,0)</f>
        <v>0</v>
      </c>
      <c r="X1911">
        <f>IF(T1911="보통",U1911,0)</f>
        <v>0</v>
      </c>
      <c r="Y1911">
        <f>IF(T1911="많음",U1911,0)</f>
        <v>0</v>
      </c>
    </row>
    <row r="1912" spans="1:25" hidden="1" x14ac:dyDescent="0.4">
      <c r="A1912">
        <v>1911</v>
      </c>
      <c r="B1912" t="s">
        <v>15</v>
      </c>
      <c r="C1912">
        <v>3446</v>
      </c>
      <c r="D1912">
        <f>-1.2409*A1912+11268</f>
        <v>8896.6401000000005</v>
      </c>
      <c r="E1912" t="s">
        <v>48</v>
      </c>
      <c r="F1912">
        <f>IF(E1912="추움",C1912/D1912,)</f>
        <v>0</v>
      </c>
      <c r="G1912">
        <f t="shared" si="87"/>
        <v>0.3873372375712939</v>
      </c>
      <c r="H1912">
        <f t="shared" si="88"/>
        <v>0</v>
      </c>
      <c r="I1912">
        <f t="shared" si="89"/>
        <v>0</v>
      </c>
      <c r="M1912">
        <v>0</v>
      </c>
      <c r="N1912" t="s">
        <v>10</v>
      </c>
      <c r="O1912" t="s">
        <v>11</v>
      </c>
      <c r="P1912">
        <v>2014</v>
      </c>
      <c r="Q1912">
        <v>3</v>
      </c>
      <c r="R1912">
        <v>4</v>
      </c>
      <c r="S1912">
        <v>26</v>
      </c>
      <c r="T1912" t="str">
        <f>IF(J1912&gt;=5,"많음",IF(J1912&gt;=2,"보통",IF(J1912&gt;0,"적음","안 옴")))</f>
        <v>안 옴</v>
      </c>
      <c r="U1912">
        <v>3446</v>
      </c>
      <c r="V1912">
        <f>IF(T1912="안 옴",U1912,0)</f>
        <v>3446</v>
      </c>
      <c r="W1912">
        <f>IF(T1912="적음",U1912,0)</f>
        <v>0</v>
      </c>
      <c r="X1912">
        <f>IF(T1912="보통",U1912,0)</f>
        <v>0</v>
      </c>
      <c r="Y1912">
        <f>IF(T1912="많음",U1912,0)</f>
        <v>0</v>
      </c>
    </row>
    <row r="1913" spans="1:25" hidden="1" x14ac:dyDescent="0.4">
      <c r="A1913">
        <v>1912</v>
      </c>
      <c r="B1913" t="s">
        <v>9</v>
      </c>
      <c r="C1913">
        <v>5144</v>
      </c>
      <c r="D1913">
        <f>-1.2409*A1913+11268</f>
        <v>8895.3991999999998</v>
      </c>
      <c r="E1913" t="s">
        <v>48</v>
      </c>
      <c r="F1913">
        <f>IF(E1913="추움",C1913/D1913,)</f>
        <v>0</v>
      </c>
      <c r="G1913">
        <f t="shared" si="87"/>
        <v>0.57827646453461024</v>
      </c>
      <c r="H1913">
        <f t="shared" si="88"/>
        <v>0</v>
      </c>
      <c r="I1913">
        <f t="shared" si="89"/>
        <v>0</v>
      </c>
      <c r="M1913">
        <v>0</v>
      </c>
      <c r="N1913" t="s">
        <v>10</v>
      </c>
      <c r="O1913" t="s">
        <v>11</v>
      </c>
      <c r="P1913">
        <v>2014</v>
      </c>
      <c r="Q1913">
        <v>3</v>
      </c>
      <c r="R1913">
        <v>5</v>
      </c>
      <c r="S1913">
        <v>27</v>
      </c>
      <c r="T1913" t="str">
        <f>IF(J1913&gt;=5,"많음",IF(J1913&gt;=2,"보통",IF(J1913&gt;0,"적음","안 옴")))</f>
        <v>안 옴</v>
      </c>
      <c r="U1913">
        <v>5144</v>
      </c>
      <c r="V1913">
        <f>IF(T1913="안 옴",U1913,0)</f>
        <v>5144</v>
      </c>
      <c r="W1913">
        <f>IF(T1913="적음",U1913,0)</f>
        <v>0</v>
      </c>
      <c r="X1913">
        <f>IF(T1913="보통",U1913,0)</f>
        <v>0</v>
      </c>
      <c r="Y1913">
        <f>IF(T1913="많음",U1913,0)</f>
        <v>0</v>
      </c>
    </row>
    <row r="1914" spans="1:25" hidden="1" x14ac:dyDescent="0.4">
      <c r="A1914">
        <v>1913</v>
      </c>
      <c r="B1914" t="s">
        <v>12</v>
      </c>
      <c r="C1914">
        <v>18461</v>
      </c>
      <c r="D1914">
        <f>-1.2409*A1914+11268</f>
        <v>8894.1582999999991</v>
      </c>
      <c r="E1914" t="s">
        <v>48</v>
      </c>
      <c r="F1914">
        <f>IF(E1914="추움",C1914/D1914,)</f>
        <v>0</v>
      </c>
      <c r="G1914">
        <f t="shared" si="87"/>
        <v>2.0756320471606631</v>
      </c>
      <c r="H1914">
        <f t="shared" si="88"/>
        <v>0</v>
      </c>
      <c r="I1914">
        <f t="shared" si="89"/>
        <v>0</v>
      </c>
      <c r="M1914">
        <v>0</v>
      </c>
      <c r="N1914" t="s">
        <v>10</v>
      </c>
      <c r="O1914" t="s">
        <v>11</v>
      </c>
      <c r="P1914">
        <v>2014</v>
      </c>
      <c r="Q1914">
        <v>3</v>
      </c>
      <c r="R1914">
        <v>6</v>
      </c>
      <c r="S1914">
        <v>28</v>
      </c>
      <c r="T1914" t="str">
        <f>IF(J1914&gt;=5,"많음",IF(J1914&gt;=2,"보통",IF(J1914&gt;0,"적음","안 옴")))</f>
        <v>안 옴</v>
      </c>
      <c r="U1914">
        <v>18461</v>
      </c>
      <c r="V1914">
        <f>IF(T1914="안 옴",U1914,0)</f>
        <v>18461</v>
      </c>
      <c r="W1914">
        <f>IF(T1914="적음",U1914,0)</f>
        <v>0</v>
      </c>
      <c r="X1914">
        <f>IF(T1914="보통",U1914,0)</f>
        <v>0</v>
      </c>
      <c r="Y1914">
        <f>IF(T1914="많음",U1914,0)</f>
        <v>0</v>
      </c>
    </row>
    <row r="1915" spans="1:25" hidden="1" x14ac:dyDescent="0.4">
      <c r="A1915">
        <v>1914</v>
      </c>
      <c r="B1915" t="s">
        <v>13</v>
      </c>
      <c r="C1915">
        <v>14012</v>
      </c>
      <c r="D1915">
        <f>-1.2409*A1915+11268</f>
        <v>8892.9174000000003</v>
      </c>
      <c r="E1915" t="s">
        <v>48</v>
      </c>
      <c r="F1915">
        <f>IF(E1915="추움",C1915/D1915,)</f>
        <v>0</v>
      </c>
      <c r="G1915">
        <f t="shared" si="87"/>
        <v>1.5756359099883239</v>
      </c>
      <c r="H1915">
        <f t="shared" si="88"/>
        <v>0</v>
      </c>
      <c r="I1915">
        <f t="shared" si="89"/>
        <v>0</v>
      </c>
      <c r="M1915">
        <v>0</v>
      </c>
      <c r="N1915" t="s">
        <v>10</v>
      </c>
      <c r="O1915" t="s">
        <v>11</v>
      </c>
      <c r="P1915">
        <v>2014</v>
      </c>
      <c r="Q1915">
        <v>3</v>
      </c>
      <c r="R1915">
        <v>7</v>
      </c>
      <c r="S1915">
        <v>29</v>
      </c>
      <c r="T1915" t="str">
        <f>IF(J1915&gt;=5,"많음",IF(J1915&gt;=2,"보통",IF(J1915&gt;0,"적음","안 옴")))</f>
        <v>안 옴</v>
      </c>
      <c r="U1915">
        <v>14012</v>
      </c>
      <c r="V1915">
        <f>IF(T1915="안 옴",U1915,0)</f>
        <v>14012</v>
      </c>
      <c r="W1915">
        <f>IF(T1915="적음",U1915,0)</f>
        <v>0</v>
      </c>
      <c r="X1915">
        <f>IF(T1915="보통",U1915,0)</f>
        <v>0</v>
      </c>
      <c r="Y1915">
        <f>IF(T1915="많음",U1915,0)</f>
        <v>0</v>
      </c>
    </row>
    <row r="1916" spans="1:25" hidden="1" x14ac:dyDescent="0.4">
      <c r="A1916">
        <v>1915</v>
      </c>
      <c r="B1916" t="s">
        <v>8</v>
      </c>
      <c r="C1916">
        <v>12796</v>
      </c>
      <c r="D1916">
        <f>-1.2409*A1916+11268</f>
        <v>8891.6764999999996</v>
      </c>
      <c r="E1916" t="s">
        <v>48</v>
      </c>
      <c r="F1916">
        <f>IF(E1916="추움",C1916/D1916,)</f>
        <v>0</v>
      </c>
      <c r="G1916">
        <f t="shared" si="87"/>
        <v>1.439098689656557</v>
      </c>
      <c r="H1916">
        <f t="shared" si="88"/>
        <v>0</v>
      </c>
      <c r="I1916">
        <f t="shared" si="89"/>
        <v>0</v>
      </c>
      <c r="M1916">
        <v>0</v>
      </c>
      <c r="N1916" t="s">
        <v>10</v>
      </c>
      <c r="O1916" t="s">
        <v>11</v>
      </c>
      <c r="P1916">
        <v>2014</v>
      </c>
      <c r="Q1916">
        <v>3</v>
      </c>
      <c r="R1916">
        <v>1</v>
      </c>
      <c r="S1916">
        <v>30</v>
      </c>
      <c r="T1916" t="str">
        <f>IF(J1916&gt;=5,"많음",IF(J1916&gt;=2,"보통",IF(J1916&gt;0,"적음","안 옴")))</f>
        <v>안 옴</v>
      </c>
      <c r="U1916">
        <v>12796</v>
      </c>
      <c r="V1916">
        <f>IF(T1916="안 옴",U1916,0)</f>
        <v>12796</v>
      </c>
      <c r="W1916">
        <f>IF(T1916="적음",U1916,0)</f>
        <v>0</v>
      </c>
      <c r="X1916">
        <f>IF(T1916="보통",U1916,0)</f>
        <v>0</v>
      </c>
      <c r="Y1916">
        <f>IF(T1916="많음",U1916,0)</f>
        <v>0</v>
      </c>
    </row>
    <row r="1917" spans="1:25" hidden="1" x14ac:dyDescent="0.4">
      <c r="A1917">
        <v>1916</v>
      </c>
      <c r="B1917" t="s">
        <v>6</v>
      </c>
      <c r="C1917">
        <v>19607</v>
      </c>
      <c r="D1917">
        <f>-1.2409*A1917+11268</f>
        <v>8890.4356000000007</v>
      </c>
      <c r="E1917" t="s">
        <v>48</v>
      </c>
      <c r="F1917">
        <f>IF(E1917="추움",C1917/D1917,)</f>
        <v>0</v>
      </c>
      <c r="G1917">
        <f t="shared" si="87"/>
        <v>2.2054037487207037</v>
      </c>
      <c r="H1917">
        <f t="shared" si="88"/>
        <v>0</v>
      </c>
      <c r="I1917">
        <f t="shared" si="89"/>
        <v>0</v>
      </c>
      <c r="M1917">
        <v>0</v>
      </c>
      <c r="N1917" t="s">
        <v>10</v>
      </c>
      <c r="O1917" t="s">
        <v>11</v>
      </c>
      <c r="P1917">
        <v>2014</v>
      </c>
      <c r="Q1917">
        <v>3</v>
      </c>
      <c r="R1917">
        <v>2</v>
      </c>
      <c r="S1917">
        <v>31</v>
      </c>
      <c r="T1917" t="str">
        <f>IF(J1917&gt;=5,"많음",IF(J1917&gt;=2,"보통",IF(J1917&gt;0,"적음","안 옴")))</f>
        <v>안 옴</v>
      </c>
      <c r="U1917">
        <v>19607</v>
      </c>
      <c r="V1917">
        <f>IF(T1917="안 옴",U1917,0)</f>
        <v>19607</v>
      </c>
      <c r="W1917">
        <f>IF(T1917="적음",U1917,0)</f>
        <v>0</v>
      </c>
      <c r="X1917">
        <f>IF(T1917="보통",U1917,0)</f>
        <v>0</v>
      </c>
      <c r="Y1917">
        <f>IF(T1917="많음",U1917,0)</f>
        <v>0</v>
      </c>
    </row>
    <row r="1918" spans="1:25" hidden="1" x14ac:dyDescent="0.4">
      <c r="A1918">
        <v>1917</v>
      </c>
      <c r="B1918" t="s">
        <v>14</v>
      </c>
      <c r="C1918">
        <v>4930</v>
      </c>
      <c r="D1918">
        <f>-1.2409*A1918+11268</f>
        <v>8889.1947</v>
      </c>
      <c r="E1918" t="s">
        <v>48</v>
      </c>
      <c r="F1918">
        <f>IF(E1918="추움",C1918/D1918,)</f>
        <v>0</v>
      </c>
      <c r="G1918">
        <f t="shared" si="87"/>
        <v>0.55460591947659776</v>
      </c>
      <c r="H1918">
        <f t="shared" si="88"/>
        <v>0</v>
      </c>
      <c r="I1918">
        <f t="shared" si="89"/>
        <v>0</v>
      </c>
      <c r="M1918">
        <v>0</v>
      </c>
      <c r="N1918" t="s">
        <v>10</v>
      </c>
      <c r="O1918" t="s">
        <v>11</v>
      </c>
      <c r="P1918">
        <v>2014</v>
      </c>
      <c r="Q1918">
        <v>4</v>
      </c>
      <c r="R1918">
        <v>3</v>
      </c>
      <c r="S1918">
        <v>1</v>
      </c>
      <c r="T1918" t="str">
        <f>IF(J1918&gt;=5,"많음",IF(J1918&gt;=2,"보통",IF(J1918&gt;0,"적음","안 옴")))</f>
        <v>안 옴</v>
      </c>
      <c r="U1918">
        <v>4930</v>
      </c>
      <c r="V1918">
        <f>IF(T1918="안 옴",U1918,0)</f>
        <v>4930</v>
      </c>
      <c r="W1918">
        <f>IF(T1918="적음",U1918,0)</f>
        <v>0</v>
      </c>
      <c r="X1918">
        <f>IF(T1918="보통",U1918,0)</f>
        <v>0</v>
      </c>
      <c r="Y1918">
        <f>IF(T1918="많음",U1918,0)</f>
        <v>0</v>
      </c>
    </row>
    <row r="1919" spans="1:25" hidden="1" x14ac:dyDescent="0.4">
      <c r="A1919">
        <v>1918</v>
      </c>
      <c r="B1919" t="s">
        <v>15</v>
      </c>
      <c r="C1919">
        <v>2027</v>
      </c>
      <c r="D1919">
        <f>-1.2409*A1919+11268</f>
        <v>8887.9537999999993</v>
      </c>
      <c r="E1919" t="s">
        <v>48</v>
      </c>
      <c r="F1919">
        <f>IF(E1919="추움",C1919/D1919,)</f>
        <v>0</v>
      </c>
      <c r="G1919">
        <f t="shared" si="87"/>
        <v>0.22806149149875196</v>
      </c>
      <c r="H1919">
        <f t="shared" si="88"/>
        <v>0</v>
      </c>
      <c r="I1919">
        <f t="shared" si="89"/>
        <v>0</v>
      </c>
      <c r="M1919">
        <v>0</v>
      </c>
      <c r="N1919" t="s">
        <v>10</v>
      </c>
      <c r="O1919" t="s">
        <v>11</v>
      </c>
      <c r="P1919">
        <v>2014</v>
      </c>
      <c r="Q1919">
        <v>4</v>
      </c>
      <c r="R1919">
        <v>4</v>
      </c>
      <c r="S1919">
        <v>2</v>
      </c>
      <c r="T1919" t="str">
        <f>IF(J1919&gt;=5,"많음",IF(J1919&gt;=2,"보통",IF(J1919&gt;0,"적음","안 옴")))</f>
        <v>안 옴</v>
      </c>
      <c r="U1919">
        <v>2027</v>
      </c>
      <c r="V1919">
        <f>IF(T1919="안 옴",U1919,0)</f>
        <v>2027</v>
      </c>
      <c r="W1919">
        <f>IF(T1919="적음",U1919,0)</f>
        <v>0</v>
      </c>
      <c r="X1919">
        <f>IF(T1919="보통",U1919,0)</f>
        <v>0</v>
      </c>
      <c r="Y1919">
        <f>IF(T1919="많음",U1919,0)</f>
        <v>0</v>
      </c>
    </row>
    <row r="1920" spans="1:25" hidden="1" x14ac:dyDescent="0.4">
      <c r="A1920">
        <v>1919</v>
      </c>
      <c r="B1920" t="s">
        <v>9</v>
      </c>
      <c r="C1920">
        <v>6179</v>
      </c>
      <c r="D1920">
        <f>-1.2409*A1920+11268</f>
        <v>8886.7129000000004</v>
      </c>
      <c r="E1920" t="s">
        <v>48</v>
      </c>
      <c r="F1920">
        <f>IF(E1920="추움",C1920/D1920,)</f>
        <v>0</v>
      </c>
      <c r="G1920">
        <f t="shared" si="87"/>
        <v>0.69530771045838557</v>
      </c>
      <c r="H1920">
        <f t="shared" si="88"/>
        <v>0</v>
      </c>
      <c r="I1920">
        <f t="shared" si="89"/>
        <v>0</v>
      </c>
      <c r="M1920">
        <v>0</v>
      </c>
      <c r="N1920" t="s">
        <v>10</v>
      </c>
      <c r="O1920" t="s">
        <v>11</v>
      </c>
      <c r="P1920">
        <v>2014</v>
      </c>
      <c r="Q1920">
        <v>4</v>
      </c>
      <c r="R1920">
        <v>5</v>
      </c>
      <c r="S1920">
        <v>3</v>
      </c>
      <c r="T1920" t="str">
        <f>IF(J1920&gt;=5,"많음",IF(J1920&gt;=2,"보통",IF(J1920&gt;0,"적음","안 옴")))</f>
        <v>안 옴</v>
      </c>
      <c r="U1920">
        <v>6179</v>
      </c>
      <c r="V1920">
        <f>IF(T1920="안 옴",U1920,0)</f>
        <v>6179</v>
      </c>
      <c r="W1920">
        <f>IF(T1920="적음",U1920,0)</f>
        <v>0</v>
      </c>
      <c r="X1920">
        <f>IF(T1920="보통",U1920,0)</f>
        <v>0</v>
      </c>
      <c r="Y1920">
        <f>IF(T1920="많음",U1920,0)</f>
        <v>0</v>
      </c>
    </row>
    <row r="1921" spans="1:25" hidden="1" x14ac:dyDescent="0.4">
      <c r="A1921">
        <v>1920</v>
      </c>
      <c r="B1921" t="s">
        <v>12</v>
      </c>
      <c r="C1921">
        <v>4884</v>
      </c>
      <c r="D1921">
        <f>-1.2409*A1921+11268</f>
        <v>8885.4719999999998</v>
      </c>
      <c r="E1921" t="s">
        <v>47</v>
      </c>
      <c r="F1921">
        <f>IF(E1921="추움",C1921/D1921,)</f>
        <v>0.54966128979979911</v>
      </c>
      <c r="G1921">
        <f t="shared" si="87"/>
        <v>0</v>
      </c>
      <c r="H1921">
        <f t="shared" si="88"/>
        <v>0</v>
      </c>
      <c r="I1921">
        <f t="shared" si="89"/>
        <v>0</v>
      </c>
      <c r="M1921">
        <v>0</v>
      </c>
      <c r="N1921" t="s">
        <v>10</v>
      </c>
      <c r="O1921" t="s">
        <v>11</v>
      </c>
      <c r="P1921">
        <v>2014</v>
      </c>
      <c r="Q1921">
        <v>4</v>
      </c>
      <c r="R1921">
        <v>6</v>
      </c>
      <c r="S1921">
        <v>4</v>
      </c>
      <c r="T1921" t="str">
        <f>IF(J1921&gt;=5,"많음",IF(J1921&gt;=2,"보통",IF(J1921&gt;0,"적음","안 옴")))</f>
        <v>안 옴</v>
      </c>
      <c r="U1921">
        <v>4884</v>
      </c>
      <c r="V1921">
        <f>IF(T1921="안 옴",U1921,0)</f>
        <v>4884</v>
      </c>
      <c r="W1921">
        <f>IF(T1921="적음",U1921,0)</f>
        <v>0</v>
      </c>
      <c r="X1921">
        <f>IF(T1921="보통",U1921,0)</f>
        <v>0</v>
      </c>
      <c r="Y1921">
        <f>IF(T1921="많음",U1921,0)</f>
        <v>0</v>
      </c>
    </row>
    <row r="1922" spans="1:25" hidden="1" x14ac:dyDescent="0.4">
      <c r="A1922">
        <v>1921</v>
      </c>
      <c r="B1922" t="s">
        <v>13</v>
      </c>
      <c r="C1922">
        <v>22202</v>
      </c>
      <c r="D1922">
        <f>-1.2409*A1922+11268</f>
        <v>8884.2311000000009</v>
      </c>
      <c r="E1922" t="s">
        <v>47</v>
      </c>
      <c r="F1922">
        <f>IF(E1922="추움",C1922/D1922,)</f>
        <v>2.4990344972003258</v>
      </c>
      <c r="G1922">
        <f t="shared" si="87"/>
        <v>0</v>
      </c>
      <c r="H1922">
        <f t="shared" si="88"/>
        <v>0</v>
      </c>
      <c r="I1922">
        <f t="shared" si="89"/>
        <v>0</v>
      </c>
      <c r="M1922">
        <v>0</v>
      </c>
      <c r="N1922" t="s">
        <v>10</v>
      </c>
      <c r="O1922" t="s">
        <v>11</v>
      </c>
      <c r="P1922">
        <v>2014</v>
      </c>
      <c r="Q1922">
        <v>4</v>
      </c>
      <c r="R1922">
        <v>7</v>
      </c>
      <c r="S1922">
        <v>5</v>
      </c>
      <c r="T1922" t="str">
        <f>IF(J1922&gt;=5,"많음",IF(J1922&gt;=2,"보통",IF(J1922&gt;0,"적음","안 옴")))</f>
        <v>안 옴</v>
      </c>
      <c r="U1922">
        <v>22202</v>
      </c>
      <c r="V1922">
        <f>IF(T1922="안 옴",U1922,0)</f>
        <v>22202</v>
      </c>
      <c r="W1922">
        <f>IF(T1922="적음",U1922,0)</f>
        <v>0</v>
      </c>
      <c r="X1922">
        <f>IF(T1922="보통",U1922,0)</f>
        <v>0</v>
      </c>
      <c r="Y1922">
        <f>IF(T1922="많음",U1922,0)</f>
        <v>0</v>
      </c>
    </row>
    <row r="1923" spans="1:25" hidden="1" x14ac:dyDescent="0.4">
      <c r="A1923">
        <v>1922</v>
      </c>
      <c r="B1923" t="s">
        <v>8</v>
      </c>
      <c r="C1923">
        <v>32295</v>
      </c>
      <c r="D1923">
        <f>-1.2409*A1923+11268</f>
        <v>8882.9902000000002</v>
      </c>
      <c r="E1923" t="s">
        <v>47</v>
      </c>
      <c r="F1923">
        <f>IF(E1923="추움",C1923/D1923,)</f>
        <v>3.6356000933109214</v>
      </c>
      <c r="G1923">
        <f t="shared" si="87"/>
        <v>0</v>
      </c>
      <c r="H1923">
        <f t="shared" si="88"/>
        <v>0</v>
      </c>
      <c r="I1923">
        <f t="shared" si="89"/>
        <v>0</v>
      </c>
      <c r="M1923">
        <v>0</v>
      </c>
      <c r="N1923" t="s">
        <v>10</v>
      </c>
      <c r="O1923" t="s">
        <v>11</v>
      </c>
      <c r="P1923">
        <v>2014</v>
      </c>
      <c r="Q1923">
        <v>4</v>
      </c>
      <c r="R1923">
        <v>1</v>
      </c>
      <c r="S1923">
        <v>6</v>
      </c>
      <c r="T1923" t="str">
        <f>IF(J1923&gt;=5,"많음",IF(J1923&gt;=2,"보통",IF(J1923&gt;0,"적음","안 옴")))</f>
        <v>안 옴</v>
      </c>
      <c r="U1923">
        <v>32295</v>
      </c>
      <c r="V1923">
        <f>IF(T1923="안 옴",U1923,0)</f>
        <v>32295</v>
      </c>
      <c r="W1923">
        <f>IF(T1923="적음",U1923,0)</f>
        <v>0</v>
      </c>
      <c r="X1923">
        <f>IF(T1923="보통",U1923,0)</f>
        <v>0</v>
      </c>
      <c r="Y1923">
        <f>IF(T1923="많음",U1923,0)</f>
        <v>0</v>
      </c>
    </row>
    <row r="1924" spans="1:25" hidden="1" x14ac:dyDescent="0.4">
      <c r="A1924">
        <v>1923</v>
      </c>
      <c r="B1924" t="s">
        <v>6</v>
      </c>
      <c r="C1924">
        <v>6735</v>
      </c>
      <c r="D1924">
        <f>-1.2409*A1924+11268</f>
        <v>8881.7492999999995</v>
      </c>
      <c r="E1924" t="s">
        <v>48</v>
      </c>
      <c r="F1924">
        <f>IF(E1924="추움",C1924/D1924,)</f>
        <v>0</v>
      </c>
      <c r="G1924">
        <f t="shared" ref="G1924:G1987" si="90">IF(E1924="선선함",C1924/D1924,)</f>
        <v>0.75829656664594214</v>
      </c>
      <c r="H1924">
        <f t="shared" ref="H1924:H1987" si="91">IF(E1924="따뜻함",C1924/D1924,)</f>
        <v>0</v>
      </c>
      <c r="I1924">
        <f t="shared" ref="I1924:I1987" si="92">IF(E1924="더움",C1924/D1924,)</f>
        <v>0</v>
      </c>
      <c r="M1924">
        <v>0</v>
      </c>
      <c r="N1924" t="s">
        <v>10</v>
      </c>
      <c r="O1924" t="s">
        <v>11</v>
      </c>
      <c r="P1924">
        <v>2014</v>
      </c>
      <c r="Q1924">
        <v>4</v>
      </c>
      <c r="R1924">
        <v>2</v>
      </c>
      <c r="S1924">
        <v>7</v>
      </c>
      <c r="T1924" t="str">
        <f>IF(J1924&gt;=5,"많음",IF(J1924&gt;=2,"보통",IF(J1924&gt;0,"적음","안 옴")))</f>
        <v>안 옴</v>
      </c>
      <c r="U1924">
        <v>6735</v>
      </c>
      <c r="V1924">
        <f>IF(T1924="안 옴",U1924,0)</f>
        <v>6735</v>
      </c>
      <c r="W1924">
        <f>IF(T1924="적음",U1924,0)</f>
        <v>0</v>
      </c>
      <c r="X1924">
        <f>IF(T1924="보통",U1924,0)</f>
        <v>0</v>
      </c>
      <c r="Y1924">
        <f>IF(T1924="많음",U1924,0)</f>
        <v>0</v>
      </c>
    </row>
    <row r="1925" spans="1:25" hidden="1" x14ac:dyDescent="0.4">
      <c r="A1925">
        <v>1924</v>
      </c>
      <c r="B1925" t="s">
        <v>14</v>
      </c>
      <c r="C1925">
        <v>7385</v>
      </c>
      <c r="D1925">
        <f>-1.2409*A1925+11268</f>
        <v>8880.5084000000006</v>
      </c>
      <c r="E1925" t="s">
        <v>48</v>
      </c>
      <c r="F1925">
        <f>IF(E1925="추움",C1925/D1925,)</f>
        <v>0</v>
      </c>
      <c r="G1925">
        <f t="shared" si="90"/>
        <v>0.83159653336964345</v>
      </c>
      <c r="H1925">
        <f t="shared" si="91"/>
        <v>0</v>
      </c>
      <c r="I1925">
        <f t="shared" si="92"/>
        <v>0</v>
      </c>
      <c r="M1925">
        <v>0</v>
      </c>
      <c r="N1925" t="s">
        <v>10</v>
      </c>
      <c r="O1925" t="s">
        <v>11</v>
      </c>
      <c r="P1925">
        <v>2014</v>
      </c>
      <c r="Q1925">
        <v>4</v>
      </c>
      <c r="R1925">
        <v>3</v>
      </c>
      <c r="S1925">
        <v>8</v>
      </c>
      <c r="T1925" t="str">
        <f>IF(J1925&gt;=5,"많음",IF(J1925&gt;=2,"보통",IF(J1925&gt;0,"적음","안 옴")))</f>
        <v>안 옴</v>
      </c>
      <c r="U1925">
        <v>7385</v>
      </c>
      <c r="V1925">
        <f>IF(T1925="안 옴",U1925,0)</f>
        <v>7385</v>
      </c>
      <c r="W1925">
        <f>IF(T1925="적음",U1925,0)</f>
        <v>0</v>
      </c>
      <c r="X1925">
        <f>IF(T1925="보통",U1925,0)</f>
        <v>0</v>
      </c>
      <c r="Y1925">
        <f>IF(T1925="많음",U1925,0)</f>
        <v>0</v>
      </c>
    </row>
    <row r="1926" spans="1:25" hidden="1" x14ac:dyDescent="0.4">
      <c r="A1926">
        <v>1925</v>
      </c>
      <c r="B1926" t="s">
        <v>15</v>
      </c>
      <c r="C1926">
        <v>6146</v>
      </c>
      <c r="D1926">
        <f>-1.2409*A1926+11268</f>
        <v>8879.2674999999999</v>
      </c>
      <c r="E1926" t="s">
        <v>47</v>
      </c>
      <c r="F1926">
        <f>IF(E1926="추움",C1926/D1926,)</f>
        <v>0.69217421369499232</v>
      </c>
      <c r="G1926">
        <f t="shared" si="90"/>
        <v>0</v>
      </c>
      <c r="H1926">
        <f t="shared" si="91"/>
        <v>0</v>
      </c>
      <c r="I1926">
        <f t="shared" si="92"/>
        <v>0</v>
      </c>
      <c r="M1926">
        <v>0</v>
      </c>
      <c r="N1926" t="s">
        <v>10</v>
      </c>
      <c r="O1926" t="s">
        <v>11</v>
      </c>
      <c r="P1926">
        <v>2014</v>
      </c>
      <c r="Q1926">
        <v>4</v>
      </c>
      <c r="R1926">
        <v>4</v>
      </c>
      <c r="S1926">
        <v>9</v>
      </c>
      <c r="T1926" t="str">
        <f>IF(J1926&gt;=5,"많음",IF(J1926&gt;=2,"보통",IF(J1926&gt;0,"적음","안 옴")))</f>
        <v>안 옴</v>
      </c>
      <c r="U1926">
        <v>6146</v>
      </c>
      <c r="V1926">
        <f>IF(T1926="안 옴",U1926,0)</f>
        <v>6146</v>
      </c>
      <c r="W1926">
        <f>IF(T1926="적음",U1926,0)</f>
        <v>0</v>
      </c>
      <c r="X1926">
        <f>IF(T1926="보통",U1926,0)</f>
        <v>0</v>
      </c>
      <c r="Y1926">
        <f>IF(T1926="많음",U1926,0)</f>
        <v>0</v>
      </c>
    </row>
    <row r="1927" spans="1:25" hidden="1" x14ac:dyDescent="0.4">
      <c r="A1927">
        <v>1926</v>
      </c>
      <c r="B1927" t="s">
        <v>9</v>
      </c>
      <c r="C1927">
        <v>6616</v>
      </c>
      <c r="D1927">
        <f>-1.2409*A1927+11268</f>
        <v>8878.0266000000011</v>
      </c>
      <c r="E1927" t="s">
        <v>48</v>
      </c>
      <c r="F1927">
        <f>IF(E1927="추움",C1927/D1927,)</f>
        <v>0</v>
      </c>
      <c r="G1927">
        <f t="shared" si="90"/>
        <v>0.74521065300705447</v>
      </c>
      <c r="H1927">
        <f t="shared" si="91"/>
        <v>0</v>
      </c>
      <c r="I1927">
        <f t="shared" si="92"/>
        <v>0</v>
      </c>
      <c r="M1927">
        <v>0</v>
      </c>
      <c r="N1927" t="s">
        <v>10</v>
      </c>
      <c r="O1927" t="s">
        <v>11</v>
      </c>
      <c r="P1927">
        <v>2014</v>
      </c>
      <c r="Q1927">
        <v>4</v>
      </c>
      <c r="R1927">
        <v>5</v>
      </c>
      <c r="S1927">
        <v>10</v>
      </c>
      <c r="T1927" t="str">
        <f>IF(J1927&gt;=5,"많음",IF(J1927&gt;=2,"보통",IF(J1927&gt;0,"적음","안 옴")))</f>
        <v>안 옴</v>
      </c>
      <c r="U1927">
        <v>6616</v>
      </c>
      <c r="V1927">
        <f>IF(T1927="안 옴",U1927,0)</f>
        <v>6616</v>
      </c>
      <c r="W1927">
        <f>IF(T1927="적음",U1927,0)</f>
        <v>0</v>
      </c>
      <c r="X1927">
        <f>IF(T1927="보통",U1927,0)</f>
        <v>0</v>
      </c>
      <c r="Y1927">
        <f>IF(T1927="많음",U1927,0)</f>
        <v>0</v>
      </c>
    </row>
    <row r="1928" spans="1:25" hidden="1" x14ac:dyDescent="0.4">
      <c r="A1928">
        <v>1927</v>
      </c>
      <c r="B1928" t="s">
        <v>12</v>
      </c>
      <c r="C1928">
        <v>10652</v>
      </c>
      <c r="D1928">
        <f>-1.2409*A1928+11268</f>
        <v>8876.7857000000004</v>
      </c>
      <c r="E1928" t="s">
        <v>48</v>
      </c>
      <c r="F1928">
        <f>IF(E1928="추움",C1928/D1928,)</f>
        <v>0</v>
      </c>
      <c r="G1928">
        <f t="shared" si="90"/>
        <v>1.199983908589795</v>
      </c>
      <c r="H1928">
        <f t="shared" si="91"/>
        <v>0</v>
      </c>
      <c r="I1928">
        <f t="shared" si="92"/>
        <v>0</v>
      </c>
      <c r="M1928">
        <v>0</v>
      </c>
      <c r="N1928" t="s">
        <v>10</v>
      </c>
      <c r="O1928" t="s">
        <v>11</v>
      </c>
      <c r="P1928">
        <v>2014</v>
      </c>
      <c r="Q1928">
        <v>4</v>
      </c>
      <c r="R1928">
        <v>6</v>
      </c>
      <c r="S1928">
        <v>11</v>
      </c>
      <c r="T1928" t="str">
        <f>IF(J1928&gt;=5,"많음",IF(J1928&gt;=2,"보통",IF(J1928&gt;0,"적음","안 옴")))</f>
        <v>안 옴</v>
      </c>
      <c r="U1928">
        <v>10652</v>
      </c>
      <c r="V1928">
        <f>IF(T1928="안 옴",U1928,0)</f>
        <v>10652</v>
      </c>
      <c r="W1928">
        <f>IF(T1928="적음",U1928,0)</f>
        <v>0</v>
      </c>
      <c r="X1928">
        <f>IF(T1928="보통",U1928,0)</f>
        <v>0</v>
      </c>
      <c r="Y1928">
        <f>IF(T1928="많음",U1928,0)</f>
        <v>0</v>
      </c>
    </row>
    <row r="1929" spans="1:25" hidden="1" x14ac:dyDescent="0.4">
      <c r="A1929">
        <v>1928</v>
      </c>
      <c r="B1929" t="s">
        <v>13</v>
      </c>
      <c r="C1929">
        <v>29149</v>
      </c>
      <c r="D1929">
        <f>-1.2409*A1929+11268</f>
        <v>8875.5447999999997</v>
      </c>
      <c r="E1929" t="s">
        <v>48</v>
      </c>
      <c r="F1929">
        <f>IF(E1929="추움",C1929/D1929,)</f>
        <v>0</v>
      </c>
      <c r="G1929">
        <f t="shared" si="90"/>
        <v>3.2841927630177699</v>
      </c>
      <c r="H1929">
        <f t="shared" si="91"/>
        <v>0</v>
      </c>
      <c r="I1929">
        <f t="shared" si="92"/>
        <v>0</v>
      </c>
      <c r="M1929">
        <v>0</v>
      </c>
      <c r="N1929" t="s">
        <v>10</v>
      </c>
      <c r="O1929" t="s">
        <v>11</v>
      </c>
      <c r="P1929">
        <v>2014</v>
      </c>
      <c r="Q1929">
        <v>4</v>
      </c>
      <c r="R1929">
        <v>7</v>
      </c>
      <c r="S1929">
        <v>12</v>
      </c>
      <c r="T1929" t="str">
        <f>IF(J1929&gt;=5,"많음",IF(J1929&gt;=2,"보통",IF(J1929&gt;0,"적음","안 옴")))</f>
        <v>안 옴</v>
      </c>
      <c r="U1929">
        <v>29149</v>
      </c>
      <c r="V1929">
        <f>IF(T1929="안 옴",U1929,0)</f>
        <v>29149</v>
      </c>
      <c r="W1929">
        <f>IF(T1929="적음",U1929,0)</f>
        <v>0</v>
      </c>
      <c r="X1929">
        <f>IF(T1929="보통",U1929,0)</f>
        <v>0</v>
      </c>
      <c r="Y1929">
        <f>IF(T1929="많음",U1929,0)</f>
        <v>0</v>
      </c>
    </row>
    <row r="1930" spans="1:25" hidden="1" x14ac:dyDescent="0.4">
      <c r="A1930">
        <v>1929</v>
      </c>
      <c r="B1930" t="s">
        <v>8</v>
      </c>
      <c r="C1930">
        <v>35160</v>
      </c>
      <c r="D1930">
        <f>-1.2409*A1930+11268</f>
        <v>8874.3039000000008</v>
      </c>
      <c r="E1930" t="s">
        <v>48</v>
      </c>
      <c r="F1930">
        <f>IF(E1930="추움",C1930/D1930,)</f>
        <v>0</v>
      </c>
      <c r="G1930">
        <f t="shared" si="90"/>
        <v>3.9620008956420794</v>
      </c>
      <c r="H1930">
        <f t="shared" si="91"/>
        <v>0</v>
      </c>
      <c r="I1930">
        <f t="shared" si="92"/>
        <v>0</v>
      </c>
      <c r="M1930">
        <v>0</v>
      </c>
      <c r="N1930" t="s">
        <v>10</v>
      </c>
      <c r="O1930" t="s">
        <v>11</v>
      </c>
      <c r="P1930">
        <v>2014</v>
      </c>
      <c r="Q1930">
        <v>4</v>
      </c>
      <c r="R1930">
        <v>1</v>
      </c>
      <c r="S1930">
        <v>13</v>
      </c>
      <c r="T1930" t="str">
        <f>IF(J1930&gt;=5,"많음",IF(J1930&gt;=2,"보통",IF(J1930&gt;0,"적음","안 옴")))</f>
        <v>안 옴</v>
      </c>
      <c r="U1930">
        <v>35160</v>
      </c>
      <c r="V1930">
        <f>IF(T1930="안 옴",U1930,0)</f>
        <v>35160</v>
      </c>
      <c r="W1930">
        <f>IF(T1930="적음",U1930,0)</f>
        <v>0</v>
      </c>
      <c r="X1930">
        <f>IF(T1930="보통",U1930,0)</f>
        <v>0</v>
      </c>
      <c r="Y1930">
        <f>IF(T1930="많음",U1930,0)</f>
        <v>0</v>
      </c>
    </row>
    <row r="1931" spans="1:25" hidden="1" x14ac:dyDescent="0.4">
      <c r="A1931">
        <v>1930</v>
      </c>
      <c r="B1931" t="s">
        <v>6</v>
      </c>
      <c r="C1931">
        <v>20489</v>
      </c>
      <c r="D1931">
        <f>-1.2409*A1931+11268</f>
        <v>8873.0630000000001</v>
      </c>
      <c r="E1931" t="s">
        <v>48</v>
      </c>
      <c r="F1931">
        <f>IF(E1931="추움",C1931/D1931,)</f>
        <v>0</v>
      </c>
      <c r="G1931">
        <f t="shared" si="90"/>
        <v>2.3091236926865051</v>
      </c>
      <c r="H1931">
        <f t="shared" si="91"/>
        <v>0</v>
      </c>
      <c r="I1931">
        <f t="shared" si="92"/>
        <v>0</v>
      </c>
      <c r="M1931">
        <v>0</v>
      </c>
      <c r="N1931" t="s">
        <v>10</v>
      </c>
      <c r="O1931" t="s">
        <v>11</v>
      </c>
      <c r="P1931">
        <v>2014</v>
      </c>
      <c r="Q1931">
        <v>4</v>
      </c>
      <c r="R1931">
        <v>2</v>
      </c>
      <c r="S1931">
        <v>14</v>
      </c>
      <c r="T1931" t="str">
        <f>IF(J1931&gt;=5,"많음",IF(J1931&gt;=2,"보통",IF(J1931&gt;0,"적음","안 옴")))</f>
        <v>안 옴</v>
      </c>
      <c r="U1931">
        <v>20489</v>
      </c>
      <c r="V1931">
        <f>IF(T1931="안 옴",U1931,0)</f>
        <v>20489</v>
      </c>
      <c r="W1931">
        <f>IF(T1931="적음",U1931,0)</f>
        <v>0</v>
      </c>
      <c r="X1931">
        <f>IF(T1931="보통",U1931,0)</f>
        <v>0</v>
      </c>
      <c r="Y1931">
        <f>IF(T1931="많음",U1931,0)</f>
        <v>0</v>
      </c>
    </row>
    <row r="1932" spans="1:25" hidden="1" x14ac:dyDescent="0.4">
      <c r="A1932">
        <v>1931</v>
      </c>
      <c r="B1932" t="s">
        <v>14</v>
      </c>
      <c r="C1932">
        <v>9151</v>
      </c>
      <c r="D1932">
        <f>-1.2409*A1932+11268</f>
        <v>8871.8221000000012</v>
      </c>
      <c r="E1932" t="s">
        <v>48</v>
      </c>
      <c r="F1932">
        <f>IF(E1932="추움",C1932/D1932,)</f>
        <v>0</v>
      </c>
      <c r="G1932">
        <f t="shared" si="90"/>
        <v>1.0314679326133014</v>
      </c>
      <c r="H1932">
        <f t="shared" si="91"/>
        <v>0</v>
      </c>
      <c r="I1932">
        <f t="shared" si="92"/>
        <v>0</v>
      </c>
      <c r="M1932">
        <v>0</v>
      </c>
      <c r="N1932" t="s">
        <v>10</v>
      </c>
      <c r="O1932" t="s">
        <v>11</v>
      </c>
      <c r="P1932">
        <v>2014</v>
      </c>
      <c r="Q1932">
        <v>4</v>
      </c>
      <c r="R1932">
        <v>3</v>
      </c>
      <c r="S1932">
        <v>15</v>
      </c>
      <c r="T1932" t="str">
        <f>IF(J1932&gt;=5,"많음",IF(J1932&gt;=2,"보통",IF(J1932&gt;0,"적음","안 옴")))</f>
        <v>안 옴</v>
      </c>
      <c r="U1932">
        <v>9151</v>
      </c>
      <c r="V1932">
        <f>IF(T1932="안 옴",U1932,0)</f>
        <v>9151</v>
      </c>
      <c r="W1932">
        <f>IF(T1932="적음",U1932,0)</f>
        <v>0</v>
      </c>
      <c r="X1932">
        <f>IF(T1932="보통",U1932,0)</f>
        <v>0</v>
      </c>
      <c r="Y1932">
        <f>IF(T1932="많음",U1932,0)</f>
        <v>0</v>
      </c>
    </row>
    <row r="1933" spans="1:25" hidden="1" x14ac:dyDescent="0.4">
      <c r="A1933">
        <v>1932</v>
      </c>
      <c r="B1933" t="s">
        <v>15</v>
      </c>
      <c r="C1933">
        <v>5749</v>
      </c>
      <c r="D1933">
        <f>-1.2409*A1933+11268</f>
        <v>8870.5812000000005</v>
      </c>
      <c r="E1933" t="s">
        <v>48</v>
      </c>
      <c r="F1933">
        <f>IF(E1933="추움",C1933/D1933,)</f>
        <v>0</v>
      </c>
      <c r="G1933">
        <f t="shared" si="90"/>
        <v>0.64809733098435529</v>
      </c>
      <c r="H1933">
        <f t="shared" si="91"/>
        <v>0</v>
      </c>
      <c r="I1933">
        <f t="shared" si="92"/>
        <v>0</v>
      </c>
      <c r="M1933">
        <v>0</v>
      </c>
      <c r="N1933" t="s">
        <v>10</v>
      </c>
      <c r="O1933" t="s">
        <v>11</v>
      </c>
      <c r="P1933">
        <v>2014</v>
      </c>
      <c r="Q1933">
        <v>4</v>
      </c>
      <c r="R1933">
        <v>4</v>
      </c>
      <c r="S1933">
        <v>16</v>
      </c>
      <c r="T1933" t="str">
        <f>IF(J1933&gt;=5,"많음",IF(J1933&gt;=2,"보통",IF(J1933&gt;0,"적음","안 옴")))</f>
        <v>안 옴</v>
      </c>
      <c r="U1933">
        <v>5749</v>
      </c>
      <c r="V1933">
        <f>IF(T1933="안 옴",U1933,0)</f>
        <v>5749</v>
      </c>
      <c r="W1933">
        <f>IF(T1933="적음",U1933,0)</f>
        <v>0</v>
      </c>
      <c r="X1933">
        <f>IF(T1933="보통",U1933,0)</f>
        <v>0</v>
      </c>
      <c r="Y1933">
        <f>IF(T1933="많음",U1933,0)</f>
        <v>0</v>
      </c>
    </row>
    <row r="1934" spans="1:25" hidden="1" x14ac:dyDescent="0.4">
      <c r="A1934">
        <v>1933</v>
      </c>
      <c r="B1934" t="s">
        <v>9</v>
      </c>
      <c r="C1934">
        <v>4958</v>
      </c>
      <c r="D1934">
        <f>-1.2409*A1934+11268</f>
        <v>8869.3402999999998</v>
      </c>
      <c r="E1934" t="s">
        <v>48</v>
      </c>
      <c r="F1934">
        <f>IF(E1934="추움",C1934/D1934,)</f>
        <v>0</v>
      </c>
      <c r="G1934">
        <f t="shared" si="90"/>
        <v>0.55900437149761861</v>
      </c>
      <c r="H1934">
        <f t="shared" si="91"/>
        <v>0</v>
      </c>
      <c r="I1934">
        <f t="shared" si="92"/>
        <v>0</v>
      </c>
      <c r="M1934">
        <v>0</v>
      </c>
      <c r="N1934" t="s">
        <v>10</v>
      </c>
      <c r="O1934" t="s">
        <v>11</v>
      </c>
      <c r="P1934">
        <v>2014</v>
      </c>
      <c r="Q1934">
        <v>4</v>
      </c>
      <c r="R1934">
        <v>5</v>
      </c>
      <c r="S1934">
        <v>17</v>
      </c>
      <c r="T1934" t="str">
        <f>IF(J1934&gt;=5,"많음",IF(J1934&gt;=2,"보통",IF(J1934&gt;0,"적음","안 옴")))</f>
        <v>안 옴</v>
      </c>
      <c r="U1934">
        <v>4958</v>
      </c>
      <c r="V1934">
        <f>IF(T1934="안 옴",U1934,0)</f>
        <v>4958</v>
      </c>
      <c r="W1934">
        <f>IF(T1934="적음",U1934,0)</f>
        <v>0</v>
      </c>
      <c r="X1934">
        <f>IF(T1934="보통",U1934,0)</f>
        <v>0</v>
      </c>
      <c r="Y1934">
        <f>IF(T1934="많음",U1934,0)</f>
        <v>0</v>
      </c>
    </row>
    <row r="1935" spans="1:25" hidden="1" x14ac:dyDescent="0.4">
      <c r="A1935">
        <v>1934</v>
      </c>
      <c r="B1935" t="s">
        <v>12</v>
      </c>
      <c r="C1935">
        <v>11057</v>
      </c>
      <c r="D1935">
        <f>-1.2409*A1935+11268</f>
        <v>8868.0993999999992</v>
      </c>
      <c r="E1935" t="s">
        <v>48</v>
      </c>
      <c r="F1935">
        <f>IF(E1935="추움",C1935/D1935,)</f>
        <v>0</v>
      </c>
      <c r="G1935">
        <f t="shared" si="90"/>
        <v>1.2468286045598453</v>
      </c>
      <c r="H1935">
        <f t="shared" si="91"/>
        <v>0</v>
      </c>
      <c r="I1935">
        <f t="shared" si="92"/>
        <v>0</v>
      </c>
      <c r="M1935">
        <v>0</v>
      </c>
      <c r="N1935" t="s">
        <v>10</v>
      </c>
      <c r="O1935" t="s">
        <v>11</v>
      </c>
      <c r="P1935">
        <v>2014</v>
      </c>
      <c r="Q1935">
        <v>4</v>
      </c>
      <c r="R1935">
        <v>6</v>
      </c>
      <c r="S1935">
        <v>18</v>
      </c>
      <c r="T1935" t="str">
        <f>IF(J1935&gt;=5,"많음",IF(J1935&gt;=2,"보통",IF(J1935&gt;0,"적음","안 옴")))</f>
        <v>안 옴</v>
      </c>
      <c r="U1935">
        <v>11057</v>
      </c>
      <c r="V1935">
        <f>IF(T1935="안 옴",U1935,0)</f>
        <v>11057</v>
      </c>
      <c r="W1935">
        <f>IF(T1935="적음",U1935,0)</f>
        <v>0</v>
      </c>
      <c r="X1935">
        <f>IF(T1935="보통",U1935,0)</f>
        <v>0</v>
      </c>
      <c r="Y1935">
        <f>IF(T1935="많음",U1935,0)</f>
        <v>0</v>
      </c>
    </row>
    <row r="1936" spans="1:25" hidden="1" x14ac:dyDescent="0.4">
      <c r="A1936">
        <v>1935</v>
      </c>
      <c r="B1936" t="s">
        <v>13</v>
      </c>
      <c r="C1936">
        <v>23923</v>
      </c>
      <c r="D1936">
        <f>-1.2409*A1936+11268</f>
        <v>8866.8585000000003</v>
      </c>
      <c r="E1936" t="s">
        <v>48</v>
      </c>
      <c r="F1936">
        <f>IF(E1936="추움",C1936/D1936,)</f>
        <v>0</v>
      </c>
      <c r="G1936">
        <f t="shared" si="90"/>
        <v>2.6980243340975836</v>
      </c>
      <c r="H1936">
        <f t="shared" si="91"/>
        <v>0</v>
      </c>
      <c r="I1936">
        <f t="shared" si="92"/>
        <v>0</v>
      </c>
      <c r="M1936">
        <v>0</v>
      </c>
      <c r="N1936" t="s">
        <v>10</v>
      </c>
      <c r="O1936" t="s">
        <v>11</v>
      </c>
      <c r="P1936">
        <v>2014</v>
      </c>
      <c r="Q1936">
        <v>4</v>
      </c>
      <c r="R1936">
        <v>7</v>
      </c>
      <c r="S1936">
        <v>19</v>
      </c>
      <c r="T1936" t="str">
        <f>IF(J1936&gt;=5,"많음",IF(J1936&gt;=2,"보통",IF(J1936&gt;0,"적음","안 옴")))</f>
        <v>안 옴</v>
      </c>
      <c r="U1936">
        <v>23923</v>
      </c>
      <c r="V1936">
        <f>IF(T1936="안 옴",U1936,0)</f>
        <v>23923</v>
      </c>
      <c r="W1936">
        <f>IF(T1936="적음",U1936,0)</f>
        <v>0</v>
      </c>
      <c r="X1936">
        <f>IF(T1936="보통",U1936,0)</f>
        <v>0</v>
      </c>
      <c r="Y1936">
        <f>IF(T1936="많음",U1936,0)</f>
        <v>0</v>
      </c>
    </row>
    <row r="1937" spans="1:25" hidden="1" x14ac:dyDescent="0.4">
      <c r="A1937">
        <v>1936</v>
      </c>
      <c r="B1937" t="s">
        <v>8</v>
      </c>
      <c r="C1937">
        <v>34872</v>
      </c>
      <c r="D1937">
        <f>-1.2409*A1937+11268</f>
        <v>8865.6175999999996</v>
      </c>
      <c r="E1937" t="s">
        <v>48</v>
      </c>
      <c r="F1937">
        <f>IF(E1937="추움",C1937/D1937,)</f>
        <v>0</v>
      </c>
      <c r="G1937">
        <f t="shared" si="90"/>
        <v>3.9333977138828997</v>
      </c>
      <c r="H1937">
        <f t="shared" si="91"/>
        <v>0</v>
      </c>
      <c r="I1937">
        <f t="shared" si="92"/>
        <v>0</v>
      </c>
      <c r="M1937">
        <v>0</v>
      </c>
      <c r="N1937" t="s">
        <v>10</v>
      </c>
      <c r="O1937" t="s">
        <v>11</v>
      </c>
      <c r="P1937">
        <v>2014</v>
      </c>
      <c r="Q1937">
        <v>4</v>
      </c>
      <c r="R1937">
        <v>1</v>
      </c>
      <c r="S1937">
        <v>20</v>
      </c>
      <c r="T1937" t="str">
        <f>IF(J1937&gt;=5,"많음",IF(J1937&gt;=2,"보통",IF(J1937&gt;0,"적음","안 옴")))</f>
        <v>안 옴</v>
      </c>
      <c r="U1937">
        <v>34872</v>
      </c>
      <c r="V1937">
        <f>IF(T1937="안 옴",U1937,0)</f>
        <v>34872</v>
      </c>
      <c r="W1937">
        <f>IF(T1937="적음",U1937,0)</f>
        <v>0</v>
      </c>
      <c r="X1937">
        <f>IF(T1937="보통",U1937,0)</f>
        <v>0</v>
      </c>
      <c r="Y1937">
        <f>IF(T1937="많음",U1937,0)</f>
        <v>0</v>
      </c>
    </row>
    <row r="1938" spans="1:25" hidden="1" x14ac:dyDescent="0.4">
      <c r="A1938">
        <v>1937</v>
      </c>
      <c r="B1938" t="s">
        <v>6</v>
      </c>
      <c r="C1938">
        <v>7484</v>
      </c>
      <c r="D1938">
        <f>-1.2409*A1938+11268</f>
        <v>8864.3767000000007</v>
      </c>
      <c r="E1938" t="s">
        <v>48</v>
      </c>
      <c r="F1938">
        <f>IF(E1938="추움",C1938/D1938,)</f>
        <v>0</v>
      </c>
      <c r="G1938">
        <f t="shared" si="90"/>
        <v>0.84427819950386351</v>
      </c>
      <c r="H1938">
        <f t="shared" si="91"/>
        <v>0</v>
      </c>
      <c r="I1938">
        <f t="shared" si="92"/>
        <v>0</v>
      </c>
      <c r="M1938">
        <v>0</v>
      </c>
      <c r="N1938" t="s">
        <v>10</v>
      </c>
      <c r="O1938" t="s">
        <v>11</v>
      </c>
      <c r="P1938">
        <v>2014</v>
      </c>
      <c r="Q1938">
        <v>4</v>
      </c>
      <c r="R1938">
        <v>2</v>
      </c>
      <c r="S1938">
        <v>21</v>
      </c>
      <c r="T1938" t="str">
        <f>IF(J1938&gt;=5,"많음",IF(J1938&gt;=2,"보통",IF(J1938&gt;0,"적음","안 옴")))</f>
        <v>안 옴</v>
      </c>
      <c r="U1938">
        <v>7484</v>
      </c>
      <c r="V1938">
        <f>IF(T1938="안 옴",U1938,0)</f>
        <v>7484</v>
      </c>
      <c r="W1938">
        <f>IF(T1938="적음",U1938,0)</f>
        <v>0</v>
      </c>
      <c r="X1938">
        <f>IF(T1938="보통",U1938,0)</f>
        <v>0</v>
      </c>
      <c r="Y1938">
        <f>IF(T1938="많음",U1938,0)</f>
        <v>0</v>
      </c>
    </row>
    <row r="1939" spans="1:25" hidden="1" x14ac:dyDescent="0.4">
      <c r="A1939">
        <v>1938</v>
      </c>
      <c r="B1939" t="s">
        <v>14</v>
      </c>
      <c r="C1939">
        <v>7026</v>
      </c>
      <c r="D1939">
        <f>-1.2409*A1939+11268</f>
        <v>8863.1358</v>
      </c>
      <c r="E1939" t="s">
        <v>48</v>
      </c>
      <c r="F1939">
        <f>IF(E1939="추움",C1939/D1939,)</f>
        <v>0</v>
      </c>
      <c r="G1939">
        <f t="shared" si="90"/>
        <v>0.79272169111975022</v>
      </c>
      <c r="H1939">
        <f t="shared" si="91"/>
        <v>0</v>
      </c>
      <c r="I1939">
        <f t="shared" si="92"/>
        <v>0</v>
      </c>
      <c r="M1939">
        <v>0</v>
      </c>
      <c r="N1939" t="s">
        <v>10</v>
      </c>
      <c r="O1939" t="s">
        <v>11</v>
      </c>
      <c r="P1939">
        <v>2014</v>
      </c>
      <c r="Q1939">
        <v>4</v>
      </c>
      <c r="R1939">
        <v>3</v>
      </c>
      <c r="S1939">
        <v>22</v>
      </c>
      <c r="T1939" t="str">
        <f>IF(J1939&gt;=5,"많음",IF(J1939&gt;=2,"보통",IF(J1939&gt;0,"적음","안 옴")))</f>
        <v>안 옴</v>
      </c>
      <c r="U1939">
        <v>7026</v>
      </c>
      <c r="V1939">
        <f>IF(T1939="안 옴",U1939,0)</f>
        <v>7026</v>
      </c>
      <c r="W1939">
        <f>IF(T1939="적음",U1939,0)</f>
        <v>0</v>
      </c>
      <c r="X1939">
        <f>IF(T1939="보통",U1939,0)</f>
        <v>0</v>
      </c>
      <c r="Y1939">
        <f>IF(T1939="많음",U1939,0)</f>
        <v>0</v>
      </c>
    </row>
    <row r="1940" spans="1:25" hidden="1" x14ac:dyDescent="0.4">
      <c r="A1940">
        <v>1939</v>
      </c>
      <c r="B1940" t="s">
        <v>15</v>
      </c>
      <c r="C1940">
        <v>6450</v>
      </c>
      <c r="D1940">
        <f>-1.2409*A1940+11268</f>
        <v>8861.8948999999993</v>
      </c>
      <c r="E1940" t="s">
        <v>48</v>
      </c>
      <c r="F1940">
        <f>IF(E1940="추움",C1940/D1940,)</f>
        <v>0</v>
      </c>
      <c r="G1940">
        <f t="shared" si="90"/>
        <v>0.72783530754805048</v>
      </c>
      <c r="H1940">
        <f t="shared" si="91"/>
        <v>0</v>
      </c>
      <c r="I1940">
        <f t="shared" si="92"/>
        <v>0</v>
      </c>
      <c r="M1940">
        <v>0</v>
      </c>
      <c r="N1940" t="s">
        <v>10</v>
      </c>
      <c r="O1940" t="s">
        <v>11</v>
      </c>
      <c r="P1940">
        <v>2014</v>
      </c>
      <c r="Q1940">
        <v>4</v>
      </c>
      <c r="R1940">
        <v>4</v>
      </c>
      <c r="S1940">
        <v>23</v>
      </c>
      <c r="T1940" t="str">
        <f>IF(J1940&gt;=5,"많음",IF(J1940&gt;=2,"보통",IF(J1940&gt;0,"적음","안 옴")))</f>
        <v>안 옴</v>
      </c>
      <c r="U1940">
        <v>6450</v>
      </c>
      <c r="V1940">
        <f>IF(T1940="안 옴",U1940,0)</f>
        <v>6450</v>
      </c>
      <c r="W1940">
        <f>IF(T1940="적음",U1940,0)</f>
        <v>0</v>
      </c>
      <c r="X1940">
        <f>IF(T1940="보통",U1940,0)</f>
        <v>0</v>
      </c>
      <c r="Y1940">
        <f>IF(T1940="많음",U1940,0)</f>
        <v>0</v>
      </c>
    </row>
    <row r="1941" spans="1:25" hidden="1" x14ac:dyDescent="0.4">
      <c r="A1941">
        <v>1940</v>
      </c>
      <c r="B1941" t="s">
        <v>9</v>
      </c>
      <c r="C1941">
        <v>6468</v>
      </c>
      <c r="D1941">
        <f>-1.2409*A1941+11268</f>
        <v>8860.6540000000005</v>
      </c>
      <c r="E1941" t="s">
        <v>48</v>
      </c>
      <c r="F1941">
        <f>IF(E1941="추움",C1941/D1941,)</f>
        <v>0</v>
      </c>
      <c r="G1941">
        <f t="shared" si="90"/>
        <v>0.72996869079867011</v>
      </c>
      <c r="H1941">
        <f t="shared" si="91"/>
        <v>0</v>
      </c>
      <c r="I1941">
        <f t="shared" si="92"/>
        <v>0</v>
      </c>
      <c r="M1941">
        <v>0</v>
      </c>
      <c r="N1941" t="s">
        <v>10</v>
      </c>
      <c r="O1941" t="s">
        <v>11</v>
      </c>
      <c r="P1941">
        <v>2014</v>
      </c>
      <c r="Q1941">
        <v>4</v>
      </c>
      <c r="R1941">
        <v>5</v>
      </c>
      <c r="S1941">
        <v>24</v>
      </c>
      <c r="T1941" t="str">
        <f>IF(J1941&gt;=5,"많음",IF(J1941&gt;=2,"보통",IF(J1941&gt;0,"적음","안 옴")))</f>
        <v>안 옴</v>
      </c>
      <c r="U1941">
        <v>6468</v>
      </c>
      <c r="V1941">
        <f>IF(T1941="안 옴",U1941,0)</f>
        <v>6468</v>
      </c>
      <c r="W1941">
        <f>IF(T1941="적음",U1941,0)</f>
        <v>0</v>
      </c>
      <c r="X1941">
        <f>IF(T1941="보통",U1941,0)</f>
        <v>0</v>
      </c>
      <c r="Y1941">
        <f>IF(T1941="많음",U1941,0)</f>
        <v>0</v>
      </c>
    </row>
    <row r="1942" spans="1:25" hidden="1" x14ac:dyDescent="0.4">
      <c r="A1942">
        <v>1941</v>
      </c>
      <c r="B1942" t="s">
        <v>12</v>
      </c>
      <c r="C1942">
        <v>8025</v>
      </c>
      <c r="D1942">
        <f>-1.2409*A1942+11268</f>
        <v>8859.4130999999998</v>
      </c>
      <c r="E1942" t="s">
        <v>49</v>
      </c>
      <c r="F1942">
        <f>IF(E1942="추움",C1942/D1942,)</f>
        <v>0</v>
      </c>
      <c r="G1942">
        <f t="shared" si="90"/>
        <v>0</v>
      </c>
      <c r="H1942">
        <f t="shared" si="91"/>
        <v>0.90581621033113358</v>
      </c>
      <c r="I1942">
        <f t="shared" si="92"/>
        <v>0</v>
      </c>
      <c r="M1942">
        <v>0</v>
      </c>
      <c r="N1942" t="s">
        <v>10</v>
      </c>
      <c r="O1942" t="s">
        <v>11</v>
      </c>
      <c r="P1942">
        <v>2014</v>
      </c>
      <c r="Q1942">
        <v>4</v>
      </c>
      <c r="R1942">
        <v>6</v>
      </c>
      <c r="S1942">
        <v>25</v>
      </c>
      <c r="T1942" t="str">
        <f>IF(J1942&gt;=5,"많음",IF(J1942&gt;=2,"보통",IF(J1942&gt;0,"적음","안 옴")))</f>
        <v>안 옴</v>
      </c>
      <c r="U1942">
        <v>8025</v>
      </c>
      <c r="V1942">
        <f>IF(T1942="안 옴",U1942,0)</f>
        <v>8025</v>
      </c>
      <c r="W1942">
        <f>IF(T1942="적음",U1942,0)</f>
        <v>0</v>
      </c>
      <c r="X1942">
        <f>IF(T1942="보통",U1942,0)</f>
        <v>0</v>
      </c>
      <c r="Y1942">
        <f>IF(T1942="많음",U1942,0)</f>
        <v>0</v>
      </c>
    </row>
    <row r="1943" spans="1:25" hidden="1" x14ac:dyDescent="0.4">
      <c r="A1943">
        <v>1942</v>
      </c>
      <c r="B1943" t="s">
        <v>13</v>
      </c>
      <c r="C1943">
        <v>32335</v>
      </c>
      <c r="D1943">
        <f>-1.2409*A1943+11268</f>
        <v>8858.1722000000009</v>
      </c>
      <c r="E1943" t="s">
        <v>49</v>
      </c>
      <c r="F1943">
        <f>IF(E1943="추움",C1943/D1943,)</f>
        <v>0</v>
      </c>
      <c r="G1943">
        <f t="shared" si="90"/>
        <v>0</v>
      </c>
      <c r="H1943">
        <f t="shared" si="91"/>
        <v>3.6503015825318905</v>
      </c>
      <c r="I1943">
        <f t="shared" si="92"/>
        <v>0</v>
      </c>
      <c r="M1943">
        <v>0</v>
      </c>
      <c r="N1943" t="s">
        <v>10</v>
      </c>
      <c r="O1943" t="s">
        <v>11</v>
      </c>
      <c r="P1943">
        <v>2014</v>
      </c>
      <c r="Q1943">
        <v>4</v>
      </c>
      <c r="R1943">
        <v>7</v>
      </c>
      <c r="S1943">
        <v>26</v>
      </c>
      <c r="T1943" t="str">
        <f>IF(J1943&gt;=5,"많음",IF(J1943&gt;=2,"보통",IF(J1943&gt;0,"적음","안 옴")))</f>
        <v>안 옴</v>
      </c>
      <c r="U1943">
        <v>32335</v>
      </c>
      <c r="V1943">
        <f>IF(T1943="안 옴",U1943,0)</f>
        <v>32335</v>
      </c>
      <c r="W1943">
        <f>IF(T1943="적음",U1943,0)</f>
        <v>0</v>
      </c>
      <c r="X1943">
        <f>IF(T1943="보통",U1943,0)</f>
        <v>0</v>
      </c>
      <c r="Y1943">
        <f>IF(T1943="많음",U1943,0)</f>
        <v>0</v>
      </c>
    </row>
    <row r="1944" spans="1:25" hidden="1" x14ac:dyDescent="0.4">
      <c r="A1944">
        <v>1943</v>
      </c>
      <c r="B1944" t="s">
        <v>8</v>
      </c>
      <c r="C1944">
        <v>3635</v>
      </c>
      <c r="D1944">
        <f>-1.2409*A1944+11268</f>
        <v>8856.9313000000002</v>
      </c>
      <c r="E1944" t="s">
        <v>48</v>
      </c>
      <c r="F1944">
        <f>IF(E1944="추움",C1944/D1944,)</f>
        <v>0</v>
      </c>
      <c r="G1944">
        <f t="shared" si="90"/>
        <v>0.41041302872022956</v>
      </c>
      <c r="H1944">
        <f t="shared" si="91"/>
        <v>0</v>
      </c>
      <c r="I1944">
        <f t="shared" si="92"/>
        <v>0</v>
      </c>
      <c r="M1944">
        <v>0</v>
      </c>
      <c r="N1944" t="s">
        <v>10</v>
      </c>
      <c r="O1944" t="s">
        <v>11</v>
      </c>
      <c r="P1944">
        <v>2014</v>
      </c>
      <c r="Q1944">
        <v>4</v>
      </c>
      <c r="R1944">
        <v>1</v>
      </c>
      <c r="S1944">
        <v>27</v>
      </c>
      <c r="T1944" t="str">
        <f>IF(J1944&gt;=5,"많음",IF(J1944&gt;=2,"보통",IF(J1944&gt;0,"적음","안 옴")))</f>
        <v>안 옴</v>
      </c>
      <c r="U1944">
        <v>3635</v>
      </c>
      <c r="V1944">
        <f>IF(T1944="안 옴",U1944,0)</f>
        <v>3635</v>
      </c>
      <c r="W1944">
        <f>IF(T1944="적음",U1944,0)</f>
        <v>0</v>
      </c>
      <c r="X1944">
        <f>IF(T1944="보통",U1944,0)</f>
        <v>0</v>
      </c>
      <c r="Y1944">
        <f>IF(T1944="많음",U1944,0)</f>
        <v>0</v>
      </c>
    </row>
    <row r="1945" spans="1:25" hidden="1" x14ac:dyDescent="0.4">
      <c r="A1945">
        <v>1944</v>
      </c>
      <c r="B1945" t="s">
        <v>6</v>
      </c>
      <c r="C1945">
        <v>727</v>
      </c>
      <c r="D1945">
        <f>-1.2409*A1945+11268</f>
        <v>8855.6903999999995</v>
      </c>
      <c r="E1945" t="s">
        <v>48</v>
      </c>
      <c r="F1945">
        <f>IF(E1945="추움",C1945/D1945,)</f>
        <v>0</v>
      </c>
      <c r="G1945">
        <f t="shared" si="90"/>
        <v>8.2094107535647373E-2</v>
      </c>
      <c r="H1945">
        <f t="shared" si="91"/>
        <v>0</v>
      </c>
      <c r="I1945">
        <f t="shared" si="92"/>
        <v>0</v>
      </c>
      <c r="M1945">
        <v>0</v>
      </c>
      <c r="N1945" t="s">
        <v>10</v>
      </c>
      <c r="O1945" t="s">
        <v>11</v>
      </c>
      <c r="P1945">
        <v>2014</v>
      </c>
      <c r="Q1945">
        <v>4</v>
      </c>
      <c r="R1945">
        <v>2</v>
      </c>
      <c r="S1945">
        <v>28</v>
      </c>
      <c r="T1945" t="str">
        <f>IF(J1945&gt;=5,"많음",IF(J1945&gt;=2,"보통",IF(J1945&gt;0,"적음","안 옴")))</f>
        <v>안 옴</v>
      </c>
      <c r="U1945">
        <v>727</v>
      </c>
      <c r="V1945">
        <f>IF(T1945="안 옴",U1945,0)</f>
        <v>727</v>
      </c>
      <c r="W1945">
        <f>IF(T1945="적음",U1945,0)</f>
        <v>0</v>
      </c>
      <c r="X1945">
        <f>IF(T1945="보통",U1945,0)</f>
        <v>0</v>
      </c>
      <c r="Y1945">
        <f>IF(T1945="많음",U1945,0)</f>
        <v>0</v>
      </c>
    </row>
    <row r="1946" spans="1:25" hidden="1" x14ac:dyDescent="0.4">
      <c r="A1946">
        <v>1945</v>
      </c>
      <c r="B1946" t="s">
        <v>14</v>
      </c>
      <c r="C1946">
        <v>2765</v>
      </c>
      <c r="D1946">
        <f>-1.2409*A1946+11268</f>
        <v>8854.4495000000006</v>
      </c>
      <c r="E1946" t="s">
        <v>48</v>
      </c>
      <c r="F1946">
        <f>IF(E1946="추움",C1946/D1946,)</f>
        <v>0</v>
      </c>
      <c r="G1946">
        <f t="shared" si="90"/>
        <v>0.3122723778592898</v>
      </c>
      <c r="H1946">
        <f t="shared" si="91"/>
        <v>0</v>
      </c>
      <c r="I1946">
        <f t="shared" si="92"/>
        <v>0</v>
      </c>
      <c r="M1946">
        <v>0</v>
      </c>
      <c r="N1946" t="s">
        <v>10</v>
      </c>
      <c r="O1946" t="s">
        <v>11</v>
      </c>
      <c r="P1946">
        <v>2014</v>
      </c>
      <c r="Q1946">
        <v>4</v>
      </c>
      <c r="R1946">
        <v>3</v>
      </c>
      <c r="S1946">
        <v>29</v>
      </c>
      <c r="T1946" t="str">
        <f>IF(J1946&gt;=5,"많음",IF(J1946&gt;=2,"보통",IF(J1946&gt;0,"적음","안 옴")))</f>
        <v>안 옴</v>
      </c>
      <c r="U1946">
        <v>2765</v>
      </c>
      <c r="V1946">
        <f>IF(T1946="안 옴",U1946,0)</f>
        <v>2765</v>
      </c>
      <c r="W1946">
        <f>IF(T1946="적음",U1946,0)</f>
        <v>0</v>
      </c>
      <c r="X1946">
        <f>IF(T1946="보통",U1946,0)</f>
        <v>0</v>
      </c>
      <c r="Y1946">
        <f>IF(T1946="많음",U1946,0)</f>
        <v>0</v>
      </c>
    </row>
    <row r="1947" spans="1:25" hidden="1" x14ac:dyDescent="0.4">
      <c r="A1947">
        <v>1946</v>
      </c>
      <c r="B1947" t="s">
        <v>15</v>
      </c>
      <c r="C1947">
        <v>17811</v>
      </c>
      <c r="D1947">
        <f>-1.2409*A1947+11268</f>
        <v>8853.2085999999999</v>
      </c>
      <c r="E1947" t="s">
        <v>48</v>
      </c>
      <c r="F1947">
        <f>IF(E1947="추움",C1947/D1947,)</f>
        <v>0</v>
      </c>
      <c r="G1947">
        <f t="shared" si="90"/>
        <v>2.0118129826964655</v>
      </c>
      <c r="H1947">
        <f t="shared" si="91"/>
        <v>0</v>
      </c>
      <c r="I1947">
        <f t="shared" si="92"/>
        <v>0</v>
      </c>
      <c r="M1947">
        <v>0</v>
      </c>
      <c r="N1947" t="s">
        <v>10</v>
      </c>
      <c r="O1947" t="s">
        <v>11</v>
      </c>
      <c r="P1947">
        <v>2014</v>
      </c>
      <c r="Q1947">
        <v>4</v>
      </c>
      <c r="R1947">
        <v>4</v>
      </c>
      <c r="S1947">
        <v>30</v>
      </c>
      <c r="T1947" t="str">
        <f>IF(J1947&gt;=5,"많음",IF(J1947&gt;=2,"보통",IF(J1947&gt;0,"적음","안 옴")))</f>
        <v>안 옴</v>
      </c>
      <c r="U1947">
        <v>17811</v>
      </c>
      <c r="V1947">
        <f>IF(T1947="안 옴",U1947,0)</f>
        <v>17811</v>
      </c>
      <c r="W1947">
        <f>IF(T1947="적음",U1947,0)</f>
        <v>0</v>
      </c>
      <c r="X1947">
        <f>IF(T1947="보통",U1947,0)</f>
        <v>0</v>
      </c>
      <c r="Y1947">
        <f>IF(T1947="많음",U1947,0)</f>
        <v>0</v>
      </c>
    </row>
    <row r="1948" spans="1:25" hidden="1" x14ac:dyDescent="0.4">
      <c r="A1948">
        <v>1947</v>
      </c>
      <c r="B1948" t="s">
        <v>9</v>
      </c>
      <c r="C1948">
        <v>8441</v>
      </c>
      <c r="D1948">
        <f>-1.2409*A1948+11268</f>
        <v>8851.9677000000011</v>
      </c>
      <c r="E1948" t="s">
        <v>48</v>
      </c>
      <c r="F1948">
        <f>IF(E1948="추움",C1948/D1948,)</f>
        <v>0</v>
      </c>
      <c r="G1948">
        <f t="shared" si="90"/>
        <v>0.95357329421796233</v>
      </c>
      <c r="H1948">
        <f t="shared" si="91"/>
        <v>0</v>
      </c>
      <c r="I1948">
        <f t="shared" si="92"/>
        <v>0</v>
      </c>
      <c r="M1948">
        <v>0</v>
      </c>
      <c r="N1948" t="s">
        <v>10</v>
      </c>
      <c r="O1948" t="s">
        <v>11</v>
      </c>
      <c r="P1948">
        <v>2014</v>
      </c>
      <c r="Q1948">
        <v>5</v>
      </c>
      <c r="R1948">
        <v>5</v>
      </c>
      <c r="S1948">
        <v>1</v>
      </c>
      <c r="T1948" t="str">
        <f>IF(J1948&gt;=5,"많음",IF(J1948&gt;=2,"보통",IF(J1948&gt;0,"적음","안 옴")))</f>
        <v>안 옴</v>
      </c>
      <c r="U1948">
        <v>8441</v>
      </c>
      <c r="V1948">
        <f>IF(T1948="안 옴",U1948,0)</f>
        <v>8441</v>
      </c>
      <c r="W1948">
        <f>IF(T1948="적음",U1948,0)</f>
        <v>0</v>
      </c>
      <c r="X1948">
        <f>IF(T1948="보통",U1948,0)</f>
        <v>0</v>
      </c>
      <c r="Y1948">
        <f>IF(T1948="많음",U1948,0)</f>
        <v>0</v>
      </c>
    </row>
    <row r="1949" spans="1:25" hidden="1" x14ac:dyDescent="0.4">
      <c r="A1949">
        <v>1948</v>
      </c>
      <c r="B1949" t="s">
        <v>12</v>
      </c>
      <c r="C1949">
        <v>4173</v>
      </c>
      <c r="D1949">
        <f>-1.2409*A1949+11268</f>
        <v>8850.7268000000004</v>
      </c>
      <c r="E1949" t="s">
        <v>48</v>
      </c>
      <c r="F1949">
        <f>IF(E1949="추움",C1949/D1949,)</f>
        <v>0</v>
      </c>
      <c r="G1949">
        <f t="shared" si="90"/>
        <v>0.47148670321628272</v>
      </c>
      <c r="H1949">
        <f t="shared" si="91"/>
        <v>0</v>
      </c>
      <c r="I1949">
        <f t="shared" si="92"/>
        <v>0</v>
      </c>
      <c r="M1949">
        <v>0</v>
      </c>
      <c r="N1949" t="s">
        <v>10</v>
      </c>
      <c r="O1949" t="s">
        <v>11</v>
      </c>
      <c r="P1949">
        <v>2014</v>
      </c>
      <c r="Q1949">
        <v>5</v>
      </c>
      <c r="R1949">
        <v>6</v>
      </c>
      <c r="S1949">
        <v>2</v>
      </c>
      <c r="T1949" t="str">
        <f>IF(J1949&gt;=5,"많음",IF(J1949&gt;=2,"보통",IF(J1949&gt;0,"적음","안 옴")))</f>
        <v>안 옴</v>
      </c>
      <c r="U1949">
        <v>4173</v>
      </c>
      <c r="V1949">
        <f>IF(T1949="안 옴",U1949,0)</f>
        <v>4173</v>
      </c>
      <c r="W1949">
        <f>IF(T1949="적음",U1949,0)</f>
        <v>0</v>
      </c>
      <c r="X1949">
        <f>IF(T1949="보통",U1949,0)</f>
        <v>0</v>
      </c>
      <c r="Y1949">
        <f>IF(T1949="많음",U1949,0)</f>
        <v>0</v>
      </c>
    </row>
    <row r="1950" spans="1:25" hidden="1" x14ac:dyDescent="0.4">
      <c r="A1950">
        <v>1949</v>
      </c>
      <c r="B1950" t="s">
        <v>13</v>
      </c>
      <c r="C1950">
        <v>8687</v>
      </c>
      <c r="D1950">
        <f>-1.2409*A1950+11268</f>
        <v>8849.4858999999997</v>
      </c>
      <c r="E1950" t="s">
        <v>48</v>
      </c>
      <c r="F1950">
        <f>IF(E1950="추움",C1950/D1950,)</f>
        <v>0</v>
      </c>
      <c r="G1950">
        <f t="shared" si="90"/>
        <v>0.98163894469847113</v>
      </c>
      <c r="H1950">
        <f t="shared" si="91"/>
        <v>0</v>
      </c>
      <c r="I1950">
        <f t="shared" si="92"/>
        <v>0</v>
      </c>
      <c r="M1950">
        <v>0</v>
      </c>
      <c r="N1950" t="s">
        <v>10</v>
      </c>
      <c r="O1950" t="s">
        <v>11</v>
      </c>
      <c r="P1950">
        <v>2014</v>
      </c>
      <c r="Q1950">
        <v>5</v>
      </c>
      <c r="R1950">
        <v>7</v>
      </c>
      <c r="S1950">
        <v>3</v>
      </c>
      <c r="T1950" t="str">
        <f>IF(J1950&gt;=5,"많음",IF(J1950&gt;=2,"보통",IF(J1950&gt;0,"적음","안 옴")))</f>
        <v>안 옴</v>
      </c>
      <c r="U1950">
        <v>8687</v>
      </c>
      <c r="V1950">
        <f>IF(T1950="안 옴",U1950,0)</f>
        <v>8687</v>
      </c>
      <c r="W1950">
        <f>IF(T1950="적음",U1950,0)</f>
        <v>0</v>
      </c>
      <c r="X1950">
        <f>IF(T1950="보통",U1950,0)</f>
        <v>0</v>
      </c>
      <c r="Y1950">
        <f>IF(T1950="많음",U1950,0)</f>
        <v>0</v>
      </c>
    </row>
    <row r="1951" spans="1:25" hidden="1" x14ac:dyDescent="0.4">
      <c r="A1951">
        <v>1950</v>
      </c>
      <c r="B1951" t="s">
        <v>8</v>
      </c>
      <c r="C1951">
        <v>8271</v>
      </c>
      <c r="D1951">
        <f>-1.2409*A1951+11268</f>
        <v>8848.2450000000008</v>
      </c>
      <c r="E1951" t="s">
        <v>48</v>
      </c>
      <c r="F1951">
        <f>IF(E1951="추움",C1951/D1951,)</f>
        <v>0</v>
      </c>
      <c r="G1951">
        <f t="shared" si="90"/>
        <v>0.93476163917251376</v>
      </c>
      <c r="H1951">
        <f t="shared" si="91"/>
        <v>0</v>
      </c>
      <c r="I1951">
        <f t="shared" si="92"/>
        <v>0</v>
      </c>
      <c r="M1951">
        <v>0</v>
      </c>
      <c r="N1951" t="s">
        <v>10</v>
      </c>
      <c r="O1951" t="s">
        <v>11</v>
      </c>
      <c r="P1951">
        <v>2014</v>
      </c>
      <c r="Q1951">
        <v>5</v>
      </c>
      <c r="R1951">
        <v>1</v>
      </c>
      <c r="S1951">
        <v>4</v>
      </c>
      <c r="T1951" t="str">
        <f>IF(J1951&gt;=5,"많음",IF(J1951&gt;=2,"보통",IF(J1951&gt;0,"적음","안 옴")))</f>
        <v>안 옴</v>
      </c>
      <c r="U1951">
        <v>8271</v>
      </c>
      <c r="V1951">
        <f>IF(T1951="안 옴",U1951,0)</f>
        <v>8271</v>
      </c>
      <c r="W1951">
        <f>IF(T1951="적음",U1951,0)</f>
        <v>0</v>
      </c>
      <c r="X1951">
        <f>IF(T1951="보통",U1951,0)</f>
        <v>0</v>
      </c>
      <c r="Y1951">
        <f>IF(T1951="많음",U1951,0)</f>
        <v>0</v>
      </c>
    </row>
    <row r="1952" spans="1:25" hidden="1" x14ac:dyDescent="0.4">
      <c r="A1952">
        <v>1951</v>
      </c>
      <c r="B1952" t="s">
        <v>6</v>
      </c>
      <c r="C1952">
        <v>27304</v>
      </c>
      <c r="D1952">
        <f>-1.2409*A1952+11268</f>
        <v>8847.0041000000001</v>
      </c>
      <c r="E1952" t="s">
        <v>48</v>
      </c>
      <c r="F1952">
        <f>IF(E1952="추움",C1952/D1952,)</f>
        <v>0</v>
      </c>
      <c r="G1952">
        <f t="shared" si="90"/>
        <v>3.0862424942246833</v>
      </c>
      <c r="H1952">
        <f t="shared" si="91"/>
        <v>0</v>
      </c>
      <c r="I1952">
        <f t="shared" si="92"/>
        <v>0</v>
      </c>
      <c r="M1952">
        <v>0</v>
      </c>
      <c r="N1952" t="s">
        <v>10</v>
      </c>
      <c r="O1952" t="s">
        <v>11</v>
      </c>
      <c r="P1952">
        <v>2014</v>
      </c>
      <c r="Q1952">
        <v>5</v>
      </c>
      <c r="R1952">
        <v>2</v>
      </c>
      <c r="S1952">
        <v>5</v>
      </c>
      <c r="T1952" t="str">
        <f>IF(J1952&gt;=5,"많음",IF(J1952&gt;=2,"보통",IF(J1952&gt;0,"적음","안 옴")))</f>
        <v>안 옴</v>
      </c>
      <c r="U1952">
        <v>27304</v>
      </c>
      <c r="V1952">
        <f>IF(T1952="안 옴",U1952,0)</f>
        <v>27304</v>
      </c>
      <c r="W1952">
        <f>IF(T1952="적음",U1952,0)</f>
        <v>0</v>
      </c>
      <c r="X1952">
        <f>IF(T1952="보통",U1952,0)</f>
        <v>0</v>
      </c>
      <c r="Y1952">
        <f>IF(T1952="많음",U1952,0)</f>
        <v>0</v>
      </c>
    </row>
    <row r="1953" spans="1:25" hidden="1" x14ac:dyDescent="0.4">
      <c r="A1953">
        <v>1952</v>
      </c>
      <c r="B1953" t="s">
        <v>14</v>
      </c>
      <c r="C1953">
        <v>11344</v>
      </c>
      <c r="D1953">
        <f>-1.2409*A1953+11268</f>
        <v>8845.7632000000012</v>
      </c>
      <c r="E1953" t="s">
        <v>48</v>
      </c>
      <c r="F1953">
        <f>IF(E1953="추움",C1953/D1953,)</f>
        <v>0</v>
      </c>
      <c r="G1953">
        <f t="shared" si="90"/>
        <v>1.2824218491401622</v>
      </c>
      <c r="H1953">
        <f t="shared" si="91"/>
        <v>0</v>
      </c>
      <c r="I1953">
        <f t="shared" si="92"/>
        <v>0</v>
      </c>
      <c r="M1953">
        <v>0</v>
      </c>
      <c r="N1953" t="s">
        <v>10</v>
      </c>
      <c r="O1953" t="s">
        <v>11</v>
      </c>
      <c r="P1953">
        <v>2014</v>
      </c>
      <c r="Q1953">
        <v>5</v>
      </c>
      <c r="R1953">
        <v>3</v>
      </c>
      <c r="S1953">
        <v>6</v>
      </c>
      <c r="T1953" t="str">
        <f>IF(J1953&gt;=5,"많음",IF(J1953&gt;=2,"보통",IF(J1953&gt;0,"적음","안 옴")))</f>
        <v>안 옴</v>
      </c>
      <c r="U1953">
        <v>11344</v>
      </c>
      <c r="V1953">
        <f>IF(T1953="안 옴",U1953,0)</f>
        <v>11344</v>
      </c>
      <c r="W1953">
        <f>IF(T1953="적음",U1953,0)</f>
        <v>0</v>
      </c>
      <c r="X1953">
        <f>IF(T1953="보통",U1953,0)</f>
        <v>0</v>
      </c>
      <c r="Y1953">
        <f>IF(T1953="많음",U1953,0)</f>
        <v>0</v>
      </c>
    </row>
    <row r="1954" spans="1:25" hidden="1" x14ac:dyDescent="0.4">
      <c r="A1954">
        <v>1953</v>
      </c>
      <c r="B1954" t="s">
        <v>15</v>
      </c>
      <c r="C1954">
        <v>1915</v>
      </c>
      <c r="D1954">
        <f>-1.2409*A1954+11268</f>
        <v>8844.5223000000005</v>
      </c>
      <c r="E1954" t="s">
        <v>48</v>
      </c>
      <c r="F1954">
        <f>IF(E1954="추움",C1954/D1954,)</f>
        <v>0</v>
      </c>
      <c r="G1954">
        <f t="shared" si="90"/>
        <v>0.21651819454398344</v>
      </c>
      <c r="H1954">
        <f t="shared" si="91"/>
        <v>0</v>
      </c>
      <c r="I1954">
        <f t="shared" si="92"/>
        <v>0</v>
      </c>
      <c r="M1954">
        <v>0</v>
      </c>
      <c r="N1954" t="s">
        <v>10</v>
      </c>
      <c r="O1954" t="s">
        <v>11</v>
      </c>
      <c r="P1954">
        <v>2014</v>
      </c>
      <c r="Q1954">
        <v>5</v>
      </c>
      <c r="R1954">
        <v>4</v>
      </c>
      <c r="S1954">
        <v>7</v>
      </c>
      <c r="T1954" t="str">
        <f>IF(J1954&gt;=5,"많음",IF(J1954&gt;=2,"보통",IF(J1954&gt;0,"적음","안 옴")))</f>
        <v>안 옴</v>
      </c>
      <c r="U1954">
        <v>1915</v>
      </c>
      <c r="V1954">
        <f>IF(T1954="안 옴",U1954,0)</f>
        <v>1915</v>
      </c>
      <c r="W1954">
        <f>IF(T1954="적음",U1954,0)</f>
        <v>0</v>
      </c>
      <c r="X1954">
        <f>IF(T1954="보통",U1954,0)</f>
        <v>0</v>
      </c>
      <c r="Y1954">
        <f>IF(T1954="많음",U1954,0)</f>
        <v>0</v>
      </c>
    </row>
    <row r="1955" spans="1:25" hidden="1" x14ac:dyDescent="0.4">
      <c r="A1955">
        <v>1954</v>
      </c>
      <c r="B1955" t="s">
        <v>9</v>
      </c>
      <c r="C1955">
        <v>2974</v>
      </c>
      <c r="D1955">
        <f>-1.2409*A1955+11268</f>
        <v>8843.2813999999998</v>
      </c>
      <c r="E1955" t="s">
        <v>48</v>
      </c>
      <c r="F1955">
        <f>IF(E1955="추움",C1955/D1955,)</f>
        <v>0</v>
      </c>
      <c r="G1955">
        <f t="shared" si="90"/>
        <v>0.33630050492343261</v>
      </c>
      <c r="H1955">
        <f t="shared" si="91"/>
        <v>0</v>
      </c>
      <c r="I1955">
        <f t="shared" si="92"/>
        <v>0</v>
      </c>
      <c r="M1955">
        <v>0</v>
      </c>
      <c r="N1955" t="s">
        <v>10</v>
      </c>
      <c r="O1955" t="s">
        <v>11</v>
      </c>
      <c r="P1955">
        <v>2014</v>
      </c>
      <c r="Q1955">
        <v>5</v>
      </c>
      <c r="R1955">
        <v>5</v>
      </c>
      <c r="S1955">
        <v>8</v>
      </c>
      <c r="T1955" t="str">
        <f>IF(J1955&gt;=5,"많음",IF(J1955&gt;=2,"보통",IF(J1955&gt;0,"적음","안 옴")))</f>
        <v>안 옴</v>
      </c>
      <c r="U1955">
        <v>2974</v>
      </c>
      <c r="V1955">
        <f>IF(T1955="안 옴",U1955,0)</f>
        <v>2974</v>
      </c>
      <c r="W1955">
        <f>IF(T1955="적음",U1955,0)</f>
        <v>0</v>
      </c>
      <c r="X1955">
        <f>IF(T1955="보통",U1955,0)</f>
        <v>0</v>
      </c>
      <c r="Y1955">
        <f>IF(T1955="많음",U1955,0)</f>
        <v>0</v>
      </c>
    </row>
    <row r="1956" spans="1:25" hidden="1" x14ac:dyDescent="0.4">
      <c r="A1956">
        <v>1955</v>
      </c>
      <c r="B1956" t="s">
        <v>12</v>
      </c>
      <c r="C1956">
        <v>3857</v>
      </c>
      <c r="D1956">
        <f>-1.2409*A1956+11268</f>
        <v>8842.0404999999992</v>
      </c>
      <c r="E1956" t="s">
        <v>48</v>
      </c>
      <c r="F1956">
        <f>IF(E1956="추움",C1956/D1956,)</f>
        <v>0</v>
      </c>
      <c r="G1956">
        <f t="shared" si="90"/>
        <v>0.43621152832312865</v>
      </c>
      <c r="H1956">
        <f t="shared" si="91"/>
        <v>0</v>
      </c>
      <c r="I1956">
        <f t="shared" si="92"/>
        <v>0</v>
      </c>
      <c r="M1956">
        <v>0</v>
      </c>
      <c r="N1956" t="s">
        <v>10</v>
      </c>
      <c r="O1956" t="s">
        <v>11</v>
      </c>
      <c r="P1956">
        <v>2014</v>
      </c>
      <c r="Q1956">
        <v>5</v>
      </c>
      <c r="R1956">
        <v>6</v>
      </c>
      <c r="S1956">
        <v>9</v>
      </c>
      <c r="T1956" t="str">
        <f>IF(J1956&gt;=5,"많음",IF(J1956&gt;=2,"보통",IF(J1956&gt;0,"적음","안 옴")))</f>
        <v>안 옴</v>
      </c>
      <c r="U1956">
        <v>3857</v>
      </c>
      <c r="V1956">
        <f>IF(T1956="안 옴",U1956,0)</f>
        <v>3857</v>
      </c>
      <c r="W1956">
        <f>IF(T1956="적음",U1956,0)</f>
        <v>0</v>
      </c>
      <c r="X1956">
        <f>IF(T1956="보통",U1956,0)</f>
        <v>0</v>
      </c>
      <c r="Y1956">
        <f>IF(T1956="많음",U1956,0)</f>
        <v>0</v>
      </c>
    </row>
    <row r="1957" spans="1:25" hidden="1" x14ac:dyDescent="0.4">
      <c r="A1957">
        <v>1956</v>
      </c>
      <c r="B1957" t="s">
        <v>13</v>
      </c>
      <c r="C1957">
        <v>9607</v>
      </c>
      <c r="D1957">
        <f>-1.2409*A1957+11268</f>
        <v>8840.7996000000003</v>
      </c>
      <c r="E1957" t="s">
        <v>49</v>
      </c>
      <c r="F1957">
        <f>IF(E1957="추움",C1957/D1957,)</f>
        <v>0</v>
      </c>
      <c r="G1957">
        <f t="shared" si="90"/>
        <v>0</v>
      </c>
      <c r="H1957">
        <f t="shared" si="91"/>
        <v>1.0866664142008151</v>
      </c>
      <c r="I1957">
        <f t="shared" si="92"/>
        <v>0</v>
      </c>
      <c r="M1957">
        <v>0</v>
      </c>
      <c r="N1957" t="s">
        <v>10</v>
      </c>
      <c r="O1957" t="s">
        <v>11</v>
      </c>
      <c r="P1957">
        <v>2014</v>
      </c>
      <c r="Q1957">
        <v>5</v>
      </c>
      <c r="R1957">
        <v>7</v>
      </c>
      <c r="S1957">
        <v>10</v>
      </c>
      <c r="T1957" t="str">
        <f>IF(J1957&gt;=5,"많음",IF(J1957&gt;=2,"보통",IF(J1957&gt;0,"적음","안 옴")))</f>
        <v>안 옴</v>
      </c>
      <c r="U1957">
        <v>9607</v>
      </c>
      <c r="V1957">
        <f>IF(T1957="안 옴",U1957,0)</f>
        <v>9607</v>
      </c>
      <c r="W1957">
        <f>IF(T1957="적음",U1957,0)</f>
        <v>0</v>
      </c>
      <c r="X1957">
        <f>IF(T1957="보통",U1957,0)</f>
        <v>0</v>
      </c>
      <c r="Y1957">
        <f>IF(T1957="많음",U1957,0)</f>
        <v>0</v>
      </c>
    </row>
    <row r="1958" spans="1:25" hidden="1" x14ac:dyDescent="0.4">
      <c r="A1958">
        <v>1957</v>
      </c>
      <c r="B1958" t="s">
        <v>8</v>
      </c>
      <c r="C1958">
        <v>4782</v>
      </c>
      <c r="D1958">
        <f>-1.2409*A1958+11268</f>
        <v>8839.5586999999996</v>
      </c>
      <c r="E1958" t="s">
        <v>49</v>
      </c>
      <c r="F1958">
        <f>IF(E1958="추움",C1958/D1958,)</f>
        <v>0</v>
      </c>
      <c r="G1958">
        <f t="shared" si="90"/>
        <v>0</v>
      </c>
      <c r="H1958">
        <f t="shared" si="91"/>
        <v>0.54097723226839367</v>
      </c>
      <c r="I1958">
        <f t="shared" si="92"/>
        <v>0</v>
      </c>
      <c r="M1958">
        <v>0</v>
      </c>
      <c r="N1958" t="s">
        <v>10</v>
      </c>
      <c r="O1958" t="s">
        <v>11</v>
      </c>
      <c r="P1958">
        <v>2014</v>
      </c>
      <c r="Q1958">
        <v>5</v>
      </c>
      <c r="R1958">
        <v>1</v>
      </c>
      <c r="S1958">
        <v>11</v>
      </c>
      <c r="T1958" t="str">
        <f>IF(J1958&gt;=5,"많음",IF(J1958&gt;=2,"보통",IF(J1958&gt;0,"적음","안 옴")))</f>
        <v>안 옴</v>
      </c>
      <c r="U1958">
        <v>4782</v>
      </c>
      <c r="V1958">
        <f>IF(T1958="안 옴",U1958,0)</f>
        <v>4782</v>
      </c>
      <c r="W1958">
        <f>IF(T1958="적음",U1958,0)</f>
        <v>0</v>
      </c>
      <c r="X1958">
        <f>IF(T1958="보통",U1958,0)</f>
        <v>0</v>
      </c>
      <c r="Y1958">
        <f>IF(T1958="많음",U1958,0)</f>
        <v>0</v>
      </c>
    </row>
    <row r="1959" spans="1:25" hidden="1" x14ac:dyDescent="0.4">
      <c r="A1959">
        <v>1958</v>
      </c>
      <c r="B1959" t="s">
        <v>6</v>
      </c>
      <c r="C1959">
        <v>1740</v>
      </c>
      <c r="D1959">
        <f>-1.2409*A1959+11268</f>
        <v>8838.3178000000007</v>
      </c>
      <c r="E1959" t="s">
        <v>48</v>
      </c>
      <c r="F1959">
        <f>IF(E1959="추움",C1959/D1959,)</f>
        <v>0</v>
      </c>
      <c r="G1959">
        <f t="shared" si="90"/>
        <v>0.19687004239652933</v>
      </c>
      <c r="H1959">
        <f t="shared" si="91"/>
        <v>0</v>
      </c>
      <c r="I1959">
        <f t="shared" si="92"/>
        <v>0</v>
      </c>
      <c r="M1959">
        <v>0</v>
      </c>
      <c r="N1959" t="s">
        <v>10</v>
      </c>
      <c r="O1959" t="s">
        <v>11</v>
      </c>
      <c r="P1959">
        <v>2014</v>
      </c>
      <c r="Q1959">
        <v>5</v>
      </c>
      <c r="R1959">
        <v>2</v>
      </c>
      <c r="S1959">
        <v>12</v>
      </c>
      <c r="T1959" t="str">
        <f>IF(J1959&gt;=5,"많음",IF(J1959&gt;=2,"보통",IF(J1959&gt;0,"적음","안 옴")))</f>
        <v>안 옴</v>
      </c>
      <c r="U1959">
        <v>1740</v>
      </c>
      <c r="V1959">
        <f>IF(T1959="안 옴",U1959,0)</f>
        <v>1740</v>
      </c>
      <c r="W1959">
        <f>IF(T1959="적음",U1959,0)</f>
        <v>0</v>
      </c>
      <c r="X1959">
        <f>IF(T1959="보통",U1959,0)</f>
        <v>0</v>
      </c>
      <c r="Y1959">
        <f>IF(T1959="많음",U1959,0)</f>
        <v>0</v>
      </c>
    </row>
    <row r="1960" spans="1:25" hidden="1" x14ac:dyDescent="0.4">
      <c r="A1960">
        <v>1959</v>
      </c>
      <c r="B1960" t="s">
        <v>14</v>
      </c>
      <c r="C1960">
        <v>4146</v>
      </c>
      <c r="D1960">
        <f>-1.2409*A1960+11268</f>
        <v>8837.0769</v>
      </c>
      <c r="E1960" t="s">
        <v>49</v>
      </c>
      <c r="F1960">
        <f>IF(E1960="추움",C1960/D1960,)</f>
        <v>0</v>
      </c>
      <c r="G1960">
        <f t="shared" si="90"/>
        <v>0</v>
      </c>
      <c r="H1960">
        <f t="shared" si="91"/>
        <v>0.46915966070183229</v>
      </c>
      <c r="I1960">
        <f t="shared" si="92"/>
        <v>0</v>
      </c>
      <c r="M1960">
        <v>0</v>
      </c>
      <c r="N1960" t="s">
        <v>10</v>
      </c>
      <c r="O1960" t="s">
        <v>11</v>
      </c>
      <c r="P1960">
        <v>2014</v>
      </c>
      <c r="Q1960">
        <v>5</v>
      </c>
      <c r="R1960">
        <v>3</v>
      </c>
      <c r="S1960">
        <v>13</v>
      </c>
      <c r="T1960" t="str">
        <f>IF(J1960&gt;=5,"많음",IF(J1960&gt;=2,"보통",IF(J1960&gt;0,"적음","안 옴")))</f>
        <v>안 옴</v>
      </c>
      <c r="U1960">
        <v>4146</v>
      </c>
      <c r="V1960">
        <f>IF(T1960="안 옴",U1960,0)</f>
        <v>4146</v>
      </c>
      <c r="W1960">
        <f>IF(T1960="적음",U1960,0)</f>
        <v>0</v>
      </c>
      <c r="X1960">
        <f>IF(T1960="보통",U1960,0)</f>
        <v>0</v>
      </c>
      <c r="Y1960">
        <f>IF(T1960="많음",U1960,0)</f>
        <v>0</v>
      </c>
    </row>
    <row r="1961" spans="1:25" hidden="1" x14ac:dyDescent="0.4">
      <c r="A1961">
        <v>1960</v>
      </c>
      <c r="B1961" t="s">
        <v>15</v>
      </c>
      <c r="C1961">
        <v>4047</v>
      </c>
      <c r="D1961">
        <f>-1.2409*A1961+11268</f>
        <v>8835.8359999999993</v>
      </c>
      <c r="E1961" t="s">
        <v>49</v>
      </c>
      <c r="F1961">
        <f>IF(E1961="추움",C1961/D1961,)</f>
        <v>0</v>
      </c>
      <c r="G1961">
        <f t="shared" si="90"/>
        <v>0</v>
      </c>
      <c r="H1961">
        <f t="shared" si="91"/>
        <v>0.45802117649082669</v>
      </c>
      <c r="I1961">
        <f t="shared" si="92"/>
        <v>0</v>
      </c>
      <c r="M1961">
        <v>0</v>
      </c>
      <c r="N1961" t="s">
        <v>10</v>
      </c>
      <c r="O1961" t="s">
        <v>11</v>
      </c>
      <c r="P1961">
        <v>2014</v>
      </c>
      <c r="Q1961">
        <v>5</v>
      </c>
      <c r="R1961">
        <v>4</v>
      </c>
      <c r="S1961">
        <v>14</v>
      </c>
      <c r="T1961" t="str">
        <f>IF(J1961&gt;=5,"많음",IF(J1961&gt;=2,"보통",IF(J1961&gt;0,"적음","안 옴")))</f>
        <v>안 옴</v>
      </c>
      <c r="U1961">
        <v>4047</v>
      </c>
      <c r="V1961">
        <f>IF(T1961="안 옴",U1961,0)</f>
        <v>4047</v>
      </c>
      <c r="W1961">
        <f>IF(T1961="적음",U1961,0)</f>
        <v>0</v>
      </c>
      <c r="X1961">
        <f>IF(T1961="보통",U1961,0)</f>
        <v>0</v>
      </c>
      <c r="Y1961">
        <f>IF(T1961="많음",U1961,0)</f>
        <v>0</v>
      </c>
    </row>
    <row r="1962" spans="1:25" hidden="1" x14ac:dyDescent="0.4">
      <c r="A1962">
        <v>1961</v>
      </c>
      <c r="B1962" t="s">
        <v>9</v>
      </c>
      <c r="C1962">
        <v>5654</v>
      </c>
      <c r="D1962">
        <f>-1.2409*A1962+11268</f>
        <v>8834.5951000000005</v>
      </c>
      <c r="E1962" t="s">
        <v>48</v>
      </c>
      <c r="F1962">
        <f>IF(E1962="추움",C1962/D1962,)</f>
        <v>0</v>
      </c>
      <c r="G1962">
        <f t="shared" si="90"/>
        <v>0.63998405540962477</v>
      </c>
      <c r="H1962">
        <f t="shared" si="91"/>
        <v>0</v>
      </c>
      <c r="I1962">
        <f t="shared" si="92"/>
        <v>0</v>
      </c>
      <c r="M1962">
        <v>0</v>
      </c>
      <c r="N1962" t="s">
        <v>10</v>
      </c>
      <c r="O1962" t="s">
        <v>11</v>
      </c>
      <c r="P1962">
        <v>2014</v>
      </c>
      <c r="Q1962">
        <v>5</v>
      </c>
      <c r="R1962">
        <v>5</v>
      </c>
      <c r="S1962">
        <v>15</v>
      </c>
      <c r="T1962" t="str">
        <f>IF(J1962&gt;=5,"많음",IF(J1962&gt;=2,"보통",IF(J1962&gt;0,"적음","안 옴")))</f>
        <v>안 옴</v>
      </c>
      <c r="U1962">
        <v>5654</v>
      </c>
      <c r="V1962">
        <f>IF(T1962="안 옴",U1962,0)</f>
        <v>5654</v>
      </c>
      <c r="W1962">
        <f>IF(T1962="적음",U1962,0)</f>
        <v>0</v>
      </c>
      <c r="X1962">
        <f>IF(T1962="보통",U1962,0)</f>
        <v>0</v>
      </c>
      <c r="Y1962">
        <f>IF(T1962="많음",U1962,0)</f>
        <v>0</v>
      </c>
    </row>
    <row r="1963" spans="1:25" hidden="1" x14ac:dyDescent="0.4">
      <c r="A1963">
        <v>1962</v>
      </c>
      <c r="B1963" t="s">
        <v>12</v>
      </c>
      <c r="C1963">
        <v>5374</v>
      </c>
      <c r="D1963">
        <f>-1.2409*A1963+11268</f>
        <v>8833.3541999999998</v>
      </c>
      <c r="E1963" t="s">
        <v>49</v>
      </c>
      <c r="F1963">
        <f>IF(E1963="추움",C1963/D1963,)</f>
        <v>0</v>
      </c>
      <c r="G1963">
        <f t="shared" si="90"/>
        <v>0</v>
      </c>
      <c r="H1963">
        <f t="shared" si="91"/>
        <v>0.60837592134593677</v>
      </c>
      <c r="I1963">
        <f t="shared" si="92"/>
        <v>0</v>
      </c>
      <c r="M1963">
        <v>0</v>
      </c>
      <c r="N1963" t="s">
        <v>10</v>
      </c>
      <c r="O1963" t="s">
        <v>11</v>
      </c>
      <c r="P1963">
        <v>2014</v>
      </c>
      <c r="Q1963">
        <v>5</v>
      </c>
      <c r="R1963">
        <v>6</v>
      </c>
      <c r="S1963">
        <v>16</v>
      </c>
      <c r="T1963" t="str">
        <f>IF(J1963&gt;=5,"많음",IF(J1963&gt;=2,"보통",IF(J1963&gt;0,"적음","안 옴")))</f>
        <v>안 옴</v>
      </c>
      <c r="U1963">
        <v>5374</v>
      </c>
      <c r="V1963">
        <f>IF(T1963="안 옴",U1963,0)</f>
        <v>5374</v>
      </c>
      <c r="W1963">
        <f>IF(T1963="적음",U1963,0)</f>
        <v>0</v>
      </c>
      <c r="X1963">
        <f>IF(T1963="보통",U1963,0)</f>
        <v>0</v>
      </c>
      <c r="Y1963">
        <f>IF(T1963="많음",U1963,0)</f>
        <v>0</v>
      </c>
    </row>
    <row r="1964" spans="1:25" hidden="1" x14ac:dyDescent="0.4">
      <c r="A1964">
        <v>1963</v>
      </c>
      <c r="B1964" t="s">
        <v>13</v>
      </c>
      <c r="C1964">
        <v>11407</v>
      </c>
      <c r="D1964">
        <f>-1.2409*A1964+11268</f>
        <v>8832.1133000000009</v>
      </c>
      <c r="E1964" t="s">
        <v>49</v>
      </c>
      <c r="F1964">
        <f>IF(E1964="추움",C1964/D1964,)</f>
        <v>0</v>
      </c>
      <c r="G1964">
        <f t="shared" si="90"/>
        <v>0</v>
      </c>
      <c r="H1964">
        <f t="shared" si="91"/>
        <v>1.2915368737400594</v>
      </c>
      <c r="I1964">
        <f t="shared" si="92"/>
        <v>0</v>
      </c>
      <c r="M1964">
        <v>0</v>
      </c>
      <c r="N1964" t="s">
        <v>10</v>
      </c>
      <c r="O1964" t="s">
        <v>11</v>
      </c>
      <c r="P1964">
        <v>2014</v>
      </c>
      <c r="Q1964">
        <v>5</v>
      </c>
      <c r="R1964">
        <v>7</v>
      </c>
      <c r="S1964">
        <v>17</v>
      </c>
      <c r="T1964" t="str">
        <f>IF(J1964&gt;=5,"많음",IF(J1964&gt;=2,"보통",IF(J1964&gt;0,"적음","안 옴")))</f>
        <v>안 옴</v>
      </c>
      <c r="U1964">
        <v>11407</v>
      </c>
      <c r="V1964">
        <f>IF(T1964="안 옴",U1964,0)</f>
        <v>11407</v>
      </c>
      <c r="W1964">
        <f>IF(T1964="적음",U1964,0)</f>
        <v>0</v>
      </c>
      <c r="X1964">
        <f>IF(T1964="보통",U1964,0)</f>
        <v>0</v>
      </c>
      <c r="Y1964">
        <f>IF(T1964="많음",U1964,0)</f>
        <v>0</v>
      </c>
    </row>
    <row r="1965" spans="1:25" hidden="1" x14ac:dyDescent="0.4">
      <c r="A1965">
        <v>1964</v>
      </c>
      <c r="B1965" t="s">
        <v>8</v>
      </c>
      <c r="C1965">
        <v>12842</v>
      </c>
      <c r="D1965">
        <f>-1.2409*A1965+11268</f>
        <v>8830.8724000000002</v>
      </c>
      <c r="E1965" t="s">
        <v>49</v>
      </c>
      <c r="F1965">
        <f>IF(E1965="추움",C1965/D1965,)</f>
        <v>0</v>
      </c>
      <c r="G1965">
        <f t="shared" si="90"/>
        <v>0</v>
      </c>
      <c r="H1965">
        <f t="shared" si="91"/>
        <v>1.4542164599728562</v>
      </c>
      <c r="I1965">
        <f t="shared" si="92"/>
        <v>0</v>
      </c>
      <c r="M1965">
        <v>0</v>
      </c>
      <c r="N1965" t="s">
        <v>10</v>
      </c>
      <c r="O1965" t="s">
        <v>11</v>
      </c>
      <c r="P1965">
        <v>2014</v>
      </c>
      <c r="Q1965">
        <v>5</v>
      </c>
      <c r="R1965">
        <v>1</v>
      </c>
      <c r="S1965">
        <v>18</v>
      </c>
      <c r="T1965" t="str">
        <f>IF(J1965&gt;=5,"많음",IF(J1965&gt;=2,"보통",IF(J1965&gt;0,"적음","안 옴")))</f>
        <v>안 옴</v>
      </c>
      <c r="U1965">
        <v>12842</v>
      </c>
      <c r="V1965">
        <f>IF(T1965="안 옴",U1965,0)</f>
        <v>12842</v>
      </c>
      <c r="W1965">
        <f>IF(T1965="적음",U1965,0)</f>
        <v>0</v>
      </c>
      <c r="X1965">
        <f>IF(T1965="보통",U1965,0)</f>
        <v>0</v>
      </c>
      <c r="Y1965">
        <f>IF(T1965="많음",U1965,0)</f>
        <v>0</v>
      </c>
    </row>
    <row r="1966" spans="1:25" hidden="1" x14ac:dyDescent="0.4">
      <c r="A1966">
        <v>1965</v>
      </c>
      <c r="B1966" t="s">
        <v>6</v>
      </c>
      <c r="C1966">
        <v>3710</v>
      </c>
      <c r="D1966">
        <f>-1.2409*A1966+11268</f>
        <v>8829.6314999999995</v>
      </c>
      <c r="E1966" t="s">
        <v>49</v>
      </c>
      <c r="F1966">
        <f>IF(E1966="추움",C1966/D1966,)</f>
        <v>0</v>
      </c>
      <c r="G1966">
        <f t="shared" si="90"/>
        <v>0</v>
      </c>
      <c r="H1966">
        <f t="shared" si="91"/>
        <v>0.42017608549122354</v>
      </c>
      <c r="I1966">
        <f t="shared" si="92"/>
        <v>0</v>
      </c>
      <c r="M1966">
        <v>0</v>
      </c>
      <c r="N1966" t="s">
        <v>10</v>
      </c>
      <c r="O1966" t="s">
        <v>11</v>
      </c>
      <c r="P1966">
        <v>2014</v>
      </c>
      <c r="Q1966">
        <v>5</v>
      </c>
      <c r="R1966">
        <v>2</v>
      </c>
      <c r="S1966">
        <v>19</v>
      </c>
      <c r="T1966" t="str">
        <f>IF(J1966&gt;=5,"많음",IF(J1966&gt;=2,"보통",IF(J1966&gt;0,"적음","안 옴")))</f>
        <v>안 옴</v>
      </c>
      <c r="U1966">
        <v>3710</v>
      </c>
      <c r="V1966">
        <f>IF(T1966="안 옴",U1966,0)</f>
        <v>3710</v>
      </c>
      <c r="W1966">
        <f>IF(T1966="적음",U1966,0)</f>
        <v>0</v>
      </c>
      <c r="X1966">
        <f>IF(T1966="보통",U1966,0)</f>
        <v>0</v>
      </c>
      <c r="Y1966">
        <f>IF(T1966="많음",U1966,0)</f>
        <v>0</v>
      </c>
    </row>
    <row r="1967" spans="1:25" hidden="1" x14ac:dyDescent="0.4">
      <c r="A1967">
        <v>1966</v>
      </c>
      <c r="B1967" t="s">
        <v>14</v>
      </c>
      <c r="C1967">
        <v>3796</v>
      </c>
      <c r="D1967">
        <f>-1.2409*A1967+11268</f>
        <v>8828.3906000000006</v>
      </c>
      <c r="E1967" t="s">
        <v>49</v>
      </c>
      <c r="F1967">
        <f>IF(E1967="추움",C1967/D1967,)</f>
        <v>0</v>
      </c>
      <c r="G1967">
        <f t="shared" si="90"/>
        <v>0</v>
      </c>
      <c r="H1967">
        <f t="shared" si="91"/>
        <v>0.42997644440426092</v>
      </c>
      <c r="I1967">
        <f t="shared" si="92"/>
        <v>0</v>
      </c>
      <c r="M1967">
        <v>0</v>
      </c>
      <c r="N1967" t="s">
        <v>10</v>
      </c>
      <c r="O1967" t="s">
        <v>11</v>
      </c>
      <c r="P1967">
        <v>2014</v>
      </c>
      <c r="Q1967">
        <v>5</v>
      </c>
      <c r="R1967">
        <v>3</v>
      </c>
      <c r="S1967">
        <v>20</v>
      </c>
      <c r="T1967" t="str">
        <f>IF(J1967&gt;=5,"많음",IF(J1967&gt;=2,"보통",IF(J1967&gt;0,"적음","안 옴")))</f>
        <v>안 옴</v>
      </c>
      <c r="U1967">
        <v>3796</v>
      </c>
      <c r="V1967">
        <f>IF(T1967="안 옴",U1967,0)</f>
        <v>3796</v>
      </c>
      <c r="W1967">
        <f>IF(T1967="적음",U1967,0)</f>
        <v>0</v>
      </c>
      <c r="X1967">
        <f>IF(T1967="보통",U1967,0)</f>
        <v>0</v>
      </c>
      <c r="Y1967">
        <f>IF(T1967="많음",U1967,0)</f>
        <v>0</v>
      </c>
    </row>
    <row r="1968" spans="1:25" hidden="1" x14ac:dyDescent="0.4">
      <c r="A1968">
        <v>1967</v>
      </c>
      <c r="B1968" t="s">
        <v>15</v>
      </c>
      <c r="C1968">
        <v>4024</v>
      </c>
      <c r="D1968">
        <f>-1.2409*A1968+11268</f>
        <v>8827.1496999999999</v>
      </c>
      <c r="E1968" t="s">
        <v>49</v>
      </c>
      <c r="F1968">
        <f>IF(E1968="추움",C1968/D1968,)</f>
        <v>0</v>
      </c>
      <c r="G1968">
        <f t="shared" si="90"/>
        <v>0</v>
      </c>
      <c r="H1968">
        <f t="shared" si="91"/>
        <v>0.45586629169776061</v>
      </c>
      <c r="I1968">
        <f t="shared" si="92"/>
        <v>0</v>
      </c>
      <c r="M1968">
        <v>0</v>
      </c>
      <c r="N1968" t="s">
        <v>10</v>
      </c>
      <c r="O1968" t="s">
        <v>11</v>
      </c>
      <c r="P1968">
        <v>2014</v>
      </c>
      <c r="Q1968">
        <v>5</v>
      </c>
      <c r="R1968">
        <v>4</v>
      </c>
      <c r="S1968">
        <v>21</v>
      </c>
      <c r="T1968" t="str">
        <f>IF(J1968&gt;=5,"많음",IF(J1968&gt;=2,"보통",IF(J1968&gt;0,"적음","안 옴")))</f>
        <v>안 옴</v>
      </c>
      <c r="U1968">
        <v>4024</v>
      </c>
      <c r="V1968">
        <f>IF(T1968="안 옴",U1968,0)</f>
        <v>4024</v>
      </c>
      <c r="W1968">
        <f>IF(T1968="적음",U1968,0)</f>
        <v>0</v>
      </c>
      <c r="X1968">
        <f>IF(T1968="보통",U1968,0)</f>
        <v>0</v>
      </c>
      <c r="Y1968">
        <f>IF(T1968="많음",U1968,0)</f>
        <v>0</v>
      </c>
    </row>
    <row r="1969" spans="1:25" hidden="1" x14ac:dyDescent="0.4">
      <c r="A1969">
        <v>1968</v>
      </c>
      <c r="B1969" t="s">
        <v>9</v>
      </c>
      <c r="C1969">
        <v>6001</v>
      </c>
      <c r="D1969">
        <f>-1.2409*A1969+11268</f>
        <v>8825.9088000000011</v>
      </c>
      <c r="E1969" t="s">
        <v>49</v>
      </c>
      <c r="F1969">
        <f>IF(E1969="추움",C1969/D1969,)</f>
        <v>0</v>
      </c>
      <c r="G1969">
        <f t="shared" si="90"/>
        <v>0</v>
      </c>
      <c r="H1969">
        <f t="shared" si="91"/>
        <v>0.67992998069501909</v>
      </c>
      <c r="I1969">
        <f t="shared" si="92"/>
        <v>0</v>
      </c>
      <c r="M1969">
        <v>0</v>
      </c>
      <c r="N1969" t="s">
        <v>10</v>
      </c>
      <c r="O1969" t="s">
        <v>11</v>
      </c>
      <c r="P1969">
        <v>2014</v>
      </c>
      <c r="Q1969">
        <v>5</v>
      </c>
      <c r="R1969">
        <v>5</v>
      </c>
      <c r="S1969">
        <v>22</v>
      </c>
      <c r="T1969" t="str">
        <f>IF(J1969&gt;=5,"많음",IF(J1969&gt;=2,"보통",IF(J1969&gt;0,"적음","안 옴")))</f>
        <v>안 옴</v>
      </c>
      <c r="U1969">
        <v>6001</v>
      </c>
      <c r="V1969">
        <f>IF(T1969="안 옴",U1969,0)</f>
        <v>6001</v>
      </c>
      <c r="W1969">
        <f>IF(T1969="적음",U1969,0)</f>
        <v>0</v>
      </c>
      <c r="X1969">
        <f>IF(T1969="보통",U1969,0)</f>
        <v>0</v>
      </c>
      <c r="Y1969">
        <f>IF(T1969="많음",U1969,0)</f>
        <v>0</v>
      </c>
    </row>
    <row r="1970" spans="1:25" hidden="1" x14ac:dyDescent="0.4">
      <c r="A1970">
        <v>1969</v>
      </c>
      <c r="B1970" t="s">
        <v>12</v>
      </c>
      <c r="C1970">
        <v>5714</v>
      </c>
      <c r="D1970">
        <f>-1.2409*A1970+11268</f>
        <v>8824.6679000000004</v>
      </c>
      <c r="E1970" t="s">
        <v>49</v>
      </c>
      <c r="F1970">
        <f>IF(E1970="추움",C1970/D1970,)</f>
        <v>0</v>
      </c>
      <c r="G1970">
        <f t="shared" si="90"/>
        <v>0</v>
      </c>
      <c r="H1970">
        <f t="shared" si="91"/>
        <v>0.64750312020240441</v>
      </c>
      <c r="I1970">
        <f t="shared" si="92"/>
        <v>0</v>
      </c>
      <c r="M1970">
        <v>0</v>
      </c>
      <c r="N1970" t="s">
        <v>10</v>
      </c>
      <c r="O1970" t="s">
        <v>11</v>
      </c>
      <c r="P1970">
        <v>2014</v>
      </c>
      <c r="Q1970">
        <v>5</v>
      </c>
      <c r="R1970">
        <v>6</v>
      </c>
      <c r="S1970">
        <v>23</v>
      </c>
      <c r="T1970" t="str">
        <f>IF(J1970&gt;=5,"많음",IF(J1970&gt;=2,"보통",IF(J1970&gt;0,"적음","안 옴")))</f>
        <v>안 옴</v>
      </c>
      <c r="U1970">
        <v>5714</v>
      </c>
      <c r="V1970">
        <f>IF(T1970="안 옴",U1970,0)</f>
        <v>5714</v>
      </c>
      <c r="W1970">
        <f>IF(T1970="적음",U1970,0)</f>
        <v>0</v>
      </c>
      <c r="X1970">
        <f>IF(T1970="보통",U1970,0)</f>
        <v>0</v>
      </c>
      <c r="Y1970">
        <f>IF(T1970="많음",U1970,0)</f>
        <v>0</v>
      </c>
    </row>
    <row r="1971" spans="1:25" hidden="1" x14ac:dyDescent="0.4">
      <c r="A1971">
        <v>1970</v>
      </c>
      <c r="B1971" t="s">
        <v>13</v>
      </c>
      <c r="C1971">
        <v>15088</v>
      </c>
      <c r="D1971">
        <f>-1.2409*A1971+11268</f>
        <v>8823.4269999999997</v>
      </c>
      <c r="E1971" t="s">
        <v>49</v>
      </c>
      <c r="F1971">
        <f>IF(E1971="추움",C1971/D1971,)</f>
        <v>0</v>
      </c>
      <c r="G1971">
        <f t="shared" si="90"/>
        <v>0</v>
      </c>
      <c r="H1971">
        <f t="shared" si="91"/>
        <v>1.7099931806541835</v>
      </c>
      <c r="I1971">
        <f t="shared" si="92"/>
        <v>0</v>
      </c>
      <c r="M1971">
        <v>1</v>
      </c>
      <c r="N1971" t="s">
        <v>10</v>
      </c>
      <c r="O1971" t="s">
        <v>11</v>
      </c>
      <c r="P1971">
        <v>2014</v>
      </c>
      <c r="Q1971">
        <v>5</v>
      </c>
      <c r="R1971">
        <v>7</v>
      </c>
      <c r="S1971">
        <v>24</v>
      </c>
      <c r="T1971" t="str">
        <f>IF(J1971&gt;=5,"많음",IF(J1971&gt;=2,"보통",IF(J1971&gt;0,"적음","안 옴")))</f>
        <v>안 옴</v>
      </c>
      <c r="U1971">
        <v>15088</v>
      </c>
      <c r="V1971">
        <f>IF(T1971="안 옴",U1971,0)</f>
        <v>15088</v>
      </c>
      <c r="W1971">
        <f>IF(T1971="적음",U1971,0)</f>
        <v>0</v>
      </c>
      <c r="X1971">
        <f>IF(T1971="보통",U1971,0)</f>
        <v>0</v>
      </c>
      <c r="Y1971">
        <f>IF(T1971="많음",U1971,0)</f>
        <v>0</v>
      </c>
    </row>
    <row r="1972" spans="1:25" hidden="1" x14ac:dyDescent="0.4">
      <c r="A1972">
        <v>1971</v>
      </c>
      <c r="B1972" t="s">
        <v>8</v>
      </c>
      <c r="C1972">
        <v>6679</v>
      </c>
      <c r="D1972">
        <f>-1.2409*A1972+11268</f>
        <v>8822.1861000000008</v>
      </c>
      <c r="E1972" t="s">
        <v>49</v>
      </c>
      <c r="F1972">
        <f>IF(E1972="추움",C1972/D1972,)</f>
        <v>0</v>
      </c>
      <c r="G1972">
        <f t="shared" si="90"/>
        <v>0</v>
      </c>
      <c r="H1972">
        <f t="shared" si="91"/>
        <v>0.75706859096975965</v>
      </c>
      <c r="I1972">
        <f t="shared" si="92"/>
        <v>0</v>
      </c>
      <c r="M1972">
        <v>1</v>
      </c>
      <c r="N1972" t="s">
        <v>10</v>
      </c>
      <c r="O1972" t="s">
        <v>11</v>
      </c>
      <c r="P1972">
        <v>2014</v>
      </c>
      <c r="Q1972">
        <v>5</v>
      </c>
      <c r="R1972">
        <v>1</v>
      </c>
      <c r="S1972">
        <v>25</v>
      </c>
      <c r="T1972" t="str">
        <f>IF(J1972&gt;=5,"많음",IF(J1972&gt;=2,"보통",IF(J1972&gt;0,"적음","안 옴")))</f>
        <v>안 옴</v>
      </c>
      <c r="U1972">
        <v>6679</v>
      </c>
      <c r="V1972">
        <f>IF(T1972="안 옴",U1972,0)</f>
        <v>6679</v>
      </c>
      <c r="W1972">
        <f>IF(T1972="적음",U1972,0)</f>
        <v>0</v>
      </c>
      <c r="X1972">
        <f>IF(T1972="보통",U1972,0)</f>
        <v>0</v>
      </c>
      <c r="Y1972">
        <f>IF(T1972="많음",U1972,0)</f>
        <v>0</v>
      </c>
    </row>
    <row r="1973" spans="1:25" hidden="1" x14ac:dyDescent="0.4">
      <c r="A1973">
        <v>1972</v>
      </c>
      <c r="B1973" t="s">
        <v>6</v>
      </c>
      <c r="C1973">
        <v>3654</v>
      </c>
      <c r="D1973">
        <f>-1.2409*A1973+11268</f>
        <v>8820.9452000000001</v>
      </c>
      <c r="E1973" t="s">
        <v>49</v>
      </c>
      <c r="F1973">
        <f>IF(E1973="추움",C1973/D1973,)</f>
        <v>0</v>
      </c>
      <c r="G1973">
        <f t="shared" si="90"/>
        <v>0</v>
      </c>
      <c r="H1973">
        <f t="shared" si="91"/>
        <v>0.41424132189371271</v>
      </c>
      <c r="I1973">
        <f t="shared" si="92"/>
        <v>0</v>
      </c>
      <c r="M1973">
        <v>1</v>
      </c>
      <c r="N1973" t="s">
        <v>10</v>
      </c>
      <c r="O1973" t="s">
        <v>11</v>
      </c>
      <c r="P1973">
        <v>2014</v>
      </c>
      <c r="Q1973">
        <v>5</v>
      </c>
      <c r="R1973">
        <v>2</v>
      </c>
      <c r="S1973">
        <v>26</v>
      </c>
      <c r="T1973" t="str">
        <f>IF(J1973&gt;=5,"많음",IF(J1973&gt;=2,"보통",IF(J1973&gt;0,"적음","안 옴")))</f>
        <v>안 옴</v>
      </c>
      <c r="U1973">
        <v>3654</v>
      </c>
      <c r="V1973">
        <f>IF(T1973="안 옴",U1973,0)</f>
        <v>3654</v>
      </c>
      <c r="W1973">
        <f>IF(T1973="적음",U1973,0)</f>
        <v>0</v>
      </c>
      <c r="X1973">
        <f>IF(T1973="보통",U1973,0)</f>
        <v>0</v>
      </c>
      <c r="Y1973">
        <f>IF(T1973="많음",U1973,0)</f>
        <v>0</v>
      </c>
    </row>
    <row r="1974" spans="1:25" hidden="1" x14ac:dyDescent="0.4">
      <c r="A1974">
        <v>1973</v>
      </c>
      <c r="B1974" t="s">
        <v>14</v>
      </c>
      <c r="C1974">
        <v>5025</v>
      </c>
      <c r="D1974">
        <f>-1.2409*A1974+11268</f>
        <v>8819.7043000000012</v>
      </c>
      <c r="E1974" t="s">
        <v>49</v>
      </c>
      <c r="F1974">
        <f>IF(E1974="추움",C1974/D1974,)</f>
        <v>0</v>
      </c>
      <c r="G1974">
        <f t="shared" si="90"/>
        <v>0</v>
      </c>
      <c r="H1974">
        <f t="shared" si="91"/>
        <v>0.56974699253806038</v>
      </c>
      <c r="I1974">
        <f t="shared" si="92"/>
        <v>0</v>
      </c>
      <c r="M1974">
        <v>1</v>
      </c>
      <c r="N1974" t="s">
        <v>10</v>
      </c>
      <c r="O1974" t="s">
        <v>11</v>
      </c>
      <c r="P1974">
        <v>2014</v>
      </c>
      <c r="Q1974">
        <v>5</v>
      </c>
      <c r="R1974">
        <v>3</v>
      </c>
      <c r="S1974">
        <v>27</v>
      </c>
      <c r="T1974" t="str">
        <f>IF(J1974&gt;=5,"많음",IF(J1974&gt;=2,"보통",IF(J1974&gt;0,"적음","안 옴")))</f>
        <v>안 옴</v>
      </c>
      <c r="U1974">
        <v>5025</v>
      </c>
      <c r="V1974">
        <f>IF(T1974="안 옴",U1974,0)</f>
        <v>5025</v>
      </c>
      <c r="W1974">
        <f>IF(T1974="적음",U1974,0)</f>
        <v>0</v>
      </c>
      <c r="X1974">
        <f>IF(T1974="보통",U1974,0)</f>
        <v>0</v>
      </c>
      <c r="Y1974">
        <f>IF(T1974="많음",U1974,0)</f>
        <v>0</v>
      </c>
    </row>
    <row r="1975" spans="1:25" hidden="1" x14ac:dyDescent="0.4">
      <c r="A1975">
        <v>1974</v>
      </c>
      <c r="B1975" t="s">
        <v>15</v>
      </c>
      <c r="C1975">
        <v>5056</v>
      </c>
      <c r="D1975">
        <f>-1.2409*A1975+11268</f>
        <v>8818.4634000000005</v>
      </c>
      <c r="E1975" t="s">
        <v>49</v>
      </c>
      <c r="F1975">
        <f>IF(E1975="추움",C1975/D1975,)</f>
        <v>0</v>
      </c>
      <c r="G1975">
        <f t="shared" si="90"/>
        <v>0</v>
      </c>
      <c r="H1975">
        <f t="shared" si="91"/>
        <v>0.57334251679266479</v>
      </c>
      <c r="I1975">
        <f t="shared" si="92"/>
        <v>0</v>
      </c>
      <c r="M1975">
        <v>1</v>
      </c>
      <c r="N1975" t="s">
        <v>10</v>
      </c>
      <c r="O1975" t="s">
        <v>11</v>
      </c>
      <c r="P1975">
        <v>2014</v>
      </c>
      <c r="Q1975">
        <v>5</v>
      </c>
      <c r="R1975">
        <v>4</v>
      </c>
      <c r="S1975">
        <v>28</v>
      </c>
      <c r="T1975" t="str">
        <f>IF(J1975&gt;=5,"많음",IF(J1975&gt;=2,"보통",IF(J1975&gt;0,"적음","안 옴")))</f>
        <v>안 옴</v>
      </c>
      <c r="U1975">
        <v>5056</v>
      </c>
      <c r="V1975">
        <f>IF(T1975="안 옴",U1975,0)</f>
        <v>5056</v>
      </c>
      <c r="W1975">
        <f>IF(T1975="적음",U1975,0)</f>
        <v>0</v>
      </c>
      <c r="X1975">
        <f>IF(T1975="보통",U1975,0)</f>
        <v>0</v>
      </c>
      <c r="Y1975">
        <f>IF(T1975="많음",U1975,0)</f>
        <v>0</v>
      </c>
    </row>
    <row r="1976" spans="1:25" hidden="1" x14ac:dyDescent="0.4">
      <c r="A1976">
        <v>1975</v>
      </c>
      <c r="B1976" t="s">
        <v>9</v>
      </c>
      <c r="C1976">
        <v>5172</v>
      </c>
      <c r="D1976">
        <f>-1.2409*A1976+11268</f>
        <v>8817.2224999999999</v>
      </c>
      <c r="E1976" t="s">
        <v>49</v>
      </c>
      <c r="F1976">
        <f>IF(E1976="추움",C1976/D1976,)</f>
        <v>0</v>
      </c>
      <c r="G1976">
        <f t="shared" si="90"/>
        <v>0</v>
      </c>
      <c r="H1976">
        <f t="shared" si="91"/>
        <v>0.58657927709094337</v>
      </c>
      <c r="I1976">
        <f t="shared" si="92"/>
        <v>0</v>
      </c>
      <c r="M1976">
        <v>1</v>
      </c>
      <c r="N1976" t="s">
        <v>10</v>
      </c>
      <c r="O1976" t="s">
        <v>11</v>
      </c>
      <c r="P1976">
        <v>2014</v>
      </c>
      <c r="Q1976">
        <v>5</v>
      </c>
      <c r="R1976">
        <v>5</v>
      </c>
      <c r="S1976">
        <v>29</v>
      </c>
      <c r="T1976" t="str">
        <f>IF(J1976&gt;=5,"많음",IF(J1976&gt;=2,"보통",IF(J1976&gt;0,"적음","안 옴")))</f>
        <v>안 옴</v>
      </c>
      <c r="U1976">
        <v>5172</v>
      </c>
      <c r="V1976">
        <f>IF(T1976="안 옴",U1976,0)</f>
        <v>5172</v>
      </c>
      <c r="W1976">
        <f>IF(T1976="적음",U1976,0)</f>
        <v>0</v>
      </c>
      <c r="X1976">
        <f>IF(T1976="보통",U1976,0)</f>
        <v>0</v>
      </c>
      <c r="Y1976">
        <f>IF(T1976="많음",U1976,0)</f>
        <v>0</v>
      </c>
    </row>
    <row r="1977" spans="1:25" x14ac:dyDescent="0.4">
      <c r="A1977">
        <v>1976</v>
      </c>
      <c r="B1977" t="s">
        <v>12</v>
      </c>
      <c r="C1977">
        <v>6048</v>
      </c>
      <c r="D1977">
        <f>-1.2409*A1977+11268</f>
        <v>8815.9815999999992</v>
      </c>
      <c r="E1977" t="s">
        <v>50</v>
      </c>
      <c r="F1977">
        <f>IF(E1977="추움",C1977/D1977,)</f>
        <v>0</v>
      </c>
      <c r="G1977">
        <f t="shared" si="90"/>
        <v>0</v>
      </c>
      <c r="H1977">
        <f t="shared" si="91"/>
        <v>0</v>
      </c>
      <c r="I1977">
        <f t="shared" si="92"/>
        <v>0.68602684016491144</v>
      </c>
      <c r="M1977">
        <v>1</v>
      </c>
      <c r="N1977" t="s">
        <v>10</v>
      </c>
      <c r="O1977" t="s">
        <v>11</v>
      </c>
      <c r="P1977">
        <v>2014</v>
      </c>
      <c r="Q1977">
        <v>5</v>
      </c>
      <c r="R1977">
        <v>6</v>
      </c>
      <c r="S1977">
        <v>30</v>
      </c>
      <c r="T1977" t="str">
        <f>IF(J1977&gt;=5,"많음",IF(J1977&gt;=2,"보통",IF(J1977&gt;0,"적음","안 옴")))</f>
        <v>안 옴</v>
      </c>
      <c r="U1977">
        <v>6048</v>
      </c>
      <c r="V1977">
        <f>IF(T1977="안 옴",U1977,0)</f>
        <v>6048</v>
      </c>
      <c r="W1977">
        <f>IF(T1977="적음",U1977,0)</f>
        <v>0</v>
      </c>
      <c r="X1977">
        <f>IF(T1977="보통",U1977,0)</f>
        <v>0</v>
      </c>
      <c r="Y1977">
        <f>IF(T1977="많음",U1977,0)</f>
        <v>0</v>
      </c>
    </row>
    <row r="1978" spans="1:25" x14ac:dyDescent="0.4">
      <c r="A1978">
        <v>1977</v>
      </c>
      <c r="B1978" t="s">
        <v>13</v>
      </c>
      <c r="C1978">
        <v>9712</v>
      </c>
      <c r="D1978">
        <f>-1.2409*A1978+11268</f>
        <v>8814.7407000000003</v>
      </c>
      <c r="E1978" t="s">
        <v>50</v>
      </c>
      <c r="F1978">
        <f>IF(E1978="추움",C1978/D1978,)</f>
        <v>0</v>
      </c>
      <c r="G1978">
        <f t="shared" si="90"/>
        <v>0</v>
      </c>
      <c r="H1978">
        <f t="shared" si="91"/>
        <v>0</v>
      </c>
      <c r="I1978">
        <f t="shared" si="92"/>
        <v>1.1017907764433728</v>
      </c>
      <c r="M1978">
        <v>1</v>
      </c>
      <c r="N1978" t="s">
        <v>10</v>
      </c>
      <c r="O1978" t="s">
        <v>11</v>
      </c>
      <c r="P1978">
        <v>2014</v>
      </c>
      <c r="Q1978">
        <v>5</v>
      </c>
      <c r="R1978">
        <v>7</v>
      </c>
      <c r="S1978">
        <v>31</v>
      </c>
      <c r="T1978" t="str">
        <f>IF(J1978&gt;=5,"많음",IF(J1978&gt;=2,"보통",IF(J1978&gt;0,"적음","안 옴")))</f>
        <v>안 옴</v>
      </c>
      <c r="U1978">
        <v>9712</v>
      </c>
      <c r="V1978">
        <f>IF(T1978="안 옴",U1978,0)</f>
        <v>9712</v>
      </c>
      <c r="W1978">
        <f>IF(T1978="적음",U1978,0)</f>
        <v>0</v>
      </c>
      <c r="X1978">
        <f>IF(T1978="보통",U1978,0)</f>
        <v>0</v>
      </c>
      <c r="Y1978">
        <f>IF(T1978="많음",U1978,0)</f>
        <v>0</v>
      </c>
    </row>
    <row r="1979" spans="1:25" x14ac:dyDescent="0.4">
      <c r="A1979">
        <v>1978</v>
      </c>
      <c r="B1979" t="s">
        <v>8</v>
      </c>
      <c r="C1979">
        <v>22934</v>
      </c>
      <c r="D1979">
        <f>-1.2409*A1979+11268</f>
        <v>8813.4997999999996</v>
      </c>
      <c r="E1979" t="s">
        <v>50</v>
      </c>
      <c r="F1979">
        <f>IF(E1979="추움",C1979/D1979,)</f>
        <v>0</v>
      </c>
      <c r="G1979">
        <f t="shared" si="90"/>
        <v>0</v>
      </c>
      <c r="H1979">
        <f t="shared" si="91"/>
        <v>0</v>
      </c>
      <c r="I1979">
        <f t="shared" si="92"/>
        <v>2.6021444965596983</v>
      </c>
      <c r="M1979">
        <v>1</v>
      </c>
      <c r="N1979" t="s">
        <v>10</v>
      </c>
      <c r="O1979" t="s">
        <v>11</v>
      </c>
      <c r="P1979">
        <v>2014</v>
      </c>
      <c r="Q1979">
        <v>6</v>
      </c>
      <c r="R1979">
        <v>1</v>
      </c>
      <c r="S1979">
        <v>1</v>
      </c>
      <c r="T1979" t="str">
        <f>IF(J1979&gt;=5,"많음",IF(J1979&gt;=2,"보통",IF(J1979&gt;0,"적음","안 옴")))</f>
        <v>안 옴</v>
      </c>
      <c r="U1979">
        <v>22934</v>
      </c>
      <c r="V1979">
        <f>IF(T1979="안 옴",U1979,0)</f>
        <v>22934</v>
      </c>
      <c r="W1979">
        <f>IF(T1979="적음",U1979,0)</f>
        <v>0</v>
      </c>
      <c r="X1979">
        <f>IF(T1979="보통",U1979,0)</f>
        <v>0</v>
      </c>
      <c r="Y1979">
        <f>IF(T1979="많음",U1979,0)</f>
        <v>0</v>
      </c>
    </row>
    <row r="1980" spans="1:25" hidden="1" x14ac:dyDescent="0.4">
      <c r="A1980">
        <v>1979</v>
      </c>
      <c r="B1980" t="s">
        <v>6</v>
      </c>
      <c r="C1980">
        <v>13163</v>
      </c>
      <c r="D1980">
        <f>-1.2409*A1980+11268</f>
        <v>8812.2589000000007</v>
      </c>
      <c r="E1980" t="s">
        <v>49</v>
      </c>
      <c r="F1980">
        <f>IF(E1980="추움",C1980/D1980,)</f>
        <v>0</v>
      </c>
      <c r="G1980">
        <f t="shared" si="90"/>
        <v>0</v>
      </c>
      <c r="H1980">
        <f t="shared" si="91"/>
        <v>1.4937146252023983</v>
      </c>
      <c r="I1980">
        <f t="shared" si="92"/>
        <v>0</v>
      </c>
      <c r="M1980">
        <v>1</v>
      </c>
      <c r="N1980" t="s">
        <v>10</v>
      </c>
      <c r="O1980" t="s">
        <v>11</v>
      </c>
      <c r="P1980">
        <v>2014</v>
      </c>
      <c r="Q1980">
        <v>6</v>
      </c>
      <c r="R1980">
        <v>2</v>
      </c>
      <c r="S1980">
        <v>2</v>
      </c>
      <c r="T1980" t="str">
        <f>IF(J1980&gt;=5,"많음",IF(J1980&gt;=2,"보통",IF(J1980&gt;0,"적음","안 옴")))</f>
        <v>안 옴</v>
      </c>
      <c r="U1980">
        <v>13163</v>
      </c>
      <c r="V1980">
        <f>IF(T1980="안 옴",U1980,0)</f>
        <v>13163</v>
      </c>
      <c r="W1980">
        <f>IF(T1980="적음",U1980,0)</f>
        <v>0</v>
      </c>
      <c r="X1980">
        <f>IF(T1980="보통",U1980,0)</f>
        <v>0</v>
      </c>
      <c r="Y1980">
        <f>IF(T1980="많음",U1980,0)</f>
        <v>0</v>
      </c>
    </row>
    <row r="1981" spans="1:25" hidden="1" x14ac:dyDescent="0.4">
      <c r="A1981">
        <v>1980</v>
      </c>
      <c r="B1981" t="s">
        <v>14</v>
      </c>
      <c r="C1981">
        <v>2458</v>
      </c>
      <c r="D1981">
        <f>-1.2409*A1981+11268</f>
        <v>8811.018</v>
      </c>
      <c r="E1981" t="s">
        <v>49</v>
      </c>
      <c r="F1981">
        <f>IF(E1981="추움",C1981/D1981,)</f>
        <v>0</v>
      </c>
      <c r="G1981">
        <f t="shared" si="90"/>
        <v>0</v>
      </c>
      <c r="H1981">
        <f t="shared" si="91"/>
        <v>0.27896890007488351</v>
      </c>
      <c r="I1981">
        <f t="shared" si="92"/>
        <v>0</v>
      </c>
      <c r="M1981">
        <v>1</v>
      </c>
      <c r="N1981" t="s">
        <v>10</v>
      </c>
      <c r="O1981" t="s">
        <v>11</v>
      </c>
      <c r="P1981">
        <v>2014</v>
      </c>
      <c r="Q1981">
        <v>6</v>
      </c>
      <c r="R1981">
        <v>3</v>
      </c>
      <c r="S1981">
        <v>3</v>
      </c>
      <c r="T1981" t="str">
        <f>IF(J1981&gt;=5,"많음",IF(J1981&gt;=2,"보통",IF(J1981&gt;0,"적음","안 옴")))</f>
        <v>안 옴</v>
      </c>
      <c r="U1981">
        <v>2458</v>
      </c>
      <c r="V1981">
        <f>IF(T1981="안 옴",U1981,0)</f>
        <v>2458</v>
      </c>
      <c r="W1981">
        <f>IF(T1981="적음",U1981,0)</f>
        <v>0</v>
      </c>
      <c r="X1981">
        <f>IF(T1981="보통",U1981,0)</f>
        <v>0</v>
      </c>
      <c r="Y1981">
        <f>IF(T1981="많음",U1981,0)</f>
        <v>0</v>
      </c>
    </row>
    <row r="1982" spans="1:25" hidden="1" x14ac:dyDescent="0.4">
      <c r="A1982">
        <v>1981</v>
      </c>
      <c r="B1982" t="s">
        <v>15</v>
      </c>
      <c r="C1982">
        <v>27747</v>
      </c>
      <c r="D1982">
        <f>-1.2409*A1982+11268</f>
        <v>8809.7770999999993</v>
      </c>
      <c r="E1982" t="s">
        <v>49</v>
      </c>
      <c r="F1982">
        <f>IF(E1982="추움",C1982/D1982,)</f>
        <v>0</v>
      </c>
      <c r="G1982">
        <f t="shared" si="90"/>
        <v>0</v>
      </c>
      <c r="H1982">
        <f t="shared" si="91"/>
        <v>3.1495689033948433</v>
      </c>
      <c r="I1982">
        <f t="shared" si="92"/>
        <v>0</v>
      </c>
      <c r="M1982">
        <v>1</v>
      </c>
      <c r="N1982" t="s">
        <v>10</v>
      </c>
      <c r="O1982" t="s">
        <v>11</v>
      </c>
      <c r="P1982">
        <v>2014</v>
      </c>
      <c r="Q1982">
        <v>6</v>
      </c>
      <c r="R1982">
        <v>4</v>
      </c>
      <c r="S1982">
        <v>4</v>
      </c>
      <c r="T1982" t="str">
        <f>IF(J1982&gt;=5,"많음",IF(J1982&gt;=2,"보통",IF(J1982&gt;0,"적음","안 옴")))</f>
        <v>안 옴</v>
      </c>
      <c r="U1982">
        <v>27747</v>
      </c>
      <c r="V1982">
        <f>IF(T1982="안 옴",U1982,0)</f>
        <v>27747</v>
      </c>
      <c r="W1982">
        <f>IF(T1982="적음",U1982,0)</f>
        <v>0</v>
      </c>
      <c r="X1982">
        <f>IF(T1982="보통",U1982,0)</f>
        <v>0</v>
      </c>
      <c r="Y1982">
        <f>IF(T1982="많음",U1982,0)</f>
        <v>0</v>
      </c>
    </row>
    <row r="1983" spans="1:25" hidden="1" x14ac:dyDescent="0.4">
      <c r="A1983">
        <v>1982</v>
      </c>
      <c r="B1983" t="s">
        <v>9</v>
      </c>
      <c r="C1983">
        <v>14947</v>
      </c>
      <c r="D1983">
        <f>-1.2409*A1983+11268</f>
        <v>8808.5362000000005</v>
      </c>
      <c r="E1983" t="s">
        <v>49</v>
      </c>
      <c r="F1983">
        <f>IF(E1983="추움",C1983/D1983,)</f>
        <v>0</v>
      </c>
      <c r="G1983">
        <f t="shared" si="90"/>
        <v>0</v>
      </c>
      <c r="H1983">
        <f t="shared" si="91"/>
        <v>1.6968767182906053</v>
      </c>
      <c r="I1983">
        <f t="shared" si="92"/>
        <v>0</v>
      </c>
      <c r="M1983">
        <v>1</v>
      </c>
      <c r="N1983" t="s">
        <v>10</v>
      </c>
      <c r="O1983" t="s">
        <v>11</v>
      </c>
      <c r="P1983">
        <v>2014</v>
      </c>
      <c r="Q1983">
        <v>6</v>
      </c>
      <c r="R1983">
        <v>5</v>
      </c>
      <c r="S1983">
        <v>5</v>
      </c>
      <c r="T1983" t="str">
        <f>IF(J1983&gt;=5,"많음",IF(J1983&gt;=2,"보통",IF(J1983&gt;0,"적음","안 옴")))</f>
        <v>안 옴</v>
      </c>
      <c r="U1983">
        <v>14947</v>
      </c>
      <c r="V1983">
        <f>IF(T1983="안 옴",U1983,0)</f>
        <v>14947</v>
      </c>
      <c r="W1983">
        <f>IF(T1983="적음",U1983,0)</f>
        <v>0</v>
      </c>
      <c r="X1983">
        <f>IF(T1983="보통",U1983,0)</f>
        <v>0</v>
      </c>
      <c r="Y1983">
        <f>IF(T1983="많음",U1983,0)</f>
        <v>0</v>
      </c>
    </row>
    <row r="1984" spans="1:25" x14ac:dyDescent="0.4">
      <c r="A1984">
        <v>1983</v>
      </c>
      <c r="B1984" t="s">
        <v>12</v>
      </c>
      <c r="C1984">
        <v>42193</v>
      </c>
      <c r="D1984">
        <f>-1.2409*A1984+11268</f>
        <v>8807.2952999999998</v>
      </c>
      <c r="E1984" t="s">
        <v>50</v>
      </c>
      <c r="F1984">
        <f>IF(E1984="추움",C1984/D1984,)</f>
        <v>0</v>
      </c>
      <c r="G1984">
        <f t="shared" si="90"/>
        <v>0</v>
      </c>
      <c r="H1984">
        <f t="shared" si="91"/>
        <v>0</v>
      </c>
      <c r="I1984">
        <f t="shared" si="92"/>
        <v>4.7906875564851337</v>
      </c>
      <c r="M1984">
        <v>1</v>
      </c>
      <c r="N1984" t="s">
        <v>10</v>
      </c>
      <c r="O1984" t="s">
        <v>11</v>
      </c>
      <c r="P1984">
        <v>2014</v>
      </c>
      <c r="Q1984">
        <v>6</v>
      </c>
      <c r="R1984">
        <v>6</v>
      </c>
      <c r="S1984">
        <v>6</v>
      </c>
      <c r="T1984" t="str">
        <f>IF(J1984&gt;=5,"많음",IF(J1984&gt;=2,"보통",IF(J1984&gt;0,"적음","안 옴")))</f>
        <v>안 옴</v>
      </c>
      <c r="U1984">
        <v>42193</v>
      </c>
      <c r="V1984">
        <f>IF(T1984="안 옴",U1984,0)</f>
        <v>42193</v>
      </c>
      <c r="W1984">
        <f>IF(T1984="적음",U1984,0)</f>
        <v>0</v>
      </c>
      <c r="X1984">
        <f>IF(T1984="보통",U1984,0)</f>
        <v>0</v>
      </c>
      <c r="Y1984">
        <f>IF(T1984="많음",U1984,0)</f>
        <v>0</v>
      </c>
    </row>
    <row r="1985" spans="1:25" hidden="1" x14ac:dyDescent="0.4">
      <c r="A1985">
        <v>1984</v>
      </c>
      <c r="B1985" t="s">
        <v>13</v>
      </c>
      <c r="C1985">
        <v>31539</v>
      </c>
      <c r="D1985">
        <f>-1.2409*A1985+11268</f>
        <v>8806.0544000000009</v>
      </c>
      <c r="E1985" t="s">
        <v>49</v>
      </c>
      <c r="F1985">
        <f>IF(E1985="추움",C1985/D1985,)</f>
        <v>0</v>
      </c>
      <c r="G1985">
        <f t="shared" si="90"/>
        <v>0</v>
      </c>
      <c r="H1985">
        <f t="shared" si="91"/>
        <v>3.5815131916514162</v>
      </c>
      <c r="I1985">
        <f t="shared" si="92"/>
        <v>0</v>
      </c>
      <c r="M1985">
        <v>1</v>
      </c>
      <c r="N1985" t="s">
        <v>10</v>
      </c>
      <c r="O1985" t="s">
        <v>11</v>
      </c>
      <c r="P1985">
        <v>2014</v>
      </c>
      <c r="Q1985">
        <v>6</v>
      </c>
      <c r="R1985">
        <v>7</v>
      </c>
      <c r="S1985">
        <v>7</v>
      </c>
      <c r="T1985" t="str">
        <f>IF(J1985&gt;=5,"많음",IF(J1985&gt;=2,"보통",IF(J1985&gt;0,"적음","안 옴")))</f>
        <v>안 옴</v>
      </c>
      <c r="U1985">
        <v>31539</v>
      </c>
      <c r="V1985">
        <f>IF(T1985="안 옴",U1985,0)</f>
        <v>31539</v>
      </c>
      <c r="W1985">
        <f>IF(T1985="적음",U1985,0)</f>
        <v>0</v>
      </c>
      <c r="X1985">
        <f>IF(T1985="보통",U1985,0)</f>
        <v>0</v>
      </c>
      <c r="Y1985">
        <f>IF(T1985="많음",U1985,0)</f>
        <v>0</v>
      </c>
    </row>
    <row r="1986" spans="1:25" hidden="1" x14ac:dyDescent="0.4">
      <c r="A1986">
        <v>1985</v>
      </c>
      <c r="B1986" t="s">
        <v>8</v>
      </c>
      <c r="C1986">
        <v>23623</v>
      </c>
      <c r="D1986">
        <f>-1.2409*A1986+11268</f>
        <v>8804.8135000000002</v>
      </c>
      <c r="E1986" t="s">
        <v>49</v>
      </c>
      <c r="F1986">
        <f>IF(E1986="추움",C1986/D1986,)</f>
        <v>0</v>
      </c>
      <c r="G1986">
        <f t="shared" si="90"/>
        <v>0</v>
      </c>
      <c r="H1986">
        <f t="shared" si="91"/>
        <v>2.6829642672158815</v>
      </c>
      <c r="I1986">
        <f t="shared" si="92"/>
        <v>0</v>
      </c>
      <c r="M1986">
        <v>1</v>
      </c>
      <c r="N1986" t="s">
        <v>10</v>
      </c>
      <c r="O1986" t="s">
        <v>11</v>
      </c>
      <c r="P1986">
        <v>2014</v>
      </c>
      <c r="Q1986">
        <v>6</v>
      </c>
      <c r="R1986">
        <v>1</v>
      </c>
      <c r="S1986">
        <v>8</v>
      </c>
      <c r="T1986" t="str">
        <f>IF(J1986&gt;=5,"많음",IF(J1986&gt;=2,"보통",IF(J1986&gt;0,"적음","안 옴")))</f>
        <v>안 옴</v>
      </c>
      <c r="U1986">
        <v>23623</v>
      </c>
      <c r="V1986">
        <f>IF(T1986="안 옴",U1986,0)</f>
        <v>23623</v>
      </c>
      <c r="W1986">
        <f>IF(T1986="적음",U1986,0)</f>
        <v>0</v>
      </c>
      <c r="X1986">
        <f>IF(T1986="보통",U1986,0)</f>
        <v>0</v>
      </c>
      <c r="Y1986">
        <f>IF(T1986="많음",U1986,0)</f>
        <v>0</v>
      </c>
    </row>
    <row r="1987" spans="1:25" hidden="1" x14ac:dyDescent="0.4">
      <c r="A1987">
        <v>1986</v>
      </c>
      <c r="B1987" t="s">
        <v>6</v>
      </c>
      <c r="C1987">
        <v>4911</v>
      </c>
      <c r="D1987">
        <f>-1.2409*A1987+11268</f>
        <v>8803.5725999999995</v>
      </c>
      <c r="E1987" t="s">
        <v>49</v>
      </c>
      <c r="F1987">
        <f>IF(E1987="추움",C1987/D1987,)</f>
        <v>0</v>
      </c>
      <c r="G1987">
        <f t="shared" si="90"/>
        <v>0</v>
      </c>
      <c r="H1987">
        <f t="shared" si="91"/>
        <v>0.5578417107618332</v>
      </c>
      <c r="I1987">
        <f t="shared" si="92"/>
        <v>0</v>
      </c>
      <c r="M1987">
        <v>1</v>
      </c>
      <c r="N1987" t="s">
        <v>10</v>
      </c>
      <c r="O1987" t="s">
        <v>11</v>
      </c>
      <c r="P1987">
        <v>2014</v>
      </c>
      <c r="Q1987">
        <v>6</v>
      </c>
      <c r="R1987">
        <v>2</v>
      </c>
      <c r="S1987">
        <v>9</v>
      </c>
      <c r="T1987" t="str">
        <f>IF(J1987&gt;=5,"많음",IF(J1987&gt;=2,"보통",IF(J1987&gt;0,"적음","안 옴")))</f>
        <v>안 옴</v>
      </c>
      <c r="U1987">
        <v>4911</v>
      </c>
      <c r="V1987">
        <f>IF(T1987="안 옴",U1987,0)</f>
        <v>4911</v>
      </c>
      <c r="W1987">
        <f>IF(T1987="적음",U1987,0)</f>
        <v>0</v>
      </c>
      <c r="X1987">
        <f>IF(T1987="보통",U1987,0)</f>
        <v>0</v>
      </c>
      <c r="Y1987">
        <f>IF(T1987="많음",U1987,0)</f>
        <v>0</v>
      </c>
    </row>
    <row r="1988" spans="1:25" hidden="1" x14ac:dyDescent="0.4">
      <c r="A1988">
        <v>1987</v>
      </c>
      <c r="B1988" t="s">
        <v>14</v>
      </c>
      <c r="C1988">
        <v>5060</v>
      </c>
      <c r="D1988">
        <f>-1.2409*A1988+11268</f>
        <v>8802.3317000000006</v>
      </c>
      <c r="E1988" t="s">
        <v>49</v>
      </c>
      <c r="F1988">
        <f>IF(E1988="추움",C1988/D1988,)</f>
        <v>0</v>
      </c>
      <c r="G1988">
        <f t="shared" ref="G1988:G2051" si="93">IF(E1988="선선함",C1988/D1988,)</f>
        <v>0</v>
      </c>
      <c r="H1988">
        <f t="shared" ref="H1988:H2051" si="94">IF(E1988="따뜻함",C1988/D1988,)</f>
        <v>0.5748476849605656</v>
      </c>
      <c r="I1988">
        <f t="shared" ref="I1988:I2051" si="95">IF(E1988="더움",C1988/D1988,)</f>
        <v>0</v>
      </c>
      <c r="M1988">
        <v>1</v>
      </c>
      <c r="N1988" t="s">
        <v>10</v>
      </c>
      <c r="O1988" t="s">
        <v>11</v>
      </c>
      <c r="P1988">
        <v>2014</v>
      </c>
      <c r="Q1988">
        <v>6</v>
      </c>
      <c r="R1988">
        <v>3</v>
      </c>
      <c r="S1988">
        <v>10</v>
      </c>
      <c r="T1988" t="str">
        <f>IF(J1988&gt;=5,"많음",IF(J1988&gt;=2,"보통",IF(J1988&gt;0,"적음","안 옴")))</f>
        <v>안 옴</v>
      </c>
      <c r="U1988">
        <v>5060</v>
      </c>
      <c r="V1988">
        <f>IF(T1988="안 옴",U1988,0)</f>
        <v>5060</v>
      </c>
      <c r="W1988">
        <f>IF(T1988="적음",U1988,0)</f>
        <v>0</v>
      </c>
      <c r="X1988">
        <f>IF(T1988="보통",U1988,0)</f>
        <v>0</v>
      </c>
      <c r="Y1988">
        <f>IF(T1988="많음",U1988,0)</f>
        <v>0</v>
      </c>
    </row>
    <row r="1989" spans="1:25" hidden="1" x14ac:dyDescent="0.4">
      <c r="A1989">
        <v>1988</v>
      </c>
      <c r="B1989" t="s">
        <v>15</v>
      </c>
      <c r="C1989">
        <v>5068</v>
      </c>
      <c r="D1989">
        <f>-1.2409*A1989+11268</f>
        <v>8801.0907999999999</v>
      </c>
      <c r="E1989" t="s">
        <v>49</v>
      </c>
      <c r="F1989">
        <f>IF(E1989="추움",C1989/D1989,)</f>
        <v>0</v>
      </c>
      <c r="G1989">
        <f t="shared" si="93"/>
        <v>0</v>
      </c>
      <c r="H1989">
        <f t="shared" si="94"/>
        <v>0.57583771320709476</v>
      </c>
      <c r="I1989">
        <f t="shared" si="95"/>
        <v>0</v>
      </c>
      <c r="M1989">
        <v>1</v>
      </c>
      <c r="N1989" t="s">
        <v>10</v>
      </c>
      <c r="O1989" t="s">
        <v>11</v>
      </c>
      <c r="P1989">
        <v>2014</v>
      </c>
      <c r="Q1989">
        <v>6</v>
      </c>
      <c r="R1989">
        <v>4</v>
      </c>
      <c r="S1989">
        <v>11</v>
      </c>
      <c r="T1989" t="str">
        <f>IF(J1989&gt;=5,"많음",IF(J1989&gt;=2,"보통",IF(J1989&gt;0,"적음","안 옴")))</f>
        <v>안 옴</v>
      </c>
      <c r="U1989">
        <v>5068</v>
      </c>
      <c r="V1989">
        <f>IF(T1989="안 옴",U1989,0)</f>
        <v>5068</v>
      </c>
      <c r="W1989">
        <f>IF(T1989="적음",U1989,0)</f>
        <v>0</v>
      </c>
      <c r="X1989">
        <f>IF(T1989="보통",U1989,0)</f>
        <v>0</v>
      </c>
      <c r="Y1989">
        <f>IF(T1989="많음",U1989,0)</f>
        <v>0</v>
      </c>
    </row>
    <row r="1990" spans="1:25" hidden="1" x14ac:dyDescent="0.4">
      <c r="A1990">
        <v>1989</v>
      </c>
      <c r="B1990" t="s">
        <v>9</v>
      </c>
      <c r="C1990">
        <v>7267</v>
      </c>
      <c r="D1990">
        <f>-1.2409*A1990+11268</f>
        <v>8799.8499000000011</v>
      </c>
      <c r="E1990" t="s">
        <v>49</v>
      </c>
      <c r="F1990">
        <f>IF(E1990="추움",C1990/D1990,)</f>
        <v>0</v>
      </c>
      <c r="G1990">
        <f t="shared" si="93"/>
        <v>0</v>
      </c>
      <c r="H1990">
        <f t="shared" si="94"/>
        <v>0.82580954022863495</v>
      </c>
      <c r="I1990">
        <f t="shared" si="95"/>
        <v>0</v>
      </c>
      <c r="M1990">
        <v>1</v>
      </c>
      <c r="N1990" t="s">
        <v>10</v>
      </c>
      <c r="O1990" t="s">
        <v>11</v>
      </c>
      <c r="P1990">
        <v>2014</v>
      </c>
      <c r="Q1990">
        <v>6</v>
      </c>
      <c r="R1990">
        <v>5</v>
      </c>
      <c r="S1990">
        <v>12</v>
      </c>
      <c r="T1990" t="str">
        <f>IF(J1990&gt;=5,"많음",IF(J1990&gt;=2,"보통",IF(J1990&gt;0,"적음","안 옴")))</f>
        <v>안 옴</v>
      </c>
      <c r="U1990">
        <v>7267</v>
      </c>
      <c r="V1990">
        <f>IF(T1990="안 옴",U1990,0)</f>
        <v>7267</v>
      </c>
      <c r="W1990">
        <f>IF(T1990="적음",U1990,0)</f>
        <v>0</v>
      </c>
      <c r="X1990">
        <f>IF(T1990="보통",U1990,0)</f>
        <v>0</v>
      </c>
      <c r="Y1990">
        <f>IF(T1990="많음",U1990,0)</f>
        <v>0</v>
      </c>
    </row>
    <row r="1991" spans="1:25" hidden="1" x14ac:dyDescent="0.4">
      <c r="A1991">
        <v>1990</v>
      </c>
      <c r="B1991" t="s">
        <v>12</v>
      </c>
      <c r="C1991">
        <v>8017</v>
      </c>
      <c r="D1991">
        <f>-1.2409*A1991+11268</f>
        <v>8798.6090000000004</v>
      </c>
      <c r="E1991" t="s">
        <v>49</v>
      </c>
      <c r="F1991">
        <f>IF(E1991="추움",C1991/D1991,)</f>
        <v>0</v>
      </c>
      <c r="G1991">
        <f t="shared" si="93"/>
        <v>0</v>
      </c>
      <c r="H1991">
        <f t="shared" si="94"/>
        <v>0.91116675374482481</v>
      </c>
      <c r="I1991">
        <f t="shared" si="95"/>
        <v>0</v>
      </c>
      <c r="M1991">
        <v>1</v>
      </c>
      <c r="N1991" t="s">
        <v>10</v>
      </c>
      <c r="O1991" t="s">
        <v>11</v>
      </c>
      <c r="P1991">
        <v>2014</v>
      </c>
      <c r="Q1991">
        <v>6</v>
      </c>
      <c r="R1991">
        <v>6</v>
      </c>
      <c r="S1991">
        <v>13</v>
      </c>
      <c r="T1991" t="str">
        <f>IF(J1991&gt;=5,"많음",IF(J1991&gt;=2,"보통",IF(J1991&gt;0,"적음","안 옴")))</f>
        <v>안 옴</v>
      </c>
      <c r="U1991">
        <v>8017</v>
      </c>
      <c r="V1991">
        <f>IF(T1991="안 옴",U1991,0)</f>
        <v>8017</v>
      </c>
      <c r="W1991">
        <f>IF(T1991="적음",U1991,0)</f>
        <v>0</v>
      </c>
      <c r="X1991">
        <f>IF(T1991="보통",U1991,0)</f>
        <v>0</v>
      </c>
      <c r="Y1991">
        <f>IF(T1991="많음",U1991,0)</f>
        <v>0</v>
      </c>
    </row>
    <row r="1992" spans="1:25" hidden="1" x14ac:dyDescent="0.4">
      <c r="A1992">
        <v>1991</v>
      </c>
      <c r="B1992" t="s">
        <v>13</v>
      </c>
      <c r="C1992">
        <v>21804</v>
      </c>
      <c r="D1992">
        <f>-1.2409*A1992+11268</f>
        <v>8797.3680999999997</v>
      </c>
      <c r="E1992" t="s">
        <v>49</v>
      </c>
      <c r="F1992">
        <f>IF(E1992="추움",C1992/D1992,)</f>
        <v>0</v>
      </c>
      <c r="G1992">
        <f t="shared" si="93"/>
        <v>0</v>
      </c>
      <c r="H1992">
        <f t="shared" si="94"/>
        <v>2.4784685319692374</v>
      </c>
      <c r="I1992">
        <f t="shared" si="95"/>
        <v>0</v>
      </c>
      <c r="M1992">
        <v>1</v>
      </c>
      <c r="N1992" t="s">
        <v>10</v>
      </c>
      <c r="O1992" t="s">
        <v>11</v>
      </c>
      <c r="P1992">
        <v>2014</v>
      </c>
      <c r="Q1992">
        <v>6</v>
      </c>
      <c r="R1992">
        <v>7</v>
      </c>
      <c r="S1992">
        <v>14</v>
      </c>
      <c r="T1992" t="str">
        <f>IF(J1992&gt;=5,"많음",IF(J1992&gt;=2,"보통",IF(J1992&gt;0,"적음","안 옴")))</f>
        <v>안 옴</v>
      </c>
      <c r="U1992">
        <v>21804</v>
      </c>
      <c r="V1992">
        <f>IF(T1992="안 옴",U1992,0)</f>
        <v>21804</v>
      </c>
      <c r="W1992">
        <f>IF(T1992="적음",U1992,0)</f>
        <v>0</v>
      </c>
      <c r="X1992">
        <f>IF(T1992="보통",U1992,0)</f>
        <v>0</v>
      </c>
      <c r="Y1992">
        <f>IF(T1992="많음",U1992,0)</f>
        <v>0</v>
      </c>
    </row>
    <row r="1993" spans="1:25" hidden="1" x14ac:dyDescent="0.4">
      <c r="A1993">
        <v>1992</v>
      </c>
      <c r="B1993" t="s">
        <v>8</v>
      </c>
      <c r="C1993">
        <v>21930</v>
      </c>
      <c r="D1993">
        <f>-1.2409*A1993+11268</f>
        <v>8796.1272000000008</v>
      </c>
      <c r="E1993" t="s">
        <v>49</v>
      </c>
      <c r="F1993">
        <f>IF(E1993="추움",C1993/D1993,)</f>
        <v>0</v>
      </c>
      <c r="G1993">
        <f t="shared" si="93"/>
        <v>0</v>
      </c>
      <c r="H1993">
        <f t="shared" si="94"/>
        <v>2.4931426639669327</v>
      </c>
      <c r="I1993">
        <f t="shared" si="95"/>
        <v>0</v>
      </c>
      <c r="M1993">
        <v>1</v>
      </c>
      <c r="N1993" t="s">
        <v>10</v>
      </c>
      <c r="O1993" t="s">
        <v>11</v>
      </c>
      <c r="P1993">
        <v>2014</v>
      </c>
      <c r="Q1993">
        <v>6</v>
      </c>
      <c r="R1993">
        <v>1</v>
      </c>
      <c r="S1993">
        <v>15</v>
      </c>
      <c r="T1993" t="str">
        <f>IF(J1993&gt;=5,"많음",IF(J1993&gt;=2,"보통",IF(J1993&gt;0,"적음","안 옴")))</f>
        <v>안 옴</v>
      </c>
      <c r="U1993">
        <v>21930</v>
      </c>
      <c r="V1993">
        <f>IF(T1993="안 옴",U1993,0)</f>
        <v>21930</v>
      </c>
      <c r="W1993">
        <f>IF(T1993="적음",U1993,0)</f>
        <v>0</v>
      </c>
      <c r="X1993">
        <f>IF(T1993="보통",U1993,0)</f>
        <v>0</v>
      </c>
      <c r="Y1993">
        <f>IF(T1993="많음",U1993,0)</f>
        <v>0</v>
      </c>
    </row>
    <row r="1994" spans="1:25" hidden="1" x14ac:dyDescent="0.4">
      <c r="A1994">
        <v>1993</v>
      </c>
      <c r="B1994" t="s">
        <v>6</v>
      </c>
      <c r="C1994">
        <v>5552</v>
      </c>
      <c r="D1994">
        <f>-1.2409*A1994+11268</f>
        <v>8794.8863000000001</v>
      </c>
      <c r="E1994" t="s">
        <v>49</v>
      </c>
      <c r="F1994">
        <f>IF(E1994="추움",C1994/D1994,)</f>
        <v>0</v>
      </c>
      <c r="G1994">
        <f t="shared" si="93"/>
        <v>0</v>
      </c>
      <c r="H1994">
        <f t="shared" si="94"/>
        <v>0.63127592678486355</v>
      </c>
      <c r="I1994">
        <f t="shared" si="95"/>
        <v>0</v>
      </c>
      <c r="M1994">
        <v>1</v>
      </c>
      <c r="N1994" t="s">
        <v>10</v>
      </c>
      <c r="O1994" t="s">
        <v>11</v>
      </c>
      <c r="P1994">
        <v>2014</v>
      </c>
      <c r="Q1994">
        <v>6</v>
      </c>
      <c r="R1994">
        <v>2</v>
      </c>
      <c r="S1994">
        <v>16</v>
      </c>
      <c r="T1994" t="str">
        <f>IF(J1994&gt;=5,"많음",IF(J1994&gt;=2,"보통",IF(J1994&gt;0,"적음","안 옴")))</f>
        <v>안 옴</v>
      </c>
      <c r="U1994">
        <v>5552</v>
      </c>
      <c r="V1994">
        <f>IF(T1994="안 옴",U1994,0)</f>
        <v>5552</v>
      </c>
      <c r="W1994">
        <f>IF(T1994="적음",U1994,0)</f>
        <v>0</v>
      </c>
      <c r="X1994">
        <f>IF(T1994="보통",U1994,0)</f>
        <v>0</v>
      </c>
      <c r="Y1994">
        <f>IF(T1994="많음",U1994,0)</f>
        <v>0</v>
      </c>
    </row>
    <row r="1995" spans="1:25" x14ac:dyDescent="0.4">
      <c r="A1995">
        <v>1994</v>
      </c>
      <c r="B1995" t="s">
        <v>14</v>
      </c>
      <c r="C1995">
        <v>5069</v>
      </c>
      <c r="D1995">
        <f>-1.2409*A1995+11268</f>
        <v>8793.6454000000012</v>
      </c>
      <c r="E1995" t="s">
        <v>50</v>
      </c>
      <c r="F1995">
        <f>IF(E1995="추움",C1995/D1995,)</f>
        <v>0</v>
      </c>
      <c r="G1995">
        <f t="shared" si="93"/>
        <v>0</v>
      </c>
      <c r="H1995">
        <f t="shared" si="94"/>
        <v>0</v>
      </c>
      <c r="I1995">
        <f t="shared" si="95"/>
        <v>0.57643898172196018</v>
      </c>
      <c r="M1995">
        <v>1</v>
      </c>
      <c r="N1995" t="s">
        <v>10</v>
      </c>
      <c r="O1995" t="s">
        <v>11</v>
      </c>
      <c r="P1995">
        <v>2014</v>
      </c>
      <c r="Q1995">
        <v>6</v>
      </c>
      <c r="R1995">
        <v>3</v>
      </c>
      <c r="S1995">
        <v>17</v>
      </c>
      <c r="T1995" t="str">
        <f>IF(J1995&gt;=5,"많음",IF(J1995&gt;=2,"보통",IF(J1995&gt;0,"적음","안 옴")))</f>
        <v>안 옴</v>
      </c>
      <c r="U1995">
        <v>5069</v>
      </c>
      <c r="V1995">
        <f>IF(T1995="안 옴",U1995,0)</f>
        <v>5069</v>
      </c>
      <c r="W1995">
        <f>IF(T1995="적음",U1995,0)</f>
        <v>0</v>
      </c>
      <c r="X1995">
        <f>IF(T1995="보통",U1995,0)</f>
        <v>0</v>
      </c>
      <c r="Y1995">
        <f>IF(T1995="많음",U1995,0)</f>
        <v>0</v>
      </c>
    </row>
    <row r="1996" spans="1:25" x14ac:dyDescent="0.4">
      <c r="A1996">
        <v>1995</v>
      </c>
      <c r="B1996" t="s">
        <v>15</v>
      </c>
      <c r="C1996">
        <v>4815</v>
      </c>
      <c r="D1996">
        <f>-1.2409*A1996+11268</f>
        <v>8792.4045000000006</v>
      </c>
      <c r="E1996" t="s">
        <v>50</v>
      </c>
      <c r="F1996">
        <f>IF(E1996="추움",C1996/D1996,)</f>
        <v>0</v>
      </c>
      <c r="G1996">
        <f t="shared" si="93"/>
        <v>0</v>
      </c>
      <c r="H1996">
        <f t="shared" si="94"/>
        <v>0</v>
      </c>
      <c r="I1996">
        <f t="shared" si="95"/>
        <v>0.5476317655767543</v>
      </c>
      <c r="M1996">
        <v>1</v>
      </c>
      <c r="N1996" t="s">
        <v>10</v>
      </c>
      <c r="O1996" t="s">
        <v>11</v>
      </c>
      <c r="P1996">
        <v>2014</v>
      </c>
      <c r="Q1996">
        <v>6</v>
      </c>
      <c r="R1996">
        <v>4</v>
      </c>
      <c r="S1996">
        <v>18</v>
      </c>
      <c r="T1996" t="str">
        <f>IF(J1996&gt;=5,"많음",IF(J1996&gt;=2,"보통",IF(J1996&gt;0,"적음","안 옴")))</f>
        <v>안 옴</v>
      </c>
      <c r="U1996">
        <v>4815</v>
      </c>
      <c r="V1996">
        <f>IF(T1996="안 옴",U1996,0)</f>
        <v>4815</v>
      </c>
      <c r="W1996">
        <f>IF(T1996="적음",U1996,0)</f>
        <v>0</v>
      </c>
      <c r="X1996">
        <f>IF(T1996="보통",U1996,0)</f>
        <v>0</v>
      </c>
      <c r="Y1996">
        <f>IF(T1996="많음",U1996,0)</f>
        <v>0</v>
      </c>
    </row>
    <row r="1997" spans="1:25" hidden="1" x14ac:dyDescent="0.4">
      <c r="A1997">
        <v>1996</v>
      </c>
      <c r="B1997" t="s">
        <v>9</v>
      </c>
      <c r="C1997">
        <v>6349</v>
      </c>
      <c r="D1997">
        <f>-1.2409*A1997+11268</f>
        <v>8791.1635999999999</v>
      </c>
      <c r="E1997" t="s">
        <v>49</v>
      </c>
      <c r="F1997">
        <f>IF(E1997="추움",C1997/D1997,)</f>
        <v>0</v>
      </c>
      <c r="G1997">
        <f t="shared" si="93"/>
        <v>0</v>
      </c>
      <c r="H1997">
        <f t="shared" si="94"/>
        <v>0.72220246248175834</v>
      </c>
      <c r="I1997">
        <f t="shared" si="95"/>
        <v>0</v>
      </c>
      <c r="M1997">
        <v>1</v>
      </c>
      <c r="N1997" t="s">
        <v>10</v>
      </c>
      <c r="O1997" t="s">
        <v>11</v>
      </c>
      <c r="P1997">
        <v>2014</v>
      </c>
      <c r="Q1997">
        <v>6</v>
      </c>
      <c r="R1997">
        <v>5</v>
      </c>
      <c r="S1997">
        <v>19</v>
      </c>
      <c r="T1997" t="str">
        <f>IF(J1997&gt;=5,"많음",IF(J1997&gt;=2,"보통",IF(J1997&gt;0,"적음","안 옴")))</f>
        <v>안 옴</v>
      </c>
      <c r="U1997">
        <v>6349</v>
      </c>
      <c r="V1997">
        <f>IF(T1997="안 옴",U1997,0)</f>
        <v>6349</v>
      </c>
      <c r="W1997">
        <f>IF(T1997="적음",U1997,0)</f>
        <v>0</v>
      </c>
      <c r="X1997">
        <f>IF(T1997="보통",U1997,0)</f>
        <v>0</v>
      </c>
      <c r="Y1997">
        <f>IF(T1997="많음",U1997,0)</f>
        <v>0</v>
      </c>
    </row>
    <row r="1998" spans="1:25" x14ac:dyDescent="0.4">
      <c r="A1998">
        <v>1997</v>
      </c>
      <c r="B1998" t="s">
        <v>12</v>
      </c>
      <c r="C1998">
        <v>6840</v>
      </c>
      <c r="D1998">
        <f>-1.2409*A1998+11268</f>
        <v>8789.9226999999992</v>
      </c>
      <c r="E1998" t="s">
        <v>50</v>
      </c>
      <c r="F1998">
        <f>IF(E1998="추움",C1998/D1998,)</f>
        <v>0</v>
      </c>
      <c r="G1998">
        <f t="shared" si="93"/>
        <v>0</v>
      </c>
      <c r="H1998">
        <f t="shared" si="94"/>
        <v>0</v>
      </c>
      <c r="I1998">
        <f t="shared" si="95"/>
        <v>0.7781638398253492</v>
      </c>
      <c r="M1998">
        <v>1</v>
      </c>
      <c r="N1998" t="s">
        <v>10</v>
      </c>
      <c r="O1998" t="s">
        <v>11</v>
      </c>
      <c r="P1998">
        <v>2014</v>
      </c>
      <c r="Q1998">
        <v>6</v>
      </c>
      <c r="R1998">
        <v>6</v>
      </c>
      <c r="S1998">
        <v>20</v>
      </c>
      <c r="T1998" t="str">
        <f>IF(J1998&gt;=5,"많음",IF(J1998&gt;=2,"보통",IF(J1998&gt;0,"적음","안 옴")))</f>
        <v>안 옴</v>
      </c>
      <c r="U1998">
        <v>6840</v>
      </c>
      <c r="V1998">
        <f>IF(T1998="안 옴",U1998,0)</f>
        <v>6840</v>
      </c>
      <c r="W1998">
        <f>IF(T1998="적음",U1998,0)</f>
        <v>0</v>
      </c>
      <c r="X1998">
        <f>IF(T1998="보통",U1998,0)</f>
        <v>0</v>
      </c>
      <c r="Y1998">
        <f>IF(T1998="많음",U1998,0)</f>
        <v>0</v>
      </c>
    </row>
    <row r="1999" spans="1:25" x14ac:dyDescent="0.4">
      <c r="A1999">
        <v>1998</v>
      </c>
      <c r="B1999" t="s">
        <v>13</v>
      </c>
      <c r="C1999">
        <v>15973</v>
      </c>
      <c r="D1999">
        <f>-1.2409*A1999+11268</f>
        <v>8788.6818000000003</v>
      </c>
      <c r="E1999" t="s">
        <v>50</v>
      </c>
      <c r="F1999">
        <f>IF(E1999="추움",C1999/D1999,)</f>
        <v>0</v>
      </c>
      <c r="G1999">
        <f t="shared" si="93"/>
        <v>0</v>
      </c>
      <c r="H1999">
        <f t="shared" si="94"/>
        <v>0</v>
      </c>
      <c r="I1999">
        <f t="shared" si="95"/>
        <v>1.8174511677052638</v>
      </c>
      <c r="M1999">
        <v>1</v>
      </c>
      <c r="N1999" t="s">
        <v>10</v>
      </c>
      <c r="O1999" t="s">
        <v>11</v>
      </c>
      <c r="P1999">
        <v>2014</v>
      </c>
      <c r="Q1999">
        <v>6</v>
      </c>
      <c r="R1999">
        <v>7</v>
      </c>
      <c r="S1999">
        <v>21</v>
      </c>
      <c r="T1999" t="str">
        <f>IF(J1999&gt;=5,"많음",IF(J1999&gt;=2,"보통",IF(J1999&gt;0,"적음","안 옴")))</f>
        <v>안 옴</v>
      </c>
      <c r="U1999">
        <v>15973</v>
      </c>
      <c r="V1999">
        <f>IF(T1999="안 옴",U1999,0)</f>
        <v>15973</v>
      </c>
      <c r="W1999">
        <f>IF(T1999="적음",U1999,0)</f>
        <v>0</v>
      </c>
      <c r="X1999">
        <f>IF(T1999="보통",U1999,0)</f>
        <v>0</v>
      </c>
      <c r="Y1999">
        <f>IF(T1999="많음",U1999,0)</f>
        <v>0</v>
      </c>
    </row>
    <row r="2000" spans="1:25" x14ac:dyDescent="0.4">
      <c r="A2000">
        <v>1999</v>
      </c>
      <c r="B2000" t="s">
        <v>8</v>
      </c>
      <c r="C2000">
        <v>17546</v>
      </c>
      <c r="D2000">
        <f>-1.2409*A2000+11268</f>
        <v>8787.4408999999996</v>
      </c>
      <c r="E2000" t="s">
        <v>50</v>
      </c>
      <c r="F2000">
        <f>IF(E2000="추움",C2000/D2000,)</f>
        <v>0</v>
      </c>
      <c r="G2000">
        <f t="shared" si="93"/>
        <v>0</v>
      </c>
      <c r="H2000">
        <f t="shared" si="94"/>
        <v>0</v>
      </c>
      <c r="I2000">
        <f t="shared" si="95"/>
        <v>1.9967132865724311</v>
      </c>
      <c r="M2000">
        <v>1</v>
      </c>
      <c r="N2000" t="s">
        <v>10</v>
      </c>
      <c r="O2000" t="s">
        <v>11</v>
      </c>
      <c r="P2000">
        <v>2014</v>
      </c>
      <c r="Q2000">
        <v>6</v>
      </c>
      <c r="R2000">
        <v>1</v>
      </c>
      <c r="S2000">
        <v>22</v>
      </c>
      <c r="T2000" t="str">
        <f>IF(J2000&gt;=5,"많음",IF(J2000&gt;=2,"보통",IF(J2000&gt;0,"적음","안 옴")))</f>
        <v>안 옴</v>
      </c>
      <c r="U2000">
        <v>17546</v>
      </c>
      <c r="V2000">
        <f>IF(T2000="안 옴",U2000,0)</f>
        <v>17546</v>
      </c>
      <c r="W2000">
        <f>IF(T2000="적음",U2000,0)</f>
        <v>0</v>
      </c>
      <c r="X2000">
        <f>IF(T2000="보통",U2000,0)</f>
        <v>0</v>
      </c>
      <c r="Y2000">
        <f>IF(T2000="많음",U2000,0)</f>
        <v>0</v>
      </c>
    </row>
    <row r="2001" spans="1:25" hidden="1" x14ac:dyDescent="0.4">
      <c r="A2001">
        <v>2000</v>
      </c>
      <c r="B2001" t="s">
        <v>6</v>
      </c>
      <c r="C2001">
        <v>2685</v>
      </c>
      <c r="D2001">
        <f>-1.2409*A2001+11268</f>
        <v>8786.2000000000007</v>
      </c>
      <c r="E2001" t="s">
        <v>49</v>
      </c>
      <c r="F2001">
        <f>IF(E2001="추움",C2001/D2001,)</f>
        <v>0</v>
      </c>
      <c r="G2001">
        <f t="shared" si="93"/>
        <v>0</v>
      </c>
      <c r="H2001">
        <f t="shared" si="94"/>
        <v>0.30559286153285831</v>
      </c>
      <c r="I2001">
        <f t="shared" si="95"/>
        <v>0</v>
      </c>
      <c r="M2001">
        <v>1</v>
      </c>
      <c r="N2001" t="s">
        <v>10</v>
      </c>
      <c r="O2001" t="s">
        <v>11</v>
      </c>
      <c r="P2001">
        <v>2014</v>
      </c>
      <c r="Q2001">
        <v>6</v>
      </c>
      <c r="R2001">
        <v>2</v>
      </c>
      <c r="S2001">
        <v>23</v>
      </c>
      <c r="T2001" t="str">
        <f>IF(J2001&gt;=5,"많음",IF(J2001&gt;=2,"보통",IF(J2001&gt;0,"적음","안 옴")))</f>
        <v>안 옴</v>
      </c>
      <c r="U2001">
        <v>2685</v>
      </c>
      <c r="V2001">
        <f>IF(T2001="안 옴",U2001,0)</f>
        <v>2685</v>
      </c>
      <c r="W2001">
        <f>IF(T2001="적음",U2001,0)</f>
        <v>0</v>
      </c>
      <c r="X2001">
        <f>IF(T2001="보통",U2001,0)</f>
        <v>0</v>
      </c>
      <c r="Y2001">
        <f>IF(T2001="많음",U2001,0)</f>
        <v>0</v>
      </c>
    </row>
    <row r="2002" spans="1:25" hidden="1" x14ac:dyDescent="0.4">
      <c r="A2002">
        <v>2001</v>
      </c>
      <c r="B2002" t="s">
        <v>14</v>
      </c>
      <c r="C2002">
        <v>6051</v>
      </c>
      <c r="D2002">
        <f>-1.2409*A2002+11268</f>
        <v>8784.9591</v>
      </c>
      <c r="E2002" t="s">
        <v>49</v>
      </c>
      <c r="F2002">
        <f>IF(E2002="추움",C2002/D2002,)</f>
        <v>0</v>
      </c>
      <c r="G2002">
        <f t="shared" si="93"/>
        <v>0</v>
      </c>
      <c r="H2002">
        <f t="shared" si="94"/>
        <v>0.68879091309599838</v>
      </c>
      <c r="I2002">
        <f t="shared" si="95"/>
        <v>0</v>
      </c>
      <c r="M2002">
        <v>1</v>
      </c>
      <c r="N2002" t="s">
        <v>10</v>
      </c>
      <c r="O2002" t="s">
        <v>11</v>
      </c>
      <c r="P2002">
        <v>2014</v>
      </c>
      <c r="Q2002">
        <v>6</v>
      </c>
      <c r="R2002">
        <v>3</v>
      </c>
      <c r="S2002">
        <v>24</v>
      </c>
      <c r="T2002" t="str">
        <f>IF(J2002&gt;=5,"많음",IF(J2002&gt;=2,"보통",IF(J2002&gt;0,"적음","안 옴")))</f>
        <v>안 옴</v>
      </c>
      <c r="U2002">
        <v>6051</v>
      </c>
      <c r="V2002">
        <f>IF(T2002="안 옴",U2002,0)</f>
        <v>6051</v>
      </c>
      <c r="W2002">
        <f>IF(T2002="적음",U2002,0)</f>
        <v>0</v>
      </c>
      <c r="X2002">
        <f>IF(T2002="보통",U2002,0)</f>
        <v>0</v>
      </c>
      <c r="Y2002">
        <f>IF(T2002="많음",U2002,0)</f>
        <v>0</v>
      </c>
    </row>
    <row r="2003" spans="1:25" x14ac:dyDescent="0.4">
      <c r="A2003">
        <v>2002</v>
      </c>
      <c r="B2003" t="s">
        <v>15</v>
      </c>
      <c r="C2003">
        <v>5786</v>
      </c>
      <c r="D2003">
        <f>-1.2409*A2003+11268</f>
        <v>8783.7181999999993</v>
      </c>
      <c r="E2003" t="s">
        <v>50</v>
      </c>
      <c r="F2003">
        <f>IF(E2003="추움",C2003/D2003,)</f>
        <v>0</v>
      </c>
      <c r="G2003">
        <f t="shared" si="93"/>
        <v>0</v>
      </c>
      <c r="H2003">
        <f t="shared" si="94"/>
        <v>0</v>
      </c>
      <c r="I2003">
        <f t="shared" si="95"/>
        <v>0.65871876445216559</v>
      </c>
      <c r="M2003">
        <v>1</v>
      </c>
      <c r="N2003" t="s">
        <v>10</v>
      </c>
      <c r="O2003" t="s">
        <v>11</v>
      </c>
      <c r="P2003">
        <v>2014</v>
      </c>
      <c r="Q2003">
        <v>6</v>
      </c>
      <c r="R2003">
        <v>4</v>
      </c>
      <c r="S2003">
        <v>25</v>
      </c>
      <c r="T2003" t="str">
        <f>IF(J2003&gt;=5,"많음",IF(J2003&gt;=2,"보통",IF(J2003&gt;0,"적음","안 옴")))</f>
        <v>안 옴</v>
      </c>
      <c r="U2003">
        <v>5786</v>
      </c>
      <c r="V2003">
        <f>IF(T2003="안 옴",U2003,0)</f>
        <v>5786</v>
      </c>
      <c r="W2003">
        <f>IF(T2003="적음",U2003,0)</f>
        <v>0</v>
      </c>
      <c r="X2003">
        <f>IF(T2003="보통",U2003,0)</f>
        <v>0</v>
      </c>
      <c r="Y2003">
        <f>IF(T2003="많음",U2003,0)</f>
        <v>0</v>
      </c>
    </row>
    <row r="2004" spans="1:25" x14ac:dyDescent="0.4">
      <c r="A2004">
        <v>2003</v>
      </c>
      <c r="B2004" t="s">
        <v>9</v>
      </c>
      <c r="C2004">
        <v>4853</v>
      </c>
      <c r="D2004">
        <f>-1.2409*A2004+11268</f>
        <v>8782.4773000000005</v>
      </c>
      <c r="E2004" t="s">
        <v>50</v>
      </c>
      <c r="F2004">
        <f>IF(E2004="추움",C2004/D2004,)</f>
        <v>0</v>
      </c>
      <c r="G2004">
        <f t="shared" si="93"/>
        <v>0</v>
      </c>
      <c r="H2004">
        <f t="shared" si="94"/>
        <v>0</v>
      </c>
      <c r="I2004">
        <f t="shared" si="95"/>
        <v>0.55257757398359564</v>
      </c>
      <c r="M2004">
        <v>1</v>
      </c>
      <c r="N2004" t="s">
        <v>10</v>
      </c>
      <c r="O2004" t="s">
        <v>11</v>
      </c>
      <c r="P2004">
        <v>2014</v>
      </c>
      <c r="Q2004">
        <v>6</v>
      </c>
      <c r="R2004">
        <v>5</v>
      </c>
      <c r="S2004">
        <v>26</v>
      </c>
      <c r="T2004" t="str">
        <f>IF(J2004&gt;=5,"많음",IF(J2004&gt;=2,"보통",IF(J2004&gt;0,"적음","안 옴")))</f>
        <v>안 옴</v>
      </c>
      <c r="U2004">
        <v>4853</v>
      </c>
      <c r="V2004">
        <f>IF(T2004="안 옴",U2004,0)</f>
        <v>4853</v>
      </c>
      <c r="W2004">
        <f>IF(T2004="적음",U2004,0)</f>
        <v>0</v>
      </c>
      <c r="X2004">
        <f>IF(T2004="보통",U2004,0)</f>
        <v>0</v>
      </c>
      <c r="Y2004">
        <f>IF(T2004="많음",U2004,0)</f>
        <v>0</v>
      </c>
    </row>
    <row r="2005" spans="1:25" x14ac:dyDescent="0.4">
      <c r="A2005">
        <v>2004</v>
      </c>
      <c r="B2005" t="s">
        <v>12</v>
      </c>
      <c r="C2005">
        <v>4508</v>
      </c>
      <c r="D2005">
        <f>-1.2409*A2005+11268</f>
        <v>8781.2363999999998</v>
      </c>
      <c r="E2005" t="s">
        <v>50</v>
      </c>
      <c r="F2005">
        <f>IF(E2005="추움",C2005/D2005,)</f>
        <v>0</v>
      </c>
      <c r="G2005">
        <f t="shared" si="93"/>
        <v>0</v>
      </c>
      <c r="H2005">
        <f t="shared" si="94"/>
        <v>0</v>
      </c>
      <c r="I2005">
        <f t="shared" si="95"/>
        <v>0.51336734312266097</v>
      </c>
      <c r="M2005">
        <v>1</v>
      </c>
      <c r="N2005" t="s">
        <v>10</v>
      </c>
      <c r="O2005" t="s">
        <v>11</v>
      </c>
      <c r="P2005">
        <v>2014</v>
      </c>
      <c r="Q2005">
        <v>6</v>
      </c>
      <c r="R2005">
        <v>6</v>
      </c>
      <c r="S2005">
        <v>27</v>
      </c>
      <c r="T2005" t="str">
        <f>IF(J2005&gt;=5,"많음",IF(J2005&gt;=2,"보통",IF(J2005&gt;0,"적음","안 옴")))</f>
        <v>안 옴</v>
      </c>
      <c r="U2005">
        <v>4508</v>
      </c>
      <c r="V2005">
        <f>IF(T2005="안 옴",U2005,0)</f>
        <v>4508</v>
      </c>
      <c r="W2005">
        <f>IF(T2005="적음",U2005,0)</f>
        <v>0</v>
      </c>
      <c r="X2005">
        <f>IF(T2005="보통",U2005,0)</f>
        <v>0</v>
      </c>
      <c r="Y2005">
        <f>IF(T2005="많음",U2005,0)</f>
        <v>0</v>
      </c>
    </row>
    <row r="2006" spans="1:25" x14ac:dyDescent="0.4">
      <c r="A2006">
        <v>2005</v>
      </c>
      <c r="B2006" t="s">
        <v>13</v>
      </c>
      <c r="C2006">
        <v>15829</v>
      </c>
      <c r="D2006">
        <f>-1.2409*A2006+11268</f>
        <v>8779.9955000000009</v>
      </c>
      <c r="E2006" t="s">
        <v>50</v>
      </c>
      <c r="F2006">
        <f>IF(E2006="추움",C2006/D2006,)</f>
        <v>0</v>
      </c>
      <c r="G2006">
        <f t="shared" si="93"/>
        <v>0</v>
      </c>
      <c r="H2006">
        <f t="shared" si="94"/>
        <v>0</v>
      </c>
      <c r="I2006">
        <f t="shared" si="95"/>
        <v>1.8028483044211125</v>
      </c>
      <c r="M2006">
        <v>1</v>
      </c>
      <c r="N2006" t="s">
        <v>10</v>
      </c>
      <c r="O2006" t="s">
        <v>11</v>
      </c>
      <c r="P2006">
        <v>2014</v>
      </c>
      <c r="Q2006">
        <v>6</v>
      </c>
      <c r="R2006">
        <v>7</v>
      </c>
      <c r="S2006">
        <v>28</v>
      </c>
      <c r="T2006" t="str">
        <f>IF(J2006&gt;=5,"많음",IF(J2006&gt;=2,"보통",IF(J2006&gt;0,"적음","안 옴")))</f>
        <v>안 옴</v>
      </c>
      <c r="U2006">
        <v>15829</v>
      </c>
      <c r="V2006">
        <f>IF(T2006="안 옴",U2006,0)</f>
        <v>15829</v>
      </c>
      <c r="W2006">
        <f>IF(T2006="적음",U2006,0)</f>
        <v>0</v>
      </c>
      <c r="X2006">
        <f>IF(T2006="보통",U2006,0)</f>
        <v>0</v>
      </c>
      <c r="Y2006">
        <f>IF(T2006="많음",U2006,0)</f>
        <v>0</v>
      </c>
    </row>
    <row r="2007" spans="1:25" x14ac:dyDescent="0.4">
      <c r="A2007">
        <v>2006</v>
      </c>
      <c r="B2007" t="s">
        <v>8</v>
      </c>
      <c r="C2007">
        <v>19785</v>
      </c>
      <c r="D2007">
        <f>-1.2409*A2007+11268</f>
        <v>8778.7546000000002</v>
      </c>
      <c r="E2007" t="s">
        <v>50</v>
      </c>
      <c r="F2007">
        <f>IF(E2007="추움",C2007/D2007,)</f>
        <v>0</v>
      </c>
      <c r="G2007">
        <f t="shared" si="93"/>
        <v>0</v>
      </c>
      <c r="H2007">
        <f t="shared" si="94"/>
        <v>0</v>
      </c>
      <c r="I2007">
        <f t="shared" si="95"/>
        <v>2.2537365379822782</v>
      </c>
      <c r="M2007">
        <v>1</v>
      </c>
      <c r="N2007" t="s">
        <v>10</v>
      </c>
      <c r="O2007" t="s">
        <v>11</v>
      </c>
      <c r="P2007">
        <v>2014</v>
      </c>
      <c r="Q2007">
        <v>6</v>
      </c>
      <c r="R2007">
        <v>1</v>
      </c>
      <c r="S2007">
        <v>29</v>
      </c>
      <c r="T2007" t="str">
        <f>IF(J2007&gt;=5,"많음",IF(J2007&gt;=2,"보통",IF(J2007&gt;0,"적음","안 옴")))</f>
        <v>안 옴</v>
      </c>
      <c r="U2007">
        <v>19785</v>
      </c>
      <c r="V2007">
        <f>IF(T2007="안 옴",U2007,0)</f>
        <v>19785</v>
      </c>
      <c r="W2007">
        <f>IF(T2007="적음",U2007,0)</f>
        <v>0</v>
      </c>
      <c r="X2007">
        <f>IF(T2007="보통",U2007,0)</f>
        <v>0</v>
      </c>
      <c r="Y2007">
        <f>IF(T2007="많음",U2007,0)</f>
        <v>0</v>
      </c>
    </row>
    <row r="2008" spans="1:25" x14ac:dyDescent="0.4">
      <c r="A2008">
        <v>2007</v>
      </c>
      <c r="B2008" t="s">
        <v>6</v>
      </c>
      <c r="C2008">
        <v>3474</v>
      </c>
      <c r="D2008">
        <f>-1.2409*A2008+11268</f>
        <v>8777.5136999999995</v>
      </c>
      <c r="E2008" t="s">
        <v>50</v>
      </c>
      <c r="F2008">
        <f>IF(E2008="추움",C2008/D2008,)</f>
        <v>0</v>
      </c>
      <c r="G2008">
        <f t="shared" si="93"/>
        <v>0</v>
      </c>
      <c r="H2008">
        <f t="shared" si="94"/>
        <v>0</v>
      </c>
      <c r="I2008">
        <f t="shared" si="95"/>
        <v>0.39578405898699998</v>
      </c>
      <c r="M2008">
        <v>0</v>
      </c>
      <c r="N2008" t="s">
        <v>10</v>
      </c>
      <c r="O2008" t="s">
        <v>11</v>
      </c>
      <c r="P2008">
        <v>2014</v>
      </c>
      <c r="Q2008">
        <v>6</v>
      </c>
      <c r="R2008">
        <v>2</v>
      </c>
      <c r="S2008">
        <v>30</v>
      </c>
      <c r="T2008" t="str">
        <f>IF(J2008&gt;=5,"많음",IF(J2008&gt;=2,"보통",IF(J2008&gt;0,"적음","안 옴")))</f>
        <v>안 옴</v>
      </c>
      <c r="U2008">
        <v>3474</v>
      </c>
      <c r="V2008">
        <f>IF(T2008="안 옴",U2008,0)</f>
        <v>3474</v>
      </c>
      <c r="W2008">
        <f>IF(T2008="적음",U2008,0)</f>
        <v>0</v>
      </c>
      <c r="X2008">
        <f>IF(T2008="보통",U2008,0)</f>
        <v>0</v>
      </c>
      <c r="Y2008">
        <f>IF(T2008="많음",U2008,0)</f>
        <v>0</v>
      </c>
    </row>
    <row r="2009" spans="1:25" x14ac:dyDescent="0.4">
      <c r="A2009">
        <v>2008</v>
      </c>
      <c r="B2009" t="s">
        <v>14</v>
      </c>
      <c r="C2009">
        <v>3350</v>
      </c>
      <c r="D2009">
        <f>-1.2409*A2009+11268</f>
        <v>8776.2728000000006</v>
      </c>
      <c r="E2009" t="s">
        <v>50</v>
      </c>
      <c r="F2009">
        <f>IF(E2009="추움",C2009/D2009,)</f>
        <v>0</v>
      </c>
      <c r="G2009">
        <f t="shared" si="93"/>
        <v>0</v>
      </c>
      <c r="H2009">
        <f t="shared" si="94"/>
        <v>0</v>
      </c>
      <c r="I2009">
        <f t="shared" si="95"/>
        <v>0.38171101518175232</v>
      </c>
      <c r="M2009">
        <v>0</v>
      </c>
      <c r="N2009" t="s">
        <v>10</v>
      </c>
      <c r="O2009" t="s">
        <v>11</v>
      </c>
      <c r="P2009">
        <v>2014</v>
      </c>
      <c r="Q2009">
        <v>7</v>
      </c>
      <c r="R2009">
        <v>3</v>
      </c>
      <c r="S2009">
        <v>1</v>
      </c>
      <c r="T2009" t="str">
        <f>IF(J2009&gt;=5,"많음",IF(J2009&gt;=2,"보통",IF(J2009&gt;0,"적음","안 옴")))</f>
        <v>안 옴</v>
      </c>
      <c r="U2009">
        <v>3350</v>
      </c>
      <c r="V2009">
        <f>IF(T2009="안 옴",U2009,0)</f>
        <v>3350</v>
      </c>
      <c r="W2009">
        <f>IF(T2009="적음",U2009,0)</f>
        <v>0</v>
      </c>
      <c r="X2009">
        <f>IF(T2009="보통",U2009,0)</f>
        <v>0</v>
      </c>
      <c r="Y2009">
        <f>IF(T2009="많음",U2009,0)</f>
        <v>0</v>
      </c>
    </row>
    <row r="2010" spans="1:25" x14ac:dyDescent="0.4">
      <c r="A2010">
        <v>2009</v>
      </c>
      <c r="B2010" t="s">
        <v>15</v>
      </c>
      <c r="C2010">
        <v>2867</v>
      </c>
      <c r="D2010">
        <f>-1.2409*A2010+11268</f>
        <v>8775.0319</v>
      </c>
      <c r="E2010" t="s">
        <v>50</v>
      </c>
      <c r="F2010">
        <f>IF(E2010="추움",C2010/D2010,)</f>
        <v>0</v>
      </c>
      <c r="G2010">
        <f t="shared" si="93"/>
        <v>0</v>
      </c>
      <c r="H2010">
        <f t="shared" si="94"/>
        <v>0</v>
      </c>
      <c r="I2010">
        <f t="shared" si="95"/>
        <v>0.32672245898046254</v>
      </c>
      <c r="M2010">
        <v>0</v>
      </c>
      <c r="N2010" t="s">
        <v>10</v>
      </c>
      <c r="O2010" t="s">
        <v>11</v>
      </c>
      <c r="P2010">
        <v>2014</v>
      </c>
      <c r="Q2010">
        <v>7</v>
      </c>
      <c r="R2010">
        <v>4</v>
      </c>
      <c r="S2010">
        <v>2</v>
      </c>
      <c r="T2010" t="str">
        <f>IF(J2010&gt;=5,"많음",IF(J2010&gt;=2,"보통",IF(J2010&gt;0,"적음","안 옴")))</f>
        <v>안 옴</v>
      </c>
      <c r="U2010">
        <v>2867</v>
      </c>
      <c r="V2010">
        <f>IF(T2010="안 옴",U2010,0)</f>
        <v>2867</v>
      </c>
      <c r="W2010">
        <f>IF(T2010="적음",U2010,0)</f>
        <v>0</v>
      </c>
      <c r="X2010">
        <f>IF(T2010="보통",U2010,0)</f>
        <v>0</v>
      </c>
      <c r="Y2010">
        <f>IF(T2010="많음",U2010,0)</f>
        <v>0</v>
      </c>
    </row>
    <row r="2011" spans="1:25" hidden="1" x14ac:dyDescent="0.4">
      <c r="A2011">
        <v>2010</v>
      </c>
      <c r="B2011" t="s">
        <v>9</v>
      </c>
      <c r="C2011">
        <v>1376</v>
      </c>
      <c r="D2011">
        <f>-1.2409*A2011+11268</f>
        <v>8773.7910000000011</v>
      </c>
      <c r="E2011" t="s">
        <v>49</v>
      </c>
      <c r="F2011">
        <f>IF(E2011="추움",C2011/D2011,)</f>
        <v>0</v>
      </c>
      <c r="G2011">
        <f t="shared" si="93"/>
        <v>0</v>
      </c>
      <c r="H2011">
        <f t="shared" si="94"/>
        <v>0.15683072459783917</v>
      </c>
      <c r="I2011">
        <f t="shared" si="95"/>
        <v>0</v>
      </c>
      <c r="M2011">
        <v>0</v>
      </c>
      <c r="N2011" t="s">
        <v>10</v>
      </c>
      <c r="O2011" t="s">
        <v>11</v>
      </c>
      <c r="P2011">
        <v>2014</v>
      </c>
      <c r="Q2011">
        <v>7</v>
      </c>
      <c r="R2011">
        <v>5</v>
      </c>
      <c r="S2011">
        <v>3</v>
      </c>
      <c r="T2011" t="str">
        <f>IF(J2011&gt;=5,"많음",IF(J2011&gt;=2,"보통",IF(J2011&gt;0,"적음","안 옴")))</f>
        <v>안 옴</v>
      </c>
      <c r="U2011">
        <v>1376</v>
      </c>
      <c r="V2011">
        <f>IF(T2011="안 옴",U2011,0)</f>
        <v>1376</v>
      </c>
      <c r="W2011">
        <f>IF(T2011="적음",U2011,0)</f>
        <v>0</v>
      </c>
      <c r="X2011">
        <f>IF(T2011="보통",U2011,0)</f>
        <v>0</v>
      </c>
      <c r="Y2011">
        <f>IF(T2011="많음",U2011,0)</f>
        <v>0</v>
      </c>
    </row>
    <row r="2012" spans="1:25" x14ac:dyDescent="0.4">
      <c r="A2012">
        <v>2011</v>
      </c>
      <c r="B2012" t="s">
        <v>12</v>
      </c>
      <c r="C2012">
        <v>3324</v>
      </c>
      <c r="D2012">
        <f>-1.2409*A2012+11268</f>
        <v>8772.5501000000004</v>
      </c>
      <c r="E2012" t="s">
        <v>50</v>
      </c>
      <c r="F2012">
        <f>IF(E2012="추움",C2012/D2012,)</f>
        <v>0</v>
      </c>
      <c r="G2012">
        <f t="shared" si="93"/>
        <v>0</v>
      </c>
      <c r="H2012">
        <f t="shared" si="94"/>
        <v>0</v>
      </c>
      <c r="I2012">
        <f t="shared" si="95"/>
        <v>0.37890920679951429</v>
      </c>
      <c r="M2012">
        <v>0</v>
      </c>
      <c r="N2012" t="s">
        <v>10</v>
      </c>
      <c r="O2012" t="s">
        <v>11</v>
      </c>
      <c r="P2012">
        <v>2014</v>
      </c>
      <c r="Q2012">
        <v>7</v>
      </c>
      <c r="R2012">
        <v>6</v>
      </c>
      <c r="S2012">
        <v>4</v>
      </c>
      <c r="T2012" t="str">
        <f>IF(J2012&gt;=5,"많음",IF(J2012&gt;=2,"보통",IF(J2012&gt;0,"적음","안 옴")))</f>
        <v>안 옴</v>
      </c>
      <c r="U2012">
        <v>3324</v>
      </c>
      <c r="V2012">
        <f>IF(T2012="안 옴",U2012,0)</f>
        <v>3324</v>
      </c>
      <c r="W2012">
        <f>IF(T2012="적음",U2012,0)</f>
        <v>0</v>
      </c>
      <c r="X2012">
        <f>IF(T2012="보통",U2012,0)</f>
        <v>0</v>
      </c>
      <c r="Y2012">
        <f>IF(T2012="많음",U2012,0)</f>
        <v>0</v>
      </c>
    </row>
    <row r="2013" spans="1:25" x14ac:dyDescent="0.4">
      <c r="A2013">
        <v>2012</v>
      </c>
      <c r="B2013" t="s">
        <v>13</v>
      </c>
      <c r="C2013">
        <v>13974</v>
      </c>
      <c r="D2013">
        <f>-1.2409*A2013+11268</f>
        <v>8771.3091999999997</v>
      </c>
      <c r="E2013" t="s">
        <v>50</v>
      </c>
      <c r="F2013">
        <f>IF(E2013="추움",C2013/D2013,)</f>
        <v>0</v>
      </c>
      <c r="G2013">
        <f t="shared" si="93"/>
        <v>0</v>
      </c>
      <c r="H2013">
        <f t="shared" si="94"/>
        <v>0</v>
      </c>
      <c r="I2013">
        <f t="shared" si="95"/>
        <v>1.5931487171835192</v>
      </c>
      <c r="M2013">
        <v>0</v>
      </c>
      <c r="N2013" t="s">
        <v>10</v>
      </c>
      <c r="O2013" t="s">
        <v>11</v>
      </c>
      <c r="P2013">
        <v>2014</v>
      </c>
      <c r="Q2013">
        <v>7</v>
      </c>
      <c r="R2013">
        <v>7</v>
      </c>
      <c r="S2013">
        <v>5</v>
      </c>
      <c r="T2013" t="str">
        <f>IF(J2013&gt;=5,"많음",IF(J2013&gt;=2,"보통",IF(J2013&gt;0,"적음","안 옴")))</f>
        <v>안 옴</v>
      </c>
      <c r="U2013">
        <v>13974</v>
      </c>
      <c r="V2013">
        <f>IF(T2013="안 옴",U2013,0)</f>
        <v>13974</v>
      </c>
      <c r="W2013">
        <f>IF(T2013="적음",U2013,0)</f>
        <v>0</v>
      </c>
      <c r="X2013">
        <f>IF(T2013="보통",U2013,0)</f>
        <v>0</v>
      </c>
      <c r="Y2013">
        <f>IF(T2013="많음",U2013,0)</f>
        <v>0</v>
      </c>
    </row>
    <row r="2014" spans="1:25" x14ac:dyDescent="0.4">
      <c r="A2014">
        <v>2013</v>
      </c>
      <c r="B2014" t="s">
        <v>8</v>
      </c>
      <c r="C2014">
        <v>13824</v>
      </c>
      <c r="D2014">
        <f>-1.2409*A2014+11268</f>
        <v>8770.0683000000008</v>
      </c>
      <c r="E2014" t="s">
        <v>50</v>
      </c>
      <c r="F2014">
        <f>IF(E2014="추움",C2014/D2014,)</f>
        <v>0</v>
      </c>
      <c r="G2014">
        <f t="shared" si="93"/>
        <v>0</v>
      </c>
      <c r="H2014">
        <f t="shared" si="94"/>
        <v>0</v>
      </c>
      <c r="I2014">
        <f t="shared" si="95"/>
        <v>1.5762705063539812</v>
      </c>
      <c r="M2014">
        <v>0</v>
      </c>
      <c r="N2014" t="s">
        <v>10</v>
      </c>
      <c r="O2014" t="s">
        <v>11</v>
      </c>
      <c r="P2014">
        <v>2014</v>
      </c>
      <c r="Q2014">
        <v>7</v>
      </c>
      <c r="R2014">
        <v>1</v>
      </c>
      <c r="S2014">
        <v>6</v>
      </c>
      <c r="T2014" t="str">
        <f>IF(J2014&gt;=5,"많음",IF(J2014&gt;=2,"보통",IF(J2014&gt;0,"적음","안 옴")))</f>
        <v>안 옴</v>
      </c>
      <c r="U2014">
        <v>13824</v>
      </c>
      <c r="V2014">
        <f>IF(T2014="안 옴",U2014,0)</f>
        <v>13824</v>
      </c>
      <c r="W2014">
        <f>IF(T2014="적음",U2014,0)</f>
        <v>0</v>
      </c>
      <c r="X2014">
        <f>IF(T2014="보통",U2014,0)</f>
        <v>0</v>
      </c>
      <c r="Y2014">
        <f>IF(T2014="많음",U2014,0)</f>
        <v>0</v>
      </c>
    </row>
    <row r="2015" spans="1:25" x14ac:dyDescent="0.4">
      <c r="A2015">
        <v>2014</v>
      </c>
      <c r="B2015" t="s">
        <v>6</v>
      </c>
      <c r="C2015">
        <v>10457</v>
      </c>
      <c r="D2015">
        <f>-1.2409*A2015+11268</f>
        <v>8768.8274000000001</v>
      </c>
      <c r="E2015" t="s">
        <v>50</v>
      </c>
      <c r="F2015">
        <f>IF(E2015="추움",C2015/D2015,)</f>
        <v>0</v>
      </c>
      <c r="G2015">
        <f t="shared" si="93"/>
        <v>0</v>
      </c>
      <c r="H2015">
        <f t="shared" si="94"/>
        <v>0</v>
      </c>
      <c r="I2015">
        <f t="shared" si="95"/>
        <v>1.1925197660978022</v>
      </c>
      <c r="M2015">
        <v>0</v>
      </c>
      <c r="N2015" t="s">
        <v>10</v>
      </c>
      <c r="O2015" t="s">
        <v>11</v>
      </c>
      <c r="P2015">
        <v>2014</v>
      </c>
      <c r="Q2015">
        <v>7</v>
      </c>
      <c r="R2015">
        <v>2</v>
      </c>
      <c r="S2015">
        <v>7</v>
      </c>
      <c r="T2015" t="str">
        <f>IF(J2015&gt;=5,"많음",IF(J2015&gt;=2,"보통",IF(J2015&gt;0,"적음","안 옴")))</f>
        <v>안 옴</v>
      </c>
      <c r="U2015">
        <v>10457</v>
      </c>
      <c r="V2015">
        <f>IF(T2015="안 옴",U2015,0)</f>
        <v>10457</v>
      </c>
      <c r="W2015">
        <f>IF(T2015="적음",U2015,0)</f>
        <v>0</v>
      </c>
      <c r="X2015">
        <f>IF(T2015="보통",U2015,0)</f>
        <v>0</v>
      </c>
      <c r="Y2015">
        <f>IF(T2015="많음",U2015,0)</f>
        <v>0</v>
      </c>
    </row>
    <row r="2016" spans="1:25" x14ac:dyDescent="0.4">
      <c r="A2016">
        <v>2015</v>
      </c>
      <c r="B2016" t="s">
        <v>14</v>
      </c>
      <c r="C2016">
        <v>3021</v>
      </c>
      <c r="D2016">
        <f>-1.2409*A2016+11268</f>
        <v>8767.5865000000013</v>
      </c>
      <c r="E2016" t="s">
        <v>50</v>
      </c>
      <c r="F2016">
        <f>IF(E2016="추움",C2016/D2016,)</f>
        <v>0</v>
      </c>
      <c r="G2016">
        <f t="shared" si="93"/>
        <v>0</v>
      </c>
      <c r="H2016">
        <f t="shared" si="94"/>
        <v>0</v>
      </c>
      <c r="I2016">
        <f t="shared" si="95"/>
        <v>0.34456460737513106</v>
      </c>
      <c r="M2016">
        <v>0</v>
      </c>
      <c r="N2016" t="s">
        <v>10</v>
      </c>
      <c r="O2016" t="s">
        <v>11</v>
      </c>
      <c r="P2016">
        <v>2014</v>
      </c>
      <c r="Q2016">
        <v>7</v>
      </c>
      <c r="R2016">
        <v>3</v>
      </c>
      <c r="S2016">
        <v>8</v>
      </c>
      <c r="T2016" t="str">
        <f>IF(J2016&gt;=5,"많음",IF(J2016&gt;=2,"보통",IF(J2016&gt;0,"적음","안 옴")))</f>
        <v>안 옴</v>
      </c>
      <c r="U2016">
        <v>3021</v>
      </c>
      <c r="V2016">
        <f>IF(T2016="안 옴",U2016,0)</f>
        <v>3021</v>
      </c>
      <c r="W2016">
        <f>IF(T2016="적음",U2016,0)</f>
        <v>0</v>
      </c>
      <c r="X2016">
        <f>IF(T2016="보통",U2016,0)</f>
        <v>0</v>
      </c>
      <c r="Y2016">
        <f>IF(T2016="많음",U2016,0)</f>
        <v>0</v>
      </c>
    </row>
    <row r="2017" spans="1:25" x14ac:dyDescent="0.4">
      <c r="A2017">
        <v>2016</v>
      </c>
      <c r="B2017" t="s">
        <v>15</v>
      </c>
      <c r="C2017">
        <v>1652</v>
      </c>
      <c r="D2017">
        <f>-1.2409*A2017+11268</f>
        <v>8766.3456000000006</v>
      </c>
      <c r="E2017" t="s">
        <v>50</v>
      </c>
      <c r="F2017">
        <f>IF(E2017="추움",C2017/D2017,)</f>
        <v>0</v>
      </c>
      <c r="G2017">
        <f t="shared" si="93"/>
        <v>0</v>
      </c>
      <c r="H2017">
        <f t="shared" si="94"/>
        <v>0</v>
      </c>
      <c r="I2017">
        <f t="shared" si="95"/>
        <v>0.18844796627684857</v>
      </c>
      <c r="M2017">
        <v>0</v>
      </c>
      <c r="N2017" t="s">
        <v>10</v>
      </c>
      <c r="O2017" t="s">
        <v>11</v>
      </c>
      <c r="P2017">
        <v>2014</v>
      </c>
      <c r="Q2017">
        <v>7</v>
      </c>
      <c r="R2017">
        <v>4</v>
      </c>
      <c r="S2017">
        <v>9</v>
      </c>
      <c r="T2017" t="str">
        <f>IF(J2017&gt;=5,"많음",IF(J2017&gt;=2,"보통",IF(J2017&gt;0,"적음","안 옴")))</f>
        <v>안 옴</v>
      </c>
      <c r="U2017">
        <v>1652</v>
      </c>
      <c r="V2017">
        <f>IF(T2017="안 옴",U2017,0)</f>
        <v>1652</v>
      </c>
      <c r="W2017">
        <f>IF(T2017="적음",U2017,0)</f>
        <v>0</v>
      </c>
      <c r="X2017">
        <f>IF(T2017="보통",U2017,0)</f>
        <v>0</v>
      </c>
      <c r="Y2017">
        <f>IF(T2017="많음",U2017,0)</f>
        <v>0</v>
      </c>
    </row>
    <row r="2018" spans="1:25" x14ac:dyDescent="0.4">
      <c r="A2018">
        <v>2017</v>
      </c>
      <c r="B2018" t="s">
        <v>9</v>
      </c>
      <c r="C2018">
        <v>2687</v>
      </c>
      <c r="D2018">
        <f>-1.2409*A2018+11268</f>
        <v>8765.1046999999999</v>
      </c>
      <c r="E2018" t="s">
        <v>50</v>
      </c>
      <c r="F2018">
        <f>IF(E2018="추움",C2018/D2018,)</f>
        <v>0</v>
      </c>
      <c r="G2018">
        <f t="shared" si="93"/>
        <v>0</v>
      </c>
      <c r="H2018">
        <f t="shared" si="94"/>
        <v>0</v>
      </c>
      <c r="I2018">
        <f t="shared" si="95"/>
        <v>0.30655652065399747</v>
      </c>
      <c r="M2018">
        <v>0</v>
      </c>
      <c r="N2018" t="s">
        <v>10</v>
      </c>
      <c r="O2018" t="s">
        <v>11</v>
      </c>
      <c r="P2018">
        <v>2014</v>
      </c>
      <c r="Q2018">
        <v>7</v>
      </c>
      <c r="R2018">
        <v>5</v>
      </c>
      <c r="S2018">
        <v>10</v>
      </c>
      <c r="T2018" t="str">
        <f>IF(J2018&gt;=5,"많음",IF(J2018&gt;=2,"보통",IF(J2018&gt;0,"적음","안 옴")))</f>
        <v>안 옴</v>
      </c>
      <c r="U2018">
        <v>2687</v>
      </c>
      <c r="V2018">
        <f>IF(T2018="안 옴",U2018,0)</f>
        <v>2687</v>
      </c>
      <c r="W2018">
        <f>IF(T2018="적음",U2018,0)</f>
        <v>0</v>
      </c>
      <c r="X2018">
        <f>IF(T2018="보통",U2018,0)</f>
        <v>0</v>
      </c>
      <c r="Y2018">
        <f>IF(T2018="많음",U2018,0)</f>
        <v>0</v>
      </c>
    </row>
    <row r="2019" spans="1:25" x14ac:dyDescent="0.4">
      <c r="A2019">
        <v>2018</v>
      </c>
      <c r="B2019" t="s">
        <v>12</v>
      </c>
      <c r="C2019">
        <v>2345</v>
      </c>
      <c r="D2019">
        <f>-1.2409*A2019+11268</f>
        <v>8763.8637999999992</v>
      </c>
      <c r="E2019" t="s">
        <v>50</v>
      </c>
      <c r="F2019">
        <f>IF(E2019="추움",C2019/D2019,)</f>
        <v>0</v>
      </c>
      <c r="G2019">
        <f t="shared" si="93"/>
        <v>0</v>
      </c>
      <c r="H2019">
        <f t="shared" si="94"/>
        <v>0</v>
      </c>
      <c r="I2019">
        <f t="shared" si="95"/>
        <v>0.26757604334289176</v>
      </c>
      <c r="M2019">
        <v>0</v>
      </c>
      <c r="N2019" t="s">
        <v>10</v>
      </c>
      <c r="O2019" t="s">
        <v>11</v>
      </c>
      <c r="P2019">
        <v>2014</v>
      </c>
      <c r="Q2019">
        <v>7</v>
      </c>
      <c r="R2019">
        <v>6</v>
      </c>
      <c r="S2019">
        <v>11</v>
      </c>
      <c r="T2019" t="str">
        <f>IF(J2019&gt;=5,"많음",IF(J2019&gt;=2,"보통",IF(J2019&gt;0,"적음","안 옴")))</f>
        <v>안 옴</v>
      </c>
      <c r="U2019">
        <v>2345</v>
      </c>
      <c r="V2019">
        <f>IF(T2019="안 옴",U2019,0)</f>
        <v>2345</v>
      </c>
      <c r="W2019">
        <f>IF(T2019="적음",U2019,0)</f>
        <v>0</v>
      </c>
      <c r="X2019">
        <f>IF(T2019="보통",U2019,0)</f>
        <v>0</v>
      </c>
      <c r="Y2019">
        <f>IF(T2019="많음",U2019,0)</f>
        <v>0</v>
      </c>
    </row>
    <row r="2020" spans="1:25" x14ac:dyDescent="0.4">
      <c r="A2020">
        <v>2019</v>
      </c>
      <c r="B2020" t="s">
        <v>13</v>
      </c>
      <c r="C2020">
        <v>10433</v>
      </c>
      <c r="D2020">
        <f>-1.2409*A2020+11268</f>
        <v>8762.6229000000003</v>
      </c>
      <c r="E2020" t="s">
        <v>50</v>
      </c>
      <c r="F2020">
        <f>IF(E2020="추움",C2020/D2020,)</f>
        <v>0</v>
      </c>
      <c r="G2020">
        <f t="shared" si="93"/>
        <v>0</v>
      </c>
      <c r="H2020">
        <f t="shared" si="94"/>
        <v>0</v>
      </c>
      <c r="I2020">
        <f t="shared" si="95"/>
        <v>1.1906252407598186</v>
      </c>
      <c r="M2020">
        <v>0</v>
      </c>
      <c r="N2020" t="s">
        <v>10</v>
      </c>
      <c r="O2020" t="s">
        <v>11</v>
      </c>
      <c r="P2020">
        <v>2014</v>
      </c>
      <c r="Q2020">
        <v>7</v>
      </c>
      <c r="R2020">
        <v>7</v>
      </c>
      <c r="S2020">
        <v>12</v>
      </c>
      <c r="T2020" t="str">
        <f>IF(J2020&gt;=5,"많음",IF(J2020&gt;=2,"보통",IF(J2020&gt;0,"적음","안 옴")))</f>
        <v>안 옴</v>
      </c>
      <c r="U2020">
        <v>10433</v>
      </c>
      <c r="V2020">
        <f>IF(T2020="안 옴",U2020,0)</f>
        <v>10433</v>
      </c>
      <c r="W2020">
        <f>IF(T2020="적음",U2020,0)</f>
        <v>0</v>
      </c>
      <c r="X2020">
        <f>IF(T2020="보통",U2020,0)</f>
        <v>0</v>
      </c>
      <c r="Y2020">
        <f>IF(T2020="많음",U2020,0)</f>
        <v>0</v>
      </c>
    </row>
    <row r="2021" spans="1:25" x14ac:dyDescent="0.4">
      <c r="A2021">
        <v>2020</v>
      </c>
      <c r="B2021" t="s">
        <v>8</v>
      </c>
      <c r="C2021">
        <v>11693</v>
      </c>
      <c r="D2021">
        <f>-1.2409*A2021+11268</f>
        <v>8761.3819999999996</v>
      </c>
      <c r="E2021" t="s">
        <v>50</v>
      </c>
      <c r="F2021">
        <f>IF(E2021="추움",C2021/D2021,)</f>
        <v>0</v>
      </c>
      <c r="G2021">
        <f t="shared" si="93"/>
        <v>0</v>
      </c>
      <c r="H2021">
        <f t="shared" si="94"/>
        <v>0</v>
      </c>
      <c r="I2021">
        <f t="shared" si="95"/>
        <v>1.3346068006166152</v>
      </c>
      <c r="M2021">
        <v>0</v>
      </c>
      <c r="N2021" t="s">
        <v>10</v>
      </c>
      <c r="O2021" t="s">
        <v>11</v>
      </c>
      <c r="P2021">
        <v>2014</v>
      </c>
      <c r="Q2021">
        <v>7</v>
      </c>
      <c r="R2021">
        <v>1</v>
      </c>
      <c r="S2021">
        <v>13</v>
      </c>
      <c r="T2021" t="str">
        <f>IF(J2021&gt;=5,"많음",IF(J2021&gt;=2,"보통",IF(J2021&gt;0,"적음","안 옴")))</f>
        <v>안 옴</v>
      </c>
      <c r="U2021">
        <v>11693</v>
      </c>
      <c r="V2021">
        <f>IF(T2021="안 옴",U2021,0)</f>
        <v>11693</v>
      </c>
      <c r="W2021">
        <f>IF(T2021="적음",U2021,0)</f>
        <v>0</v>
      </c>
      <c r="X2021">
        <f>IF(T2021="보통",U2021,0)</f>
        <v>0</v>
      </c>
      <c r="Y2021">
        <f>IF(T2021="많음",U2021,0)</f>
        <v>0</v>
      </c>
    </row>
    <row r="2022" spans="1:25" x14ac:dyDescent="0.4">
      <c r="A2022">
        <v>2021</v>
      </c>
      <c r="B2022" t="s">
        <v>6</v>
      </c>
      <c r="C2022">
        <v>2369</v>
      </c>
      <c r="D2022">
        <f>-1.2409*A2022+11268</f>
        <v>8760.1411000000007</v>
      </c>
      <c r="E2022" t="s">
        <v>50</v>
      </c>
      <c r="F2022">
        <f>IF(E2022="추움",C2022/D2022,)</f>
        <v>0</v>
      </c>
      <c r="G2022">
        <f t="shared" si="93"/>
        <v>0</v>
      </c>
      <c r="H2022">
        <f t="shared" si="94"/>
        <v>0</v>
      </c>
      <c r="I2022">
        <f t="shared" si="95"/>
        <v>0.27042943406470926</v>
      </c>
      <c r="M2022">
        <v>0</v>
      </c>
      <c r="N2022" t="s">
        <v>10</v>
      </c>
      <c r="O2022" t="s">
        <v>11</v>
      </c>
      <c r="P2022">
        <v>2014</v>
      </c>
      <c r="Q2022">
        <v>7</v>
      </c>
      <c r="R2022">
        <v>2</v>
      </c>
      <c r="S2022">
        <v>14</v>
      </c>
      <c r="T2022" t="str">
        <f>IF(J2022&gt;=5,"많음",IF(J2022&gt;=2,"보통",IF(J2022&gt;0,"적음","안 옴")))</f>
        <v>안 옴</v>
      </c>
      <c r="U2022">
        <v>2369</v>
      </c>
      <c r="V2022">
        <f>IF(T2022="안 옴",U2022,0)</f>
        <v>2369</v>
      </c>
      <c r="W2022">
        <f>IF(T2022="적음",U2022,0)</f>
        <v>0</v>
      </c>
      <c r="X2022">
        <f>IF(T2022="보통",U2022,0)</f>
        <v>0</v>
      </c>
      <c r="Y2022">
        <f>IF(T2022="많음",U2022,0)</f>
        <v>0</v>
      </c>
    </row>
    <row r="2023" spans="1:25" x14ac:dyDescent="0.4">
      <c r="A2023">
        <v>2022</v>
      </c>
      <c r="B2023" t="s">
        <v>14</v>
      </c>
      <c r="C2023">
        <v>4503</v>
      </c>
      <c r="D2023">
        <f>-1.2409*A2023+11268</f>
        <v>8758.9002</v>
      </c>
      <c r="E2023" t="s">
        <v>50</v>
      </c>
      <c r="F2023">
        <f>IF(E2023="추움",C2023/D2023,)</f>
        <v>0</v>
      </c>
      <c r="G2023">
        <f t="shared" si="93"/>
        <v>0</v>
      </c>
      <c r="H2023">
        <f t="shared" si="94"/>
        <v>0</v>
      </c>
      <c r="I2023">
        <f t="shared" si="95"/>
        <v>0.51410564079723164</v>
      </c>
      <c r="M2023">
        <v>0</v>
      </c>
      <c r="N2023" t="s">
        <v>10</v>
      </c>
      <c r="O2023" t="s">
        <v>11</v>
      </c>
      <c r="P2023">
        <v>2014</v>
      </c>
      <c r="Q2023">
        <v>7</v>
      </c>
      <c r="R2023">
        <v>3</v>
      </c>
      <c r="S2023">
        <v>15</v>
      </c>
      <c r="T2023" t="str">
        <f>IF(J2023&gt;=5,"많음",IF(J2023&gt;=2,"보통",IF(J2023&gt;0,"적음","안 옴")))</f>
        <v>안 옴</v>
      </c>
      <c r="U2023">
        <v>4503</v>
      </c>
      <c r="V2023">
        <f>IF(T2023="안 옴",U2023,0)</f>
        <v>4503</v>
      </c>
      <c r="W2023">
        <f>IF(T2023="적음",U2023,0)</f>
        <v>0</v>
      </c>
      <c r="X2023">
        <f>IF(T2023="보통",U2023,0)</f>
        <v>0</v>
      </c>
      <c r="Y2023">
        <f>IF(T2023="많음",U2023,0)</f>
        <v>0</v>
      </c>
    </row>
    <row r="2024" spans="1:25" x14ac:dyDescent="0.4">
      <c r="A2024">
        <v>2023</v>
      </c>
      <c r="B2024" t="s">
        <v>15</v>
      </c>
      <c r="C2024">
        <v>3632</v>
      </c>
      <c r="D2024">
        <f>-1.2409*A2024+11268</f>
        <v>8757.6592999999993</v>
      </c>
      <c r="E2024" t="s">
        <v>50</v>
      </c>
      <c r="F2024">
        <f>IF(E2024="추움",C2024/D2024,)</f>
        <v>0</v>
      </c>
      <c r="G2024">
        <f t="shared" si="93"/>
        <v>0</v>
      </c>
      <c r="H2024">
        <f t="shared" si="94"/>
        <v>0</v>
      </c>
      <c r="I2024">
        <f t="shared" si="95"/>
        <v>0.41472268737378265</v>
      </c>
      <c r="M2024">
        <v>0</v>
      </c>
      <c r="N2024" t="s">
        <v>10</v>
      </c>
      <c r="O2024" t="s">
        <v>11</v>
      </c>
      <c r="P2024">
        <v>2014</v>
      </c>
      <c r="Q2024">
        <v>7</v>
      </c>
      <c r="R2024">
        <v>4</v>
      </c>
      <c r="S2024">
        <v>16</v>
      </c>
      <c r="T2024" t="str">
        <f>IF(J2024&gt;=5,"많음",IF(J2024&gt;=2,"보통",IF(J2024&gt;0,"적음","안 옴")))</f>
        <v>안 옴</v>
      </c>
      <c r="U2024">
        <v>3632</v>
      </c>
      <c r="V2024">
        <f>IF(T2024="안 옴",U2024,0)</f>
        <v>3632</v>
      </c>
      <c r="W2024">
        <f>IF(T2024="적음",U2024,0)</f>
        <v>0</v>
      </c>
      <c r="X2024">
        <f>IF(T2024="보통",U2024,0)</f>
        <v>0</v>
      </c>
      <c r="Y2024">
        <f>IF(T2024="많음",U2024,0)</f>
        <v>0</v>
      </c>
    </row>
    <row r="2025" spans="1:25" x14ac:dyDescent="0.4">
      <c r="A2025">
        <v>2024</v>
      </c>
      <c r="B2025" t="s">
        <v>9</v>
      </c>
      <c r="C2025">
        <v>2302</v>
      </c>
      <c r="D2025">
        <f>-1.2409*A2025+11268</f>
        <v>8756.4184000000005</v>
      </c>
      <c r="E2025" t="s">
        <v>50</v>
      </c>
      <c r="F2025">
        <f>IF(E2025="추움",C2025/D2025,)</f>
        <v>0</v>
      </c>
      <c r="G2025">
        <f t="shared" si="93"/>
        <v>0</v>
      </c>
      <c r="H2025">
        <f t="shared" si="94"/>
        <v>0</v>
      </c>
      <c r="I2025">
        <f t="shared" si="95"/>
        <v>0.26289287410021428</v>
      </c>
      <c r="M2025">
        <v>0</v>
      </c>
      <c r="N2025" t="s">
        <v>10</v>
      </c>
      <c r="O2025" t="s">
        <v>11</v>
      </c>
      <c r="P2025">
        <v>2014</v>
      </c>
      <c r="Q2025">
        <v>7</v>
      </c>
      <c r="R2025">
        <v>5</v>
      </c>
      <c r="S2025">
        <v>17</v>
      </c>
      <c r="T2025" t="str">
        <f>IF(J2025&gt;=5,"많음",IF(J2025&gt;=2,"보통",IF(J2025&gt;0,"적음","안 옴")))</f>
        <v>안 옴</v>
      </c>
      <c r="U2025">
        <v>2302</v>
      </c>
      <c r="V2025">
        <f>IF(T2025="안 옴",U2025,0)</f>
        <v>2302</v>
      </c>
      <c r="W2025">
        <f>IF(T2025="적음",U2025,0)</f>
        <v>0</v>
      </c>
      <c r="X2025">
        <f>IF(T2025="보통",U2025,0)</f>
        <v>0</v>
      </c>
      <c r="Y2025">
        <f>IF(T2025="많음",U2025,0)</f>
        <v>0</v>
      </c>
    </row>
    <row r="2026" spans="1:25" x14ac:dyDescent="0.4">
      <c r="A2026">
        <v>2025</v>
      </c>
      <c r="B2026" t="s">
        <v>12</v>
      </c>
      <c r="C2026">
        <v>3814</v>
      </c>
      <c r="D2026">
        <f>-1.2409*A2026+11268</f>
        <v>8755.1774999999998</v>
      </c>
      <c r="E2026" t="s">
        <v>50</v>
      </c>
      <c r="F2026">
        <f>IF(E2026="추움",C2026/D2026,)</f>
        <v>0</v>
      </c>
      <c r="G2026">
        <f t="shared" si="93"/>
        <v>0</v>
      </c>
      <c r="H2026">
        <f t="shared" si="94"/>
        <v>0</v>
      </c>
      <c r="I2026">
        <f t="shared" si="95"/>
        <v>0.43562794700621432</v>
      </c>
      <c r="M2026">
        <v>0</v>
      </c>
      <c r="N2026" t="s">
        <v>10</v>
      </c>
      <c r="O2026" t="s">
        <v>11</v>
      </c>
      <c r="P2026">
        <v>2014</v>
      </c>
      <c r="Q2026">
        <v>7</v>
      </c>
      <c r="R2026">
        <v>6</v>
      </c>
      <c r="S2026">
        <v>18</v>
      </c>
      <c r="T2026" t="str">
        <f>IF(J2026&gt;=5,"많음",IF(J2026&gt;=2,"보통",IF(J2026&gt;0,"적음","안 옴")))</f>
        <v>안 옴</v>
      </c>
      <c r="U2026">
        <v>3814</v>
      </c>
      <c r="V2026">
        <f>IF(T2026="안 옴",U2026,0)</f>
        <v>3814</v>
      </c>
      <c r="W2026">
        <f>IF(T2026="적음",U2026,0)</f>
        <v>0</v>
      </c>
      <c r="X2026">
        <f>IF(T2026="보통",U2026,0)</f>
        <v>0</v>
      </c>
      <c r="Y2026">
        <f>IF(T2026="많음",U2026,0)</f>
        <v>0</v>
      </c>
    </row>
    <row r="2027" spans="1:25" x14ac:dyDescent="0.4">
      <c r="A2027">
        <v>2026</v>
      </c>
      <c r="B2027" t="s">
        <v>13</v>
      </c>
      <c r="C2027">
        <v>8356</v>
      </c>
      <c r="D2027">
        <f>-1.2409*A2027+11268</f>
        <v>8753.9366000000009</v>
      </c>
      <c r="E2027" t="s">
        <v>50</v>
      </c>
      <c r="F2027">
        <f>IF(E2027="추움",C2027/D2027,)</f>
        <v>0</v>
      </c>
      <c r="G2027">
        <f t="shared" si="93"/>
        <v>0</v>
      </c>
      <c r="H2027">
        <f t="shared" si="94"/>
        <v>0</v>
      </c>
      <c r="I2027">
        <f t="shared" si="95"/>
        <v>0.95454198286060232</v>
      </c>
      <c r="M2027">
        <v>0</v>
      </c>
      <c r="N2027" t="s">
        <v>10</v>
      </c>
      <c r="O2027" t="s">
        <v>11</v>
      </c>
      <c r="P2027">
        <v>2014</v>
      </c>
      <c r="Q2027">
        <v>7</v>
      </c>
      <c r="R2027">
        <v>7</v>
      </c>
      <c r="S2027">
        <v>19</v>
      </c>
      <c r="T2027" t="str">
        <f>IF(J2027&gt;=5,"많음",IF(J2027&gt;=2,"보통",IF(J2027&gt;0,"적음","안 옴")))</f>
        <v>안 옴</v>
      </c>
      <c r="U2027">
        <v>8356</v>
      </c>
      <c r="V2027">
        <f>IF(T2027="안 옴",U2027,0)</f>
        <v>8356</v>
      </c>
      <c r="W2027">
        <f>IF(T2027="적음",U2027,0)</f>
        <v>0</v>
      </c>
      <c r="X2027">
        <f>IF(T2027="보통",U2027,0)</f>
        <v>0</v>
      </c>
      <c r="Y2027">
        <f>IF(T2027="많음",U2027,0)</f>
        <v>0</v>
      </c>
    </row>
    <row r="2028" spans="1:25" x14ac:dyDescent="0.4">
      <c r="A2028">
        <v>2027</v>
      </c>
      <c r="B2028" t="s">
        <v>8</v>
      </c>
      <c r="C2028">
        <v>9383</v>
      </c>
      <c r="D2028">
        <f>-1.2409*A2028+11268</f>
        <v>8752.6957000000002</v>
      </c>
      <c r="E2028" t="s">
        <v>50</v>
      </c>
      <c r="F2028">
        <f>IF(E2028="추움",C2028/D2028,)</f>
        <v>0</v>
      </c>
      <c r="G2028">
        <f t="shared" si="93"/>
        <v>0</v>
      </c>
      <c r="H2028">
        <f t="shared" si="94"/>
        <v>0</v>
      </c>
      <c r="I2028">
        <f t="shared" si="95"/>
        <v>1.0720125915036667</v>
      </c>
      <c r="M2028">
        <v>0</v>
      </c>
      <c r="N2028" t="s">
        <v>10</v>
      </c>
      <c r="O2028" t="s">
        <v>11</v>
      </c>
      <c r="P2028">
        <v>2014</v>
      </c>
      <c r="Q2028">
        <v>7</v>
      </c>
      <c r="R2028">
        <v>1</v>
      </c>
      <c r="S2028">
        <v>20</v>
      </c>
      <c r="T2028" t="str">
        <f>IF(J2028&gt;=5,"많음",IF(J2028&gt;=2,"보통",IF(J2028&gt;0,"적음","안 옴")))</f>
        <v>안 옴</v>
      </c>
      <c r="U2028">
        <v>9383</v>
      </c>
      <c r="V2028">
        <f>IF(T2028="안 옴",U2028,0)</f>
        <v>9383</v>
      </c>
      <c r="W2028">
        <f>IF(T2028="적음",U2028,0)</f>
        <v>0</v>
      </c>
      <c r="X2028">
        <f>IF(T2028="보통",U2028,0)</f>
        <v>0</v>
      </c>
      <c r="Y2028">
        <f>IF(T2028="많음",U2028,0)</f>
        <v>0</v>
      </c>
    </row>
    <row r="2029" spans="1:25" x14ac:dyDescent="0.4">
      <c r="A2029">
        <v>2028</v>
      </c>
      <c r="B2029" t="s">
        <v>6</v>
      </c>
      <c r="C2029">
        <v>4205</v>
      </c>
      <c r="D2029">
        <f>-1.2409*A2029+11268</f>
        <v>8751.4547999999995</v>
      </c>
      <c r="E2029" t="s">
        <v>50</v>
      </c>
      <c r="F2029">
        <f>IF(E2029="추움",C2029/D2029,)</f>
        <v>0</v>
      </c>
      <c r="G2029">
        <f t="shared" si="93"/>
        <v>0</v>
      </c>
      <c r="H2029">
        <f t="shared" si="94"/>
        <v>0</v>
      </c>
      <c r="I2029">
        <f t="shared" si="95"/>
        <v>0.48049154067504302</v>
      </c>
      <c r="M2029">
        <v>0</v>
      </c>
      <c r="N2029" t="s">
        <v>10</v>
      </c>
      <c r="O2029" t="s">
        <v>11</v>
      </c>
      <c r="P2029">
        <v>2014</v>
      </c>
      <c r="Q2029">
        <v>7</v>
      </c>
      <c r="R2029">
        <v>2</v>
      </c>
      <c r="S2029">
        <v>21</v>
      </c>
      <c r="T2029" t="str">
        <f>IF(J2029&gt;=5,"많음",IF(J2029&gt;=2,"보통",IF(J2029&gt;0,"적음","안 옴")))</f>
        <v>안 옴</v>
      </c>
      <c r="U2029">
        <v>4205</v>
      </c>
      <c r="V2029">
        <f>IF(T2029="안 옴",U2029,0)</f>
        <v>4205</v>
      </c>
      <c r="W2029">
        <f>IF(T2029="적음",U2029,0)</f>
        <v>0</v>
      </c>
      <c r="X2029">
        <f>IF(T2029="보통",U2029,0)</f>
        <v>0</v>
      </c>
      <c r="Y2029">
        <f>IF(T2029="많음",U2029,0)</f>
        <v>0</v>
      </c>
    </row>
    <row r="2030" spans="1:25" x14ac:dyDescent="0.4">
      <c r="A2030">
        <v>2029</v>
      </c>
      <c r="B2030" t="s">
        <v>14</v>
      </c>
      <c r="C2030">
        <v>2560</v>
      </c>
      <c r="D2030">
        <f>-1.2409*A2030+11268</f>
        <v>8750.2139000000006</v>
      </c>
      <c r="E2030" t="s">
        <v>50</v>
      </c>
      <c r="F2030">
        <f>IF(E2030="추움",C2030/D2030,)</f>
        <v>0</v>
      </c>
      <c r="G2030">
        <f t="shared" si="93"/>
        <v>0</v>
      </c>
      <c r="H2030">
        <f t="shared" si="94"/>
        <v>0</v>
      </c>
      <c r="I2030">
        <f t="shared" si="95"/>
        <v>0.29256427662871187</v>
      </c>
      <c r="M2030">
        <v>0</v>
      </c>
      <c r="N2030" t="s">
        <v>10</v>
      </c>
      <c r="O2030" t="s">
        <v>11</v>
      </c>
      <c r="P2030">
        <v>2014</v>
      </c>
      <c r="Q2030">
        <v>7</v>
      </c>
      <c r="R2030">
        <v>3</v>
      </c>
      <c r="S2030">
        <v>22</v>
      </c>
      <c r="T2030" t="str">
        <f>IF(J2030&gt;=5,"많음",IF(J2030&gt;=2,"보통",IF(J2030&gt;0,"적음","안 옴")))</f>
        <v>안 옴</v>
      </c>
      <c r="U2030">
        <v>2560</v>
      </c>
      <c r="V2030">
        <f>IF(T2030="안 옴",U2030,0)</f>
        <v>2560</v>
      </c>
      <c r="W2030">
        <f>IF(T2030="적음",U2030,0)</f>
        <v>0</v>
      </c>
      <c r="X2030">
        <f>IF(T2030="보통",U2030,0)</f>
        <v>0</v>
      </c>
      <c r="Y2030">
        <f>IF(T2030="많음",U2030,0)</f>
        <v>0</v>
      </c>
    </row>
    <row r="2031" spans="1:25" hidden="1" x14ac:dyDescent="0.4">
      <c r="A2031">
        <v>2030</v>
      </c>
      <c r="B2031" t="s">
        <v>15</v>
      </c>
      <c r="C2031">
        <v>1220</v>
      </c>
      <c r="D2031">
        <f>-1.2409*A2031+11268</f>
        <v>8748.973</v>
      </c>
      <c r="E2031" t="s">
        <v>49</v>
      </c>
      <c r="F2031">
        <f>IF(E2031="추움",C2031/D2031,)</f>
        <v>0</v>
      </c>
      <c r="G2031">
        <f t="shared" si="93"/>
        <v>0</v>
      </c>
      <c r="H2031">
        <f t="shared" si="94"/>
        <v>0.13944493828018442</v>
      </c>
      <c r="I2031">
        <f t="shared" si="95"/>
        <v>0</v>
      </c>
      <c r="M2031">
        <v>0</v>
      </c>
      <c r="N2031" t="s">
        <v>10</v>
      </c>
      <c r="O2031" t="s">
        <v>11</v>
      </c>
      <c r="P2031">
        <v>2014</v>
      </c>
      <c r="Q2031">
        <v>7</v>
      </c>
      <c r="R2031">
        <v>4</v>
      </c>
      <c r="S2031">
        <v>23</v>
      </c>
      <c r="T2031" t="str">
        <f>IF(J2031&gt;=5,"많음",IF(J2031&gt;=2,"보통",IF(J2031&gt;0,"적음","안 옴")))</f>
        <v>안 옴</v>
      </c>
      <c r="U2031">
        <v>1220</v>
      </c>
      <c r="V2031">
        <f>IF(T2031="안 옴",U2031,0)</f>
        <v>1220</v>
      </c>
      <c r="W2031">
        <f>IF(T2031="적음",U2031,0)</f>
        <v>0</v>
      </c>
      <c r="X2031">
        <f>IF(T2031="보통",U2031,0)</f>
        <v>0</v>
      </c>
      <c r="Y2031">
        <f>IF(T2031="많음",U2031,0)</f>
        <v>0</v>
      </c>
    </row>
    <row r="2032" spans="1:25" hidden="1" x14ac:dyDescent="0.4">
      <c r="A2032">
        <v>2031</v>
      </c>
      <c r="B2032" t="s">
        <v>9</v>
      </c>
      <c r="C2032">
        <v>1116</v>
      </c>
      <c r="D2032">
        <f>-1.2409*A2032+11268</f>
        <v>8747.7321000000011</v>
      </c>
      <c r="E2032" t="s">
        <v>49</v>
      </c>
      <c r="F2032">
        <f>IF(E2032="추움",C2032/D2032,)</f>
        <v>0</v>
      </c>
      <c r="G2032">
        <f t="shared" si="93"/>
        <v>0</v>
      </c>
      <c r="H2032">
        <f t="shared" si="94"/>
        <v>0.12757592336418258</v>
      </c>
      <c r="I2032">
        <f t="shared" si="95"/>
        <v>0</v>
      </c>
      <c r="M2032">
        <v>0</v>
      </c>
      <c r="N2032" t="s">
        <v>10</v>
      </c>
      <c r="O2032" t="s">
        <v>11</v>
      </c>
      <c r="P2032">
        <v>2014</v>
      </c>
      <c r="Q2032">
        <v>7</v>
      </c>
      <c r="R2032">
        <v>5</v>
      </c>
      <c r="S2032">
        <v>24</v>
      </c>
      <c r="T2032" t="str">
        <f>IF(J2032&gt;=5,"많음",IF(J2032&gt;=2,"보통",IF(J2032&gt;0,"적음","안 옴")))</f>
        <v>안 옴</v>
      </c>
      <c r="U2032">
        <v>1116</v>
      </c>
      <c r="V2032">
        <f>IF(T2032="안 옴",U2032,0)</f>
        <v>1116</v>
      </c>
      <c r="W2032">
        <f>IF(T2032="적음",U2032,0)</f>
        <v>0</v>
      </c>
      <c r="X2032">
        <f>IF(T2032="보통",U2032,0)</f>
        <v>0</v>
      </c>
      <c r="Y2032">
        <f>IF(T2032="많음",U2032,0)</f>
        <v>0</v>
      </c>
    </row>
    <row r="2033" spans="1:25" x14ac:dyDescent="0.4">
      <c r="A2033">
        <v>2032</v>
      </c>
      <c r="B2033" t="s">
        <v>12</v>
      </c>
      <c r="C2033">
        <v>1861</v>
      </c>
      <c r="D2033">
        <f>-1.2409*A2033+11268</f>
        <v>8746.4912000000004</v>
      </c>
      <c r="E2033" t="s">
        <v>50</v>
      </c>
      <c r="F2033">
        <f>IF(E2033="추움",C2033/D2033,)</f>
        <v>0</v>
      </c>
      <c r="G2033">
        <f t="shared" si="93"/>
        <v>0</v>
      </c>
      <c r="H2033">
        <f t="shared" si="94"/>
        <v>0</v>
      </c>
      <c r="I2033">
        <f t="shared" si="95"/>
        <v>0.21277103668726036</v>
      </c>
      <c r="M2033">
        <v>0</v>
      </c>
      <c r="N2033" t="s">
        <v>10</v>
      </c>
      <c r="O2033" t="s">
        <v>11</v>
      </c>
      <c r="P2033">
        <v>2014</v>
      </c>
      <c r="Q2033">
        <v>7</v>
      </c>
      <c r="R2033">
        <v>6</v>
      </c>
      <c r="S2033">
        <v>25</v>
      </c>
      <c r="T2033" t="str">
        <f>IF(J2033&gt;=5,"많음",IF(J2033&gt;=2,"보통",IF(J2033&gt;0,"적음","안 옴")))</f>
        <v>안 옴</v>
      </c>
      <c r="U2033">
        <v>1861</v>
      </c>
      <c r="V2033">
        <f>IF(T2033="안 옴",U2033,0)</f>
        <v>1861</v>
      </c>
      <c r="W2033">
        <f>IF(T2033="적음",U2033,0)</f>
        <v>0</v>
      </c>
      <c r="X2033">
        <f>IF(T2033="보통",U2033,0)</f>
        <v>0</v>
      </c>
      <c r="Y2033">
        <f>IF(T2033="많음",U2033,0)</f>
        <v>0</v>
      </c>
    </row>
    <row r="2034" spans="1:25" hidden="1" x14ac:dyDescent="0.4">
      <c r="A2034">
        <v>2033</v>
      </c>
      <c r="B2034" t="s">
        <v>13</v>
      </c>
      <c r="C2034">
        <v>6694</v>
      </c>
      <c r="D2034">
        <f>-1.2409*A2034+11268</f>
        <v>8745.2502999999997</v>
      </c>
      <c r="E2034" t="s">
        <v>49</v>
      </c>
      <c r="F2034">
        <f>IF(E2034="추움",C2034/D2034,)</f>
        <v>0</v>
      </c>
      <c r="G2034">
        <f t="shared" si="93"/>
        <v>0</v>
      </c>
      <c r="H2034">
        <f t="shared" si="94"/>
        <v>0.7654440719666995</v>
      </c>
      <c r="I2034">
        <f t="shared" si="95"/>
        <v>0</v>
      </c>
      <c r="M2034">
        <v>1</v>
      </c>
      <c r="N2034" t="s">
        <v>10</v>
      </c>
      <c r="O2034" t="s">
        <v>11</v>
      </c>
      <c r="P2034">
        <v>2014</v>
      </c>
      <c r="Q2034">
        <v>7</v>
      </c>
      <c r="R2034">
        <v>7</v>
      </c>
      <c r="S2034">
        <v>26</v>
      </c>
      <c r="T2034" t="str">
        <f>IF(J2034&gt;=5,"많음",IF(J2034&gt;=2,"보통",IF(J2034&gt;0,"적음","안 옴")))</f>
        <v>안 옴</v>
      </c>
      <c r="U2034">
        <v>6694</v>
      </c>
      <c r="V2034">
        <f>IF(T2034="안 옴",U2034,0)</f>
        <v>6694</v>
      </c>
      <c r="W2034">
        <f>IF(T2034="적음",U2034,0)</f>
        <v>0</v>
      </c>
      <c r="X2034">
        <f>IF(T2034="보통",U2034,0)</f>
        <v>0</v>
      </c>
      <c r="Y2034">
        <f>IF(T2034="많음",U2034,0)</f>
        <v>0</v>
      </c>
    </row>
    <row r="2035" spans="1:25" x14ac:dyDescent="0.4">
      <c r="A2035">
        <v>2034</v>
      </c>
      <c r="B2035" t="s">
        <v>8</v>
      </c>
      <c r="C2035">
        <v>13482</v>
      </c>
      <c r="D2035">
        <f>-1.2409*A2035+11268</f>
        <v>8744.0094000000008</v>
      </c>
      <c r="E2035" t="s">
        <v>50</v>
      </c>
      <c r="F2035">
        <f>IF(E2035="추움",C2035/D2035,)</f>
        <v>0</v>
      </c>
      <c r="G2035">
        <f t="shared" si="93"/>
        <v>0</v>
      </c>
      <c r="H2035">
        <f t="shared" si="94"/>
        <v>0</v>
      </c>
      <c r="I2035">
        <f t="shared" si="95"/>
        <v>1.5418556160289578</v>
      </c>
      <c r="M2035">
        <v>1</v>
      </c>
      <c r="N2035" t="s">
        <v>10</v>
      </c>
      <c r="O2035" t="s">
        <v>11</v>
      </c>
      <c r="P2035">
        <v>2014</v>
      </c>
      <c r="Q2035">
        <v>7</v>
      </c>
      <c r="R2035">
        <v>1</v>
      </c>
      <c r="S2035">
        <v>27</v>
      </c>
      <c r="T2035" t="str">
        <f>IF(J2035&gt;=5,"많음",IF(J2035&gt;=2,"보통",IF(J2035&gt;0,"적음","안 옴")))</f>
        <v>안 옴</v>
      </c>
      <c r="U2035">
        <v>13482</v>
      </c>
      <c r="V2035">
        <f>IF(T2035="안 옴",U2035,0)</f>
        <v>13482</v>
      </c>
      <c r="W2035">
        <f>IF(T2035="적음",U2035,0)</f>
        <v>0</v>
      </c>
      <c r="X2035">
        <f>IF(T2035="보통",U2035,0)</f>
        <v>0</v>
      </c>
      <c r="Y2035">
        <f>IF(T2035="많음",U2035,0)</f>
        <v>0</v>
      </c>
    </row>
    <row r="2036" spans="1:25" x14ac:dyDescent="0.4">
      <c r="A2036">
        <v>2035</v>
      </c>
      <c r="B2036" t="s">
        <v>6</v>
      </c>
      <c r="C2036">
        <v>5905</v>
      </c>
      <c r="D2036">
        <f>-1.2409*A2036+11268</f>
        <v>8742.7685000000001</v>
      </c>
      <c r="E2036" t="s">
        <v>50</v>
      </c>
      <c r="F2036">
        <f>IF(E2036="추움",C2036/D2036,)</f>
        <v>0</v>
      </c>
      <c r="G2036">
        <f t="shared" si="93"/>
        <v>0</v>
      </c>
      <c r="H2036">
        <f t="shared" si="94"/>
        <v>0</v>
      </c>
      <c r="I2036">
        <f t="shared" si="95"/>
        <v>0.67541534469315978</v>
      </c>
      <c r="M2036">
        <v>1</v>
      </c>
      <c r="N2036" t="s">
        <v>10</v>
      </c>
      <c r="O2036" t="s">
        <v>11</v>
      </c>
      <c r="P2036">
        <v>2014</v>
      </c>
      <c r="Q2036">
        <v>7</v>
      </c>
      <c r="R2036">
        <v>2</v>
      </c>
      <c r="S2036">
        <v>28</v>
      </c>
      <c r="T2036" t="str">
        <f>IF(J2036&gt;=5,"많음",IF(J2036&gt;=2,"보통",IF(J2036&gt;0,"적음","안 옴")))</f>
        <v>안 옴</v>
      </c>
      <c r="U2036">
        <v>5905</v>
      </c>
      <c r="V2036">
        <f>IF(T2036="안 옴",U2036,0)</f>
        <v>5905</v>
      </c>
      <c r="W2036">
        <f>IF(T2036="적음",U2036,0)</f>
        <v>0</v>
      </c>
      <c r="X2036">
        <f>IF(T2036="보통",U2036,0)</f>
        <v>0</v>
      </c>
      <c r="Y2036">
        <f>IF(T2036="많음",U2036,0)</f>
        <v>0</v>
      </c>
    </row>
    <row r="2037" spans="1:25" x14ac:dyDescent="0.4">
      <c r="A2037">
        <v>2036</v>
      </c>
      <c r="B2037" t="s">
        <v>14</v>
      </c>
      <c r="C2037">
        <v>6553</v>
      </c>
      <c r="D2037">
        <f>-1.2409*A2037+11268</f>
        <v>8741.5276000000013</v>
      </c>
      <c r="E2037" t="s">
        <v>50</v>
      </c>
      <c r="F2037">
        <f>IF(E2037="추움",C2037/D2037,)</f>
        <v>0</v>
      </c>
      <c r="G2037">
        <f t="shared" si="93"/>
        <v>0</v>
      </c>
      <c r="H2037">
        <f t="shared" si="94"/>
        <v>0</v>
      </c>
      <c r="I2037">
        <f t="shared" si="95"/>
        <v>0.7496401429882803</v>
      </c>
      <c r="M2037">
        <v>1</v>
      </c>
      <c r="N2037" t="s">
        <v>10</v>
      </c>
      <c r="O2037" t="s">
        <v>11</v>
      </c>
      <c r="P2037">
        <v>2014</v>
      </c>
      <c r="Q2037">
        <v>7</v>
      </c>
      <c r="R2037">
        <v>3</v>
      </c>
      <c r="S2037">
        <v>29</v>
      </c>
      <c r="T2037" t="str">
        <f>IF(J2037&gt;=5,"많음",IF(J2037&gt;=2,"보통",IF(J2037&gt;0,"적음","안 옴")))</f>
        <v>안 옴</v>
      </c>
      <c r="U2037">
        <v>6553</v>
      </c>
      <c r="V2037">
        <f>IF(T2037="안 옴",U2037,0)</f>
        <v>6553</v>
      </c>
      <c r="W2037">
        <f>IF(T2037="적음",U2037,0)</f>
        <v>0</v>
      </c>
      <c r="X2037">
        <f>IF(T2037="보통",U2037,0)</f>
        <v>0</v>
      </c>
      <c r="Y2037">
        <f>IF(T2037="많음",U2037,0)</f>
        <v>0</v>
      </c>
    </row>
    <row r="2038" spans="1:25" x14ac:dyDescent="0.4">
      <c r="A2038">
        <v>2037</v>
      </c>
      <c r="B2038" t="s">
        <v>15</v>
      </c>
      <c r="C2038">
        <v>5362</v>
      </c>
      <c r="D2038">
        <f>-1.2409*A2038+11268</f>
        <v>8740.2867000000006</v>
      </c>
      <c r="E2038" t="s">
        <v>50</v>
      </c>
      <c r="F2038">
        <f>IF(E2038="추움",C2038/D2038,)</f>
        <v>0</v>
      </c>
      <c r="G2038">
        <f t="shared" si="93"/>
        <v>0</v>
      </c>
      <c r="H2038">
        <f t="shared" si="94"/>
        <v>0</v>
      </c>
      <c r="I2038">
        <f t="shared" si="95"/>
        <v>0.61348102002191751</v>
      </c>
      <c r="M2038">
        <v>1</v>
      </c>
      <c r="N2038" t="s">
        <v>10</v>
      </c>
      <c r="O2038" t="s">
        <v>11</v>
      </c>
      <c r="P2038">
        <v>2014</v>
      </c>
      <c r="Q2038">
        <v>7</v>
      </c>
      <c r="R2038">
        <v>4</v>
      </c>
      <c r="S2038">
        <v>30</v>
      </c>
      <c r="T2038" t="str">
        <f>IF(J2038&gt;=5,"많음",IF(J2038&gt;=2,"보통",IF(J2038&gt;0,"적음","안 옴")))</f>
        <v>안 옴</v>
      </c>
      <c r="U2038">
        <v>5362</v>
      </c>
      <c r="V2038">
        <f>IF(T2038="안 옴",U2038,0)</f>
        <v>5362</v>
      </c>
      <c r="W2038">
        <f>IF(T2038="적음",U2038,0)</f>
        <v>0</v>
      </c>
      <c r="X2038">
        <f>IF(T2038="보통",U2038,0)</f>
        <v>0</v>
      </c>
      <c r="Y2038">
        <f>IF(T2038="많음",U2038,0)</f>
        <v>0</v>
      </c>
    </row>
    <row r="2039" spans="1:25" x14ac:dyDescent="0.4">
      <c r="A2039">
        <v>2038</v>
      </c>
      <c r="B2039" t="s">
        <v>9</v>
      </c>
      <c r="C2039">
        <v>9039</v>
      </c>
      <c r="D2039">
        <f>-1.2409*A2039+11268</f>
        <v>8739.0457999999999</v>
      </c>
      <c r="E2039" t="s">
        <v>50</v>
      </c>
      <c r="F2039">
        <f>IF(E2039="추움",C2039/D2039,)</f>
        <v>0</v>
      </c>
      <c r="G2039">
        <f t="shared" si="93"/>
        <v>0</v>
      </c>
      <c r="H2039">
        <f t="shared" si="94"/>
        <v>0</v>
      </c>
      <c r="I2039">
        <f t="shared" si="95"/>
        <v>1.0343234498210319</v>
      </c>
      <c r="M2039">
        <v>1</v>
      </c>
      <c r="N2039" t="s">
        <v>10</v>
      </c>
      <c r="O2039" t="s">
        <v>11</v>
      </c>
      <c r="P2039">
        <v>2014</v>
      </c>
      <c r="Q2039">
        <v>7</v>
      </c>
      <c r="R2039">
        <v>5</v>
      </c>
      <c r="S2039">
        <v>31</v>
      </c>
      <c r="T2039" t="str">
        <f>IF(J2039&gt;=5,"많음",IF(J2039&gt;=2,"보통",IF(J2039&gt;0,"적음","안 옴")))</f>
        <v>안 옴</v>
      </c>
      <c r="U2039">
        <v>9039</v>
      </c>
      <c r="V2039">
        <f>IF(T2039="안 옴",U2039,0)</f>
        <v>9039</v>
      </c>
      <c r="W2039">
        <f>IF(T2039="적음",U2039,0)</f>
        <v>0</v>
      </c>
      <c r="X2039">
        <f>IF(T2039="보통",U2039,0)</f>
        <v>0</v>
      </c>
      <c r="Y2039">
        <f>IF(T2039="많음",U2039,0)</f>
        <v>0</v>
      </c>
    </row>
    <row r="2040" spans="1:25" x14ac:dyDescent="0.4">
      <c r="A2040">
        <v>2039</v>
      </c>
      <c r="B2040" t="s">
        <v>12</v>
      </c>
      <c r="C2040">
        <v>5790</v>
      </c>
      <c r="D2040">
        <f>-1.2409*A2040+11268</f>
        <v>8737.8048999999992</v>
      </c>
      <c r="E2040" t="s">
        <v>50</v>
      </c>
      <c r="F2040">
        <f>IF(E2040="추움",C2040/D2040,)</f>
        <v>0</v>
      </c>
      <c r="G2040">
        <f t="shared" si="93"/>
        <v>0</v>
      </c>
      <c r="H2040">
        <f t="shared" si="94"/>
        <v>0</v>
      </c>
      <c r="I2040">
        <f t="shared" si="95"/>
        <v>0.66263782108478986</v>
      </c>
      <c r="M2040">
        <v>1</v>
      </c>
      <c r="N2040" t="s">
        <v>10</v>
      </c>
      <c r="O2040" t="s">
        <v>11</v>
      </c>
      <c r="P2040">
        <v>2014</v>
      </c>
      <c r="Q2040">
        <v>8</v>
      </c>
      <c r="R2040">
        <v>6</v>
      </c>
      <c r="S2040">
        <v>1</v>
      </c>
      <c r="T2040" t="str">
        <f>IF(J2040&gt;=5,"많음",IF(J2040&gt;=2,"보통",IF(J2040&gt;0,"적음","안 옴")))</f>
        <v>안 옴</v>
      </c>
      <c r="U2040">
        <v>5790</v>
      </c>
      <c r="V2040">
        <f>IF(T2040="안 옴",U2040,0)</f>
        <v>5790</v>
      </c>
      <c r="W2040">
        <f>IF(T2040="적음",U2040,0)</f>
        <v>0</v>
      </c>
      <c r="X2040">
        <f>IF(T2040="보통",U2040,0)</f>
        <v>0</v>
      </c>
      <c r="Y2040">
        <f>IF(T2040="많음",U2040,0)</f>
        <v>0</v>
      </c>
    </row>
    <row r="2041" spans="1:25" x14ac:dyDescent="0.4">
      <c r="A2041">
        <v>2040</v>
      </c>
      <c r="B2041" t="s">
        <v>13</v>
      </c>
      <c r="C2041">
        <v>8707</v>
      </c>
      <c r="D2041">
        <f>-1.2409*A2041+11268</f>
        <v>8736.5640000000003</v>
      </c>
      <c r="E2041" t="s">
        <v>50</v>
      </c>
      <c r="F2041">
        <f>IF(E2041="추움",C2041/D2041,)</f>
        <v>0</v>
      </c>
      <c r="G2041">
        <f t="shared" si="93"/>
        <v>0</v>
      </c>
      <c r="H2041">
        <f t="shared" si="94"/>
        <v>0</v>
      </c>
      <c r="I2041">
        <f t="shared" si="95"/>
        <v>0.99661606095943434</v>
      </c>
      <c r="M2041">
        <v>1</v>
      </c>
      <c r="N2041" t="s">
        <v>10</v>
      </c>
      <c r="O2041" t="s">
        <v>11</v>
      </c>
      <c r="P2041">
        <v>2014</v>
      </c>
      <c r="Q2041">
        <v>8</v>
      </c>
      <c r="R2041">
        <v>7</v>
      </c>
      <c r="S2041">
        <v>2</v>
      </c>
      <c r="T2041" t="str">
        <f>IF(J2041&gt;=5,"많음",IF(J2041&gt;=2,"보통",IF(J2041&gt;0,"적음","안 옴")))</f>
        <v>안 옴</v>
      </c>
      <c r="U2041">
        <v>8707</v>
      </c>
      <c r="V2041">
        <f>IF(T2041="안 옴",U2041,0)</f>
        <v>8707</v>
      </c>
      <c r="W2041">
        <f>IF(T2041="적음",U2041,0)</f>
        <v>0</v>
      </c>
      <c r="X2041">
        <f>IF(T2041="보통",U2041,0)</f>
        <v>0</v>
      </c>
      <c r="Y2041">
        <f>IF(T2041="많음",U2041,0)</f>
        <v>0</v>
      </c>
    </row>
    <row r="2042" spans="1:25" x14ac:dyDescent="0.4">
      <c r="A2042">
        <v>2041</v>
      </c>
      <c r="B2042" t="s">
        <v>8</v>
      </c>
      <c r="C2042">
        <v>6127</v>
      </c>
      <c r="D2042">
        <f>-1.2409*A2042+11268</f>
        <v>8735.3230999999996</v>
      </c>
      <c r="E2042" t="s">
        <v>50</v>
      </c>
      <c r="F2042">
        <f>IF(E2042="추움",C2042/D2042,)</f>
        <v>0</v>
      </c>
      <c r="G2042">
        <f t="shared" si="93"/>
        <v>0</v>
      </c>
      <c r="H2042">
        <f t="shared" si="94"/>
        <v>0</v>
      </c>
      <c r="I2042">
        <f t="shared" si="95"/>
        <v>0.70140508025398629</v>
      </c>
      <c r="M2042">
        <v>1</v>
      </c>
      <c r="N2042" t="s">
        <v>10</v>
      </c>
      <c r="O2042" t="s">
        <v>11</v>
      </c>
      <c r="P2042">
        <v>2014</v>
      </c>
      <c r="Q2042">
        <v>8</v>
      </c>
      <c r="R2042">
        <v>1</v>
      </c>
      <c r="S2042">
        <v>3</v>
      </c>
      <c r="T2042" t="str">
        <f>IF(J2042&gt;=5,"많음",IF(J2042&gt;=2,"보통",IF(J2042&gt;0,"적음","안 옴")))</f>
        <v>안 옴</v>
      </c>
      <c r="U2042">
        <v>6127</v>
      </c>
      <c r="V2042">
        <f>IF(T2042="안 옴",U2042,0)</f>
        <v>6127</v>
      </c>
      <c r="W2042">
        <f>IF(T2042="적음",U2042,0)</f>
        <v>0</v>
      </c>
      <c r="X2042">
        <f>IF(T2042="보통",U2042,0)</f>
        <v>0</v>
      </c>
      <c r="Y2042">
        <f>IF(T2042="많음",U2042,0)</f>
        <v>0</v>
      </c>
    </row>
    <row r="2043" spans="1:25" x14ac:dyDescent="0.4">
      <c r="A2043">
        <v>2042</v>
      </c>
      <c r="B2043" t="s">
        <v>6</v>
      </c>
      <c r="C2043">
        <v>4206</v>
      </c>
      <c r="D2043">
        <f>-1.2409*A2043+11268</f>
        <v>8734.0822000000007</v>
      </c>
      <c r="E2043" t="s">
        <v>50</v>
      </c>
      <c r="F2043">
        <f>IF(E2043="추움",C2043/D2043,)</f>
        <v>0</v>
      </c>
      <c r="G2043">
        <f t="shared" si="93"/>
        <v>0</v>
      </c>
      <c r="H2043">
        <f t="shared" si="94"/>
        <v>0</v>
      </c>
      <c r="I2043">
        <f t="shared" si="95"/>
        <v>0.48156176043316828</v>
      </c>
      <c r="M2043">
        <v>1</v>
      </c>
      <c r="N2043" t="s">
        <v>10</v>
      </c>
      <c r="O2043" t="s">
        <v>11</v>
      </c>
      <c r="P2043">
        <v>2014</v>
      </c>
      <c r="Q2043">
        <v>8</v>
      </c>
      <c r="R2043">
        <v>2</v>
      </c>
      <c r="S2043">
        <v>4</v>
      </c>
      <c r="T2043" t="str">
        <f>IF(J2043&gt;=5,"많음",IF(J2043&gt;=2,"보통",IF(J2043&gt;0,"적음","안 옴")))</f>
        <v>안 옴</v>
      </c>
      <c r="U2043">
        <v>4206</v>
      </c>
      <c r="V2043">
        <f>IF(T2043="안 옴",U2043,0)</f>
        <v>4206</v>
      </c>
      <c r="W2043">
        <f>IF(T2043="적음",U2043,0)</f>
        <v>0</v>
      </c>
      <c r="X2043">
        <f>IF(T2043="보통",U2043,0)</f>
        <v>0</v>
      </c>
      <c r="Y2043">
        <f>IF(T2043="많음",U2043,0)</f>
        <v>0</v>
      </c>
    </row>
    <row r="2044" spans="1:25" x14ac:dyDescent="0.4">
      <c r="A2044">
        <v>2043</v>
      </c>
      <c r="B2044" t="s">
        <v>14</v>
      </c>
      <c r="C2044">
        <v>7167</v>
      </c>
      <c r="D2044">
        <f>-1.2409*A2044+11268</f>
        <v>8732.8413</v>
      </c>
      <c r="E2044" t="s">
        <v>50</v>
      </c>
      <c r="F2044">
        <f>IF(E2044="추움",C2044/D2044,)</f>
        <v>0</v>
      </c>
      <c r="G2044">
        <f t="shared" si="93"/>
        <v>0</v>
      </c>
      <c r="H2044">
        <f t="shared" si="94"/>
        <v>0</v>
      </c>
      <c r="I2044">
        <f t="shared" si="95"/>
        <v>0.82069509267275931</v>
      </c>
      <c r="M2044">
        <v>1</v>
      </c>
      <c r="N2044" t="s">
        <v>10</v>
      </c>
      <c r="O2044" t="s">
        <v>11</v>
      </c>
      <c r="P2044">
        <v>2014</v>
      </c>
      <c r="Q2044">
        <v>8</v>
      </c>
      <c r="R2044">
        <v>3</v>
      </c>
      <c r="S2044">
        <v>5</v>
      </c>
      <c r="T2044" t="str">
        <f>IF(J2044&gt;=5,"많음",IF(J2044&gt;=2,"보통",IF(J2044&gt;0,"적음","안 옴")))</f>
        <v>안 옴</v>
      </c>
      <c r="U2044">
        <v>7167</v>
      </c>
      <c r="V2044">
        <f>IF(T2044="안 옴",U2044,0)</f>
        <v>7167</v>
      </c>
      <c r="W2044">
        <f>IF(T2044="적음",U2044,0)</f>
        <v>0</v>
      </c>
      <c r="X2044">
        <f>IF(T2044="보통",U2044,0)</f>
        <v>0</v>
      </c>
      <c r="Y2044">
        <f>IF(T2044="많음",U2044,0)</f>
        <v>0</v>
      </c>
    </row>
    <row r="2045" spans="1:25" x14ac:dyDescent="0.4">
      <c r="A2045">
        <v>2044</v>
      </c>
      <c r="B2045" t="s">
        <v>15</v>
      </c>
      <c r="C2045">
        <v>4273</v>
      </c>
      <c r="D2045">
        <f>-1.2409*A2045+11268</f>
        <v>8731.6003999999994</v>
      </c>
      <c r="E2045" t="s">
        <v>50</v>
      </c>
      <c r="F2045">
        <f>IF(E2045="추움",C2045/D2045,)</f>
        <v>0</v>
      </c>
      <c r="G2045">
        <f t="shared" si="93"/>
        <v>0</v>
      </c>
      <c r="H2045">
        <f t="shared" si="94"/>
        <v>0</v>
      </c>
      <c r="I2045">
        <f t="shared" si="95"/>
        <v>0.48937191399643076</v>
      </c>
      <c r="M2045">
        <v>1</v>
      </c>
      <c r="N2045" t="s">
        <v>10</v>
      </c>
      <c r="O2045" t="s">
        <v>11</v>
      </c>
      <c r="P2045">
        <v>2014</v>
      </c>
      <c r="Q2045">
        <v>8</v>
      </c>
      <c r="R2045">
        <v>4</v>
      </c>
      <c r="S2045">
        <v>6</v>
      </c>
      <c r="T2045" t="str">
        <f>IF(J2045&gt;=5,"많음",IF(J2045&gt;=2,"보통",IF(J2045&gt;0,"적음","안 옴")))</f>
        <v>안 옴</v>
      </c>
      <c r="U2045">
        <v>4273</v>
      </c>
      <c r="V2045">
        <f>IF(T2045="안 옴",U2045,0)</f>
        <v>4273</v>
      </c>
      <c r="W2045">
        <f>IF(T2045="적음",U2045,0)</f>
        <v>0</v>
      </c>
      <c r="X2045">
        <f>IF(T2045="보통",U2045,0)</f>
        <v>0</v>
      </c>
      <c r="Y2045">
        <f>IF(T2045="많음",U2045,0)</f>
        <v>0</v>
      </c>
    </row>
    <row r="2046" spans="1:25" x14ac:dyDescent="0.4">
      <c r="A2046">
        <v>2045</v>
      </c>
      <c r="B2046" t="s">
        <v>9</v>
      </c>
      <c r="C2046">
        <v>5124</v>
      </c>
      <c r="D2046">
        <f>-1.2409*A2046+11268</f>
        <v>8730.3595000000005</v>
      </c>
      <c r="E2046" t="s">
        <v>50</v>
      </c>
      <c r="F2046">
        <f>IF(E2046="추움",C2046/D2046,)</f>
        <v>0</v>
      </c>
      <c r="G2046">
        <f t="shared" si="93"/>
        <v>0</v>
      </c>
      <c r="H2046">
        <f t="shared" si="94"/>
        <v>0</v>
      </c>
      <c r="I2046">
        <f t="shared" si="95"/>
        <v>0.58691741159112631</v>
      </c>
      <c r="M2046">
        <v>1</v>
      </c>
      <c r="N2046" t="s">
        <v>10</v>
      </c>
      <c r="O2046" t="s">
        <v>11</v>
      </c>
      <c r="P2046">
        <v>2014</v>
      </c>
      <c r="Q2046">
        <v>8</v>
      </c>
      <c r="R2046">
        <v>5</v>
      </c>
      <c r="S2046">
        <v>7</v>
      </c>
      <c r="T2046" t="str">
        <f>IF(J2046&gt;=5,"많음",IF(J2046&gt;=2,"보통",IF(J2046&gt;0,"적음","안 옴")))</f>
        <v>안 옴</v>
      </c>
      <c r="U2046">
        <v>5124</v>
      </c>
      <c r="V2046">
        <f>IF(T2046="안 옴",U2046,0)</f>
        <v>5124</v>
      </c>
      <c r="W2046">
        <f>IF(T2046="적음",U2046,0)</f>
        <v>0</v>
      </c>
      <c r="X2046">
        <f>IF(T2046="보통",U2046,0)</f>
        <v>0</v>
      </c>
      <c r="Y2046">
        <f>IF(T2046="많음",U2046,0)</f>
        <v>0</v>
      </c>
    </row>
    <row r="2047" spans="1:25" x14ac:dyDescent="0.4">
      <c r="A2047">
        <v>2046</v>
      </c>
      <c r="B2047" t="s">
        <v>12</v>
      </c>
      <c r="C2047">
        <v>7214</v>
      </c>
      <c r="D2047">
        <f>-1.2409*A2047+11268</f>
        <v>8729.1185999999998</v>
      </c>
      <c r="E2047" t="s">
        <v>50</v>
      </c>
      <c r="F2047">
        <f>IF(E2047="추움",C2047/D2047,)</f>
        <v>0</v>
      </c>
      <c r="G2047">
        <f t="shared" si="93"/>
        <v>0</v>
      </c>
      <c r="H2047">
        <f t="shared" si="94"/>
        <v>0</v>
      </c>
      <c r="I2047">
        <f t="shared" si="95"/>
        <v>0.82642937168937081</v>
      </c>
      <c r="M2047">
        <v>1</v>
      </c>
      <c r="N2047" t="s">
        <v>10</v>
      </c>
      <c r="O2047" t="s">
        <v>11</v>
      </c>
      <c r="P2047">
        <v>2014</v>
      </c>
      <c r="Q2047">
        <v>8</v>
      </c>
      <c r="R2047">
        <v>6</v>
      </c>
      <c r="S2047">
        <v>8</v>
      </c>
      <c r="T2047" t="str">
        <f>IF(J2047&gt;=5,"많음",IF(J2047&gt;=2,"보통",IF(J2047&gt;0,"적음","안 옴")))</f>
        <v>안 옴</v>
      </c>
      <c r="U2047">
        <v>7214</v>
      </c>
      <c r="V2047">
        <f>IF(T2047="안 옴",U2047,0)</f>
        <v>7214</v>
      </c>
      <c r="W2047">
        <f>IF(T2047="적음",U2047,0)</f>
        <v>0</v>
      </c>
      <c r="X2047">
        <f>IF(T2047="보통",U2047,0)</f>
        <v>0</v>
      </c>
      <c r="Y2047">
        <f>IF(T2047="많음",U2047,0)</f>
        <v>0</v>
      </c>
    </row>
    <row r="2048" spans="1:25" x14ac:dyDescent="0.4">
      <c r="A2048">
        <v>2047</v>
      </c>
      <c r="B2048" t="s">
        <v>13</v>
      </c>
      <c r="C2048">
        <v>14940</v>
      </c>
      <c r="D2048">
        <f>-1.2409*A2048+11268</f>
        <v>8727.8777000000009</v>
      </c>
      <c r="E2048" t="s">
        <v>50</v>
      </c>
      <c r="F2048">
        <f>IF(E2048="추움",C2048/D2048,)</f>
        <v>0</v>
      </c>
      <c r="G2048">
        <f t="shared" si="93"/>
        <v>0</v>
      </c>
      <c r="H2048">
        <f t="shared" si="94"/>
        <v>0</v>
      </c>
      <c r="I2048">
        <f t="shared" si="95"/>
        <v>1.7117563414070294</v>
      </c>
      <c r="M2048">
        <v>1</v>
      </c>
      <c r="N2048" t="s">
        <v>10</v>
      </c>
      <c r="O2048" t="s">
        <v>11</v>
      </c>
      <c r="P2048">
        <v>2014</v>
      </c>
      <c r="Q2048">
        <v>8</v>
      </c>
      <c r="R2048">
        <v>7</v>
      </c>
      <c r="S2048">
        <v>9</v>
      </c>
      <c r="T2048" t="str">
        <f>IF(J2048&gt;=5,"많음",IF(J2048&gt;=2,"보통",IF(J2048&gt;0,"적음","안 옴")))</f>
        <v>안 옴</v>
      </c>
      <c r="U2048">
        <v>14940</v>
      </c>
      <c r="V2048">
        <f>IF(T2048="안 옴",U2048,0)</f>
        <v>14940</v>
      </c>
      <c r="W2048">
        <f>IF(T2048="적음",U2048,0)</f>
        <v>0</v>
      </c>
      <c r="X2048">
        <f>IF(T2048="보통",U2048,0)</f>
        <v>0</v>
      </c>
      <c r="Y2048">
        <f>IF(T2048="많음",U2048,0)</f>
        <v>0</v>
      </c>
    </row>
    <row r="2049" spans="1:25" hidden="1" x14ac:dyDescent="0.4">
      <c r="A2049">
        <v>2048</v>
      </c>
      <c r="B2049" t="s">
        <v>8</v>
      </c>
      <c r="C2049">
        <v>14635</v>
      </c>
      <c r="D2049">
        <f>-1.2409*A2049+11268</f>
        <v>8726.6368000000002</v>
      </c>
      <c r="E2049" t="s">
        <v>49</v>
      </c>
      <c r="F2049">
        <f>IF(E2049="추움",C2049/D2049,)</f>
        <v>0</v>
      </c>
      <c r="G2049">
        <f t="shared" si="93"/>
        <v>0</v>
      </c>
      <c r="H2049">
        <f t="shared" si="94"/>
        <v>1.6770492843245177</v>
      </c>
      <c r="I2049">
        <f t="shared" si="95"/>
        <v>0</v>
      </c>
      <c r="M2049">
        <v>1</v>
      </c>
      <c r="N2049" t="s">
        <v>10</v>
      </c>
      <c r="O2049" t="s">
        <v>11</v>
      </c>
      <c r="P2049">
        <v>2014</v>
      </c>
      <c r="Q2049">
        <v>8</v>
      </c>
      <c r="R2049">
        <v>1</v>
      </c>
      <c r="S2049">
        <v>10</v>
      </c>
      <c r="T2049" t="str">
        <f>IF(J2049&gt;=5,"많음",IF(J2049&gt;=2,"보통",IF(J2049&gt;0,"적음","안 옴")))</f>
        <v>안 옴</v>
      </c>
      <c r="U2049">
        <v>14635</v>
      </c>
      <c r="V2049">
        <f>IF(T2049="안 옴",U2049,0)</f>
        <v>14635</v>
      </c>
      <c r="W2049">
        <f>IF(T2049="적음",U2049,0)</f>
        <v>0</v>
      </c>
      <c r="X2049">
        <f>IF(T2049="보통",U2049,0)</f>
        <v>0</v>
      </c>
      <c r="Y2049">
        <f>IF(T2049="많음",U2049,0)</f>
        <v>0</v>
      </c>
    </row>
    <row r="2050" spans="1:25" x14ac:dyDescent="0.4">
      <c r="A2050">
        <v>2049</v>
      </c>
      <c r="B2050" t="s">
        <v>6</v>
      </c>
      <c r="C2050">
        <v>5211</v>
      </c>
      <c r="D2050">
        <f>-1.2409*A2050+11268</f>
        <v>8725.3958999999995</v>
      </c>
      <c r="E2050" t="s">
        <v>50</v>
      </c>
      <c r="F2050">
        <f>IF(E2050="추움",C2050/D2050,)</f>
        <v>0</v>
      </c>
      <c r="G2050">
        <f t="shared" si="93"/>
        <v>0</v>
      </c>
      <c r="H2050">
        <f t="shared" si="94"/>
        <v>0</v>
      </c>
      <c r="I2050">
        <f t="shared" si="95"/>
        <v>0.59722218449709541</v>
      </c>
      <c r="M2050">
        <v>1</v>
      </c>
      <c r="N2050" t="s">
        <v>10</v>
      </c>
      <c r="O2050" t="s">
        <v>11</v>
      </c>
      <c r="P2050">
        <v>2014</v>
      </c>
      <c r="Q2050">
        <v>8</v>
      </c>
      <c r="R2050">
        <v>2</v>
      </c>
      <c r="S2050">
        <v>11</v>
      </c>
      <c r="T2050" t="str">
        <f>IF(J2050&gt;=5,"많음",IF(J2050&gt;=2,"보통",IF(J2050&gt;0,"적음","안 옴")))</f>
        <v>안 옴</v>
      </c>
      <c r="U2050">
        <v>5211</v>
      </c>
      <c r="V2050">
        <f>IF(T2050="안 옴",U2050,0)</f>
        <v>5211</v>
      </c>
      <c r="W2050">
        <f>IF(T2050="적음",U2050,0)</f>
        <v>0</v>
      </c>
      <c r="X2050">
        <f>IF(T2050="보통",U2050,0)</f>
        <v>0</v>
      </c>
      <c r="Y2050">
        <f>IF(T2050="많음",U2050,0)</f>
        <v>0</v>
      </c>
    </row>
    <row r="2051" spans="1:25" x14ac:dyDescent="0.4">
      <c r="A2051">
        <v>2050</v>
      </c>
      <c r="B2051" t="s">
        <v>14</v>
      </c>
      <c r="C2051">
        <v>5219</v>
      </c>
      <c r="D2051">
        <f>-1.2409*A2051+11268</f>
        <v>8724.1550000000007</v>
      </c>
      <c r="E2051" t="s">
        <v>50</v>
      </c>
      <c r="F2051">
        <f>IF(E2051="추움",C2051/D2051,)</f>
        <v>0</v>
      </c>
      <c r="G2051">
        <f t="shared" si="93"/>
        <v>0</v>
      </c>
      <c r="H2051">
        <f t="shared" si="94"/>
        <v>0</v>
      </c>
      <c r="I2051">
        <f t="shared" si="95"/>
        <v>0.59822412600418029</v>
      </c>
      <c r="M2051">
        <v>1</v>
      </c>
      <c r="N2051" t="s">
        <v>10</v>
      </c>
      <c r="O2051" t="s">
        <v>11</v>
      </c>
      <c r="P2051">
        <v>2014</v>
      </c>
      <c r="Q2051">
        <v>8</v>
      </c>
      <c r="R2051">
        <v>3</v>
      </c>
      <c r="S2051">
        <v>12</v>
      </c>
      <c r="T2051" t="str">
        <f>IF(J2051&gt;=5,"많음",IF(J2051&gt;=2,"보통",IF(J2051&gt;0,"적음","안 옴")))</f>
        <v>안 옴</v>
      </c>
      <c r="U2051">
        <v>5219</v>
      </c>
      <c r="V2051">
        <f>IF(T2051="안 옴",U2051,0)</f>
        <v>5219</v>
      </c>
      <c r="W2051">
        <f>IF(T2051="적음",U2051,0)</f>
        <v>0</v>
      </c>
      <c r="X2051">
        <f>IF(T2051="보통",U2051,0)</f>
        <v>0</v>
      </c>
      <c r="Y2051">
        <f>IF(T2051="많음",U2051,0)</f>
        <v>0</v>
      </c>
    </row>
    <row r="2052" spans="1:25" x14ac:dyDescent="0.4">
      <c r="A2052">
        <v>2051</v>
      </c>
      <c r="B2052" t="s">
        <v>15</v>
      </c>
      <c r="C2052">
        <v>10375</v>
      </c>
      <c r="D2052">
        <f>-1.2409*A2052+11268</f>
        <v>8722.9141</v>
      </c>
      <c r="E2052" t="s">
        <v>50</v>
      </c>
      <c r="F2052">
        <f>IF(E2052="추움",C2052/D2052,)</f>
        <v>0</v>
      </c>
      <c r="G2052">
        <f t="shared" ref="G2052:G2115" si="96">IF(E2052="선선함",C2052/D2052,)</f>
        <v>0</v>
      </c>
      <c r="H2052">
        <f t="shared" ref="H2052:H2115" si="97">IF(E2052="따뜻함",C2052/D2052,)</f>
        <v>0</v>
      </c>
      <c r="I2052">
        <f t="shared" ref="I2052:I2115" si="98">IF(E2052="더움",C2052/D2052,)</f>
        <v>1.1893960987188903</v>
      </c>
      <c r="M2052">
        <v>1</v>
      </c>
      <c r="N2052" t="s">
        <v>10</v>
      </c>
      <c r="O2052" t="s">
        <v>11</v>
      </c>
      <c r="P2052">
        <v>2014</v>
      </c>
      <c r="Q2052">
        <v>8</v>
      </c>
      <c r="R2052">
        <v>4</v>
      </c>
      <c r="S2052">
        <v>13</v>
      </c>
      <c r="T2052" t="str">
        <f>IF(J2052&gt;=5,"많음",IF(J2052&gt;=2,"보통",IF(J2052&gt;0,"적음","안 옴")))</f>
        <v>안 옴</v>
      </c>
      <c r="U2052">
        <v>10375</v>
      </c>
      <c r="V2052">
        <f>IF(T2052="안 옴",U2052,0)</f>
        <v>10375</v>
      </c>
      <c r="W2052">
        <f>IF(T2052="적음",U2052,0)</f>
        <v>0</v>
      </c>
      <c r="X2052">
        <f>IF(T2052="보통",U2052,0)</f>
        <v>0</v>
      </c>
      <c r="Y2052">
        <f>IF(T2052="많음",U2052,0)</f>
        <v>0</v>
      </c>
    </row>
    <row r="2053" spans="1:25" hidden="1" x14ac:dyDescent="0.4">
      <c r="A2053">
        <v>2052</v>
      </c>
      <c r="B2053" t="s">
        <v>9</v>
      </c>
      <c r="C2053">
        <v>61080</v>
      </c>
      <c r="D2053">
        <f>-1.2409*A2053+11268</f>
        <v>8721.6732000000011</v>
      </c>
      <c r="E2053" t="s">
        <v>49</v>
      </c>
      <c r="F2053">
        <f>IF(E2053="추움",C2053/D2053,)</f>
        <v>0</v>
      </c>
      <c r="G2053">
        <f t="shared" si="96"/>
        <v>0</v>
      </c>
      <c r="H2053">
        <f t="shared" si="97"/>
        <v>7.0032433684857613</v>
      </c>
      <c r="I2053">
        <f t="shared" si="98"/>
        <v>0</v>
      </c>
      <c r="M2053">
        <v>1</v>
      </c>
      <c r="N2053" t="s">
        <v>10</v>
      </c>
      <c r="O2053" t="s">
        <v>11</v>
      </c>
      <c r="P2053">
        <v>2014</v>
      </c>
      <c r="Q2053">
        <v>8</v>
      </c>
      <c r="R2053">
        <v>5</v>
      </c>
      <c r="S2053">
        <v>14</v>
      </c>
      <c r="T2053" t="str">
        <f>IF(J2053&gt;=5,"많음",IF(J2053&gt;=2,"보통",IF(J2053&gt;0,"적음","안 옴")))</f>
        <v>안 옴</v>
      </c>
      <c r="U2053">
        <v>61080</v>
      </c>
      <c r="V2053">
        <f>IF(T2053="안 옴",U2053,0)</f>
        <v>61080</v>
      </c>
      <c r="W2053">
        <f>IF(T2053="적음",U2053,0)</f>
        <v>0</v>
      </c>
      <c r="X2053">
        <f>IF(T2053="보통",U2053,0)</f>
        <v>0</v>
      </c>
      <c r="Y2053">
        <f>IF(T2053="많음",U2053,0)</f>
        <v>0</v>
      </c>
    </row>
    <row r="2054" spans="1:25" x14ac:dyDescent="0.4">
      <c r="A2054">
        <v>2053</v>
      </c>
      <c r="B2054" t="s">
        <v>12</v>
      </c>
      <c r="C2054">
        <v>29267</v>
      </c>
      <c r="D2054">
        <f>-1.2409*A2054+11268</f>
        <v>8720.4323000000004</v>
      </c>
      <c r="E2054" t="s">
        <v>50</v>
      </c>
      <c r="F2054">
        <f>IF(E2054="추움",C2054/D2054,)</f>
        <v>0</v>
      </c>
      <c r="G2054">
        <f t="shared" si="96"/>
        <v>0</v>
      </c>
      <c r="H2054">
        <f t="shared" si="97"/>
        <v>0</v>
      </c>
      <c r="I2054">
        <f t="shared" si="98"/>
        <v>3.3561409564523537</v>
      </c>
      <c r="M2054">
        <v>1</v>
      </c>
      <c r="N2054" t="s">
        <v>10</v>
      </c>
      <c r="O2054" t="s">
        <v>11</v>
      </c>
      <c r="P2054">
        <v>2014</v>
      </c>
      <c r="Q2054">
        <v>8</v>
      </c>
      <c r="R2054">
        <v>6</v>
      </c>
      <c r="S2054">
        <v>15</v>
      </c>
      <c r="T2054" t="str">
        <f>IF(J2054&gt;=5,"많음",IF(J2054&gt;=2,"보통",IF(J2054&gt;0,"적음","안 옴")))</f>
        <v>안 옴</v>
      </c>
      <c r="U2054">
        <v>29267</v>
      </c>
      <c r="V2054">
        <f>IF(T2054="안 옴",U2054,0)</f>
        <v>29267</v>
      </c>
      <c r="W2054">
        <f>IF(T2054="적음",U2054,0)</f>
        <v>0</v>
      </c>
      <c r="X2054">
        <f>IF(T2054="보통",U2054,0)</f>
        <v>0</v>
      </c>
      <c r="Y2054">
        <f>IF(T2054="많음",U2054,0)</f>
        <v>0</v>
      </c>
    </row>
    <row r="2055" spans="1:25" x14ac:dyDescent="0.4">
      <c r="A2055">
        <v>2054</v>
      </c>
      <c r="B2055" t="s">
        <v>13</v>
      </c>
      <c r="C2055">
        <v>22778</v>
      </c>
      <c r="D2055">
        <f>-1.2409*A2055+11268</f>
        <v>8719.1913999999997</v>
      </c>
      <c r="E2055" t="s">
        <v>50</v>
      </c>
      <c r="F2055">
        <f>IF(E2055="추움",C2055/D2055,)</f>
        <v>0</v>
      </c>
      <c r="G2055">
        <f t="shared" si="96"/>
        <v>0</v>
      </c>
      <c r="H2055">
        <f t="shared" si="97"/>
        <v>0</v>
      </c>
      <c r="I2055">
        <f t="shared" si="98"/>
        <v>2.612398209311015</v>
      </c>
      <c r="M2055">
        <v>1</v>
      </c>
      <c r="N2055" t="s">
        <v>10</v>
      </c>
      <c r="O2055" t="s">
        <v>11</v>
      </c>
      <c r="P2055">
        <v>2014</v>
      </c>
      <c r="Q2055">
        <v>8</v>
      </c>
      <c r="R2055">
        <v>7</v>
      </c>
      <c r="S2055">
        <v>16</v>
      </c>
      <c r="T2055" t="str">
        <f>IF(J2055&gt;=5,"많음",IF(J2055&gt;=2,"보통",IF(J2055&gt;0,"적음","안 옴")))</f>
        <v>안 옴</v>
      </c>
      <c r="U2055">
        <v>22778</v>
      </c>
      <c r="V2055">
        <f>IF(T2055="안 옴",U2055,0)</f>
        <v>22778</v>
      </c>
      <c r="W2055">
        <f>IF(T2055="적음",U2055,0)</f>
        <v>0</v>
      </c>
      <c r="X2055">
        <f>IF(T2055="보통",U2055,0)</f>
        <v>0</v>
      </c>
      <c r="Y2055">
        <f>IF(T2055="많음",U2055,0)</f>
        <v>0</v>
      </c>
    </row>
    <row r="2056" spans="1:25" x14ac:dyDescent="0.4">
      <c r="A2056">
        <v>2055</v>
      </c>
      <c r="B2056" t="s">
        <v>8</v>
      </c>
      <c r="C2056">
        <v>4225</v>
      </c>
      <c r="D2056">
        <f>-1.2409*A2056+11268</f>
        <v>8717.9505000000008</v>
      </c>
      <c r="E2056" t="s">
        <v>50</v>
      </c>
      <c r="F2056">
        <f>IF(E2056="추움",C2056/D2056,)</f>
        <v>0</v>
      </c>
      <c r="G2056">
        <f t="shared" si="96"/>
        <v>0</v>
      </c>
      <c r="H2056">
        <f t="shared" si="97"/>
        <v>0</v>
      </c>
      <c r="I2056">
        <f t="shared" si="98"/>
        <v>0.48463225387664216</v>
      </c>
      <c r="M2056">
        <v>1</v>
      </c>
      <c r="N2056" t="s">
        <v>10</v>
      </c>
      <c r="O2056" t="s">
        <v>11</v>
      </c>
      <c r="P2056">
        <v>2014</v>
      </c>
      <c r="Q2056">
        <v>8</v>
      </c>
      <c r="R2056">
        <v>1</v>
      </c>
      <c r="S2056">
        <v>17</v>
      </c>
      <c r="T2056" t="str">
        <f>IF(J2056&gt;=5,"많음",IF(J2056&gt;=2,"보통",IF(J2056&gt;0,"적음","안 옴")))</f>
        <v>안 옴</v>
      </c>
      <c r="U2056">
        <v>4225</v>
      </c>
      <c r="V2056">
        <f>IF(T2056="안 옴",U2056,0)</f>
        <v>4225</v>
      </c>
      <c r="W2056">
        <f>IF(T2056="적음",U2056,0)</f>
        <v>0</v>
      </c>
      <c r="X2056">
        <f>IF(T2056="보통",U2056,0)</f>
        <v>0</v>
      </c>
      <c r="Y2056">
        <f>IF(T2056="많음",U2056,0)</f>
        <v>0</v>
      </c>
    </row>
    <row r="2057" spans="1:25" hidden="1" x14ac:dyDescent="0.4">
      <c r="A2057">
        <v>2056</v>
      </c>
      <c r="B2057" t="s">
        <v>6</v>
      </c>
      <c r="C2057">
        <v>2005</v>
      </c>
      <c r="D2057">
        <f>-1.2409*A2057+11268</f>
        <v>8716.7096000000001</v>
      </c>
      <c r="E2057" t="s">
        <v>49</v>
      </c>
      <c r="F2057">
        <f>IF(E2057="추움",C2057/D2057,)</f>
        <v>0</v>
      </c>
      <c r="G2057">
        <f t="shared" si="96"/>
        <v>0</v>
      </c>
      <c r="H2057">
        <f t="shared" si="97"/>
        <v>0.23001798752134636</v>
      </c>
      <c r="I2057">
        <f t="shared" si="98"/>
        <v>0</v>
      </c>
      <c r="M2057">
        <v>0</v>
      </c>
      <c r="N2057" t="s">
        <v>10</v>
      </c>
      <c r="O2057" t="s">
        <v>11</v>
      </c>
      <c r="P2057">
        <v>2014</v>
      </c>
      <c r="Q2057">
        <v>8</v>
      </c>
      <c r="R2057">
        <v>2</v>
      </c>
      <c r="S2057">
        <v>18</v>
      </c>
      <c r="T2057" t="str">
        <f>IF(J2057&gt;=5,"많음",IF(J2057&gt;=2,"보통",IF(J2057&gt;0,"적음","안 옴")))</f>
        <v>안 옴</v>
      </c>
      <c r="U2057">
        <v>2005</v>
      </c>
      <c r="V2057">
        <f>IF(T2057="안 옴",U2057,0)</f>
        <v>2005</v>
      </c>
      <c r="W2057">
        <f>IF(T2057="적음",U2057,0)</f>
        <v>0</v>
      </c>
      <c r="X2057">
        <f>IF(T2057="보통",U2057,0)</f>
        <v>0</v>
      </c>
      <c r="Y2057">
        <f>IF(T2057="많음",U2057,0)</f>
        <v>0</v>
      </c>
    </row>
    <row r="2058" spans="1:25" hidden="1" x14ac:dyDescent="0.4">
      <c r="A2058">
        <v>2057</v>
      </c>
      <c r="B2058" t="s">
        <v>14</v>
      </c>
      <c r="C2058">
        <v>2220</v>
      </c>
      <c r="D2058">
        <f>-1.2409*A2058+11268</f>
        <v>8715.4687000000013</v>
      </c>
      <c r="E2058" t="s">
        <v>49</v>
      </c>
      <c r="F2058">
        <f>IF(E2058="추움",C2058/D2058,)</f>
        <v>0</v>
      </c>
      <c r="G2058">
        <f t="shared" si="96"/>
        <v>0</v>
      </c>
      <c r="H2058">
        <f t="shared" si="97"/>
        <v>0.25471951955951599</v>
      </c>
      <c r="I2058">
        <f t="shared" si="98"/>
        <v>0</v>
      </c>
      <c r="M2058">
        <v>0</v>
      </c>
      <c r="N2058" t="s">
        <v>10</v>
      </c>
      <c r="O2058" t="s">
        <v>11</v>
      </c>
      <c r="P2058">
        <v>2014</v>
      </c>
      <c r="Q2058">
        <v>8</v>
      </c>
      <c r="R2058">
        <v>3</v>
      </c>
      <c r="S2058">
        <v>19</v>
      </c>
      <c r="T2058" t="str">
        <f>IF(J2058&gt;=5,"많음",IF(J2058&gt;=2,"보통",IF(J2058&gt;0,"적음","안 옴")))</f>
        <v>안 옴</v>
      </c>
      <c r="U2058">
        <v>2220</v>
      </c>
      <c r="V2058">
        <f>IF(T2058="안 옴",U2058,0)</f>
        <v>2220</v>
      </c>
      <c r="W2058">
        <f>IF(T2058="적음",U2058,0)</f>
        <v>0</v>
      </c>
      <c r="X2058">
        <f>IF(T2058="보통",U2058,0)</f>
        <v>0</v>
      </c>
      <c r="Y2058">
        <f>IF(T2058="많음",U2058,0)</f>
        <v>0</v>
      </c>
    </row>
    <row r="2059" spans="1:25" x14ac:dyDescent="0.4">
      <c r="A2059">
        <v>2058</v>
      </c>
      <c r="B2059" t="s">
        <v>15</v>
      </c>
      <c r="C2059">
        <v>4699</v>
      </c>
      <c r="D2059">
        <f>-1.2409*A2059+11268</f>
        <v>8714.2278000000006</v>
      </c>
      <c r="E2059" t="s">
        <v>50</v>
      </c>
      <c r="F2059">
        <f>IF(E2059="추움",C2059/D2059,)</f>
        <v>0</v>
      </c>
      <c r="G2059">
        <f t="shared" si="96"/>
        <v>0</v>
      </c>
      <c r="H2059">
        <f t="shared" si="97"/>
        <v>0</v>
      </c>
      <c r="I2059">
        <f t="shared" si="98"/>
        <v>0.53923309188681068</v>
      </c>
      <c r="M2059">
        <v>0</v>
      </c>
      <c r="N2059" t="s">
        <v>10</v>
      </c>
      <c r="O2059" t="s">
        <v>11</v>
      </c>
      <c r="P2059">
        <v>2014</v>
      </c>
      <c r="Q2059">
        <v>8</v>
      </c>
      <c r="R2059">
        <v>4</v>
      </c>
      <c r="S2059">
        <v>20</v>
      </c>
      <c r="T2059" t="str">
        <f>IF(J2059&gt;=5,"많음",IF(J2059&gt;=2,"보통",IF(J2059&gt;0,"적음","안 옴")))</f>
        <v>안 옴</v>
      </c>
      <c r="U2059">
        <v>4699</v>
      </c>
      <c r="V2059">
        <f>IF(T2059="안 옴",U2059,0)</f>
        <v>4699</v>
      </c>
      <c r="W2059">
        <f>IF(T2059="적음",U2059,0)</f>
        <v>0</v>
      </c>
      <c r="X2059">
        <f>IF(T2059="보통",U2059,0)</f>
        <v>0</v>
      </c>
      <c r="Y2059">
        <f>IF(T2059="많음",U2059,0)</f>
        <v>0</v>
      </c>
    </row>
    <row r="2060" spans="1:25" x14ac:dyDescent="0.4">
      <c r="A2060">
        <v>2059</v>
      </c>
      <c r="B2060" t="s">
        <v>9</v>
      </c>
      <c r="C2060">
        <v>461</v>
      </c>
      <c r="D2060">
        <f>-1.2409*A2060+11268</f>
        <v>8712.9868999999999</v>
      </c>
      <c r="E2060" t="s">
        <v>50</v>
      </c>
      <c r="F2060">
        <f>IF(E2060="추움",C2060/D2060,)</f>
        <v>0</v>
      </c>
      <c r="G2060">
        <f t="shared" si="96"/>
        <v>0</v>
      </c>
      <c r="H2060">
        <f t="shared" si="97"/>
        <v>0</v>
      </c>
      <c r="I2060">
        <f t="shared" si="98"/>
        <v>5.290952520541492E-2</v>
      </c>
      <c r="M2060">
        <v>1</v>
      </c>
      <c r="N2060" t="s">
        <v>10</v>
      </c>
      <c r="O2060" t="s">
        <v>11</v>
      </c>
      <c r="P2060">
        <v>2014</v>
      </c>
      <c r="Q2060">
        <v>8</v>
      </c>
      <c r="R2060">
        <v>5</v>
      </c>
      <c r="S2060">
        <v>21</v>
      </c>
      <c r="T2060" t="str">
        <f>IF(J2060&gt;=5,"많음",IF(J2060&gt;=2,"보통",IF(J2060&gt;0,"적음","안 옴")))</f>
        <v>안 옴</v>
      </c>
      <c r="U2060">
        <v>461</v>
      </c>
      <c r="V2060">
        <f>IF(T2060="안 옴",U2060,0)</f>
        <v>461</v>
      </c>
      <c r="W2060">
        <f>IF(T2060="적음",U2060,0)</f>
        <v>0</v>
      </c>
      <c r="X2060">
        <f>IF(T2060="보통",U2060,0)</f>
        <v>0</v>
      </c>
      <c r="Y2060">
        <f>IF(T2060="많음",U2060,0)</f>
        <v>0</v>
      </c>
    </row>
    <row r="2061" spans="1:25" x14ac:dyDescent="0.4">
      <c r="A2061">
        <v>2060</v>
      </c>
      <c r="B2061" t="s">
        <v>12</v>
      </c>
      <c r="C2061">
        <v>11121</v>
      </c>
      <c r="D2061">
        <f>-1.2409*A2061+11268</f>
        <v>8711.7459999999992</v>
      </c>
      <c r="E2061" t="s">
        <v>50</v>
      </c>
      <c r="F2061">
        <f>IF(E2061="추움",C2061/D2061,)</f>
        <v>0</v>
      </c>
      <c r="G2061">
        <f t="shared" si="96"/>
        <v>0</v>
      </c>
      <c r="H2061">
        <f t="shared" si="97"/>
        <v>0</v>
      </c>
      <c r="I2061">
        <f t="shared" si="98"/>
        <v>1.2765523696397945</v>
      </c>
      <c r="M2061">
        <v>1</v>
      </c>
      <c r="N2061" t="s">
        <v>10</v>
      </c>
      <c r="O2061" t="s">
        <v>11</v>
      </c>
      <c r="P2061">
        <v>2014</v>
      </c>
      <c r="Q2061">
        <v>8</v>
      </c>
      <c r="R2061">
        <v>6</v>
      </c>
      <c r="S2061">
        <v>22</v>
      </c>
      <c r="T2061" t="str">
        <f>IF(J2061&gt;=5,"많음",IF(J2061&gt;=2,"보통",IF(J2061&gt;0,"적음","안 옴")))</f>
        <v>안 옴</v>
      </c>
      <c r="U2061">
        <v>11121</v>
      </c>
      <c r="V2061">
        <f>IF(T2061="안 옴",U2061,0)</f>
        <v>11121</v>
      </c>
      <c r="W2061">
        <f>IF(T2061="적음",U2061,0)</f>
        <v>0</v>
      </c>
      <c r="X2061">
        <f>IF(T2061="보통",U2061,0)</f>
        <v>0</v>
      </c>
      <c r="Y2061">
        <f>IF(T2061="많음",U2061,0)</f>
        <v>0</v>
      </c>
    </row>
    <row r="2062" spans="1:25" x14ac:dyDescent="0.4">
      <c r="A2062">
        <v>2061</v>
      </c>
      <c r="B2062" t="s">
        <v>13</v>
      </c>
      <c r="C2062">
        <v>18507</v>
      </c>
      <c r="D2062">
        <f>-1.2409*A2062+11268</f>
        <v>8710.5051000000003</v>
      </c>
      <c r="E2062" t="s">
        <v>50</v>
      </c>
      <c r="F2062">
        <f>IF(E2062="추움",C2062/D2062,)</f>
        <v>0</v>
      </c>
      <c r="G2062">
        <f t="shared" si="96"/>
        <v>0</v>
      </c>
      <c r="H2062">
        <f t="shared" si="97"/>
        <v>0</v>
      </c>
      <c r="I2062">
        <f t="shared" si="98"/>
        <v>2.1246758698298676</v>
      </c>
      <c r="M2062">
        <v>0</v>
      </c>
      <c r="N2062" t="s">
        <v>10</v>
      </c>
      <c r="O2062" t="s">
        <v>11</v>
      </c>
      <c r="P2062">
        <v>2014</v>
      </c>
      <c r="Q2062">
        <v>8</v>
      </c>
      <c r="R2062">
        <v>7</v>
      </c>
      <c r="S2062">
        <v>23</v>
      </c>
      <c r="T2062" t="str">
        <f>IF(J2062&gt;=5,"많음",IF(J2062&gt;=2,"보통",IF(J2062&gt;0,"적음","안 옴")))</f>
        <v>안 옴</v>
      </c>
      <c r="U2062">
        <v>18507</v>
      </c>
      <c r="V2062">
        <f>IF(T2062="안 옴",U2062,0)</f>
        <v>18507</v>
      </c>
      <c r="W2062">
        <f>IF(T2062="적음",U2062,0)</f>
        <v>0</v>
      </c>
      <c r="X2062">
        <f>IF(T2062="보통",U2062,0)</f>
        <v>0</v>
      </c>
      <c r="Y2062">
        <f>IF(T2062="많음",U2062,0)</f>
        <v>0</v>
      </c>
    </row>
    <row r="2063" spans="1:25" x14ac:dyDescent="0.4">
      <c r="A2063">
        <v>2062</v>
      </c>
      <c r="B2063" t="s">
        <v>8</v>
      </c>
      <c r="C2063">
        <v>17662</v>
      </c>
      <c r="D2063">
        <f>-1.2409*A2063+11268</f>
        <v>8709.2641999999996</v>
      </c>
      <c r="E2063" t="s">
        <v>50</v>
      </c>
      <c r="F2063">
        <f>IF(E2063="추움",C2063/D2063,)</f>
        <v>0</v>
      </c>
      <c r="G2063">
        <f t="shared" si="96"/>
        <v>0</v>
      </c>
      <c r="H2063">
        <f t="shared" si="97"/>
        <v>0</v>
      </c>
      <c r="I2063">
        <f t="shared" si="98"/>
        <v>2.0279554729778435</v>
      </c>
      <c r="M2063">
        <v>0</v>
      </c>
      <c r="N2063" t="s">
        <v>10</v>
      </c>
      <c r="O2063" t="s">
        <v>11</v>
      </c>
      <c r="P2063">
        <v>2014</v>
      </c>
      <c r="Q2063">
        <v>8</v>
      </c>
      <c r="R2063">
        <v>1</v>
      </c>
      <c r="S2063">
        <v>24</v>
      </c>
      <c r="T2063" t="str">
        <f>IF(J2063&gt;=5,"많음",IF(J2063&gt;=2,"보통",IF(J2063&gt;0,"적음","안 옴")))</f>
        <v>안 옴</v>
      </c>
      <c r="U2063">
        <v>17662</v>
      </c>
      <c r="V2063">
        <f>IF(T2063="안 옴",U2063,0)</f>
        <v>17662</v>
      </c>
      <c r="W2063">
        <f>IF(T2063="적음",U2063,0)</f>
        <v>0</v>
      </c>
      <c r="X2063">
        <f>IF(T2063="보통",U2063,0)</f>
        <v>0</v>
      </c>
      <c r="Y2063">
        <f>IF(T2063="많음",U2063,0)</f>
        <v>0</v>
      </c>
    </row>
    <row r="2064" spans="1:25" x14ac:dyDescent="0.4">
      <c r="A2064">
        <v>2063</v>
      </c>
      <c r="B2064" t="s">
        <v>6</v>
      </c>
      <c r="C2064">
        <v>2464</v>
      </c>
      <c r="D2064">
        <f>-1.2409*A2064+11268</f>
        <v>8708.0233000000007</v>
      </c>
      <c r="E2064" t="s">
        <v>50</v>
      </c>
      <c r="F2064">
        <f>IF(E2064="추움",C2064/D2064,)</f>
        <v>0</v>
      </c>
      <c r="G2064">
        <f t="shared" si="96"/>
        <v>0</v>
      </c>
      <c r="H2064">
        <f t="shared" si="97"/>
        <v>0</v>
      </c>
      <c r="I2064">
        <f t="shared" si="98"/>
        <v>0.28295744224754199</v>
      </c>
      <c r="M2064">
        <v>0</v>
      </c>
      <c r="N2064" t="s">
        <v>10</v>
      </c>
      <c r="O2064" t="s">
        <v>11</v>
      </c>
      <c r="P2064">
        <v>2014</v>
      </c>
      <c r="Q2064">
        <v>8</v>
      </c>
      <c r="R2064">
        <v>2</v>
      </c>
      <c r="S2064">
        <v>25</v>
      </c>
      <c r="T2064" t="str">
        <f>IF(J2064&gt;=5,"많음",IF(J2064&gt;=2,"보통",IF(J2064&gt;0,"적음","안 옴")))</f>
        <v>안 옴</v>
      </c>
      <c r="U2064">
        <v>2464</v>
      </c>
      <c r="V2064">
        <f>IF(T2064="안 옴",U2064,0)</f>
        <v>2464</v>
      </c>
      <c r="W2064">
        <f>IF(T2064="적음",U2064,0)</f>
        <v>0</v>
      </c>
      <c r="X2064">
        <f>IF(T2064="보통",U2064,0)</f>
        <v>0</v>
      </c>
      <c r="Y2064">
        <f>IF(T2064="많음",U2064,0)</f>
        <v>0</v>
      </c>
    </row>
    <row r="2065" spans="1:25" x14ac:dyDescent="0.4">
      <c r="A2065">
        <v>2064</v>
      </c>
      <c r="B2065" t="s">
        <v>14</v>
      </c>
      <c r="C2065">
        <v>3938</v>
      </c>
      <c r="D2065">
        <f>-1.2409*A2065+11268</f>
        <v>8706.7824000000001</v>
      </c>
      <c r="E2065" t="s">
        <v>50</v>
      </c>
      <c r="F2065">
        <f>IF(E2065="추움",C2065/D2065,)</f>
        <v>0</v>
      </c>
      <c r="G2065">
        <f t="shared" si="96"/>
        <v>0</v>
      </c>
      <c r="H2065">
        <f t="shared" si="97"/>
        <v>0</v>
      </c>
      <c r="I2065">
        <f t="shared" si="98"/>
        <v>0.45229107827479414</v>
      </c>
      <c r="M2065">
        <v>0</v>
      </c>
      <c r="N2065" t="s">
        <v>10</v>
      </c>
      <c r="O2065" t="s">
        <v>11</v>
      </c>
      <c r="P2065">
        <v>2014</v>
      </c>
      <c r="Q2065">
        <v>8</v>
      </c>
      <c r="R2065">
        <v>3</v>
      </c>
      <c r="S2065">
        <v>26</v>
      </c>
      <c r="T2065" t="str">
        <f>IF(J2065&gt;=5,"많음",IF(J2065&gt;=2,"보통",IF(J2065&gt;0,"적음","안 옴")))</f>
        <v>안 옴</v>
      </c>
      <c r="U2065">
        <v>3938</v>
      </c>
      <c r="V2065">
        <f>IF(T2065="안 옴",U2065,0)</f>
        <v>3938</v>
      </c>
      <c r="W2065">
        <f>IF(T2065="적음",U2065,0)</f>
        <v>0</v>
      </c>
      <c r="X2065">
        <f>IF(T2065="보통",U2065,0)</f>
        <v>0</v>
      </c>
      <c r="Y2065">
        <f>IF(T2065="많음",U2065,0)</f>
        <v>0</v>
      </c>
    </row>
    <row r="2066" spans="1:25" x14ac:dyDescent="0.4">
      <c r="A2066">
        <v>2065</v>
      </c>
      <c r="B2066" t="s">
        <v>15</v>
      </c>
      <c r="C2066">
        <v>4628</v>
      </c>
      <c r="D2066">
        <f>-1.2409*A2066+11268</f>
        <v>8705.5414999999994</v>
      </c>
      <c r="E2066" t="s">
        <v>50</v>
      </c>
      <c r="F2066">
        <f>IF(E2066="추움",C2066/D2066,)</f>
        <v>0</v>
      </c>
      <c r="G2066">
        <f t="shared" si="96"/>
        <v>0</v>
      </c>
      <c r="H2066">
        <f t="shared" si="97"/>
        <v>0</v>
      </c>
      <c r="I2066">
        <f t="shared" si="98"/>
        <v>0.53161540841543287</v>
      </c>
      <c r="M2066">
        <v>0</v>
      </c>
      <c r="N2066" t="s">
        <v>10</v>
      </c>
      <c r="O2066" t="s">
        <v>11</v>
      </c>
      <c r="P2066">
        <v>2014</v>
      </c>
      <c r="Q2066">
        <v>8</v>
      </c>
      <c r="R2066">
        <v>4</v>
      </c>
      <c r="S2066">
        <v>27</v>
      </c>
      <c r="T2066" t="str">
        <f>IF(J2066&gt;=5,"많음",IF(J2066&gt;=2,"보통",IF(J2066&gt;0,"적음","안 옴")))</f>
        <v>안 옴</v>
      </c>
      <c r="U2066">
        <v>4628</v>
      </c>
      <c r="V2066">
        <f>IF(T2066="안 옴",U2066,0)</f>
        <v>4628</v>
      </c>
      <c r="W2066">
        <f>IF(T2066="적음",U2066,0)</f>
        <v>0</v>
      </c>
      <c r="X2066">
        <f>IF(T2066="보통",U2066,0)</f>
        <v>0</v>
      </c>
      <c r="Y2066">
        <f>IF(T2066="많음",U2066,0)</f>
        <v>0</v>
      </c>
    </row>
    <row r="2067" spans="1:25" x14ac:dyDescent="0.4">
      <c r="A2067">
        <v>2066</v>
      </c>
      <c r="B2067" t="s">
        <v>9</v>
      </c>
      <c r="C2067">
        <v>3611</v>
      </c>
      <c r="D2067">
        <f>-1.2409*A2067+11268</f>
        <v>8704.3006000000005</v>
      </c>
      <c r="E2067" t="s">
        <v>50</v>
      </c>
      <c r="F2067">
        <f>IF(E2067="추움",C2067/D2067,)</f>
        <v>0</v>
      </c>
      <c r="G2067">
        <f t="shared" si="96"/>
        <v>0</v>
      </c>
      <c r="H2067">
        <f t="shared" si="97"/>
        <v>0</v>
      </c>
      <c r="I2067">
        <f t="shared" si="98"/>
        <v>0.41485240066272527</v>
      </c>
      <c r="M2067">
        <v>0</v>
      </c>
      <c r="N2067" t="s">
        <v>10</v>
      </c>
      <c r="O2067" t="s">
        <v>11</v>
      </c>
      <c r="P2067">
        <v>2014</v>
      </c>
      <c r="Q2067">
        <v>8</v>
      </c>
      <c r="R2067">
        <v>5</v>
      </c>
      <c r="S2067">
        <v>28</v>
      </c>
      <c r="T2067" t="str">
        <f>IF(J2067&gt;=5,"많음",IF(J2067&gt;=2,"보통",IF(J2067&gt;0,"적음","안 옴")))</f>
        <v>안 옴</v>
      </c>
      <c r="U2067">
        <v>3611</v>
      </c>
      <c r="V2067">
        <f>IF(T2067="안 옴",U2067,0)</f>
        <v>3611</v>
      </c>
      <c r="W2067">
        <f>IF(T2067="적음",U2067,0)</f>
        <v>0</v>
      </c>
      <c r="X2067">
        <f>IF(T2067="보통",U2067,0)</f>
        <v>0</v>
      </c>
      <c r="Y2067">
        <f>IF(T2067="많음",U2067,0)</f>
        <v>0</v>
      </c>
    </row>
    <row r="2068" spans="1:25" x14ac:dyDescent="0.4">
      <c r="A2068">
        <v>2067</v>
      </c>
      <c r="B2068" t="s">
        <v>12</v>
      </c>
      <c r="C2068">
        <v>23527</v>
      </c>
      <c r="D2068">
        <f>-1.2409*A2068+11268</f>
        <v>8703.0596999999998</v>
      </c>
      <c r="E2068" t="s">
        <v>50</v>
      </c>
      <c r="F2068">
        <f>IF(E2068="추움",C2068/D2068,)</f>
        <v>0</v>
      </c>
      <c r="G2068">
        <f t="shared" si="96"/>
        <v>0</v>
      </c>
      <c r="H2068">
        <f t="shared" si="97"/>
        <v>0</v>
      </c>
      <c r="I2068">
        <f t="shared" si="98"/>
        <v>2.7033021501622012</v>
      </c>
      <c r="M2068">
        <v>0</v>
      </c>
      <c r="N2068" t="s">
        <v>10</v>
      </c>
      <c r="O2068" t="s">
        <v>11</v>
      </c>
      <c r="P2068">
        <v>2014</v>
      </c>
      <c r="Q2068">
        <v>8</v>
      </c>
      <c r="R2068">
        <v>6</v>
      </c>
      <c r="S2068">
        <v>29</v>
      </c>
      <c r="T2068" t="str">
        <f>IF(J2068&gt;=5,"많음",IF(J2068&gt;=2,"보통",IF(J2068&gt;0,"적음","안 옴")))</f>
        <v>안 옴</v>
      </c>
      <c r="U2068">
        <v>23527</v>
      </c>
      <c r="V2068">
        <f>IF(T2068="안 옴",U2068,0)</f>
        <v>23527</v>
      </c>
      <c r="W2068">
        <f>IF(T2068="적음",U2068,0)</f>
        <v>0</v>
      </c>
      <c r="X2068">
        <f>IF(T2068="보통",U2068,0)</f>
        <v>0</v>
      </c>
      <c r="Y2068">
        <f>IF(T2068="많음",U2068,0)</f>
        <v>0</v>
      </c>
    </row>
    <row r="2069" spans="1:25" x14ac:dyDescent="0.4">
      <c r="A2069">
        <v>2068</v>
      </c>
      <c r="B2069" t="s">
        <v>13</v>
      </c>
      <c r="C2069">
        <v>18046</v>
      </c>
      <c r="D2069">
        <f>-1.2409*A2069+11268</f>
        <v>8701.8188000000009</v>
      </c>
      <c r="E2069" t="s">
        <v>50</v>
      </c>
      <c r="F2069">
        <f>IF(E2069="추움",C2069/D2069,)</f>
        <v>0</v>
      </c>
      <c r="G2069">
        <f t="shared" si="96"/>
        <v>0</v>
      </c>
      <c r="H2069">
        <f t="shared" si="97"/>
        <v>0</v>
      </c>
      <c r="I2069">
        <f t="shared" si="98"/>
        <v>2.0738193261390365</v>
      </c>
      <c r="M2069">
        <v>0</v>
      </c>
      <c r="N2069" t="s">
        <v>10</v>
      </c>
      <c r="O2069" t="s">
        <v>11</v>
      </c>
      <c r="P2069">
        <v>2014</v>
      </c>
      <c r="Q2069">
        <v>8</v>
      </c>
      <c r="R2069">
        <v>7</v>
      </c>
      <c r="S2069">
        <v>30</v>
      </c>
      <c r="T2069" t="str">
        <f>IF(J2069&gt;=5,"많음",IF(J2069&gt;=2,"보통",IF(J2069&gt;0,"적음","안 옴")))</f>
        <v>안 옴</v>
      </c>
      <c r="U2069">
        <v>18046</v>
      </c>
      <c r="V2069">
        <f>IF(T2069="안 옴",U2069,0)</f>
        <v>18046</v>
      </c>
      <c r="W2069">
        <f>IF(T2069="적음",U2069,0)</f>
        <v>0</v>
      </c>
      <c r="X2069">
        <f>IF(T2069="보통",U2069,0)</f>
        <v>0</v>
      </c>
      <c r="Y2069">
        <f>IF(T2069="많음",U2069,0)</f>
        <v>0</v>
      </c>
    </row>
    <row r="2070" spans="1:25" x14ac:dyDescent="0.4">
      <c r="A2070">
        <v>2069</v>
      </c>
      <c r="B2070" t="s">
        <v>8</v>
      </c>
      <c r="C2070">
        <v>18858</v>
      </c>
      <c r="D2070">
        <f>-1.2409*A2070+11268</f>
        <v>8700.5779000000002</v>
      </c>
      <c r="E2070" t="s">
        <v>50</v>
      </c>
      <c r="F2070">
        <f>IF(E2070="추움",C2070/D2070,)</f>
        <v>0</v>
      </c>
      <c r="G2070">
        <f t="shared" si="96"/>
        <v>0</v>
      </c>
      <c r="H2070">
        <f t="shared" si="97"/>
        <v>0</v>
      </c>
      <c r="I2070">
        <f t="shared" si="98"/>
        <v>2.1674422339233352</v>
      </c>
      <c r="M2070">
        <v>0</v>
      </c>
      <c r="N2070" t="s">
        <v>10</v>
      </c>
      <c r="O2070" t="s">
        <v>11</v>
      </c>
      <c r="P2070">
        <v>2014</v>
      </c>
      <c r="Q2070">
        <v>8</v>
      </c>
      <c r="R2070">
        <v>1</v>
      </c>
      <c r="S2070">
        <v>31</v>
      </c>
      <c r="T2070" t="str">
        <f>IF(J2070&gt;=5,"많음",IF(J2070&gt;=2,"보통",IF(J2070&gt;0,"적음","안 옴")))</f>
        <v>안 옴</v>
      </c>
      <c r="U2070">
        <v>18858</v>
      </c>
      <c r="V2070">
        <f>IF(T2070="안 옴",U2070,0)</f>
        <v>18858</v>
      </c>
      <c r="W2070">
        <f>IF(T2070="적음",U2070,0)</f>
        <v>0</v>
      </c>
      <c r="X2070">
        <f>IF(T2070="보통",U2070,0)</f>
        <v>0</v>
      </c>
      <c r="Y2070">
        <f>IF(T2070="많음",U2070,0)</f>
        <v>0</v>
      </c>
    </row>
    <row r="2071" spans="1:25" x14ac:dyDescent="0.4">
      <c r="A2071">
        <v>2070</v>
      </c>
      <c r="B2071" t="s">
        <v>6</v>
      </c>
      <c r="C2071">
        <v>3356</v>
      </c>
      <c r="D2071">
        <f>-1.2409*A2071+11268</f>
        <v>8699.3369999999995</v>
      </c>
      <c r="E2071" t="s">
        <v>50</v>
      </c>
      <c r="F2071">
        <f>IF(E2071="추움",C2071/D2071,)</f>
        <v>0</v>
      </c>
      <c r="G2071">
        <f t="shared" si="96"/>
        <v>0</v>
      </c>
      <c r="H2071">
        <f t="shared" si="97"/>
        <v>0</v>
      </c>
      <c r="I2071">
        <f t="shared" si="98"/>
        <v>0.38577652526853484</v>
      </c>
      <c r="M2071">
        <v>0</v>
      </c>
      <c r="N2071" t="s">
        <v>10</v>
      </c>
      <c r="O2071" t="s">
        <v>11</v>
      </c>
      <c r="P2071">
        <v>2014</v>
      </c>
      <c r="Q2071">
        <v>9</v>
      </c>
      <c r="R2071">
        <v>2</v>
      </c>
      <c r="S2071">
        <v>1</v>
      </c>
      <c r="T2071" t="str">
        <f>IF(J2071&gt;=5,"많음",IF(J2071&gt;=2,"보통",IF(J2071&gt;0,"적음","안 옴")))</f>
        <v>안 옴</v>
      </c>
      <c r="U2071">
        <v>3356</v>
      </c>
      <c r="V2071">
        <f>IF(T2071="안 옴",U2071,0)</f>
        <v>3356</v>
      </c>
      <c r="W2071">
        <f>IF(T2071="적음",U2071,0)</f>
        <v>0</v>
      </c>
      <c r="X2071">
        <f>IF(T2071="보통",U2071,0)</f>
        <v>0</v>
      </c>
      <c r="Y2071">
        <f>IF(T2071="많음",U2071,0)</f>
        <v>0</v>
      </c>
    </row>
    <row r="2072" spans="1:25" hidden="1" x14ac:dyDescent="0.4">
      <c r="A2072">
        <v>2071</v>
      </c>
      <c r="B2072" t="s">
        <v>14</v>
      </c>
      <c r="C2072">
        <v>4414</v>
      </c>
      <c r="D2072">
        <f>-1.2409*A2072+11268</f>
        <v>8698.0961000000007</v>
      </c>
      <c r="E2072" t="s">
        <v>49</v>
      </c>
      <c r="F2072">
        <f>IF(E2072="추움",C2072/D2072,)</f>
        <v>0</v>
      </c>
      <c r="G2072">
        <f t="shared" si="96"/>
        <v>0</v>
      </c>
      <c r="H2072">
        <f t="shared" si="97"/>
        <v>0.50746737553290533</v>
      </c>
      <c r="I2072">
        <f t="shared" si="98"/>
        <v>0</v>
      </c>
      <c r="M2072">
        <v>0</v>
      </c>
      <c r="N2072" t="s">
        <v>10</v>
      </c>
      <c r="O2072" t="s">
        <v>11</v>
      </c>
      <c r="P2072">
        <v>2014</v>
      </c>
      <c r="Q2072">
        <v>9</v>
      </c>
      <c r="R2072">
        <v>3</v>
      </c>
      <c r="S2072">
        <v>2</v>
      </c>
      <c r="T2072" t="str">
        <f>IF(J2072&gt;=5,"많음",IF(J2072&gt;=2,"보통",IF(J2072&gt;0,"적음","안 옴")))</f>
        <v>안 옴</v>
      </c>
      <c r="U2072">
        <v>4414</v>
      </c>
      <c r="V2072">
        <f>IF(T2072="안 옴",U2072,0)</f>
        <v>4414</v>
      </c>
      <c r="W2072">
        <f>IF(T2072="적음",U2072,0)</f>
        <v>0</v>
      </c>
      <c r="X2072">
        <f>IF(T2072="보통",U2072,0)</f>
        <v>0</v>
      </c>
      <c r="Y2072">
        <f>IF(T2072="많음",U2072,0)</f>
        <v>0</v>
      </c>
    </row>
    <row r="2073" spans="1:25" hidden="1" x14ac:dyDescent="0.4">
      <c r="A2073">
        <v>2072</v>
      </c>
      <c r="B2073" t="s">
        <v>15</v>
      </c>
      <c r="C2073">
        <v>585</v>
      </c>
      <c r="D2073">
        <f>-1.2409*A2073+11268</f>
        <v>8696.8552</v>
      </c>
      <c r="E2073" t="s">
        <v>49</v>
      </c>
      <c r="F2073">
        <f>IF(E2073="추움",C2073/D2073,)</f>
        <v>0</v>
      </c>
      <c r="G2073">
        <f t="shared" si="96"/>
        <v>0</v>
      </c>
      <c r="H2073">
        <f t="shared" si="97"/>
        <v>6.7265693925776762E-2</v>
      </c>
      <c r="I2073">
        <f t="shared" si="98"/>
        <v>0</v>
      </c>
      <c r="M2073">
        <v>0</v>
      </c>
      <c r="N2073" t="s">
        <v>10</v>
      </c>
      <c r="O2073" t="s">
        <v>11</v>
      </c>
      <c r="P2073">
        <v>2014</v>
      </c>
      <c r="Q2073">
        <v>9</v>
      </c>
      <c r="R2073">
        <v>4</v>
      </c>
      <c r="S2073">
        <v>3</v>
      </c>
      <c r="T2073" t="str">
        <f>IF(J2073&gt;=5,"많음",IF(J2073&gt;=2,"보통",IF(J2073&gt;0,"적음","안 옴")))</f>
        <v>안 옴</v>
      </c>
      <c r="U2073">
        <v>585</v>
      </c>
      <c r="V2073">
        <f>IF(T2073="안 옴",U2073,0)</f>
        <v>585</v>
      </c>
      <c r="W2073">
        <f>IF(T2073="적음",U2073,0)</f>
        <v>0</v>
      </c>
      <c r="X2073">
        <f>IF(T2073="보통",U2073,0)</f>
        <v>0</v>
      </c>
      <c r="Y2073">
        <f>IF(T2073="많음",U2073,0)</f>
        <v>0</v>
      </c>
    </row>
    <row r="2074" spans="1:25" hidden="1" x14ac:dyDescent="0.4">
      <c r="A2074">
        <v>2073</v>
      </c>
      <c r="B2074" t="s">
        <v>9</v>
      </c>
      <c r="C2074">
        <v>2764</v>
      </c>
      <c r="D2074">
        <f>-1.2409*A2074+11268</f>
        <v>8695.6143000000011</v>
      </c>
      <c r="E2074" t="s">
        <v>49</v>
      </c>
      <c r="F2074">
        <f>IF(E2074="추움",C2074/D2074,)</f>
        <v>0</v>
      </c>
      <c r="G2074">
        <f t="shared" si="96"/>
        <v>0</v>
      </c>
      <c r="H2074">
        <f t="shared" si="97"/>
        <v>0.31786138444525991</v>
      </c>
      <c r="I2074">
        <f t="shared" si="98"/>
        <v>0</v>
      </c>
      <c r="M2074">
        <v>0</v>
      </c>
      <c r="N2074" t="s">
        <v>10</v>
      </c>
      <c r="O2074" t="s">
        <v>11</v>
      </c>
      <c r="P2074">
        <v>2014</v>
      </c>
      <c r="Q2074">
        <v>9</v>
      </c>
      <c r="R2074">
        <v>5</v>
      </c>
      <c r="S2074">
        <v>4</v>
      </c>
      <c r="T2074" t="str">
        <f>IF(J2074&gt;=5,"많음",IF(J2074&gt;=2,"보통",IF(J2074&gt;0,"적음","안 옴")))</f>
        <v>안 옴</v>
      </c>
      <c r="U2074">
        <v>2764</v>
      </c>
      <c r="V2074">
        <f>IF(T2074="안 옴",U2074,0)</f>
        <v>2764</v>
      </c>
      <c r="W2074">
        <f>IF(T2074="적음",U2074,0)</f>
        <v>0</v>
      </c>
      <c r="X2074">
        <f>IF(T2074="보통",U2074,0)</f>
        <v>0</v>
      </c>
      <c r="Y2074">
        <f>IF(T2074="많음",U2074,0)</f>
        <v>0</v>
      </c>
    </row>
    <row r="2075" spans="1:25" x14ac:dyDescent="0.4">
      <c r="A2075">
        <v>2074</v>
      </c>
      <c r="B2075" t="s">
        <v>12</v>
      </c>
      <c r="C2075">
        <v>8541</v>
      </c>
      <c r="D2075">
        <f>-1.2409*A2075+11268</f>
        <v>8694.3734000000004</v>
      </c>
      <c r="E2075" t="s">
        <v>50</v>
      </c>
      <c r="F2075">
        <f>IF(E2075="추움",C2075/D2075,)</f>
        <v>0</v>
      </c>
      <c r="G2075">
        <f t="shared" si="96"/>
        <v>0</v>
      </c>
      <c r="H2075">
        <f t="shared" si="97"/>
        <v>0</v>
      </c>
      <c r="I2075">
        <f t="shared" si="98"/>
        <v>0.98235946480053404</v>
      </c>
      <c r="M2075">
        <v>0</v>
      </c>
      <c r="N2075" t="s">
        <v>10</v>
      </c>
      <c r="O2075" t="s">
        <v>11</v>
      </c>
      <c r="P2075">
        <v>2014</v>
      </c>
      <c r="Q2075">
        <v>9</v>
      </c>
      <c r="R2075">
        <v>6</v>
      </c>
      <c r="S2075">
        <v>5</v>
      </c>
      <c r="T2075" t="str">
        <f>IF(J2075&gt;=5,"많음",IF(J2075&gt;=2,"보통",IF(J2075&gt;0,"적음","안 옴")))</f>
        <v>안 옴</v>
      </c>
      <c r="U2075">
        <v>8541</v>
      </c>
      <c r="V2075">
        <f>IF(T2075="안 옴",U2075,0)</f>
        <v>8541</v>
      </c>
      <c r="W2075">
        <f>IF(T2075="적음",U2075,0)</f>
        <v>0</v>
      </c>
      <c r="X2075">
        <f>IF(T2075="보통",U2075,0)</f>
        <v>0</v>
      </c>
      <c r="Y2075">
        <f>IF(T2075="많음",U2075,0)</f>
        <v>0</v>
      </c>
    </row>
    <row r="2076" spans="1:25" x14ac:dyDescent="0.4">
      <c r="A2076">
        <v>2075</v>
      </c>
      <c r="B2076" t="s">
        <v>13</v>
      </c>
      <c r="C2076">
        <v>13649</v>
      </c>
      <c r="D2076">
        <f>-1.2409*A2076+11268</f>
        <v>8693.1324999999997</v>
      </c>
      <c r="E2076" t="s">
        <v>50</v>
      </c>
      <c r="F2076">
        <f>IF(E2076="추움",C2076/D2076,)</f>
        <v>0</v>
      </c>
      <c r="G2076">
        <f t="shared" si="96"/>
        <v>0</v>
      </c>
      <c r="H2076">
        <f t="shared" si="97"/>
        <v>0</v>
      </c>
      <c r="I2076">
        <f t="shared" si="98"/>
        <v>1.5700899531900614</v>
      </c>
      <c r="M2076">
        <v>0</v>
      </c>
      <c r="N2076" t="s">
        <v>10</v>
      </c>
      <c r="O2076" t="s">
        <v>11</v>
      </c>
      <c r="P2076">
        <v>2014</v>
      </c>
      <c r="Q2076">
        <v>9</v>
      </c>
      <c r="R2076">
        <v>7</v>
      </c>
      <c r="S2076">
        <v>6</v>
      </c>
      <c r="T2076" t="str">
        <f>IF(J2076&gt;=5,"많음",IF(J2076&gt;=2,"보통",IF(J2076&gt;0,"적음","안 옴")))</f>
        <v>안 옴</v>
      </c>
      <c r="U2076">
        <v>13649</v>
      </c>
      <c r="V2076">
        <f>IF(T2076="안 옴",U2076,0)</f>
        <v>13649</v>
      </c>
      <c r="W2076">
        <f>IF(T2076="적음",U2076,0)</f>
        <v>0</v>
      </c>
      <c r="X2076">
        <f>IF(T2076="보통",U2076,0)</f>
        <v>0</v>
      </c>
      <c r="Y2076">
        <f>IF(T2076="많음",U2076,0)</f>
        <v>0</v>
      </c>
    </row>
    <row r="2077" spans="1:25" x14ac:dyDescent="0.4">
      <c r="A2077">
        <v>2076</v>
      </c>
      <c r="B2077" t="s">
        <v>8</v>
      </c>
      <c r="C2077">
        <v>13112</v>
      </c>
      <c r="D2077">
        <f>-1.2409*A2077+11268</f>
        <v>8691.8916000000008</v>
      </c>
      <c r="E2077" t="s">
        <v>50</v>
      </c>
      <c r="F2077">
        <f>IF(E2077="추움",C2077/D2077,)</f>
        <v>0</v>
      </c>
      <c r="G2077">
        <f t="shared" si="96"/>
        <v>0</v>
      </c>
      <c r="H2077">
        <f t="shared" si="97"/>
        <v>0</v>
      </c>
      <c r="I2077">
        <f t="shared" si="98"/>
        <v>1.5085323889681272</v>
      </c>
      <c r="M2077">
        <v>0</v>
      </c>
      <c r="N2077" t="s">
        <v>10</v>
      </c>
      <c r="O2077" t="s">
        <v>11</v>
      </c>
      <c r="P2077">
        <v>2014</v>
      </c>
      <c r="Q2077">
        <v>9</v>
      </c>
      <c r="R2077">
        <v>1</v>
      </c>
      <c r="S2077">
        <v>7</v>
      </c>
      <c r="T2077" t="str">
        <f>IF(J2077&gt;=5,"많음",IF(J2077&gt;=2,"보통",IF(J2077&gt;0,"적음","안 옴")))</f>
        <v>안 옴</v>
      </c>
      <c r="U2077">
        <v>13112</v>
      </c>
      <c r="V2077">
        <f>IF(T2077="안 옴",U2077,0)</f>
        <v>13112</v>
      </c>
      <c r="W2077">
        <f>IF(T2077="적음",U2077,0)</f>
        <v>0</v>
      </c>
      <c r="X2077">
        <f>IF(T2077="보통",U2077,0)</f>
        <v>0</v>
      </c>
      <c r="Y2077">
        <f>IF(T2077="많음",U2077,0)</f>
        <v>0</v>
      </c>
    </row>
    <row r="2078" spans="1:25" x14ac:dyDescent="0.4">
      <c r="A2078">
        <v>2077</v>
      </c>
      <c r="B2078" t="s">
        <v>6</v>
      </c>
      <c r="C2078">
        <v>18688</v>
      </c>
      <c r="D2078">
        <f>-1.2409*A2078+11268</f>
        <v>8690.6507000000001</v>
      </c>
      <c r="E2078" t="s">
        <v>50</v>
      </c>
      <c r="F2078">
        <f>IF(E2078="추움",C2078/D2078,)</f>
        <v>0</v>
      </c>
      <c r="G2078">
        <f t="shared" si="96"/>
        <v>0</v>
      </c>
      <c r="H2078">
        <f t="shared" si="97"/>
        <v>0</v>
      </c>
      <c r="I2078">
        <f t="shared" si="98"/>
        <v>2.1503568196567837</v>
      </c>
      <c r="M2078">
        <v>0</v>
      </c>
      <c r="N2078" t="s">
        <v>10</v>
      </c>
      <c r="O2078" t="s">
        <v>11</v>
      </c>
      <c r="P2078">
        <v>2014</v>
      </c>
      <c r="Q2078">
        <v>9</v>
      </c>
      <c r="R2078">
        <v>2</v>
      </c>
      <c r="S2078">
        <v>8</v>
      </c>
      <c r="T2078" t="str">
        <f>IF(J2078&gt;=5,"많음",IF(J2078&gt;=2,"보통",IF(J2078&gt;0,"적음","안 옴")))</f>
        <v>안 옴</v>
      </c>
      <c r="U2078">
        <v>18688</v>
      </c>
      <c r="V2078">
        <f>IF(T2078="안 옴",U2078,0)</f>
        <v>18688</v>
      </c>
      <c r="W2078">
        <f>IF(T2078="적음",U2078,0)</f>
        <v>0</v>
      </c>
      <c r="X2078">
        <f>IF(T2078="보통",U2078,0)</f>
        <v>0</v>
      </c>
      <c r="Y2078">
        <f>IF(T2078="많음",U2078,0)</f>
        <v>0</v>
      </c>
    </row>
    <row r="2079" spans="1:25" hidden="1" x14ac:dyDescent="0.4">
      <c r="A2079">
        <v>2078</v>
      </c>
      <c r="B2079" t="s">
        <v>14</v>
      </c>
      <c r="C2079">
        <v>32772</v>
      </c>
      <c r="D2079">
        <f>-1.2409*A2079+11268</f>
        <v>8689.4098000000013</v>
      </c>
      <c r="E2079" t="s">
        <v>49</v>
      </c>
      <c r="F2079">
        <f>IF(E2079="추움",C2079/D2079,)</f>
        <v>0</v>
      </c>
      <c r="G2079">
        <f t="shared" si="96"/>
        <v>0</v>
      </c>
      <c r="H2079">
        <f t="shared" si="97"/>
        <v>3.7714874490094821</v>
      </c>
      <c r="I2079">
        <f t="shared" si="98"/>
        <v>0</v>
      </c>
      <c r="M2079">
        <v>0</v>
      </c>
      <c r="N2079" t="s">
        <v>10</v>
      </c>
      <c r="O2079" t="s">
        <v>11</v>
      </c>
      <c r="P2079">
        <v>2014</v>
      </c>
      <c r="Q2079">
        <v>9</v>
      </c>
      <c r="R2079">
        <v>3</v>
      </c>
      <c r="S2079">
        <v>9</v>
      </c>
      <c r="T2079" t="str">
        <f>IF(J2079&gt;=5,"많음",IF(J2079&gt;=2,"보통",IF(J2079&gt;0,"적음","안 옴")))</f>
        <v>안 옴</v>
      </c>
      <c r="U2079">
        <v>32772</v>
      </c>
      <c r="V2079">
        <f>IF(T2079="안 옴",U2079,0)</f>
        <v>32772</v>
      </c>
      <c r="W2079">
        <f>IF(T2079="적음",U2079,0)</f>
        <v>0</v>
      </c>
      <c r="X2079">
        <f>IF(T2079="보통",U2079,0)</f>
        <v>0</v>
      </c>
      <c r="Y2079">
        <f>IF(T2079="많음",U2079,0)</f>
        <v>0</v>
      </c>
    </row>
    <row r="2080" spans="1:25" hidden="1" x14ac:dyDescent="0.4">
      <c r="A2080">
        <v>2079</v>
      </c>
      <c r="B2080" t="s">
        <v>15</v>
      </c>
      <c r="C2080">
        <v>26002</v>
      </c>
      <c r="D2080">
        <f>-1.2409*A2080+11268</f>
        <v>8688.1689000000006</v>
      </c>
      <c r="E2080" t="s">
        <v>49</v>
      </c>
      <c r="F2080">
        <f>IF(E2080="추움",C2080/D2080,)</f>
        <v>0</v>
      </c>
      <c r="G2080">
        <f t="shared" si="96"/>
        <v>0</v>
      </c>
      <c r="H2080">
        <f t="shared" si="97"/>
        <v>2.9928055381151717</v>
      </c>
      <c r="I2080">
        <f t="shared" si="98"/>
        <v>0</v>
      </c>
      <c r="M2080">
        <v>0</v>
      </c>
      <c r="N2080" t="s">
        <v>10</v>
      </c>
      <c r="O2080" t="s">
        <v>11</v>
      </c>
      <c r="P2080">
        <v>2014</v>
      </c>
      <c r="Q2080">
        <v>9</v>
      </c>
      <c r="R2080">
        <v>4</v>
      </c>
      <c r="S2080">
        <v>10</v>
      </c>
      <c r="T2080" t="str">
        <f>IF(J2080&gt;=5,"많음",IF(J2080&gt;=2,"보통",IF(J2080&gt;0,"적음","안 옴")))</f>
        <v>안 옴</v>
      </c>
      <c r="U2080">
        <v>26002</v>
      </c>
      <c r="V2080">
        <f>IF(T2080="안 옴",U2080,0)</f>
        <v>26002</v>
      </c>
      <c r="W2080">
        <f>IF(T2080="적음",U2080,0)</f>
        <v>0</v>
      </c>
      <c r="X2080">
        <f>IF(T2080="보통",U2080,0)</f>
        <v>0</v>
      </c>
      <c r="Y2080">
        <f>IF(T2080="많음",U2080,0)</f>
        <v>0</v>
      </c>
    </row>
    <row r="2081" spans="1:25" hidden="1" x14ac:dyDescent="0.4">
      <c r="A2081">
        <v>2080</v>
      </c>
      <c r="B2081" t="s">
        <v>9</v>
      </c>
      <c r="C2081">
        <v>4511</v>
      </c>
      <c r="D2081">
        <f>-1.2409*A2081+11268</f>
        <v>8686.9279999999999</v>
      </c>
      <c r="E2081" t="s">
        <v>49</v>
      </c>
      <c r="F2081">
        <f>IF(E2081="추움",C2081/D2081,)</f>
        <v>0</v>
      </c>
      <c r="G2081">
        <f t="shared" si="96"/>
        <v>0</v>
      </c>
      <c r="H2081">
        <f t="shared" si="97"/>
        <v>0.51928598924729208</v>
      </c>
      <c r="I2081">
        <f t="shared" si="98"/>
        <v>0</v>
      </c>
      <c r="M2081">
        <v>0</v>
      </c>
      <c r="N2081" t="s">
        <v>10</v>
      </c>
      <c r="O2081" t="s">
        <v>11</v>
      </c>
      <c r="P2081">
        <v>2014</v>
      </c>
      <c r="Q2081">
        <v>9</v>
      </c>
      <c r="R2081">
        <v>5</v>
      </c>
      <c r="S2081">
        <v>11</v>
      </c>
      <c r="T2081" t="str">
        <f>IF(J2081&gt;=5,"많음",IF(J2081&gt;=2,"보통",IF(J2081&gt;0,"적음","안 옴")))</f>
        <v>안 옴</v>
      </c>
      <c r="U2081">
        <v>4511</v>
      </c>
      <c r="V2081">
        <f>IF(T2081="안 옴",U2081,0)</f>
        <v>4511</v>
      </c>
      <c r="W2081">
        <f>IF(T2081="적음",U2081,0)</f>
        <v>0</v>
      </c>
      <c r="X2081">
        <f>IF(T2081="보통",U2081,0)</f>
        <v>0</v>
      </c>
      <c r="Y2081">
        <f>IF(T2081="많음",U2081,0)</f>
        <v>0</v>
      </c>
    </row>
    <row r="2082" spans="1:25" hidden="1" x14ac:dyDescent="0.4">
      <c r="A2082">
        <v>2081</v>
      </c>
      <c r="B2082" t="s">
        <v>12</v>
      </c>
      <c r="C2082">
        <v>7878</v>
      </c>
      <c r="D2082">
        <f>-1.2409*A2082+11268</f>
        <v>8685.6870999999992</v>
      </c>
      <c r="E2082" t="s">
        <v>49</v>
      </c>
      <c r="F2082">
        <f>IF(E2082="추움",C2082/D2082,)</f>
        <v>0</v>
      </c>
      <c r="G2082">
        <f t="shared" si="96"/>
        <v>0</v>
      </c>
      <c r="H2082">
        <f t="shared" si="97"/>
        <v>0.90700941782717459</v>
      </c>
      <c r="I2082">
        <f t="shared" si="98"/>
        <v>0</v>
      </c>
      <c r="M2082">
        <v>0</v>
      </c>
      <c r="N2082" t="s">
        <v>10</v>
      </c>
      <c r="O2082" t="s">
        <v>11</v>
      </c>
      <c r="P2082">
        <v>2014</v>
      </c>
      <c r="Q2082">
        <v>9</v>
      </c>
      <c r="R2082">
        <v>6</v>
      </c>
      <c r="S2082">
        <v>12</v>
      </c>
      <c r="T2082" t="str">
        <f>IF(J2082&gt;=5,"많음",IF(J2082&gt;=2,"보통",IF(J2082&gt;0,"적음","안 옴")))</f>
        <v>안 옴</v>
      </c>
      <c r="U2082">
        <v>7878</v>
      </c>
      <c r="V2082">
        <f>IF(T2082="안 옴",U2082,0)</f>
        <v>7878</v>
      </c>
      <c r="W2082">
        <f>IF(T2082="적음",U2082,0)</f>
        <v>0</v>
      </c>
      <c r="X2082">
        <f>IF(T2082="보통",U2082,0)</f>
        <v>0</v>
      </c>
      <c r="Y2082">
        <f>IF(T2082="많음",U2082,0)</f>
        <v>0</v>
      </c>
    </row>
    <row r="2083" spans="1:25" hidden="1" x14ac:dyDescent="0.4">
      <c r="A2083">
        <v>2082</v>
      </c>
      <c r="B2083" t="s">
        <v>13</v>
      </c>
      <c r="C2083">
        <v>23216</v>
      </c>
      <c r="D2083">
        <f>-1.2409*A2083+11268</f>
        <v>8684.4462000000003</v>
      </c>
      <c r="E2083" t="s">
        <v>49</v>
      </c>
      <c r="F2083">
        <f>IF(E2083="추움",C2083/D2083,)</f>
        <v>0</v>
      </c>
      <c r="G2083">
        <f t="shared" si="96"/>
        <v>0</v>
      </c>
      <c r="H2083">
        <f t="shared" si="97"/>
        <v>2.6732850276624429</v>
      </c>
      <c r="I2083">
        <f t="shared" si="98"/>
        <v>0</v>
      </c>
      <c r="M2083">
        <v>0</v>
      </c>
      <c r="N2083" t="s">
        <v>10</v>
      </c>
      <c r="O2083" t="s">
        <v>11</v>
      </c>
      <c r="P2083">
        <v>2014</v>
      </c>
      <c r="Q2083">
        <v>9</v>
      </c>
      <c r="R2083">
        <v>7</v>
      </c>
      <c r="S2083">
        <v>13</v>
      </c>
      <c r="T2083" t="str">
        <f>IF(J2083&gt;=5,"많음",IF(J2083&gt;=2,"보통",IF(J2083&gt;0,"적음","안 옴")))</f>
        <v>안 옴</v>
      </c>
      <c r="U2083">
        <v>23216</v>
      </c>
      <c r="V2083">
        <f>IF(T2083="안 옴",U2083,0)</f>
        <v>23216</v>
      </c>
      <c r="W2083">
        <f>IF(T2083="적음",U2083,0)</f>
        <v>0</v>
      </c>
      <c r="X2083">
        <f>IF(T2083="보통",U2083,0)</f>
        <v>0</v>
      </c>
      <c r="Y2083">
        <f>IF(T2083="많음",U2083,0)</f>
        <v>0</v>
      </c>
    </row>
    <row r="2084" spans="1:25" hidden="1" x14ac:dyDescent="0.4">
      <c r="A2084">
        <v>2083</v>
      </c>
      <c r="B2084" t="s">
        <v>8</v>
      </c>
      <c r="C2084">
        <v>25850</v>
      </c>
      <c r="D2084">
        <f>-1.2409*A2084+11268</f>
        <v>8683.2052999999996</v>
      </c>
      <c r="E2084" t="s">
        <v>49</v>
      </c>
      <c r="F2084">
        <f>IF(E2084="추움",C2084/D2084,)</f>
        <v>0</v>
      </c>
      <c r="G2084">
        <f t="shared" si="96"/>
        <v>0</v>
      </c>
      <c r="H2084">
        <f t="shared" si="97"/>
        <v>2.9770112656440362</v>
      </c>
      <c r="I2084">
        <f t="shared" si="98"/>
        <v>0</v>
      </c>
      <c r="M2084">
        <v>0</v>
      </c>
      <c r="N2084" t="s">
        <v>10</v>
      </c>
      <c r="O2084" t="s">
        <v>11</v>
      </c>
      <c r="P2084">
        <v>2014</v>
      </c>
      <c r="Q2084">
        <v>9</v>
      </c>
      <c r="R2084">
        <v>1</v>
      </c>
      <c r="S2084">
        <v>14</v>
      </c>
      <c r="T2084" t="str">
        <f>IF(J2084&gt;=5,"많음",IF(J2084&gt;=2,"보통",IF(J2084&gt;0,"적음","안 옴")))</f>
        <v>안 옴</v>
      </c>
      <c r="U2084">
        <v>25850</v>
      </c>
      <c r="V2084">
        <f>IF(T2084="안 옴",U2084,0)</f>
        <v>25850</v>
      </c>
      <c r="W2084">
        <f>IF(T2084="적음",U2084,0)</f>
        <v>0</v>
      </c>
      <c r="X2084">
        <f>IF(T2084="보통",U2084,0)</f>
        <v>0</v>
      </c>
      <c r="Y2084">
        <f>IF(T2084="많음",U2084,0)</f>
        <v>0</v>
      </c>
    </row>
    <row r="2085" spans="1:25" hidden="1" x14ac:dyDescent="0.4">
      <c r="A2085">
        <v>2084</v>
      </c>
      <c r="B2085" t="s">
        <v>6</v>
      </c>
      <c r="C2085">
        <v>3584</v>
      </c>
      <c r="D2085">
        <f>-1.2409*A2085+11268</f>
        <v>8681.9644000000008</v>
      </c>
      <c r="E2085" t="s">
        <v>49</v>
      </c>
      <c r="F2085">
        <f>IF(E2085="추움",C2085/D2085,)</f>
        <v>0</v>
      </c>
      <c r="G2085">
        <f t="shared" si="96"/>
        <v>0</v>
      </c>
      <c r="H2085">
        <f t="shared" si="97"/>
        <v>0.41280980143157459</v>
      </c>
      <c r="I2085">
        <f t="shared" si="98"/>
        <v>0</v>
      </c>
      <c r="M2085">
        <v>0</v>
      </c>
      <c r="N2085" t="s">
        <v>10</v>
      </c>
      <c r="O2085" t="s">
        <v>11</v>
      </c>
      <c r="P2085">
        <v>2014</v>
      </c>
      <c r="Q2085">
        <v>9</v>
      </c>
      <c r="R2085">
        <v>2</v>
      </c>
      <c r="S2085">
        <v>15</v>
      </c>
      <c r="T2085" t="str">
        <f>IF(J2085&gt;=5,"많음",IF(J2085&gt;=2,"보통",IF(J2085&gt;0,"적음","안 옴")))</f>
        <v>안 옴</v>
      </c>
      <c r="U2085">
        <v>3584</v>
      </c>
      <c r="V2085">
        <f>IF(T2085="안 옴",U2085,0)</f>
        <v>3584</v>
      </c>
      <c r="W2085">
        <f>IF(T2085="적음",U2085,0)</f>
        <v>0</v>
      </c>
      <c r="X2085">
        <f>IF(T2085="보통",U2085,0)</f>
        <v>0</v>
      </c>
      <c r="Y2085">
        <f>IF(T2085="많음",U2085,0)</f>
        <v>0</v>
      </c>
    </row>
    <row r="2086" spans="1:25" hidden="1" x14ac:dyDescent="0.4">
      <c r="A2086">
        <v>2085</v>
      </c>
      <c r="B2086" t="s">
        <v>14</v>
      </c>
      <c r="C2086">
        <v>4682</v>
      </c>
      <c r="D2086">
        <f>-1.2409*A2086+11268</f>
        <v>8680.7235000000001</v>
      </c>
      <c r="E2086" t="s">
        <v>49</v>
      </c>
      <c r="F2086">
        <f>IF(E2086="추움",C2086/D2086,)</f>
        <v>0</v>
      </c>
      <c r="G2086">
        <f t="shared" si="96"/>
        <v>0</v>
      </c>
      <c r="H2086">
        <f t="shared" si="97"/>
        <v>0.53935596497227445</v>
      </c>
      <c r="I2086">
        <f t="shared" si="98"/>
        <v>0</v>
      </c>
      <c r="M2086">
        <v>0</v>
      </c>
      <c r="N2086" t="s">
        <v>10</v>
      </c>
      <c r="O2086" t="s">
        <v>11</v>
      </c>
      <c r="P2086">
        <v>2014</v>
      </c>
      <c r="Q2086">
        <v>9</v>
      </c>
      <c r="R2086">
        <v>3</v>
      </c>
      <c r="S2086">
        <v>16</v>
      </c>
      <c r="T2086" t="str">
        <f>IF(J2086&gt;=5,"많음",IF(J2086&gt;=2,"보통",IF(J2086&gt;0,"적음","안 옴")))</f>
        <v>안 옴</v>
      </c>
      <c r="U2086">
        <v>4682</v>
      </c>
      <c r="V2086">
        <f>IF(T2086="안 옴",U2086,0)</f>
        <v>4682</v>
      </c>
      <c r="W2086">
        <f>IF(T2086="적음",U2086,0)</f>
        <v>0</v>
      </c>
      <c r="X2086">
        <f>IF(T2086="보통",U2086,0)</f>
        <v>0</v>
      </c>
      <c r="Y2086">
        <f>IF(T2086="많음",U2086,0)</f>
        <v>0</v>
      </c>
    </row>
    <row r="2087" spans="1:25" hidden="1" x14ac:dyDescent="0.4">
      <c r="A2087">
        <v>2086</v>
      </c>
      <c r="B2087" t="s">
        <v>15</v>
      </c>
      <c r="C2087">
        <v>5757</v>
      </c>
      <c r="D2087">
        <f>-1.2409*A2087+11268</f>
        <v>8679.4825999999994</v>
      </c>
      <c r="E2087" t="s">
        <v>49</v>
      </c>
      <c r="F2087">
        <f>IF(E2087="추움",C2087/D2087,)</f>
        <v>0</v>
      </c>
      <c r="G2087">
        <f t="shared" si="96"/>
        <v>0</v>
      </c>
      <c r="H2087">
        <f t="shared" si="97"/>
        <v>0.66328838541596946</v>
      </c>
      <c r="I2087">
        <f t="shared" si="98"/>
        <v>0</v>
      </c>
      <c r="M2087">
        <v>0</v>
      </c>
      <c r="N2087" t="s">
        <v>10</v>
      </c>
      <c r="O2087" t="s">
        <v>11</v>
      </c>
      <c r="P2087">
        <v>2014</v>
      </c>
      <c r="Q2087">
        <v>9</v>
      </c>
      <c r="R2087">
        <v>4</v>
      </c>
      <c r="S2087">
        <v>17</v>
      </c>
      <c r="T2087" t="str">
        <f>IF(J2087&gt;=5,"많음",IF(J2087&gt;=2,"보통",IF(J2087&gt;0,"적음","안 옴")))</f>
        <v>안 옴</v>
      </c>
      <c r="U2087">
        <v>5757</v>
      </c>
      <c r="V2087">
        <f>IF(T2087="안 옴",U2087,0)</f>
        <v>5757</v>
      </c>
      <c r="W2087">
        <f>IF(T2087="적음",U2087,0)</f>
        <v>0</v>
      </c>
      <c r="X2087">
        <f>IF(T2087="보통",U2087,0)</f>
        <v>0</v>
      </c>
      <c r="Y2087">
        <f>IF(T2087="많음",U2087,0)</f>
        <v>0</v>
      </c>
    </row>
    <row r="2088" spans="1:25" hidden="1" x14ac:dyDescent="0.4">
      <c r="A2088">
        <v>2087</v>
      </c>
      <c r="B2088" t="s">
        <v>9</v>
      </c>
      <c r="C2088">
        <v>7344</v>
      </c>
      <c r="D2088">
        <f>-1.2409*A2088+11268</f>
        <v>8678.2417000000005</v>
      </c>
      <c r="E2088" t="s">
        <v>49</v>
      </c>
      <c r="F2088">
        <f>IF(E2088="추움",C2088/D2088,)</f>
        <v>0</v>
      </c>
      <c r="G2088">
        <f t="shared" si="96"/>
        <v>0</v>
      </c>
      <c r="H2088">
        <f t="shared" si="97"/>
        <v>0.84625437431640094</v>
      </c>
      <c r="I2088">
        <f t="shared" si="98"/>
        <v>0</v>
      </c>
      <c r="M2088">
        <v>0</v>
      </c>
      <c r="N2088" t="s">
        <v>10</v>
      </c>
      <c r="O2088" t="s">
        <v>11</v>
      </c>
      <c r="P2088">
        <v>2014</v>
      </c>
      <c r="Q2088">
        <v>9</v>
      </c>
      <c r="R2088">
        <v>5</v>
      </c>
      <c r="S2088">
        <v>18</v>
      </c>
      <c r="T2088" t="str">
        <f>IF(J2088&gt;=5,"많음",IF(J2088&gt;=2,"보통",IF(J2088&gt;0,"적음","안 옴")))</f>
        <v>안 옴</v>
      </c>
      <c r="U2088">
        <v>7344</v>
      </c>
      <c r="V2088">
        <f>IF(T2088="안 옴",U2088,0)</f>
        <v>7344</v>
      </c>
      <c r="W2088">
        <f>IF(T2088="적음",U2088,0)</f>
        <v>0</v>
      </c>
      <c r="X2088">
        <f>IF(T2088="보통",U2088,0)</f>
        <v>0</v>
      </c>
      <c r="Y2088">
        <f>IF(T2088="많음",U2088,0)</f>
        <v>0</v>
      </c>
    </row>
    <row r="2089" spans="1:25" hidden="1" x14ac:dyDescent="0.4">
      <c r="A2089">
        <v>2088</v>
      </c>
      <c r="B2089" t="s">
        <v>12</v>
      </c>
      <c r="C2089">
        <v>8160</v>
      </c>
      <c r="D2089">
        <f>-1.2409*A2089+11268</f>
        <v>8677.0007999999998</v>
      </c>
      <c r="E2089" t="s">
        <v>49</v>
      </c>
      <c r="F2089">
        <f>IF(E2089="추움",C2089/D2089,)</f>
        <v>0</v>
      </c>
      <c r="G2089">
        <f t="shared" si="96"/>
        <v>0</v>
      </c>
      <c r="H2089">
        <f t="shared" si="97"/>
        <v>0.9404171081786693</v>
      </c>
      <c r="I2089">
        <f t="shared" si="98"/>
        <v>0</v>
      </c>
      <c r="M2089">
        <v>0</v>
      </c>
      <c r="N2089" t="s">
        <v>10</v>
      </c>
      <c r="O2089" t="s">
        <v>11</v>
      </c>
      <c r="P2089">
        <v>2014</v>
      </c>
      <c r="Q2089">
        <v>9</v>
      </c>
      <c r="R2089">
        <v>6</v>
      </c>
      <c r="S2089">
        <v>19</v>
      </c>
      <c r="T2089" t="str">
        <f>IF(J2089&gt;=5,"많음",IF(J2089&gt;=2,"보통",IF(J2089&gt;0,"적음","안 옴")))</f>
        <v>안 옴</v>
      </c>
      <c r="U2089">
        <v>8160</v>
      </c>
      <c r="V2089">
        <f>IF(T2089="안 옴",U2089,0)</f>
        <v>8160</v>
      </c>
      <c r="W2089">
        <f>IF(T2089="적음",U2089,0)</f>
        <v>0</v>
      </c>
      <c r="X2089">
        <f>IF(T2089="보통",U2089,0)</f>
        <v>0</v>
      </c>
      <c r="Y2089">
        <f>IF(T2089="많음",U2089,0)</f>
        <v>0</v>
      </c>
    </row>
    <row r="2090" spans="1:25" hidden="1" x14ac:dyDescent="0.4">
      <c r="A2090">
        <v>2089</v>
      </c>
      <c r="B2090" t="s">
        <v>13</v>
      </c>
      <c r="C2090">
        <v>48101</v>
      </c>
      <c r="D2090">
        <f>-1.2409*A2090+11268</f>
        <v>8675.7599000000009</v>
      </c>
      <c r="E2090" t="s">
        <v>49</v>
      </c>
      <c r="F2090">
        <f>IF(E2090="추움",C2090/D2090,)</f>
        <v>0</v>
      </c>
      <c r="G2090">
        <f t="shared" si="96"/>
        <v>0</v>
      </c>
      <c r="H2090">
        <f t="shared" si="97"/>
        <v>5.5442982003224861</v>
      </c>
      <c r="I2090">
        <f t="shared" si="98"/>
        <v>0</v>
      </c>
      <c r="M2090">
        <v>1</v>
      </c>
      <c r="N2090" t="s">
        <v>10</v>
      </c>
      <c r="O2090" t="s">
        <v>11</v>
      </c>
      <c r="P2090">
        <v>2014</v>
      </c>
      <c r="Q2090">
        <v>9</v>
      </c>
      <c r="R2090">
        <v>7</v>
      </c>
      <c r="S2090">
        <v>20</v>
      </c>
      <c r="T2090" t="str">
        <f>IF(J2090&gt;=5,"많음",IF(J2090&gt;=2,"보통",IF(J2090&gt;0,"적음","안 옴")))</f>
        <v>안 옴</v>
      </c>
      <c r="U2090">
        <v>48101</v>
      </c>
      <c r="V2090">
        <f>IF(T2090="안 옴",U2090,0)</f>
        <v>48101</v>
      </c>
      <c r="W2090">
        <f>IF(T2090="적음",U2090,0)</f>
        <v>0</v>
      </c>
      <c r="X2090">
        <f>IF(T2090="보통",U2090,0)</f>
        <v>0</v>
      </c>
      <c r="Y2090">
        <f>IF(T2090="많음",U2090,0)</f>
        <v>0</v>
      </c>
    </row>
    <row r="2091" spans="1:25" hidden="1" x14ac:dyDescent="0.4">
      <c r="A2091">
        <v>2090</v>
      </c>
      <c r="B2091" t="s">
        <v>8</v>
      </c>
      <c r="C2091">
        <v>25424</v>
      </c>
      <c r="D2091">
        <f>-1.2409*A2091+11268</f>
        <v>8674.5190000000002</v>
      </c>
      <c r="E2091" t="s">
        <v>49</v>
      </c>
      <c r="F2091">
        <f>IF(E2091="추움",C2091/D2091,)</f>
        <v>0</v>
      </c>
      <c r="G2091">
        <f t="shared" si="96"/>
        <v>0</v>
      </c>
      <c r="H2091">
        <f t="shared" si="97"/>
        <v>2.9308829688424223</v>
      </c>
      <c r="I2091">
        <f t="shared" si="98"/>
        <v>0</v>
      </c>
      <c r="M2091">
        <v>1</v>
      </c>
      <c r="N2091" t="s">
        <v>10</v>
      </c>
      <c r="O2091" t="s">
        <v>11</v>
      </c>
      <c r="P2091">
        <v>2014</v>
      </c>
      <c r="Q2091">
        <v>9</v>
      </c>
      <c r="R2091">
        <v>1</v>
      </c>
      <c r="S2091">
        <v>21</v>
      </c>
      <c r="T2091" t="str">
        <f>IF(J2091&gt;=5,"많음",IF(J2091&gt;=2,"보통",IF(J2091&gt;0,"적음","안 옴")))</f>
        <v>안 옴</v>
      </c>
      <c r="U2091">
        <v>25424</v>
      </c>
      <c r="V2091">
        <f>IF(T2091="안 옴",U2091,0)</f>
        <v>25424</v>
      </c>
      <c r="W2091">
        <f>IF(T2091="적음",U2091,0)</f>
        <v>0</v>
      </c>
      <c r="X2091">
        <f>IF(T2091="보통",U2091,0)</f>
        <v>0</v>
      </c>
      <c r="Y2091">
        <f>IF(T2091="많음",U2091,0)</f>
        <v>0</v>
      </c>
    </row>
    <row r="2092" spans="1:25" hidden="1" x14ac:dyDescent="0.4">
      <c r="A2092">
        <v>2091</v>
      </c>
      <c r="B2092" t="s">
        <v>6</v>
      </c>
      <c r="C2092">
        <v>11118</v>
      </c>
      <c r="D2092">
        <f>-1.2409*A2092+11268</f>
        <v>8673.2780999999995</v>
      </c>
      <c r="E2092" t="s">
        <v>49</v>
      </c>
      <c r="F2092">
        <f>IF(E2092="추움",C2092/D2092,)</f>
        <v>0</v>
      </c>
      <c r="G2092">
        <f t="shared" si="96"/>
        <v>0</v>
      </c>
      <c r="H2092">
        <f t="shared" si="97"/>
        <v>1.2818682707752678</v>
      </c>
      <c r="I2092">
        <f t="shared" si="98"/>
        <v>0</v>
      </c>
      <c r="M2092">
        <v>1</v>
      </c>
      <c r="N2092" t="s">
        <v>10</v>
      </c>
      <c r="O2092" t="s">
        <v>11</v>
      </c>
      <c r="P2092">
        <v>2014</v>
      </c>
      <c r="Q2092">
        <v>9</v>
      </c>
      <c r="R2092">
        <v>2</v>
      </c>
      <c r="S2092">
        <v>22</v>
      </c>
      <c r="T2092" t="str">
        <f>IF(J2092&gt;=5,"많음",IF(J2092&gt;=2,"보통",IF(J2092&gt;0,"적음","안 옴")))</f>
        <v>안 옴</v>
      </c>
      <c r="U2092">
        <v>11118</v>
      </c>
      <c r="V2092">
        <f>IF(T2092="안 옴",U2092,0)</f>
        <v>11118</v>
      </c>
      <c r="W2092">
        <f>IF(T2092="적음",U2092,0)</f>
        <v>0</v>
      </c>
      <c r="X2092">
        <f>IF(T2092="보통",U2092,0)</f>
        <v>0</v>
      </c>
      <c r="Y2092">
        <f>IF(T2092="많음",U2092,0)</f>
        <v>0</v>
      </c>
    </row>
    <row r="2093" spans="1:25" hidden="1" x14ac:dyDescent="0.4">
      <c r="A2093">
        <v>2092</v>
      </c>
      <c r="B2093" t="s">
        <v>14</v>
      </c>
      <c r="C2093">
        <v>6061</v>
      </c>
      <c r="D2093">
        <f>-1.2409*A2093+11268</f>
        <v>8672.0372000000007</v>
      </c>
      <c r="E2093" t="s">
        <v>49</v>
      </c>
      <c r="F2093">
        <f>IF(E2093="추움",C2093/D2093,)</f>
        <v>0</v>
      </c>
      <c r="G2093">
        <f t="shared" si="96"/>
        <v>0</v>
      </c>
      <c r="H2093">
        <f t="shared" si="97"/>
        <v>0.69891305355562816</v>
      </c>
      <c r="I2093">
        <f t="shared" si="98"/>
        <v>0</v>
      </c>
      <c r="M2093">
        <v>1</v>
      </c>
      <c r="N2093" t="s">
        <v>10</v>
      </c>
      <c r="O2093" t="s">
        <v>11</v>
      </c>
      <c r="P2093">
        <v>2014</v>
      </c>
      <c r="Q2093">
        <v>9</v>
      </c>
      <c r="R2093">
        <v>3</v>
      </c>
      <c r="S2093">
        <v>23</v>
      </c>
      <c r="T2093" t="str">
        <f>IF(J2093&gt;=5,"많음",IF(J2093&gt;=2,"보통",IF(J2093&gt;0,"적음","안 옴")))</f>
        <v>안 옴</v>
      </c>
      <c r="U2093">
        <v>6061</v>
      </c>
      <c r="V2093">
        <f>IF(T2093="안 옴",U2093,0)</f>
        <v>6061</v>
      </c>
      <c r="W2093">
        <f>IF(T2093="적음",U2093,0)</f>
        <v>0</v>
      </c>
      <c r="X2093">
        <f>IF(T2093="보통",U2093,0)</f>
        <v>0</v>
      </c>
      <c r="Y2093">
        <f>IF(T2093="많음",U2093,0)</f>
        <v>0</v>
      </c>
    </row>
    <row r="2094" spans="1:25" hidden="1" x14ac:dyDescent="0.4">
      <c r="A2094">
        <v>2093</v>
      </c>
      <c r="B2094" t="s">
        <v>15</v>
      </c>
      <c r="C2094">
        <v>1541</v>
      </c>
      <c r="D2094">
        <f>-1.2409*A2094+11268</f>
        <v>8670.7963</v>
      </c>
      <c r="E2094" t="s">
        <v>49</v>
      </c>
      <c r="F2094">
        <f>IF(E2094="추움",C2094/D2094,)</f>
        <v>0</v>
      </c>
      <c r="G2094">
        <f t="shared" si="96"/>
        <v>0</v>
      </c>
      <c r="H2094">
        <f t="shared" si="97"/>
        <v>0.17772300797794086</v>
      </c>
      <c r="I2094">
        <f t="shared" si="98"/>
        <v>0</v>
      </c>
      <c r="M2094">
        <v>1</v>
      </c>
      <c r="N2094" t="s">
        <v>10</v>
      </c>
      <c r="O2094" t="s">
        <v>11</v>
      </c>
      <c r="P2094">
        <v>2014</v>
      </c>
      <c r="Q2094">
        <v>9</v>
      </c>
      <c r="R2094">
        <v>4</v>
      </c>
      <c r="S2094">
        <v>24</v>
      </c>
      <c r="T2094" t="str">
        <f>IF(J2094&gt;=5,"많음",IF(J2094&gt;=2,"보통",IF(J2094&gt;0,"적음","안 옴")))</f>
        <v>안 옴</v>
      </c>
      <c r="U2094">
        <v>1541</v>
      </c>
      <c r="V2094">
        <f>IF(T2094="안 옴",U2094,0)</f>
        <v>1541</v>
      </c>
      <c r="W2094">
        <f>IF(T2094="적음",U2094,0)</f>
        <v>0</v>
      </c>
      <c r="X2094">
        <f>IF(T2094="보통",U2094,0)</f>
        <v>0</v>
      </c>
      <c r="Y2094">
        <f>IF(T2094="많음",U2094,0)</f>
        <v>0</v>
      </c>
    </row>
    <row r="2095" spans="1:25" hidden="1" x14ac:dyDescent="0.4">
      <c r="A2095">
        <v>2094</v>
      </c>
      <c r="B2095" t="s">
        <v>9</v>
      </c>
      <c r="C2095">
        <v>9080</v>
      </c>
      <c r="D2095">
        <f>-1.2409*A2095+11268</f>
        <v>8669.5554000000011</v>
      </c>
      <c r="E2095" t="s">
        <v>49</v>
      </c>
      <c r="F2095">
        <f>IF(E2095="추움",C2095/D2095,)</f>
        <v>0</v>
      </c>
      <c r="G2095">
        <f t="shared" si="96"/>
        <v>0</v>
      </c>
      <c r="H2095">
        <f t="shared" si="97"/>
        <v>1.0473432120867465</v>
      </c>
      <c r="I2095">
        <f t="shared" si="98"/>
        <v>0</v>
      </c>
      <c r="M2095">
        <v>1</v>
      </c>
      <c r="N2095" t="s">
        <v>10</v>
      </c>
      <c r="O2095" t="s">
        <v>11</v>
      </c>
      <c r="P2095">
        <v>2014</v>
      </c>
      <c r="Q2095">
        <v>9</v>
      </c>
      <c r="R2095">
        <v>5</v>
      </c>
      <c r="S2095">
        <v>25</v>
      </c>
      <c r="T2095" t="str">
        <f>IF(J2095&gt;=5,"많음",IF(J2095&gt;=2,"보통",IF(J2095&gt;0,"적음","안 옴")))</f>
        <v>안 옴</v>
      </c>
      <c r="U2095">
        <v>9080</v>
      </c>
      <c r="V2095">
        <f>IF(T2095="안 옴",U2095,0)</f>
        <v>9080</v>
      </c>
      <c r="W2095">
        <f>IF(T2095="적음",U2095,0)</f>
        <v>0</v>
      </c>
      <c r="X2095">
        <f>IF(T2095="보통",U2095,0)</f>
        <v>0</v>
      </c>
      <c r="Y2095">
        <f>IF(T2095="많음",U2095,0)</f>
        <v>0</v>
      </c>
    </row>
    <row r="2096" spans="1:25" hidden="1" x14ac:dyDescent="0.4">
      <c r="A2096">
        <v>2095</v>
      </c>
      <c r="B2096" t="s">
        <v>12</v>
      </c>
      <c r="C2096">
        <v>10198</v>
      </c>
      <c r="D2096">
        <f>-1.2409*A2096+11268</f>
        <v>8668.3145000000004</v>
      </c>
      <c r="E2096" t="s">
        <v>49</v>
      </c>
      <c r="F2096">
        <f>IF(E2096="추움",C2096/D2096,)</f>
        <v>0</v>
      </c>
      <c r="G2096">
        <f t="shared" si="96"/>
        <v>0</v>
      </c>
      <c r="H2096">
        <f t="shared" si="97"/>
        <v>1.1764686202836778</v>
      </c>
      <c r="I2096">
        <f t="shared" si="98"/>
        <v>0</v>
      </c>
      <c r="M2096">
        <v>1</v>
      </c>
      <c r="N2096" t="s">
        <v>10</v>
      </c>
      <c r="O2096" t="s">
        <v>11</v>
      </c>
      <c r="P2096">
        <v>2014</v>
      </c>
      <c r="Q2096">
        <v>9</v>
      </c>
      <c r="R2096">
        <v>6</v>
      </c>
      <c r="S2096">
        <v>26</v>
      </c>
      <c r="T2096" t="str">
        <f>IF(J2096&gt;=5,"많음",IF(J2096&gt;=2,"보통",IF(J2096&gt;0,"적음","안 옴")))</f>
        <v>안 옴</v>
      </c>
      <c r="U2096">
        <v>10198</v>
      </c>
      <c r="V2096">
        <f>IF(T2096="안 옴",U2096,0)</f>
        <v>10198</v>
      </c>
      <c r="W2096">
        <f>IF(T2096="적음",U2096,0)</f>
        <v>0</v>
      </c>
      <c r="X2096">
        <f>IF(T2096="보통",U2096,0)</f>
        <v>0</v>
      </c>
      <c r="Y2096">
        <f>IF(T2096="많음",U2096,0)</f>
        <v>0</v>
      </c>
    </row>
    <row r="2097" spans="1:25" hidden="1" x14ac:dyDescent="0.4">
      <c r="A2097">
        <v>2096</v>
      </c>
      <c r="B2097" t="s">
        <v>13</v>
      </c>
      <c r="C2097">
        <v>24422</v>
      </c>
      <c r="D2097">
        <f>-1.2409*A2097+11268</f>
        <v>8667.0735999999997</v>
      </c>
      <c r="E2097" t="s">
        <v>49</v>
      </c>
      <c r="F2097">
        <f>IF(E2097="추움",C2097/D2097,)</f>
        <v>0</v>
      </c>
      <c r="G2097">
        <f t="shared" si="96"/>
        <v>0</v>
      </c>
      <c r="H2097">
        <f t="shared" si="97"/>
        <v>2.8177907708087306</v>
      </c>
      <c r="I2097">
        <f t="shared" si="98"/>
        <v>0</v>
      </c>
      <c r="M2097">
        <v>1</v>
      </c>
      <c r="N2097" t="s">
        <v>10</v>
      </c>
      <c r="O2097" t="s">
        <v>11</v>
      </c>
      <c r="P2097">
        <v>2014</v>
      </c>
      <c r="Q2097">
        <v>9</v>
      </c>
      <c r="R2097">
        <v>7</v>
      </c>
      <c r="S2097">
        <v>27</v>
      </c>
      <c r="T2097" t="str">
        <f>IF(J2097&gt;=5,"많음",IF(J2097&gt;=2,"보통",IF(J2097&gt;0,"적음","안 옴")))</f>
        <v>안 옴</v>
      </c>
      <c r="U2097">
        <v>24422</v>
      </c>
      <c r="V2097">
        <f>IF(T2097="안 옴",U2097,0)</f>
        <v>24422</v>
      </c>
      <c r="W2097">
        <f>IF(T2097="적음",U2097,0)</f>
        <v>0</v>
      </c>
      <c r="X2097">
        <f>IF(T2097="보통",U2097,0)</f>
        <v>0</v>
      </c>
      <c r="Y2097">
        <f>IF(T2097="많음",U2097,0)</f>
        <v>0</v>
      </c>
    </row>
    <row r="2098" spans="1:25" hidden="1" x14ac:dyDescent="0.4">
      <c r="A2098">
        <v>2097</v>
      </c>
      <c r="B2098" t="s">
        <v>8</v>
      </c>
      <c r="C2098">
        <v>25969</v>
      </c>
      <c r="D2098">
        <f>-1.2409*A2098+11268</f>
        <v>8665.8327000000008</v>
      </c>
      <c r="E2098" t="s">
        <v>49</v>
      </c>
      <c r="F2098">
        <f>IF(E2098="추움",C2098/D2098,)</f>
        <v>0</v>
      </c>
      <c r="G2098">
        <f t="shared" si="96"/>
        <v>0</v>
      </c>
      <c r="H2098">
        <f t="shared" si="97"/>
        <v>2.9967114412444169</v>
      </c>
      <c r="I2098">
        <f t="shared" si="98"/>
        <v>0</v>
      </c>
      <c r="M2098">
        <v>1</v>
      </c>
      <c r="N2098" t="s">
        <v>10</v>
      </c>
      <c r="O2098" t="s">
        <v>11</v>
      </c>
      <c r="P2098">
        <v>2014</v>
      </c>
      <c r="Q2098">
        <v>9</v>
      </c>
      <c r="R2098">
        <v>1</v>
      </c>
      <c r="S2098">
        <v>28</v>
      </c>
      <c r="T2098" t="str">
        <f>IF(J2098&gt;=5,"많음",IF(J2098&gt;=2,"보통",IF(J2098&gt;0,"적음","안 옴")))</f>
        <v>안 옴</v>
      </c>
      <c r="U2098">
        <v>25969</v>
      </c>
      <c r="V2098">
        <f>IF(T2098="안 옴",U2098,0)</f>
        <v>25969</v>
      </c>
      <c r="W2098">
        <f>IF(T2098="적음",U2098,0)</f>
        <v>0</v>
      </c>
      <c r="X2098">
        <f>IF(T2098="보통",U2098,0)</f>
        <v>0</v>
      </c>
      <c r="Y2098">
        <f>IF(T2098="많음",U2098,0)</f>
        <v>0</v>
      </c>
    </row>
    <row r="2099" spans="1:25" hidden="1" x14ac:dyDescent="0.4">
      <c r="A2099">
        <v>2098</v>
      </c>
      <c r="B2099" t="s">
        <v>6</v>
      </c>
      <c r="C2099">
        <v>4811</v>
      </c>
      <c r="D2099">
        <f>-1.2409*A2099+11268</f>
        <v>8664.5918000000001</v>
      </c>
      <c r="E2099" t="s">
        <v>49</v>
      </c>
      <c r="F2099">
        <f>IF(E2099="추움",C2099/D2099,)</f>
        <v>0</v>
      </c>
      <c r="G2099">
        <f t="shared" si="96"/>
        <v>0</v>
      </c>
      <c r="H2099">
        <f t="shared" si="97"/>
        <v>0.55524831533321628</v>
      </c>
      <c r="I2099">
        <f t="shared" si="98"/>
        <v>0</v>
      </c>
      <c r="M2099">
        <v>1</v>
      </c>
      <c r="N2099" t="s">
        <v>10</v>
      </c>
      <c r="O2099" t="s">
        <v>11</v>
      </c>
      <c r="P2099">
        <v>2014</v>
      </c>
      <c r="Q2099">
        <v>9</v>
      </c>
      <c r="R2099">
        <v>2</v>
      </c>
      <c r="S2099">
        <v>29</v>
      </c>
      <c r="T2099" t="str">
        <f>IF(J2099&gt;=5,"많음",IF(J2099&gt;=2,"보통",IF(J2099&gt;0,"적음","안 옴")))</f>
        <v>안 옴</v>
      </c>
      <c r="U2099">
        <v>4811</v>
      </c>
      <c r="V2099">
        <f>IF(T2099="안 옴",U2099,0)</f>
        <v>4811</v>
      </c>
      <c r="W2099">
        <f>IF(T2099="적음",U2099,0)</f>
        <v>0</v>
      </c>
      <c r="X2099">
        <f>IF(T2099="보통",U2099,0)</f>
        <v>0</v>
      </c>
      <c r="Y2099">
        <f>IF(T2099="많음",U2099,0)</f>
        <v>0</v>
      </c>
    </row>
    <row r="2100" spans="1:25" hidden="1" x14ac:dyDescent="0.4">
      <c r="A2100">
        <v>2099</v>
      </c>
      <c r="B2100" t="s">
        <v>14</v>
      </c>
      <c r="C2100">
        <v>7441</v>
      </c>
      <c r="D2100">
        <f>-1.2409*A2100+11268</f>
        <v>8663.3509000000013</v>
      </c>
      <c r="E2100" t="s">
        <v>49</v>
      </c>
      <c r="F2100">
        <f>IF(E2100="추움",C2100/D2100,)</f>
        <v>0</v>
      </c>
      <c r="G2100">
        <f t="shared" si="96"/>
        <v>0</v>
      </c>
      <c r="H2100">
        <f t="shared" si="97"/>
        <v>0.85890553042241413</v>
      </c>
      <c r="I2100">
        <f t="shared" si="98"/>
        <v>0</v>
      </c>
      <c r="M2100">
        <v>1</v>
      </c>
      <c r="N2100" t="s">
        <v>10</v>
      </c>
      <c r="O2100" t="s">
        <v>11</v>
      </c>
      <c r="P2100">
        <v>2014</v>
      </c>
      <c r="Q2100">
        <v>9</v>
      </c>
      <c r="R2100">
        <v>3</v>
      </c>
      <c r="S2100">
        <v>30</v>
      </c>
      <c r="T2100" t="str">
        <f>IF(J2100&gt;=5,"많음",IF(J2100&gt;=2,"보통",IF(J2100&gt;0,"적음","안 옴")))</f>
        <v>안 옴</v>
      </c>
      <c r="U2100">
        <v>7441</v>
      </c>
      <c r="V2100">
        <f>IF(T2100="안 옴",U2100,0)</f>
        <v>7441</v>
      </c>
      <c r="W2100">
        <f>IF(T2100="적음",U2100,0)</f>
        <v>0</v>
      </c>
      <c r="X2100">
        <f>IF(T2100="보통",U2100,0)</f>
        <v>0</v>
      </c>
      <c r="Y2100">
        <f>IF(T2100="많음",U2100,0)</f>
        <v>0</v>
      </c>
    </row>
    <row r="2101" spans="1:25" hidden="1" x14ac:dyDescent="0.4">
      <c r="A2101">
        <v>2100</v>
      </c>
      <c r="B2101" t="s">
        <v>15</v>
      </c>
      <c r="C2101">
        <v>9888</v>
      </c>
      <c r="D2101">
        <f>-1.2409*A2101+11268</f>
        <v>8662.11</v>
      </c>
      <c r="E2101" t="s">
        <v>49</v>
      </c>
      <c r="F2101">
        <f>IF(E2101="추움",C2101/D2101,)</f>
        <v>0</v>
      </c>
      <c r="G2101">
        <f t="shared" si="96"/>
        <v>0</v>
      </c>
      <c r="H2101">
        <f t="shared" si="97"/>
        <v>1.1415232547266196</v>
      </c>
      <c r="I2101">
        <f t="shared" si="98"/>
        <v>0</v>
      </c>
      <c r="M2101">
        <v>1</v>
      </c>
      <c r="N2101" t="s">
        <v>10</v>
      </c>
      <c r="O2101" t="s">
        <v>11</v>
      </c>
      <c r="P2101">
        <v>2014</v>
      </c>
      <c r="Q2101">
        <v>10</v>
      </c>
      <c r="R2101">
        <v>4</v>
      </c>
      <c r="S2101">
        <v>1</v>
      </c>
      <c r="T2101" t="str">
        <f>IF(J2101&gt;=5,"많음",IF(J2101&gt;=2,"보통",IF(J2101&gt;0,"적음","안 옴")))</f>
        <v>안 옴</v>
      </c>
      <c r="U2101">
        <v>9888</v>
      </c>
      <c r="V2101">
        <f>IF(T2101="안 옴",U2101,0)</f>
        <v>9888</v>
      </c>
      <c r="W2101">
        <f>IF(T2101="적음",U2101,0)</f>
        <v>0</v>
      </c>
      <c r="X2101">
        <f>IF(T2101="보통",U2101,0)</f>
        <v>0</v>
      </c>
      <c r="Y2101">
        <f>IF(T2101="많음",U2101,0)</f>
        <v>0</v>
      </c>
    </row>
    <row r="2102" spans="1:25" hidden="1" x14ac:dyDescent="0.4">
      <c r="A2102">
        <v>2101</v>
      </c>
      <c r="B2102" t="s">
        <v>9</v>
      </c>
      <c r="C2102">
        <v>9161</v>
      </c>
      <c r="D2102">
        <f>-1.2409*A2102+11268</f>
        <v>8660.8690999999999</v>
      </c>
      <c r="E2102" t="s">
        <v>49</v>
      </c>
      <c r="F2102">
        <f>IF(E2102="추움",C2102/D2102,)</f>
        <v>0</v>
      </c>
      <c r="G2102">
        <f t="shared" si="96"/>
        <v>0</v>
      </c>
      <c r="H2102">
        <f t="shared" si="97"/>
        <v>1.0577460407524228</v>
      </c>
      <c r="I2102">
        <f t="shared" si="98"/>
        <v>0</v>
      </c>
      <c r="M2102">
        <v>1</v>
      </c>
      <c r="N2102" t="s">
        <v>10</v>
      </c>
      <c r="O2102" t="s">
        <v>11</v>
      </c>
      <c r="P2102">
        <v>2014</v>
      </c>
      <c r="Q2102">
        <v>10</v>
      </c>
      <c r="R2102">
        <v>5</v>
      </c>
      <c r="S2102">
        <v>2</v>
      </c>
      <c r="T2102" t="str">
        <f>IF(J2102&gt;=5,"많음",IF(J2102&gt;=2,"보통",IF(J2102&gt;0,"적음","안 옴")))</f>
        <v>안 옴</v>
      </c>
      <c r="U2102">
        <v>9161</v>
      </c>
      <c r="V2102">
        <f>IF(T2102="안 옴",U2102,0)</f>
        <v>9161</v>
      </c>
      <c r="W2102">
        <f>IF(T2102="적음",U2102,0)</f>
        <v>0</v>
      </c>
      <c r="X2102">
        <f>IF(T2102="보통",U2102,0)</f>
        <v>0</v>
      </c>
      <c r="Y2102">
        <f>IF(T2102="많음",U2102,0)</f>
        <v>0</v>
      </c>
    </row>
    <row r="2103" spans="1:25" hidden="1" x14ac:dyDescent="0.4">
      <c r="A2103">
        <v>2102</v>
      </c>
      <c r="B2103" t="s">
        <v>12</v>
      </c>
      <c r="C2103">
        <v>39688</v>
      </c>
      <c r="D2103">
        <f>-1.2409*A2103+11268</f>
        <v>8659.6281999999992</v>
      </c>
      <c r="E2103" t="s">
        <v>48</v>
      </c>
      <c r="F2103">
        <f>IF(E2103="추움",C2103/D2103,)</f>
        <v>0</v>
      </c>
      <c r="G2103">
        <f t="shared" si="96"/>
        <v>4.5831066973522034</v>
      </c>
      <c r="H2103">
        <f t="shared" si="97"/>
        <v>0</v>
      </c>
      <c r="I2103">
        <f t="shared" si="98"/>
        <v>0</v>
      </c>
      <c r="M2103">
        <v>1</v>
      </c>
      <c r="N2103" t="s">
        <v>10</v>
      </c>
      <c r="O2103" t="s">
        <v>11</v>
      </c>
      <c r="P2103">
        <v>2014</v>
      </c>
      <c r="Q2103">
        <v>10</v>
      </c>
      <c r="R2103">
        <v>6</v>
      </c>
      <c r="S2103">
        <v>3</v>
      </c>
      <c r="T2103" t="str">
        <f>IF(J2103&gt;=5,"많음",IF(J2103&gt;=2,"보통",IF(J2103&gt;0,"적음","안 옴")))</f>
        <v>안 옴</v>
      </c>
      <c r="U2103">
        <v>39688</v>
      </c>
      <c r="V2103">
        <f>IF(T2103="안 옴",U2103,0)</f>
        <v>39688</v>
      </c>
      <c r="W2103">
        <f>IF(T2103="적음",U2103,0)</f>
        <v>0</v>
      </c>
      <c r="X2103">
        <f>IF(T2103="보통",U2103,0)</f>
        <v>0</v>
      </c>
      <c r="Y2103">
        <f>IF(T2103="많음",U2103,0)</f>
        <v>0</v>
      </c>
    </row>
    <row r="2104" spans="1:25" hidden="1" x14ac:dyDescent="0.4">
      <c r="A2104">
        <v>2103</v>
      </c>
      <c r="B2104" t="s">
        <v>13</v>
      </c>
      <c r="C2104">
        <v>35729</v>
      </c>
      <c r="D2104">
        <f>-1.2409*A2104+11268</f>
        <v>8658.3873000000003</v>
      </c>
      <c r="E2104" t="s">
        <v>48</v>
      </c>
      <c r="F2104">
        <f>IF(E2104="추움",C2104/D2104,)</f>
        <v>0</v>
      </c>
      <c r="G2104">
        <f t="shared" si="96"/>
        <v>4.1265190343240938</v>
      </c>
      <c r="H2104">
        <f t="shared" si="97"/>
        <v>0</v>
      </c>
      <c r="I2104">
        <f t="shared" si="98"/>
        <v>0</v>
      </c>
      <c r="M2104">
        <v>1</v>
      </c>
      <c r="N2104" t="s">
        <v>10</v>
      </c>
      <c r="O2104" t="s">
        <v>11</v>
      </c>
      <c r="P2104">
        <v>2014</v>
      </c>
      <c r="Q2104">
        <v>10</v>
      </c>
      <c r="R2104">
        <v>7</v>
      </c>
      <c r="S2104">
        <v>4</v>
      </c>
      <c r="T2104" t="str">
        <f>IF(J2104&gt;=5,"많음",IF(J2104&gt;=2,"보통",IF(J2104&gt;0,"적음","안 옴")))</f>
        <v>안 옴</v>
      </c>
      <c r="U2104">
        <v>35729</v>
      </c>
      <c r="V2104">
        <f>IF(T2104="안 옴",U2104,0)</f>
        <v>35729</v>
      </c>
      <c r="W2104">
        <f>IF(T2104="적음",U2104,0)</f>
        <v>0</v>
      </c>
      <c r="X2104">
        <f>IF(T2104="보통",U2104,0)</f>
        <v>0</v>
      </c>
      <c r="Y2104">
        <f>IF(T2104="많음",U2104,0)</f>
        <v>0</v>
      </c>
    </row>
    <row r="2105" spans="1:25" hidden="1" x14ac:dyDescent="0.4">
      <c r="A2105">
        <v>2104</v>
      </c>
      <c r="B2105" t="s">
        <v>8</v>
      </c>
      <c r="C2105">
        <v>28758</v>
      </c>
      <c r="D2105">
        <f>-1.2409*A2105+11268</f>
        <v>8657.1463999999996</v>
      </c>
      <c r="E2105" t="s">
        <v>48</v>
      </c>
      <c r="F2105">
        <f>IF(E2105="추움",C2105/D2105,)</f>
        <v>0</v>
      </c>
      <c r="G2105">
        <f t="shared" si="96"/>
        <v>3.3218798286696414</v>
      </c>
      <c r="H2105">
        <f t="shared" si="97"/>
        <v>0</v>
      </c>
      <c r="I2105">
        <f t="shared" si="98"/>
        <v>0</v>
      </c>
      <c r="M2105">
        <v>1</v>
      </c>
      <c r="N2105" t="s">
        <v>10</v>
      </c>
      <c r="O2105" t="s">
        <v>11</v>
      </c>
      <c r="P2105">
        <v>2014</v>
      </c>
      <c r="Q2105">
        <v>10</v>
      </c>
      <c r="R2105">
        <v>1</v>
      </c>
      <c r="S2105">
        <v>5</v>
      </c>
      <c r="T2105" t="str">
        <f>IF(J2105&gt;=5,"많음",IF(J2105&gt;=2,"보통",IF(J2105&gt;0,"적음","안 옴")))</f>
        <v>안 옴</v>
      </c>
      <c r="U2105">
        <v>28758</v>
      </c>
      <c r="V2105">
        <f>IF(T2105="안 옴",U2105,0)</f>
        <v>28758</v>
      </c>
      <c r="W2105">
        <f>IF(T2105="적음",U2105,0)</f>
        <v>0</v>
      </c>
      <c r="X2105">
        <f>IF(T2105="보통",U2105,0)</f>
        <v>0</v>
      </c>
      <c r="Y2105">
        <f>IF(T2105="많음",U2105,0)</f>
        <v>0</v>
      </c>
    </row>
    <row r="2106" spans="1:25" hidden="1" x14ac:dyDescent="0.4">
      <c r="A2106">
        <v>2105</v>
      </c>
      <c r="B2106" t="s">
        <v>6</v>
      </c>
      <c r="C2106">
        <v>8262</v>
      </c>
      <c r="D2106">
        <f>-1.2409*A2106+11268</f>
        <v>8655.9055000000008</v>
      </c>
      <c r="E2106" t="s">
        <v>48</v>
      </c>
      <c r="F2106">
        <f>IF(E2106="추움",C2106/D2106,)</f>
        <v>0</v>
      </c>
      <c r="G2106">
        <f t="shared" si="96"/>
        <v>0.95449286039455949</v>
      </c>
      <c r="H2106">
        <f t="shared" si="97"/>
        <v>0</v>
      </c>
      <c r="I2106">
        <f t="shared" si="98"/>
        <v>0</v>
      </c>
      <c r="M2106">
        <v>1</v>
      </c>
      <c r="N2106" t="s">
        <v>10</v>
      </c>
      <c r="O2106" t="s">
        <v>11</v>
      </c>
      <c r="P2106">
        <v>2014</v>
      </c>
      <c r="Q2106">
        <v>10</v>
      </c>
      <c r="R2106">
        <v>2</v>
      </c>
      <c r="S2106">
        <v>6</v>
      </c>
      <c r="T2106" t="str">
        <f>IF(J2106&gt;=5,"많음",IF(J2106&gt;=2,"보통",IF(J2106&gt;0,"적음","안 옴")))</f>
        <v>안 옴</v>
      </c>
      <c r="U2106">
        <v>8262</v>
      </c>
      <c r="V2106">
        <f>IF(T2106="안 옴",U2106,0)</f>
        <v>8262</v>
      </c>
      <c r="W2106">
        <f>IF(T2106="적음",U2106,0)</f>
        <v>0</v>
      </c>
      <c r="X2106">
        <f>IF(T2106="보통",U2106,0)</f>
        <v>0</v>
      </c>
      <c r="Y2106">
        <f>IF(T2106="많음",U2106,0)</f>
        <v>0</v>
      </c>
    </row>
    <row r="2107" spans="1:25" hidden="1" x14ac:dyDescent="0.4">
      <c r="A2107">
        <v>2106</v>
      </c>
      <c r="B2107" t="s">
        <v>14</v>
      </c>
      <c r="C2107">
        <v>13658</v>
      </c>
      <c r="D2107">
        <f>-1.2409*A2107+11268</f>
        <v>8654.6646000000001</v>
      </c>
      <c r="E2107" t="s">
        <v>48</v>
      </c>
      <c r="F2107">
        <f>IF(E2107="추움",C2107/D2107,)</f>
        <v>0</v>
      </c>
      <c r="G2107">
        <f t="shared" si="96"/>
        <v>1.5781085265857675</v>
      </c>
      <c r="H2107">
        <f t="shared" si="97"/>
        <v>0</v>
      </c>
      <c r="I2107">
        <f t="shared" si="98"/>
        <v>0</v>
      </c>
      <c r="M2107">
        <v>1</v>
      </c>
      <c r="N2107" t="s">
        <v>10</v>
      </c>
      <c r="O2107" t="s">
        <v>11</v>
      </c>
      <c r="P2107">
        <v>2014</v>
      </c>
      <c r="Q2107">
        <v>10</v>
      </c>
      <c r="R2107">
        <v>3</v>
      </c>
      <c r="S2107">
        <v>7</v>
      </c>
      <c r="T2107" t="str">
        <f>IF(J2107&gt;=5,"많음",IF(J2107&gt;=2,"보통",IF(J2107&gt;0,"적음","안 옴")))</f>
        <v>안 옴</v>
      </c>
      <c r="U2107">
        <v>13658</v>
      </c>
      <c r="V2107">
        <f>IF(T2107="안 옴",U2107,0)</f>
        <v>13658</v>
      </c>
      <c r="W2107">
        <f>IF(T2107="적음",U2107,0)</f>
        <v>0</v>
      </c>
      <c r="X2107">
        <f>IF(T2107="보통",U2107,0)</f>
        <v>0</v>
      </c>
      <c r="Y2107">
        <f>IF(T2107="많음",U2107,0)</f>
        <v>0</v>
      </c>
    </row>
    <row r="2108" spans="1:25" hidden="1" x14ac:dyDescent="0.4">
      <c r="A2108">
        <v>2107</v>
      </c>
      <c r="B2108" t="s">
        <v>15</v>
      </c>
      <c r="C2108">
        <v>16578</v>
      </c>
      <c r="D2108">
        <f>-1.2409*A2108+11268</f>
        <v>8653.4236999999994</v>
      </c>
      <c r="E2108" t="s">
        <v>48</v>
      </c>
      <c r="F2108">
        <f>IF(E2108="추움",C2108/D2108,)</f>
        <v>0</v>
      </c>
      <c r="G2108">
        <f t="shared" si="96"/>
        <v>1.9157735221031649</v>
      </c>
      <c r="H2108">
        <f t="shared" si="97"/>
        <v>0</v>
      </c>
      <c r="I2108">
        <f t="shared" si="98"/>
        <v>0</v>
      </c>
      <c r="M2108">
        <v>1</v>
      </c>
      <c r="N2108" t="s">
        <v>10</v>
      </c>
      <c r="O2108" t="s">
        <v>11</v>
      </c>
      <c r="P2108">
        <v>2014</v>
      </c>
      <c r="Q2108">
        <v>10</v>
      </c>
      <c r="R2108">
        <v>4</v>
      </c>
      <c r="S2108">
        <v>8</v>
      </c>
      <c r="T2108" t="str">
        <f>IF(J2108&gt;=5,"많음",IF(J2108&gt;=2,"보통",IF(J2108&gt;0,"적음","안 옴")))</f>
        <v>안 옴</v>
      </c>
      <c r="U2108">
        <v>16578</v>
      </c>
      <c r="V2108">
        <f>IF(T2108="안 옴",U2108,0)</f>
        <v>16578</v>
      </c>
      <c r="W2108">
        <f>IF(T2108="적음",U2108,0)</f>
        <v>0</v>
      </c>
      <c r="X2108">
        <f>IF(T2108="보통",U2108,0)</f>
        <v>0</v>
      </c>
      <c r="Y2108">
        <f>IF(T2108="많음",U2108,0)</f>
        <v>0</v>
      </c>
    </row>
    <row r="2109" spans="1:25" hidden="1" x14ac:dyDescent="0.4">
      <c r="A2109">
        <v>2108</v>
      </c>
      <c r="B2109" t="s">
        <v>9</v>
      </c>
      <c r="C2109">
        <v>41707</v>
      </c>
      <c r="D2109">
        <f>-1.2409*A2109+11268</f>
        <v>8652.1828000000005</v>
      </c>
      <c r="E2109" t="s">
        <v>49</v>
      </c>
      <c r="F2109">
        <f>IF(E2109="추움",C2109/D2109,)</f>
        <v>0</v>
      </c>
      <c r="G2109">
        <f t="shared" si="96"/>
        <v>0</v>
      </c>
      <c r="H2109">
        <f t="shared" si="97"/>
        <v>4.8204020839689141</v>
      </c>
      <c r="I2109">
        <f t="shared" si="98"/>
        <v>0</v>
      </c>
      <c r="M2109">
        <v>1</v>
      </c>
      <c r="N2109" t="s">
        <v>10</v>
      </c>
      <c r="O2109" t="s">
        <v>11</v>
      </c>
      <c r="P2109">
        <v>2014</v>
      </c>
      <c r="Q2109">
        <v>10</v>
      </c>
      <c r="R2109">
        <v>5</v>
      </c>
      <c r="S2109">
        <v>9</v>
      </c>
      <c r="T2109" t="str">
        <f>IF(J2109&gt;=5,"많음",IF(J2109&gt;=2,"보통",IF(J2109&gt;0,"적음","안 옴")))</f>
        <v>안 옴</v>
      </c>
      <c r="U2109">
        <v>41707</v>
      </c>
      <c r="V2109">
        <f>IF(T2109="안 옴",U2109,0)</f>
        <v>41707</v>
      </c>
      <c r="W2109">
        <f>IF(T2109="적음",U2109,0)</f>
        <v>0</v>
      </c>
      <c r="X2109">
        <f>IF(T2109="보통",U2109,0)</f>
        <v>0</v>
      </c>
      <c r="Y2109">
        <f>IF(T2109="많음",U2109,0)</f>
        <v>0</v>
      </c>
    </row>
    <row r="2110" spans="1:25" hidden="1" x14ac:dyDescent="0.4">
      <c r="A2110">
        <v>2109</v>
      </c>
      <c r="B2110" t="s">
        <v>12</v>
      </c>
      <c r="C2110">
        <v>23957</v>
      </c>
      <c r="D2110">
        <f>-1.2409*A2110+11268</f>
        <v>8650.9418999999998</v>
      </c>
      <c r="E2110" t="s">
        <v>49</v>
      </c>
      <c r="F2110">
        <f>IF(E2110="추움",C2110/D2110,)</f>
        <v>0</v>
      </c>
      <c r="G2110">
        <f t="shared" si="96"/>
        <v>0</v>
      </c>
      <c r="H2110">
        <f t="shared" si="97"/>
        <v>2.7692938268375147</v>
      </c>
      <c r="I2110">
        <f t="shared" si="98"/>
        <v>0</v>
      </c>
      <c r="M2110">
        <v>1</v>
      </c>
      <c r="N2110" t="s">
        <v>10</v>
      </c>
      <c r="O2110" t="s">
        <v>11</v>
      </c>
      <c r="P2110">
        <v>2014</v>
      </c>
      <c r="Q2110">
        <v>10</v>
      </c>
      <c r="R2110">
        <v>6</v>
      </c>
      <c r="S2110">
        <v>10</v>
      </c>
      <c r="T2110" t="str">
        <f>IF(J2110&gt;=5,"많음",IF(J2110&gt;=2,"보통",IF(J2110&gt;0,"적음","안 옴")))</f>
        <v>안 옴</v>
      </c>
      <c r="U2110">
        <v>23957</v>
      </c>
      <c r="V2110">
        <f>IF(T2110="안 옴",U2110,0)</f>
        <v>23957</v>
      </c>
      <c r="W2110">
        <f>IF(T2110="적음",U2110,0)</f>
        <v>0</v>
      </c>
      <c r="X2110">
        <f>IF(T2110="보통",U2110,0)</f>
        <v>0</v>
      </c>
      <c r="Y2110">
        <f>IF(T2110="많음",U2110,0)</f>
        <v>0</v>
      </c>
    </row>
    <row r="2111" spans="1:25" hidden="1" x14ac:dyDescent="0.4">
      <c r="A2111">
        <v>2110</v>
      </c>
      <c r="B2111" t="s">
        <v>13</v>
      </c>
      <c r="C2111">
        <v>28943</v>
      </c>
      <c r="D2111">
        <f>-1.2409*A2111+11268</f>
        <v>8649.7010000000009</v>
      </c>
      <c r="E2111" t="s">
        <v>49</v>
      </c>
      <c r="F2111">
        <f>IF(E2111="추움",C2111/D2111,)</f>
        <v>0</v>
      </c>
      <c r="G2111">
        <f t="shared" si="96"/>
        <v>0</v>
      </c>
      <c r="H2111">
        <f t="shared" si="97"/>
        <v>3.3461272245133094</v>
      </c>
      <c r="I2111">
        <f t="shared" si="98"/>
        <v>0</v>
      </c>
      <c r="M2111">
        <v>1</v>
      </c>
      <c r="N2111" t="s">
        <v>10</v>
      </c>
      <c r="O2111" t="s">
        <v>11</v>
      </c>
      <c r="P2111">
        <v>2014</v>
      </c>
      <c r="Q2111">
        <v>10</v>
      </c>
      <c r="R2111">
        <v>7</v>
      </c>
      <c r="S2111">
        <v>11</v>
      </c>
      <c r="T2111" t="str">
        <f>IF(J2111&gt;=5,"많음",IF(J2111&gt;=2,"보통",IF(J2111&gt;0,"적음","안 옴")))</f>
        <v>안 옴</v>
      </c>
      <c r="U2111">
        <v>28943</v>
      </c>
      <c r="V2111">
        <f>IF(T2111="안 옴",U2111,0)</f>
        <v>28943</v>
      </c>
      <c r="W2111">
        <f>IF(T2111="적음",U2111,0)</f>
        <v>0</v>
      </c>
      <c r="X2111">
        <f>IF(T2111="보통",U2111,0)</f>
        <v>0</v>
      </c>
      <c r="Y2111">
        <f>IF(T2111="많음",U2111,0)</f>
        <v>0</v>
      </c>
    </row>
    <row r="2112" spans="1:25" hidden="1" x14ac:dyDescent="0.4">
      <c r="A2112">
        <v>2111</v>
      </c>
      <c r="B2112" t="s">
        <v>8</v>
      </c>
      <c r="C2112">
        <v>27701</v>
      </c>
      <c r="D2112">
        <f>-1.2409*A2112+11268</f>
        <v>8648.4601000000002</v>
      </c>
      <c r="E2112" t="s">
        <v>49</v>
      </c>
      <c r="F2112">
        <f>IF(E2112="추움",C2112/D2112,)</f>
        <v>0</v>
      </c>
      <c r="G2112">
        <f t="shared" si="96"/>
        <v>0</v>
      </c>
      <c r="H2112">
        <f t="shared" si="97"/>
        <v>3.2029979533581936</v>
      </c>
      <c r="I2112">
        <f t="shared" si="98"/>
        <v>0</v>
      </c>
      <c r="M2112">
        <v>1</v>
      </c>
      <c r="N2112" t="s">
        <v>10</v>
      </c>
      <c r="O2112" t="s">
        <v>11</v>
      </c>
      <c r="P2112">
        <v>2014</v>
      </c>
      <c r="Q2112">
        <v>10</v>
      </c>
      <c r="R2112">
        <v>1</v>
      </c>
      <c r="S2112">
        <v>12</v>
      </c>
      <c r="T2112" t="str">
        <f>IF(J2112&gt;=5,"많음",IF(J2112&gt;=2,"보통",IF(J2112&gt;0,"적음","안 옴")))</f>
        <v>안 옴</v>
      </c>
      <c r="U2112">
        <v>27701</v>
      </c>
      <c r="V2112">
        <f>IF(T2112="안 옴",U2112,0)</f>
        <v>27701</v>
      </c>
      <c r="W2112">
        <f>IF(T2112="적음",U2112,0)</f>
        <v>0</v>
      </c>
      <c r="X2112">
        <f>IF(T2112="보통",U2112,0)</f>
        <v>0</v>
      </c>
      <c r="Y2112">
        <f>IF(T2112="많음",U2112,0)</f>
        <v>0</v>
      </c>
    </row>
    <row r="2113" spans="1:25" hidden="1" x14ac:dyDescent="0.4">
      <c r="A2113">
        <v>2112</v>
      </c>
      <c r="B2113" t="s">
        <v>6</v>
      </c>
      <c r="C2113">
        <v>6971</v>
      </c>
      <c r="D2113">
        <f>-1.2409*A2113+11268</f>
        <v>8647.2191999999995</v>
      </c>
      <c r="E2113" t="s">
        <v>49</v>
      </c>
      <c r="F2113">
        <f>IF(E2113="추움",C2113/D2113,)</f>
        <v>0</v>
      </c>
      <c r="G2113">
        <f t="shared" si="96"/>
        <v>0</v>
      </c>
      <c r="H2113">
        <f t="shared" si="97"/>
        <v>0.80615511631762504</v>
      </c>
      <c r="I2113">
        <f t="shared" si="98"/>
        <v>0</v>
      </c>
      <c r="M2113">
        <v>1</v>
      </c>
      <c r="N2113" t="s">
        <v>10</v>
      </c>
      <c r="O2113" t="s">
        <v>11</v>
      </c>
      <c r="P2113">
        <v>2014</v>
      </c>
      <c r="Q2113">
        <v>10</v>
      </c>
      <c r="R2113">
        <v>2</v>
      </c>
      <c r="S2113">
        <v>13</v>
      </c>
      <c r="T2113" t="str">
        <f>IF(J2113&gt;=5,"많음",IF(J2113&gt;=2,"보통",IF(J2113&gt;0,"적음","안 옴")))</f>
        <v>안 옴</v>
      </c>
      <c r="U2113">
        <v>6971</v>
      </c>
      <c r="V2113">
        <f>IF(T2113="안 옴",U2113,0)</f>
        <v>6971</v>
      </c>
      <c r="W2113">
        <f>IF(T2113="적음",U2113,0)</f>
        <v>0</v>
      </c>
      <c r="X2113">
        <f>IF(T2113="보통",U2113,0)</f>
        <v>0</v>
      </c>
      <c r="Y2113">
        <f>IF(T2113="많음",U2113,0)</f>
        <v>0</v>
      </c>
    </row>
    <row r="2114" spans="1:25" hidden="1" x14ac:dyDescent="0.4">
      <c r="A2114">
        <v>2113</v>
      </c>
      <c r="B2114" t="s">
        <v>14</v>
      </c>
      <c r="C2114">
        <v>11702</v>
      </c>
      <c r="D2114">
        <f>-1.2409*A2114+11268</f>
        <v>8645.9783000000007</v>
      </c>
      <c r="E2114" t="s">
        <v>48</v>
      </c>
      <c r="F2114">
        <f>IF(E2114="추움",C2114/D2114,)</f>
        <v>0</v>
      </c>
      <c r="G2114">
        <f t="shared" si="96"/>
        <v>1.3534616435481917</v>
      </c>
      <c r="H2114">
        <f t="shared" si="97"/>
        <v>0</v>
      </c>
      <c r="I2114">
        <f t="shared" si="98"/>
        <v>0</v>
      </c>
      <c r="M2114">
        <v>1</v>
      </c>
      <c r="N2114" t="s">
        <v>10</v>
      </c>
      <c r="O2114" t="s">
        <v>11</v>
      </c>
      <c r="P2114">
        <v>2014</v>
      </c>
      <c r="Q2114">
        <v>10</v>
      </c>
      <c r="R2114">
        <v>3</v>
      </c>
      <c r="S2114">
        <v>14</v>
      </c>
      <c r="T2114" t="str">
        <f>IF(J2114&gt;=5,"많음",IF(J2114&gt;=2,"보통",IF(J2114&gt;0,"적음","안 옴")))</f>
        <v>안 옴</v>
      </c>
      <c r="U2114">
        <v>11702</v>
      </c>
      <c r="V2114">
        <f>IF(T2114="안 옴",U2114,0)</f>
        <v>11702</v>
      </c>
      <c r="W2114">
        <f>IF(T2114="적음",U2114,0)</f>
        <v>0</v>
      </c>
      <c r="X2114">
        <f>IF(T2114="보통",U2114,0)</f>
        <v>0</v>
      </c>
      <c r="Y2114">
        <f>IF(T2114="많음",U2114,0)</f>
        <v>0</v>
      </c>
    </row>
    <row r="2115" spans="1:25" hidden="1" x14ac:dyDescent="0.4">
      <c r="A2115">
        <v>2114</v>
      </c>
      <c r="B2115" t="s">
        <v>15</v>
      </c>
      <c r="C2115">
        <v>10437</v>
      </c>
      <c r="D2115">
        <f>-1.2409*A2115+11268</f>
        <v>8644.7374</v>
      </c>
      <c r="E2115" t="s">
        <v>48</v>
      </c>
      <c r="F2115">
        <f>IF(E2115="추움",C2115/D2115,)</f>
        <v>0</v>
      </c>
      <c r="G2115">
        <f t="shared" si="96"/>
        <v>1.2073241229976517</v>
      </c>
      <c r="H2115">
        <f t="shared" si="97"/>
        <v>0</v>
      </c>
      <c r="I2115">
        <f t="shared" si="98"/>
        <v>0</v>
      </c>
      <c r="M2115">
        <v>1</v>
      </c>
      <c r="N2115" t="s">
        <v>10</v>
      </c>
      <c r="O2115" t="s">
        <v>11</v>
      </c>
      <c r="P2115">
        <v>2014</v>
      </c>
      <c r="Q2115">
        <v>10</v>
      </c>
      <c r="R2115">
        <v>4</v>
      </c>
      <c r="S2115">
        <v>15</v>
      </c>
      <c r="T2115" t="str">
        <f>IF(J2115&gt;=5,"많음",IF(J2115&gt;=2,"보통",IF(J2115&gt;0,"적음","안 옴")))</f>
        <v>안 옴</v>
      </c>
      <c r="U2115">
        <v>10437</v>
      </c>
      <c r="V2115">
        <f>IF(T2115="안 옴",U2115,0)</f>
        <v>10437</v>
      </c>
      <c r="W2115">
        <f>IF(T2115="적음",U2115,0)</f>
        <v>0</v>
      </c>
      <c r="X2115">
        <f>IF(T2115="보통",U2115,0)</f>
        <v>0</v>
      </c>
      <c r="Y2115">
        <f>IF(T2115="많음",U2115,0)</f>
        <v>0</v>
      </c>
    </row>
    <row r="2116" spans="1:25" hidden="1" x14ac:dyDescent="0.4">
      <c r="A2116">
        <v>2115</v>
      </c>
      <c r="B2116" t="s">
        <v>9</v>
      </c>
      <c r="C2116">
        <v>12855</v>
      </c>
      <c r="D2116">
        <f>-1.2409*A2116+11268</f>
        <v>8643.4965000000011</v>
      </c>
      <c r="E2116" t="s">
        <v>48</v>
      </c>
      <c r="F2116">
        <f>IF(E2116="추움",C2116/D2116,)</f>
        <v>0</v>
      </c>
      <c r="G2116">
        <f t="shared" ref="G2116:G2179" si="99">IF(E2116="선선함",C2116/D2116,)</f>
        <v>1.4872453526185843</v>
      </c>
      <c r="H2116">
        <f t="shared" ref="H2116:H2179" si="100">IF(E2116="따뜻함",C2116/D2116,)</f>
        <v>0</v>
      </c>
      <c r="I2116">
        <f t="shared" ref="I2116:I2179" si="101">IF(E2116="더움",C2116/D2116,)</f>
        <v>0</v>
      </c>
      <c r="M2116">
        <v>1</v>
      </c>
      <c r="N2116" t="s">
        <v>10</v>
      </c>
      <c r="O2116" t="s">
        <v>11</v>
      </c>
      <c r="P2116">
        <v>2014</v>
      </c>
      <c r="Q2116">
        <v>10</v>
      </c>
      <c r="R2116">
        <v>5</v>
      </c>
      <c r="S2116">
        <v>16</v>
      </c>
      <c r="T2116" t="str">
        <f>IF(J2116&gt;=5,"많음",IF(J2116&gt;=2,"보통",IF(J2116&gt;0,"적음","안 옴")))</f>
        <v>안 옴</v>
      </c>
      <c r="U2116">
        <v>12855</v>
      </c>
      <c r="V2116">
        <f>IF(T2116="안 옴",U2116,0)</f>
        <v>12855</v>
      </c>
      <c r="W2116">
        <f>IF(T2116="적음",U2116,0)</f>
        <v>0</v>
      </c>
      <c r="X2116">
        <f>IF(T2116="보통",U2116,0)</f>
        <v>0</v>
      </c>
      <c r="Y2116">
        <f>IF(T2116="많음",U2116,0)</f>
        <v>0</v>
      </c>
    </row>
    <row r="2117" spans="1:25" hidden="1" x14ac:dyDescent="0.4">
      <c r="A2117">
        <v>2116</v>
      </c>
      <c r="B2117" t="s">
        <v>12</v>
      </c>
      <c r="C2117">
        <v>19543</v>
      </c>
      <c r="D2117">
        <f>-1.2409*A2117+11268</f>
        <v>8642.2556000000004</v>
      </c>
      <c r="E2117" t="s">
        <v>48</v>
      </c>
      <c r="F2117">
        <f>IF(E2117="추움",C2117/D2117,)</f>
        <v>0</v>
      </c>
      <c r="G2117">
        <f t="shared" si="99"/>
        <v>2.261330942352596</v>
      </c>
      <c r="H2117">
        <f t="shared" si="100"/>
        <v>0</v>
      </c>
      <c r="I2117">
        <f t="shared" si="101"/>
        <v>0</v>
      </c>
      <c r="M2117">
        <v>1</v>
      </c>
      <c r="N2117" t="s">
        <v>10</v>
      </c>
      <c r="O2117" t="s">
        <v>11</v>
      </c>
      <c r="P2117">
        <v>2014</v>
      </c>
      <c r="Q2117">
        <v>10</v>
      </c>
      <c r="R2117">
        <v>6</v>
      </c>
      <c r="S2117">
        <v>17</v>
      </c>
      <c r="T2117" t="str">
        <f>IF(J2117&gt;=5,"많음",IF(J2117&gt;=2,"보통",IF(J2117&gt;0,"적음","안 옴")))</f>
        <v>안 옴</v>
      </c>
      <c r="U2117">
        <v>19543</v>
      </c>
      <c r="V2117">
        <f>IF(T2117="안 옴",U2117,0)</f>
        <v>19543</v>
      </c>
      <c r="W2117">
        <f>IF(T2117="적음",U2117,0)</f>
        <v>0</v>
      </c>
      <c r="X2117">
        <f>IF(T2117="보통",U2117,0)</f>
        <v>0</v>
      </c>
      <c r="Y2117">
        <f>IF(T2117="많음",U2117,0)</f>
        <v>0</v>
      </c>
    </row>
    <row r="2118" spans="1:25" hidden="1" x14ac:dyDescent="0.4">
      <c r="A2118">
        <v>2117</v>
      </c>
      <c r="B2118" t="s">
        <v>13</v>
      </c>
      <c r="C2118">
        <v>30584</v>
      </c>
      <c r="D2118">
        <f>-1.2409*A2118+11268</f>
        <v>8641.0146999999997</v>
      </c>
      <c r="E2118" t="s">
        <v>48</v>
      </c>
      <c r="F2118">
        <f>IF(E2118="추움",C2118/D2118,)</f>
        <v>0</v>
      </c>
      <c r="G2118">
        <f t="shared" si="99"/>
        <v>3.5393991402421756</v>
      </c>
      <c r="H2118">
        <f t="shared" si="100"/>
        <v>0</v>
      </c>
      <c r="I2118">
        <f t="shared" si="101"/>
        <v>0</v>
      </c>
      <c r="M2118">
        <v>1</v>
      </c>
      <c r="N2118" t="s">
        <v>10</v>
      </c>
      <c r="O2118" t="s">
        <v>11</v>
      </c>
      <c r="P2118">
        <v>2014</v>
      </c>
      <c r="Q2118">
        <v>10</v>
      </c>
      <c r="R2118">
        <v>7</v>
      </c>
      <c r="S2118">
        <v>18</v>
      </c>
      <c r="T2118" t="str">
        <f>IF(J2118&gt;=5,"많음",IF(J2118&gt;=2,"보통",IF(J2118&gt;0,"적음","안 옴")))</f>
        <v>안 옴</v>
      </c>
      <c r="U2118">
        <v>30584</v>
      </c>
      <c r="V2118">
        <f>IF(T2118="안 옴",U2118,0)</f>
        <v>30584</v>
      </c>
      <c r="W2118">
        <f>IF(T2118="적음",U2118,0)</f>
        <v>0</v>
      </c>
      <c r="X2118">
        <f>IF(T2118="보통",U2118,0)</f>
        <v>0</v>
      </c>
      <c r="Y2118">
        <f>IF(T2118="많음",U2118,0)</f>
        <v>0</v>
      </c>
    </row>
    <row r="2119" spans="1:25" hidden="1" x14ac:dyDescent="0.4">
      <c r="A2119">
        <v>2118</v>
      </c>
      <c r="B2119" t="s">
        <v>8</v>
      </c>
      <c r="C2119">
        <v>27510</v>
      </c>
      <c r="D2119">
        <f>-1.2409*A2119+11268</f>
        <v>8639.7738000000008</v>
      </c>
      <c r="E2119" t="s">
        <v>48</v>
      </c>
      <c r="F2119">
        <f>IF(E2119="추움",C2119/D2119,)</f>
        <v>0</v>
      </c>
      <c r="G2119">
        <f t="shared" si="99"/>
        <v>3.1841111395763622</v>
      </c>
      <c r="H2119">
        <f t="shared" si="100"/>
        <v>0</v>
      </c>
      <c r="I2119">
        <f t="shared" si="101"/>
        <v>0</v>
      </c>
      <c r="M2119">
        <v>1</v>
      </c>
      <c r="N2119" t="s">
        <v>10</v>
      </c>
      <c r="O2119" t="s">
        <v>11</v>
      </c>
      <c r="P2119">
        <v>2014</v>
      </c>
      <c r="Q2119">
        <v>10</v>
      </c>
      <c r="R2119">
        <v>1</v>
      </c>
      <c r="S2119">
        <v>19</v>
      </c>
      <c r="T2119" t="str">
        <f>IF(J2119&gt;=5,"많음",IF(J2119&gt;=2,"보통",IF(J2119&gt;0,"적음","안 옴")))</f>
        <v>안 옴</v>
      </c>
      <c r="U2119">
        <v>27510</v>
      </c>
      <c r="V2119">
        <f>IF(T2119="안 옴",U2119,0)</f>
        <v>27510</v>
      </c>
      <c r="W2119">
        <f>IF(T2119="적음",U2119,0)</f>
        <v>0</v>
      </c>
      <c r="X2119">
        <f>IF(T2119="보통",U2119,0)</f>
        <v>0</v>
      </c>
      <c r="Y2119">
        <f>IF(T2119="많음",U2119,0)</f>
        <v>0</v>
      </c>
    </row>
    <row r="2120" spans="1:25" hidden="1" x14ac:dyDescent="0.4">
      <c r="A2120">
        <v>2119</v>
      </c>
      <c r="B2120" t="s">
        <v>6</v>
      </c>
      <c r="C2120">
        <v>2948</v>
      </c>
      <c r="D2120">
        <f>-1.2409*A2120+11268</f>
        <v>8638.5329000000002</v>
      </c>
      <c r="E2120" t="s">
        <v>48</v>
      </c>
      <c r="F2120">
        <f>IF(E2120="추움",C2120/D2120,)</f>
        <v>0</v>
      </c>
      <c r="G2120">
        <f t="shared" si="99"/>
        <v>0.3412616510379905</v>
      </c>
      <c r="H2120">
        <f t="shared" si="100"/>
        <v>0</v>
      </c>
      <c r="I2120">
        <f t="shared" si="101"/>
        <v>0</v>
      </c>
      <c r="M2120">
        <v>0</v>
      </c>
      <c r="N2120" t="s">
        <v>10</v>
      </c>
      <c r="O2120" t="s">
        <v>11</v>
      </c>
      <c r="P2120">
        <v>2014</v>
      </c>
      <c r="Q2120">
        <v>10</v>
      </c>
      <c r="R2120">
        <v>2</v>
      </c>
      <c r="S2120">
        <v>20</v>
      </c>
      <c r="T2120" t="str">
        <f>IF(J2120&gt;=5,"많음",IF(J2120&gt;=2,"보통",IF(J2120&gt;0,"적음","안 옴")))</f>
        <v>안 옴</v>
      </c>
      <c r="U2120">
        <v>2948</v>
      </c>
      <c r="V2120">
        <f>IF(T2120="안 옴",U2120,0)</f>
        <v>2948</v>
      </c>
      <c r="W2120">
        <f>IF(T2120="적음",U2120,0)</f>
        <v>0</v>
      </c>
      <c r="X2120">
        <f>IF(T2120="보통",U2120,0)</f>
        <v>0</v>
      </c>
      <c r="Y2120">
        <f>IF(T2120="많음",U2120,0)</f>
        <v>0</v>
      </c>
    </row>
    <row r="2121" spans="1:25" hidden="1" x14ac:dyDescent="0.4">
      <c r="A2121">
        <v>2120</v>
      </c>
      <c r="B2121" t="s">
        <v>14</v>
      </c>
      <c r="C2121">
        <v>3647</v>
      </c>
      <c r="D2121">
        <f>-1.2409*A2121+11268</f>
        <v>8637.2920000000013</v>
      </c>
      <c r="E2121" t="s">
        <v>48</v>
      </c>
      <c r="F2121">
        <f>IF(E2121="추움",C2121/D2121,)</f>
        <v>0</v>
      </c>
      <c r="G2121">
        <f t="shared" si="99"/>
        <v>0.42223882207525221</v>
      </c>
      <c r="H2121">
        <f t="shared" si="100"/>
        <v>0</v>
      </c>
      <c r="I2121">
        <f t="shared" si="101"/>
        <v>0</v>
      </c>
      <c r="M2121">
        <v>0</v>
      </c>
      <c r="N2121" t="s">
        <v>10</v>
      </c>
      <c r="O2121" t="s">
        <v>11</v>
      </c>
      <c r="P2121">
        <v>2014</v>
      </c>
      <c r="Q2121">
        <v>10</v>
      </c>
      <c r="R2121">
        <v>3</v>
      </c>
      <c r="S2121">
        <v>21</v>
      </c>
      <c r="T2121" t="str">
        <f>IF(J2121&gt;=5,"많음",IF(J2121&gt;=2,"보통",IF(J2121&gt;0,"적음","안 옴")))</f>
        <v>안 옴</v>
      </c>
      <c r="U2121">
        <v>3647</v>
      </c>
      <c r="V2121">
        <f>IF(T2121="안 옴",U2121,0)</f>
        <v>3647</v>
      </c>
      <c r="W2121">
        <f>IF(T2121="적음",U2121,0)</f>
        <v>0</v>
      </c>
      <c r="X2121">
        <f>IF(T2121="보통",U2121,0)</f>
        <v>0</v>
      </c>
      <c r="Y2121">
        <f>IF(T2121="많음",U2121,0)</f>
        <v>0</v>
      </c>
    </row>
    <row r="2122" spans="1:25" hidden="1" x14ac:dyDescent="0.4">
      <c r="A2122">
        <v>2121</v>
      </c>
      <c r="B2122" t="s">
        <v>15</v>
      </c>
      <c r="C2122">
        <v>11127</v>
      </c>
      <c r="D2122">
        <f>-1.2409*A2122+11268</f>
        <v>8636.0511000000006</v>
      </c>
      <c r="E2122" t="s">
        <v>48</v>
      </c>
      <c r="F2122">
        <f>IF(E2122="추움",C2122/D2122,)</f>
        <v>0</v>
      </c>
      <c r="G2122">
        <f t="shared" si="99"/>
        <v>1.2884361001523021</v>
      </c>
      <c r="H2122">
        <f t="shared" si="100"/>
        <v>0</v>
      </c>
      <c r="I2122">
        <f t="shared" si="101"/>
        <v>0</v>
      </c>
      <c r="M2122">
        <v>0</v>
      </c>
      <c r="N2122" t="s">
        <v>10</v>
      </c>
      <c r="O2122" t="s">
        <v>11</v>
      </c>
      <c r="P2122">
        <v>2014</v>
      </c>
      <c r="Q2122">
        <v>10</v>
      </c>
      <c r="R2122">
        <v>4</v>
      </c>
      <c r="S2122">
        <v>22</v>
      </c>
      <c r="T2122" t="str">
        <f>IF(J2122&gt;=5,"많음",IF(J2122&gt;=2,"보통",IF(J2122&gt;0,"적음","안 옴")))</f>
        <v>안 옴</v>
      </c>
      <c r="U2122">
        <v>11127</v>
      </c>
      <c r="V2122">
        <f>IF(T2122="안 옴",U2122,0)</f>
        <v>11127</v>
      </c>
      <c r="W2122">
        <f>IF(T2122="적음",U2122,0)</f>
        <v>0</v>
      </c>
      <c r="X2122">
        <f>IF(T2122="보통",U2122,0)</f>
        <v>0</v>
      </c>
      <c r="Y2122">
        <f>IF(T2122="많음",U2122,0)</f>
        <v>0</v>
      </c>
    </row>
    <row r="2123" spans="1:25" hidden="1" x14ac:dyDescent="0.4">
      <c r="A2123">
        <v>2122</v>
      </c>
      <c r="B2123" t="s">
        <v>9</v>
      </c>
      <c r="C2123">
        <v>11215</v>
      </c>
      <c r="D2123">
        <f>-1.2409*A2123+11268</f>
        <v>8634.8101999999999</v>
      </c>
      <c r="E2123" t="s">
        <v>48</v>
      </c>
      <c r="F2123">
        <f>IF(E2123="추움",C2123/D2123,)</f>
        <v>0</v>
      </c>
      <c r="G2123">
        <f t="shared" si="99"/>
        <v>1.2988125668355746</v>
      </c>
      <c r="H2123">
        <f t="shared" si="100"/>
        <v>0</v>
      </c>
      <c r="I2123">
        <f t="shared" si="101"/>
        <v>0</v>
      </c>
      <c r="M2123">
        <v>0</v>
      </c>
      <c r="N2123" t="s">
        <v>10</v>
      </c>
      <c r="O2123" t="s">
        <v>11</v>
      </c>
      <c r="P2123">
        <v>2014</v>
      </c>
      <c r="Q2123">
        <v>10</v>
      </c>
      <c r="R2123">
        <v>5</v>
      </c>
      <c r="S2123">
        <v>23</v>
      </c>
      <c r="T2123" t="str">
        <f>IF(J2123&gt;=5,"많음",IF(J2123&gt;=2,"보통",IF(J2123&gt;0,"적음","안 옴")))</f>
        <v>안 옴</v>
      </c>
      <c r="U2123">
        <v>11215</v>
      </c>
      <c r="V2123">
        <f>IF(T2123="안 옴",U2123,0)</f>
        <v>11215</v>
      </c>
      <c r="W2123">
        <f>IF(T2123="적음",U2123,0)</f>
        <v>0</v>
      </c>
      <c r="X2123">
        <f>IF(T2123="보통",U2123,0)</f>
        <v>0</v>
      </c>
      <c r="Y2123">
        <f>IF(T2123="많음",U2123,0)</f>
        <v>0</v>
      </c>
    </row>
    <row r="2124" spans="1:25" hidden="1" x14ac:dyDescent="0.4">
      <c r="A2124">
        <v>2123</v>
      </c>
      <c r="B2124" t="s">
        <v>12</v>
      </c>
      <c r="C2124">
        <v>18958</v>
      </c>
      <c r="D2124">
        <f>-1.2409*A2124+11268</f>
        <v>8633.5692999999992</v>
      </c>
      <c r="E2124" t="s">
        <v>48</v>
      </c>
      <c r="F2124">
        <f>IF(E2124="추움",C2124/D2124,)</f>
        <v>0</v>
      </c>
      <c r="G2124">
        <f t="shared" si="99"/>
        <v>2.1958473189066776</v>
      </c>
      <c r="H2124">
        <f t="shared" si="100"/>
        <v>0</v>
      </c>
      <c r="I2124">
        <f t="shared" si="101"/>
        <v>0</v>
      </c>
      <c r="M2124">
        <v>0</v>
      </c>
      <c r="N2124" t="s">
        <v>10</v>
      </c>
      <c r="O2124" t="s">
        <v>11</v>
      </c>
      <c r="P2124">
        <v>2014</v>
      </c>
      <c r="Q2124">
        <v>10</v>
      </c>
      <c r="R2124">
        <v>6</v>
      </c>
      <c r="S2124">
        <v>24</v>
      </c>
      <c r="T2124" t="str">
        <f>IF(J2124&gt;=5,"많음",IF(J2124&gt;=2,"보통",IF(J2124&gt;0,"적음","안 옴")))</f>
        <v>안 옴</v>
      </c>
      <c r="U2124">
        <v>18958</v>
      </c>
      <c r="V2124">
        <f>IF(T2124="안 옴",U2124,0)</f>
        <v>18958</v>
      </c>
      <c r="W2124">
        <f>IF(T2124="적음",U2124,0)</f>
        <v>0</v>
      </c>
      <c r="X2124">
        <f>IF(T2124="보통",U2124,0)</f>
        <v>0</v>
      </c>
      <c r="Y2124">
        <f>IF(T2124="많음",U2124,0)</f>
        <v>0</v>
      </c>
    </row>
    <row r="2125" spans="1:25" hidden="1" x14ac:dyDescent="0.4">
      <c r="A2125">
        <v>2124</v>
      </c>
      <c r="B2125" t="s">
        <v>13</v>
      </c>
      <c r="C2125">
        <v>30923</v>
      </c>
      <c r="D2125">
        <f>-1.2409*A2125+11268</f>
        <v>8632.3284000000003</v>
      </c>
      <c r="E2125" t="s">
        <v>48</v>
      </c>
      <c r="F2125">
        <f>IF(E2125="추움",C2125/D2125,)</f>
        <v>0</v>
      </c>
      <c r="G2125">
        <f t="shared" si="99"/>
        <v>3.5822316491110322</v>
      </c>
      <c r="H2125">
        <f t="shared" si="100"/>
        <v>0</v>
      </c>
      <c r="I2125">
        <f t="shared" si="101"/>
        <v>0</v>
      </c>
      <c r="M2125">
        <v>1</v>
      </c>
      <c r="N2125" t="s">
        <v>10</v>
      </c>
      <c r="O2125" t="s">
        <v>11</v>
      </c>
      <c r="P2125">
        <v>2014</v>
      </c>
      <c r="Q2125">
        <v>10</v>
      </c>
      <c r="R2125">
        <v>7</v>
      </c>
      <c r="S2125">
        <v>25</v>
      </c>
      <c r="T2125" t="str">
        <f>IF(J2125&gt;=5,"많음",IF(J2125&gt;=2,"보통",IF(J2125&gt;0,"적음","안 옴")))</f>
        <v>안 옴</v>
      </c>
      <c r="U2125">
        <v>30923</v>
      </c>
      <c r="V2125">
        <f>IF(T2125="안 옴",U2125,0)</f>
        <v>30923</v>
      </c>
      <c r="W2125">
        <f>IF(T2125="적음",U2125,0)</f>
        <v>0</v>
      </c>
      <c r="X2125">
        <f>IF(T2125="보통",U2125,0)</f>
        <v>0</v>
      </c>
      <c r="Y2125">
        <f>IF(T2125="많음",U2125,0)</f>
        <v>0</v>
      </c>
    </row>
    <row r="2126" spans="1:25" hidden="1" x14ac:dyDescent="0.4">
      <c r="A2126">
        <v>2125</v>
      </c>
      <c r="B2126" t="s">
        <v>8</v>
      </c>
      <c r="C2126">
        <v>29125</v>
      </c>
      <c r="D2126">
        <f>-1.2409*A2126+11268</f>
        <v>8631.0874999999996</v>
      </c>
      <c r="E2126" t="s">
        <v>48</v>
      </c>
      <c r="F2126">
        <f>IF(E2126="추움",C2126/D2126,)</f>
        <v>0</v>
      </c>
      <c r="G2126">
        <f t="shared" si="99"/>
        <v>3.3744299313383164</v>
      </c>
      <c r="H2126">
        <f t="shared" si="100"/>
        <v>0</v>
      </c>
      <c r="I2126">
        <f t="shared" si="101"/>
        <v>0</v>
      </c>
      <c r="M2126">
        <v>1</v>
      </c>
      <c r="N2126" t="s">
        <v>10</v>
      </c>
      <c r="O2126" t="s">
        <v>11</v>
      </c>
      <c r="P2126">
        <v>2014</v>
      </c>
      <c r="Q2126">
        <v>10</v>
      </c>
      <c r="R2126">
        <v>1</v>
      </c>
      <c r="S2126">
        <v>26</v>
      </c>
      <c r="T2126" t="str">
        <f>IF(J2126&gt;=5,"많음",IF(J2126&gt;=2,"보통",IF(J2126&gt;0,"적음","안 옴")))</f>
        <v>안 옴</v>
      </c>
      <c r="U2126">
        <v>29125</v>
      </c>
      <c r="V2126">
        <f>IF(T2126="안 옴",U2126,0)</f>
        <v>29125</v>
      </c>
      <c r="W2126">
        <f>IF(T2126="적음",U2126,0)</f>
        <v>0</v>
      </c>
      <c r="X2126">
        <f>IF(T2126="보통",U2126,0)</f>
        <v>0</v>
      </c>
      <c r="Y2126">
        <f>IF(T2126="많음",U2126,0)</f>
        <v>0</v>
      </c>
    </row>
    <row r="2127" spans="1:25" hidden="1" x14ac:dyDescent="0.4">
      <c r="A2127">
        <v>2126</v>
      </c>
      <c r="B2127" t="s">
        <v>6</v>
      </c>
      <c r="C2127">
        <v>8271</v>
      </c>
      <c r="D2127">
        <f>-1.2409*A2127+11268</f>
        <v>8629.8466000000008</v>
      </c>
      <c r="E2127" t="s">
        <v>48</v>
      </c>
      <c r="F2127">
        <f>IF(E2127="추움",C2127/D2127,)</f>
        <v>0</v>
      </c>
      <c r="G2127">
        <f t="shared" si="99"/>
        <v>0.95841796307248373</v>
      </c>
      <c r="H2127">
        <f t="shared" si="100"/>
        <v>0</v>
      </c>
      <c r="I2127">
        <f t="shared" si="101"/>
        <v>0</v>
      </c>
      <c r="M2127">
        <v>0</v>
      </c>
      <c r="N2127" t="s">
        <v>10</v>
      </c>
      <c r="O2127" t="s">
        <v>11</v>
      </c>
      <c r="P2127">
        <v>2014</v>
      </c>
      <c r="Q2127">
        <v>10</v>
      </c>
      <c r="R2127">
        <v>2</v>
      </c>
      <c r="S2127">
        <v>27</v>
      </c>
      <c r="T2127" t="str">
        <f>IF(J2127&gt;=5,"많음",IF(J2127&gt;=2,"보통",IF(J2127&gt;0,"적음","안 옴")))</f>
        <v>안 옴</v>
      </c>
      <c r="U2127">
        <v>8271</v>
      </c>
      <c r="V2127">
        <f>IF(T2127="안 옴",U2127,0)</f>
        <v>8271</v>
      </c>
      <c r="W2127">
        <f>IF(T2127="적음",U2127,0)</f>
        <v>0</v>
      </c>
      <c r="X2127">
        <f>IF(T2127="보통",U2127,0)</f>
        <v>0</v>
      </c>
      <c r="Y2127">
        <f>IF(T2127="많음",U2127,0)</f>
        <v>0</v>
      </c>
    </row>
    <row r="2128" spans="1:25" hidden="1" x14ac:dyDescent="0.4">
      <c r="A2128">
        <v>2127</v>
      </c>
      <c r="B2128" t="s">
        <v>14</v>
      </c>
      <c r="C2128">
        <v>9142</v>
      </c>
      <c r="D2128">
        <f>-1.2409*A2128+11268</f>
        <v>8628.6057000000001</v>
      </c>
      <c r="E2128" t="s">
        <v>48</v>
      </c>
      <c r="F2128">
        <f>IF(E2128="추움",C2128/D2128,)</f>
        <v>0</v>
      </c>
      <c r="G2128">
        <f t="shared" si="99"/>
        <v>1.0594991030822047</v>
      </c>
      <c r="H2128">
        <f t="shared" si="100"/>
        <v>0</v>
      </c>
      <c r="I2128">
        <f t="shared" si="101"/>
        <v>0</v>
      </c>
      <c r="M2128">
        <v>0</v>
      </c>
      <c r="N2128" t="s">
        <v>10</v>
      </c>
      <c r="O2128" t="s">
        <v>11</v>
      </c>
      <c r="P2128">
        <v>2014</v>
      </c>
      <c r="Q2128">
        <v>10</v>
      </c>
      <c r="R2128">
        <v>3</v>
      </c>
      <c r="S2128">
        <v>28</v>
      </c>
      <c r="T2128" t="str">
        <f>IF(J2128&gt;=5,"많음",IF(J2128&gt;=2,"보통",IF(J2128&gt;0,"적음","안 옴")))</f>
        <v>안 옴</v>
      </c>
      <c r="U2128">
        <v>9142</v>
      </c>
      <c r="V2128">
        <f>IF(T2128="안 옴",U2128,0)</f>
        <v>9142</v>
      </c>
      <c r="W2128">
        <f>IF(T2128="적음",U2128,0)</f>
        <v>0</v>
      </c>
      <c r="X2128">
        <f>IF(T2128="보통",U2128,0)</f>
        <v>0</v>
      </c>
      <c r="Y2128">
        <f>IF(T2128="많음",U2128,0)</f>
        <v>0</v>
      </c>
    </row>
    <row r="2129" spans="1:25" hidden="1" x14ac:dyDescent="0.4">
      <c r="A2129">
        <v>2128</v>
      </c>
      <c r="B2129" t="s">
        <v>15</v>
      </c>
      <c r="C2129">
        <v>10028</v>
      </c>
      <c r="D2129">
        <f>-1.2409*A2129+11268</f>
        <v>8627.3647999999994</v>
      </c>
      <c r="E2129" t="s">
        <v>48</v>
      </c>
      <c r="F2129">
        <f>IF(E2129="추움",C2129/D2129,)</f>
        <v>0</v>
      </c>
      <c r="G2129">
        <f t="shared" si="99"/>
        <v>1.1623479744359484</v>
      </c>
      <c r="H2129">
        <f t="shared" si="100"/>
        <v>0</v>
      </c>
      <c r="I2129">
        <f t="shared" si="101"/>
        <v>0</v>
      </c>
      <c r="M2129">
        <v>0</v>
      </c>
      <c r="N2129" t="s">
        <v>10</v>
      </c>
      <c r="O2129" t="s">
        <v>11</v>
      </c>
      <c r="P2129">
        <v>2014</v>
      </c>
      <c r="Q2129">
        <v>10</v>
      </c>
      <c r="R2129">
        <v>4</v>
      </c>
      <c r="S2129">
        <v>29</v>
      </c>
      <c r="T2129" t="str">
        <f>IF(J2129&gt;=5,"많음",IF(J2129&gt;=2,"보통",IF(J2129&gt;0,"적음","안 옴")))</f>
        <v>안 옴</v>
      </c>
      <c r="U2129">
        <v>10028</v>
      </c>
      <c r="V2129">
        <f>IF(T2129="안 옴",U2129,0)</f>
        <v>10028</v>
      </c>
      <c r="W2129">
        <f>IF(T2129="적음",U2129,0)</f>
        <v>0</v>
      </c>
      <c r="X2129">
        <f>IF(T2129="보통",U2129,0)</f>
        <v>0</v>
      </c>
      <c r="Y2129">
        <f>IF(T2129="많음",U2129,0)</f>
        <v>0</v>
      </c>
    </row>
    <row r="2130" spans="1:25" hidden="1" x14ac:dyDescent="0.4">
      <c r="A2130">
        <v>2129</v>
      </c>
      <c r="B2130" t="s">
        <v>9</v>
      </c>
      <c r="C2130">
        <v>8143</v>
      </c>
      <c r="D2130">
        <f>-1.2409*A2130+11268</f>
        <v>8626.1239000000005</v>
      </c>
      <c r="E2130" t="s">
        <v>48</v>
      </c>
      <c r="F2130">
        <f>IF(E2130="추움",C2130/D2130,)</f>
        <v>0</v>
      </c>
      <c r="G2130">
        <f t="shared" si="99"/>
        <v>0.94399293290929887</v>
      </c>
      <c r="H2130">
        <f t="shared" si="100"/>
        <v>0</v>
      </c>
      <c r="I2130">
        <f t="shared" si="101"/>
        <v>0</v>
      </c>
      <c r="M2130">
        <v>0</v>
      </c>
      <c r="N2130" t="s">
        <v>10</v>
      </c>
      <c r="O2130" t="s">
        <v>11</v>
      </c>
      <c r="P2130">
        <v>2014</v>
      </c>
      <c r="Q2130">
        <v>10</v>
      </c>
      <c r="R2130">
        <v>5</v>
      </c>
      <c r="S2130">
        <v>30</v>
      </c>
      <c r="T2130" t="str">
        <f>IF(J2130&gt;=5,"많음",IF(J2130&gt;=2,"보통",IF(J2130&gt;0,"적음","안 옴")))</f>
        <v>안 옴</v>
      </c>
      <c r="U2130">
        <v>8143</v>
      </c>
      <c r="V2130">
        <f>IF(T2130="안 옴",U2130,0)</f>
        <v>8143</v>
      </c>
      <c r="W2130">
        <f>IF(T2130="적음",U2130,0)</f>
        <v>0</v>
      </c>
      <c r="X2130">
        <f>IF(T2130="보통",U2130,0)</f>
        <v>0</v>
      </c>
      <c r="Y2130">
        <f>IF(T2130="많음",U2130,0)</f>
        <v>0</v>
      </c>
    </row>
    <row r="2131" spans="1:25" hidden="1" x14ac:dyDescent="0.4">
      <c r="A2131">
        <v>2130</v>
      </c>
      <c r="B2131" t="s">
        <v>12</v>
      </c>
      <c r="C2131">
        <v>8082</v>
      </c>
      <c r="D2131">
        <f>-1.2409*A2131+11268</f>
        <v>8624.8829999999998</v>
      </c>
      <c r="E2131" t="s">
        <v>48</v>
      </c>
      <c r="F2131">
        <f>IF(E2131="추움",C2131/D2131,)</f>
        <v>0</v>
      </c>
      <c r="G2131">
        <f t="shared" si="99"/>
        <v>0.93705618963178983</v>
      </c>
      <c r="H2131">
        <f t="shared" si="100"/>
        <v>0</v>
      </c>
      <c r="I2131">
        <f t="shared" si="101"/>
        <v>0</v>
      </c>
      <c r="M2131">
        <v>0</v>
      </c>
      <c r="N2131" t="s">
        <v>10</v>
      </c>
      <c r="O2131" t="s">
        <v>11</v>
      </c>
      <c r="P2131">
        <v>2014</v>
      </c>
      <c r="Q2131">
        <v>10</v>
      </c>
      <c r="R2131">
        <v>6</v>
      </c>
      <c r="S2131">
        <v>31</v>
      </c>
      <c r="T2131" t="str">
        <f>IF(J2131&gt;=5,"많음",IF(J2131&gt;=2,"보통",IF(J2131&gt;0,"적음","안 옴")))</f>
        <v>안 옴</v>
      </c>
      <c r="U2131">
        <v>8082</v>
      </c>
      <c r="V2131">
        <f>IF(T2131="안 옴",U2131,0)</f>
        <v>8082</v>
      </c>
      <c r="W2131">
        <f>IF(T2131="적음",U2131,0)</f>
        <v>0</v>
      </c>
      <c r="X2131">
        <f>IF(T2131="보통",U2131,0)</f>
        <v>0</v>
      </c>
      <c r="Y2131">
        <f>IF(T2131="많음",U2131,0)</f>
        <v>0</v>
      </c>
    </row>
    <row r="2132" spans="1:25" hidden="1" x14ac:dyDescent="0.4">
      <c r="A2132">
        <v>2131</v>
      </c>
      <c r="B2132" t="s">
        <v>13</v>
      </c>
      <c r="C2132">
        <v>20180</v>
      </c>
      <c r="D2132">
        <f>-1.2409*A2132+11268</f>
        <v>8623.6421000000009</v>
      </c>
      <c r="E2132" t="s">
        <v>48</v>
      </c>
      <c r="F2132">
        <f>IF(E2132="추움",C2132/D2132,)</f>
        <v>0</v>
      </c>
      <c r="G2132">
        <f t="shared" si="99"/>
        <v>2.3400785614699848</v>
      </c>
      <c r="H2132">
        <f t="shared" si="100"/>
        <v>0</v>
      </c>
      <c r="I2132">
        <f t="shared" si="101"/>
        <v>0</v>
      </c>
      <c r="M2132">
        <v>1</v>
      </c>
      <c r="N2132" t="s">
        <v>10</v>
      </c>
      <c r="O2132" t="s">
        <v>11</v>
      </c>
      <c r="P2132">
        <v>2014</v>
      </c>
      <c r="Q2132">
        <v>11</v>
      </c>
      <c r="R2132">
        <v>7</v>
      </c>
      <c r="S2132">
        <v>1</v>
      </c>
      <c r="T2132" t="str">
        <f>IF(J2132&gt;=5,"많음",IF(J2132&gt;=2,"보통",IF(J2132&gt;0,"적음","안 옴")))</f>
        <v>안 옴</v>
      </c>
      <c r="U2132">
        <v>20180</v>
      </c>
      <c r="V2132">
        <f>IF(T2132="안 옴",U2132,0)</f>
        <v>20180</v>
      </c>
      <c r="W2132">
        <f>IF(T2132="적음",U2132,0)</f>
        <v>0</v>
      </c>
      <c r="X2132">
        <f>IF(T2132="보통",U2132,0)</f>
        <v>0</v>
      </c>
      <c r="Y2132">
        <f>IF(T2132="많음",U2132,0)</f>
        <v>0</v>
      </c>
    </row>
    <row r="2133" spans="1:25" hidden="1" x14ac:dyDescent="0.4">
      <c r="A2133">
        <v>2132</v>
      </c>
      <c r="B2133" t="s">
        <v>8</v>
      </c>
      <c r="C2133">
        <v>19888</v>
      </c>
      <c r="D2133">
        <f>-1.2409*A2133+11268</f>
        <v>8622.4012000000002</v>
      </c>
      <c r="E2133" t="s">
        <v>48</v>
      </c>
      <c r="F2133">
        <f>IF(E2133="추움",C2133/D2133,)</f>
        <v>0</v>
      </c>
      <c r="G2133">
        <f t="shared" si="99"/>
        <v>2.3065500593964474</v>
      </c>
      <c r="H2133">
        <f t="shared" si="100"/>
        <v>0</v>
      </c>
      <c r="I2133">
        <f t="shared" si="101"/>
        <v>0</v>
      </c>
      <c r="M2133">
        <v>1</v>
      </c>
      <c r="N2133" t="s">
        <v>10</v>
      </c>
      <c r="O2133" t="s">
        <v>11</v>
      </c>
      <c r="P2133">
        <v>2014</v>
      </c>
      <c r="Q2133">
        <v>11</v>
      </c>
      <c r="R2133">
        <v>1</v>
      </c>
      <c r="S2133">
        <v>2</v>
      </c>
      <c r="T2133" t="str">
        <f>IF(J2133&gt;=5,"많음",IF(J2133&gt;=2,"보통",IF(J2133&gt;0,"적음","안 옴")))</f>
        <v>안 옴</v>
      </c>
      <c r="U2133">
        <v>19888</v>
      </c>
      <c r="V2133">
        <f>IF(T2133="안 옴",U2133,0)</f>
        <v>19888</v>
      </c>
      <c r="W2133">
        <f>IF(T2133="적음",U2133,0)</f>
        <v>0</v>
      </c>
      <c r="X2133">
        <f>IF(T2133="보통",U2133,0)</f>
        <v>0</v>
      </c>
      <c r="Y2133">
        <f>IF(T2133="많음",U2133,0)</f>
        <v>0</v>
      </c>
    </row>
    <row r="2134" spans="1:25" hidden="1" x14ac:dyDescent="0.4">
      <c r="A2134">
        <v>2133</v>
      </c>
      <c r="B2134" t="s">
        <v>6</v>
      </c>
      <c r="C2134">
        <v>6080</v>
      </c>
      <c r="D2134">
        <f>-1.2409*A2134+11268</f>
        <v>8621.1602999999996</v>
      </c>
      <c r="E2134" t="s">
        <v>48</v>
      </c>
      <c r="F2134">
        <f>IF(E2134="추움",C2134/D2134,)</f>
        <v>0</v>
      </c>
      <c r="G2134">
        <f t="shared" si="99"/>
        <v>0.70524149748149334</v>
      </c>
      <c r="H2134">
        <f t="shared" si="100"/>
        <v>0</v>
      </c>
      <c r="I2134">
        <f t="shared" si="101"/>
        <v>0</v>
      </c>
      <c r="M2134">
        <v>0</v>
      </c>
      <c r="N2134" t="s">
        <v>10</v>
      </c>
      <c r="O2134" t="s">
        <v>11</v>
      </c>
      <c r="P2134">
        <v>2014</v>
      </c>
      <c r="Q2134">
        <v>11</v>
      </c>
      <c r="R2134">
        <v>2</v>
      </c>
      <c r="S2134">
        <v>3</v>
      </c>
      <c r="T2134" t="str">
        <f>IF(J2134&gt;=5,"많음",IF(J2134&gt;=2,"보통",IF(J2134&gt;0,"적음","안 옴")))</f>
        <v>안 옴</v>
      </c>
      <c r="U2134">
        <v>6080</v>
      </c>
      <c r="V2134">
        <f>IF(T2134="안 옴",U2134,0)</f>
        <v>6080</v>
      </c>
      <c r="W2134">
        <f>IF(T2134="적음",U2134,0)</f>
        <v>0</v>
      </c>
      <c r="X2134">
        <f>IF(T2134="보통",U2134,0)</f>
        <v>0</v>
      </c>
      <c r="Y2134">
        <f>IF(T2134="많음",U2134,0)</f>
        <v>0</v>
      </c>
    </row>
    <row r="2135" spans="1:25" hidden="1" x14ac:dyDescent="0.4">
      <c r="A2135">
        <v>2134</v>
      </c>
      <c r="B2135" t="s">
        <v>14</v>
      </c>
      <c r="C2135">
        <v>17022</v>
      </c>
      <c r="D2135">
        <f>-1.2409*A2135+11268</f>
        <v>8619.9194000000007</v>
      </c>
      <c r="E2135" t="s">
        <v>48</v>
      </c>
      <c r="F2135">
        <f>IF(E2135="추움",C2135/D2135,)</f>
        <v>0</v>
      </c>
      <c r="G2135">
        <f t="shared" si="99"/>
        <v>1.9747284411963293</v>
      </c>
      <c r="H2135">
        <f t="shared" si="100"/>
        <v>0</v>
      </c>
      <c r="I2135">
        <f t="shared" si="101"/>
        <v>0</v>
      </c>
      <c r="M2135">
        <v>0</v>
      </c>
      <c r="N2135" t="s">
        <v>10</v>
      </c>
      <c r="O2135" t="s">
        <v>11</v>
      </c>
      <c r="P2135">
        <v>2014</v>
      </c>
      <c r="Q2135">
        <v>11</v>
      </c>
      <c r="R2135">
        <v>3</v>
      </c>
      <c r="S2135">
        <v>4</v>
      </c>
      <c r="T2135" t="str">
        <f>IF(J2135&gt;=5,"많음",IF(J2135&gt;=2,"보통",IF(J2135&gt;0,"적음","안 옴")))</f>
        <v>안 옴</v>
      </c>
      <c r="U2135">
        <v>17022</v>
      </c>
      <c r="V2135">
        <f>IF(T2135="안 옴",U2135,0)</f>
        <v>17022</v>
      </c>
      <c r="W2135">
        <f>IF(T2135="적음",U2135,0)</f>
        <v>0</v>
      </c>
      <c r="X2135">
        <f>IF(T2135="보통",U2135,0)</f>
        <v>0</v>
      </c>
      <c r="Y2135">
        <f>IF(T2135="많음",U2135,0)</f>
        <v>0</v>
      </c>
    </row>
    <row r="2136" spans="1:25" hidden="1" x14ac:dyDescent="0.4">
      <c r="A2136">
        <v>2135</v>
      </c>
      <c r="B2136" t="s">
        <v>15</v>
      </c>
      <c r="C2136">
        <v>9067</v>
      </c>
      <c r="D2136">
        <f>-1.2409*A2136+11268</f>
        <v>8618.6785</v>
      </c>
      <c r="E2136" t="s">
        <v>48</v>
      </c>
      <c r="F2136">
        <f>IF(E2136="추움",C2136/D2136,)</f>
        <v>0</v>
      </c>
      <c r="G2136">
        <f t="shared" si="99"/>
        <v>1.0520174293541638</v>
      </c>
      <c r="H2136">
        <f t="shared" si="100"/>
        <v>0</v>
      </c>
      <c r="I2136">
        <f t="shared" si="101"/>
        <v>0</v>
      </c>
      <c r="M2136">
        <v>0</v>
      </c>
      <c r="N2136" t="s">
        <v>10</v>
      </c>
      <c r="O2136" t="s">
        <v>11</v>
      </c>
      <c r="P2136">
        <v>2014</v>
      </c>
      <c r="Q2136">
        <v>11</v>
      </c>
      <c r="R2136">
        <v>4</v>
      </c>
      <c r="S2136">
        <v>5</v>
      </c>
      <c r="T2136" t="str">
        <f>IF(J2136&gt;=5,"많음",IF(J2136&gt;=2,"보통",IF(J2136&gt;0,"적음","안 옴")))</f>
        <v>안 옴</v>
      </c>
      <c r="U2136">
        <v>9067</v>
      </c>
      <c r="V2136">
        <f>IF(T2136="안 옴",U2136,0)</f>
        <v>9067</v>
      </c>
      <c r="W2136">
        <f>IF(T2136="적음",U2136,0)</f>
        <v>0</v>
      </c>
      <c r="X2136">
        <f>IF(T2136="보통",U2136,0)</f>
        <v>0</v>
      </c>
      <c r="Y2136">
        <f>IF(T2136="많음",U2136,0)</f>
        <v>0</v>
      </c>
    </row>
    <row r="2137" spans="1:25" hidden="1" x14ac:dyDescent="0.4">
      <c r="A2137">
        <v>2136</v>
      </c>
      <c r="B2137" t="s">
        <v>9</v>
      </c>
      <c r="C2137">
        <v>5702</v>
      </c>
      <c r="D2137">
        <f>-1.2409*A2137+11268</f>
        <v>8617.4376000000011</v>
      </c>
      <c r="E2137" t="s">
        <v>48</v>
      </c>
      <c r="F2137">
        <f>IF(E2137="추움",C2137/D2137,)</f>
        <v>0</v>
      </c>
      <c r="G2137">
        <f t="shared" si="99"/>
        <v>0.66168161171251172</v>
      </c>
      <c r="H2137">
        <f t="shared" si="100"/>
        <v>0</v>
      </c>
      <c r="I2137">
        <f t="shared" si="101"/>
        <v>0</v>
      </c>
      <c r="M2137">
        <v>0</v>
      </c>
      <c r="N2137" t="s">
        <v>10</v>
      </c>
      <c r="O2137" t="s">
        <v>11</v>
      </c>
      <c r="P2137">
        <v>2014</v>
      </c>
      <c r="Q2137">
        <v>11</v>
      </c>
      <c r="R2137">
        <v>5</v>
      </c>
      <c r="S2137">
        <v>6</v>
      </c>
      <c r="T2137" t="str">
        <f>IF(J2137&gt;=5,"많음",IF(J2137&gt;=2,"보통",IF(J2137&gt;0,"적음","안 옴")))</f>
        <v>안 옴</v>
      </c>
      <c r="U2137">
        <v>5702</v>
      </c>
      <c r="V2137">
        <f>IF(T2137="안 옴",U2137,0)</f>
        <v>5702</v>
      </c>
      <c r="W2137">
        <f>IF(T2137="적음",U2137,0)</f>
        <v>0</v>
      </c>
      <c r="X2137">
        <f>IF(T2137="보통",U2137,0)</f>
        <v>0</v>
      </c>
      <c r="Y2137">
        <f>IF(T2137="많음",U2137,0)</f>
        <v>0</v>
      </c>
    </row>
    <row r="2138" spans="1:25" hidden="1" x14ac:dyDescent="0.4">
      <c r="A2138">
        <v>2137</v>
      </c>
      <c r="B2138" t="s">
        <v>12</v>
      </c>
      <c r="C2138">
        <v>6097</v>
      </c>
      <c r="D2138">
        <f>-1.2409*A2138+11268</f>
        <v>8616.1967000000004</v>
      </c>
      <c r="E2138" t="s">
        <v>47</v>
      </c>
      <c r="F2138">
        <f>IF(E2138="추움",C2138/D2138,)</f>
        <v>0.70762079978977266</v>
      </c>
      <c r="G2138">
        <f t="shared" si="99"/>
        <v>0</v>
      </c>
      <c r="H2138">
        <f t="shared" si="100"/>
        <v>0</v>
      </c>
      <c r="I2138">
        <f t="shared" si="101"/>
        <v>0</v>
      </c>
      <c r="M2138">
        <v>0</v>
      </c>
      <c r="N2138" t="s">
        <v>10</v>
      </c>
      <c r="O2138" t="s">
        <v>11</v>
      </c>
      <c r="P2138">
        <v>2014</v>
      </c>
      <c r="Q2138">
        <v>11</v>
      </c>
      <c r="R2138">
        <v>6</v>
      </c>
      <c r="S2138">
        <v>7</v>
      </c>
      <c r="T2138" t="str">
        <f>IF(J2138&gt;=5,"많음",IF(J2138&gt;=2,"보통",IF(J2138&gt;0,"적음","안 옴")))</f>
        <v>안 옴</v>
      </c>
      <c r="U2138">
        <v>6097</v>
      </c>
      <c r="V2138">
        <f>IF(T2138="안 옴",U2138,0)</f>
        <v>6097</v>
      </c>
      <c r="W2138">
        <f>IF(T2138="적음",U2138,0)</f>
        <v>0</v>
      </c>
      <c r="X2138">
        <f>IF(T2138="보통",U2138,0)</f>
        <v>0</v>
      </c>
      <c r="Y2138">
        <f>IF(T2138="많음",U2138,0)</f>
        <v>0</v>
      </c>
    </row>
    <row r="2139" spans="1:25" hidden="1" x14ac:dyDescent="0.4">
      <c r="A2139">
        <v>2138</v>
      </c>
      <c r="B2139" t="s">
        <v>13</v>
      </c>
      <c r="C2139">
        <v>16017</v>
      </c>
      <c r="D2139">
        <f>-1.2409*A2139+11268</f>
        <v>8614.9557999999997</v>
      </c>
      <c r="E2139" t="s">
        <v>48</v>
      </c>
      <c r="F2139">
        <f>IF(E2139="추움",C2139/D2139,)</f>
        <v>0</v>
      </c>
      <c r="G2139">
        <f t="shared" si="99"/>
        <v>1.8592086102171297</v>
      </c>
      <c r="H2139">
        <f t="shared" si="100"/>
        <v>0</v>
      </c>
      <c r="I2139">
        <f t="shared" si="101"/>
        <v>0</v>
      </c>
      <c r="M2139">
        <v>1</v>
      </c>
      <c r="N2139" t="s">
        <v>10</v>
      </c>
      <c r="O2139" t="s">
        <v>11</v>
      </c>
      <c r="P2139">
        <v>2014</v>
      </c>
      <c r="Q2139">
        <v>11</v>
      </c>
      <c r="R2139">
        <v>7</v>
      </c>
      <c r="S2139">
        <v>8</v>
      </c>
      <c r="T2139" t="str">
        <f>IF(J2139&gt;=5,"많음",IF(J2139&gt;=2,"보통",IF(J2139&gt;0,"적음","안 옴")))</f>
        <v>안 옴</v>
      </c>
      <c r="U2139">
        <v>16017</v>
      </c>
      <c r="V2139">
        <f>IF(T2139="안 옴",U2139,0)</f>
        <v>16017</v>
      </c>
      <c r="W2139">
        <f>IF(T2139="적음",U2139,0)</f>
        <v>0</v>
      </c>
      <c r="X2139">
        <f>IF(T2139="보통",U2139,0)</f>
        <v>0</v>
      </c>
      <c r="Y2139">
        <f>IF(T2139="많음",U2139,0)</f>
        <v>0</v>
      </c>
    </row>
    <row r="2140" spans="1:25" hidden="1" x14ac:dyDescent="0.4">
      <c r="A2140">
        <v>2139</v>
      </c>
      <c r="B2140" t="s">
        <v>8</v>
      </c>
      <c r="C2140">
        <v>22994</v>
      </c>
      <c r="D2140">
        <f>-1.2409*A2140+11268</f>
        <v>8613.7149000000009</v>
      </c>
      <c r="E2140" t="s">
        <v>48</v>
      </c>
      <c r="F2140">
        <f>IF(E2140="추움",C2140/D2140,)</f>
        <v>0</v>
      </c>
      <c r="G2140">
        <f t="shared" si="99"/>
        <v>2.6694637873375631</v>
      </c>
      <c r="H2140">
        <f t="shared" si="100"/>
        <v>0</v>
      </c>
      <c r="I2140">
        <f t="shared" si="101"/>
        <v>0</v>
      </c>
      <c r="M2140">
        <v>1</v>
      </c>
      <c r="N2140" t="s">
        <v>10</v>
      </c>
      <c r="O2140" t="s">
        <v>11</v>
      </c>
      <c r="P2140">
        <v>2014</v>
      </c>
      <c r="Q2140">
        <v>11</v>
      </c>
      <c r="R2140">
        <v>1</v>
      </c>
      <c r="S2140">
        <v>9</v>
      </c>
      <c r="T2140" t="str">
        <f>IF(J2140&gt;=5,"많음",IF(J2140&gt;=2,"보통",IF(J2140&gt;0,"적음","안 옴")))</f>
        <v>안 옴</v>
      </c>
      <c r="U2140">
        <v>22994</v>
      </c>
      <c r="V2140">
        <f>IF(T2140="안 옴",U2140,0)</f>
        <v>22994</v>
      </c>
      <c r="W2140">
        <f>IF(T2140="적음",U2140,0)</f>
        <v>0</v>
      </c>
      <c r="X2140">
        <f>IF(T2140="보통",U2140,0)</f>
        <v>0</v>
      </c>
      <c r="Y2140">
        <f>IF(T2140="많음",U2140,0)</f>
        <v>0</v>
      </c>
    </row>
    <row r="2141" spans="1:25" hidden="1" x14ac:dyDescent="0.4">
      <c r="A2141">
        <v>2140</v>
      </c>
      <c r="B2141" t="s">
        <v>6</v>
      </c>
      <c r="C2141">
        <v>4925</v>
      </c>
      <c r="D2141">
        <f>-1.2409*A2141+11268</f>
        <v>8612.4740000000002</v>
      </c>
      <c r="E2141" t="s">
        <v>48</v>
      </c>
      <c r="F2141">
        <f>IF(E2141="추움",C2141/D2141,)</f>
        <v>0</v>
      </c>
      <c r="G2141">
        <f t="shared" si="99"/>
        <v>0.57184497741299423</v>
      </c>
      <c r="H2141">
        <f t="shared" si="100"/>
        <v>0</v>
      </c>
      <c r="I2141">
        <f t="shared" si="101"/>
        <v>0</v>
      </c>
      <c r="M2141">
        <v>0</v>
      </c>
      <c r="N2141" t="s">
        <v>10</v>
      </c>
      <c r="O2141" t="s">
        <v>11</v>
      </c>
      <c r="P2141">
        <v>2014</v>
      </c>
      <c r="Q2141">
        <v>11</v>
      </c>
      <c r="R2141">
        <v>2</v>
      </c>
      <c r="S2141">
        <v>10</v>
      </c>
      <c r="T2141" t="str">
        <f>IF(J2141&gt;=5,"많음",IF(J2141&gt;=2,"보통",IF(J2141&gt;0,"적음","안 옴")))</f>
        <v>안 옴</v>
      </c>
      <c r="U2141">
        <v>4925</v>
      </c>
      <c r="V2141">
        <f>IF(T2141="안 옴",U2141,0)</f>
        <v>4925</v>
      </c>
      <c r="W2141">
        <f>IF(T2141="적음",U2141,0)</f>
        <v>0</v>
      </c>
      <c r="X2141">
        <f>IF(T2141="보통",U2141,0)</f>
        <v>0</v>
      </c>
      <c r="Y2141">
        <f>IF(T2141="많음",U2141,0)</f>
        <v>0</v>
      </c>
    </row>
    <row r="2142" spans="1:25" hidden="1" x14ac:dyDescent="0.4">
      <c r="A2142">
        <v>2141</v>
      </c>
      <c r="B2142" t="s">
        <v>14</v>
      </c>
      <c r="C2142">
        <v>5787</v>
      </c>
      <c r="D2142">
        <f>-1.2409*A2142+11268</f>
        <v>8611.2331000000013</v>
      </c>
      <c r="E2142" t="s">
        <v>48</v>
      </c>
      <c r="F2142">
        <f>IF(E2142="추움",C2142/D2142,)</f>
        <v>0</v>
      </c>
      <c r="G2142">
        <f t="shared" si="99"/>
        <v>0.67202918940842504</v>
      </c>
      <c r="H2142">
        <f t="shared" si="100"/>
        <v>0</v>
      </c>
      <c r="I2142">
        <f t="shared" si="101"/>
        <v>0</v>
      </c>
      <c r="M2142">
        <v>0</v>
      </c>
      <c r="N2142" t="s">
        <v>10</v>
      </c>
      <c r="O2142" t="s">
        <v>11</v>
      </c>
      <c r="P2142">
        <v>2014</v>
      </c>
      <c r="Q2142">
        <v>11</v>
      </c>
      <c r="R2142">
        <v>3</v>
      </c>
      <c r="S2142">
        <v>11</v>
      </c>
      <c r="T2142" t="str">
        <f>IF(J2142&gt;=5,"많음",IF(J2142&gt;=2,"보통",IF(J2142&gt;0,"적음","안 옴")))</f>
        <v>안 옴</v>
      </c>
      <c r="U2142">
        <v>5787</v>
      </c>
      <c r="V2142">
        <f>IF(T2142="안 옴",U2142,0)</f>
        <v>5787</v>
      </c>
      <c r="W2142">
        <f>IF(T2142="적음",U2142,0)</f>
        <v>0</v>
      </c>
      <c r="X2142">
        <f>IF(T2142="보통",U2142,0)</f>
        <v>0</v>
      </c>
      <c r="Y2142">
        <f>IF(T2142="많음",U2142,0)</f>
        <v>0</v>
      </c>
    </row>
    <row r="2143" spans="1:25" hidden="1" x14ac:dyDescent="0.4">
      <c r="A2143">
        <v>2142</v>
      </c>
      <c r="B2143" t="s">
        <v>15</v>
      </c>
      <c r="C2143">
        <v>3154</v>
      </c>
      <c r="D2143">
        <f>-1.2409*A2143+11268</f>
        <v>8609.9922000000006</v>
      </c>
      <c r="E2143" t="s">
        <v>47</v>
      </c>
      <c r="F2143">
        <f>IF(E2143="추움",C2143/D2143,)</f>
        <v>0.36631856646745858</v>
      </c>
      <c r="G2143">
        <f t="shared" si="99"/>
        <v>0</v>
      </c>
      <c r="H2143">
        <f t="shared" si="100"/>
        <v>0</v>
      </c>
      <c r="I2143">
        <f t="shared" si="101"/>
        <v>0</v>
      </c>
      <c r="M2143">
        <v>0</v>
      </c>
      <c r="N2143" t="s">
        <v>10</v>
      </c>
      <c r="O2143" t="s">
        <v>11</v>
      </c>
      <c r="P2143">
        <v>2014</v>
      </c>
      <c r="Q2143">
        <v>11</v>
      </c>
      <c r="R2143">
        <v>4</v>
      </c>
      <c r="S2143">
        <v>12</v>
      </c>
      <c r="T2143" t="str">
        <f>IF(J2143&gt;=5,"많음",IF(J2143&gt;=2,"보통",IF(J2143&gt;0,"적음","안 옴")))</f>
        <v>안 옴</v>
      </c>
      <c r="U2143">
        <v>3154</v>
      </c>
      <c r="V2143">
        <f>IF(T2143="안 옴",U2143,0)</f>
        <v>3154</v>
      </c>
      <c r="W2143">
        <f>IF(T2143="적음",U2143,0)</f>
        <v>0</v>
      </c>
      <c r="X2143">
        <f>IF(T2143="보통",U2143,0)</f>
        <v>0</v>
      </c>
      <c r="Y2143">
        <f>IF(T2143="많음",U2143,0)</f>
        <v>0</v>
      </c>
    </row>
    <row r="2144" spans="1:25" hidden="1" x14ac:dyDescent="0.4">
      <c r="A2144">
        <v>2143</v>
      </c>
      <c r="B2144" t="s">
        <v>9</v>
      </c>
      <c r="C2144">
        <v>1689</v>
      </c>
      <c r="D2144">
        <f>-1.2409*A2144+11268</f>
        <v>8608.7512999999999</v>
      </c>
      <c r="E2144" t="s">
        <v>47</v>
      </c>
      <c r="F2144">
        <f>IF(E2144="추움",C2144/D2144,)</f>
        <v>0.19619570146021062</v>
      </c>
      <c r="G2144">
        <f t="shared" si="99"/>
        <v>0</v>
      </c>
      <c r="H2144">
        <f t="shared" si="100"/>
        <v>0</v>
      </c>
      <c r="I2144">
        <f t="shared" si="101"/>
        <v>0</v>
      </c>
      <c r="M2144">
        <v>0</v>
      </c>
      <c r="N2144" t="s">
        <v>10</v>
      </c>
      <c r="O2144" t="s">
        <v>11</v>
      </c>
      <c r="P2144">
        <v>2014</v>
      </c>
      <c r="Q2144">
        <v>11</v>
      </c>
      <c r="R2144">
        <v>5</v>
      </c>
      <c r="S2144">
        <v>13</v>
      </c>
      <c r="T2144" t="str">
        <f>IF(J2144&gt;=5,"많음",IF(J2144&gt;=2,"보통",IF(J2144&gt;0,"적음","안 옴")))</f>
        <v>안 옴</v>
      </c>
      <c r="U2144">
        <v>1689</v>
      </c>
      <c r="V2144">
        <f>IF(T2144="안 옴",U2144,0)</f>
        <v>1689</v>
      </c>
      <c r="W2144">
        <f>IF(T2144="적음",U2144,0)</f>
        <v>0</v>
      </c>
      <c r="X2144">
        <f>IF(T2144="보통",U2144,0)</f>
        <v>0</v>
      </c>
      <c r="Y2144">
        <f>IF(T2144="많음",U2144,0)</f>
        <v>0</v>
      </c>
    </row>
    <row r="2145" spans="1:25" hidden="1" x14ac:dyDescent="0.4">
      <c r="A2145">
        <v>2144</v>
      </c>
      <c r="B2145" t="s">
        <v>12</v>
      </c>
      <c r="C2145">
        <v>14722</v>
      </c>
      <c r="D2145">
        <f>-1.2409*A2145+11268</f>
        <v>8607.5103999999992</v>
      </c>
      <c r="E2145" t="s">
        <v>47</v>
      </c>
      <c r="F2145">
        <f>IF(E2145="추움",C2145/D2145,)</f>
        <v>1.710366797814151</v>
      </c>
      <c r="G2145">
        <f t="shared" si="99"/>
        <v>0</v>
      </c>
      <c r="H2145">
        <f t="shared" si="100"/>
        <v>0</v>
      </c>
      <c r="I2145">
        <f t="shared" si="101"/>
        <v>0</v>
      </c>
      <c r="M2145">
        <v>0</v>
      </c>
      <c r="N2145" t="s">
        <v>10</v>
      </c>
      <c r="O2145" t="s">
        <v>11</v>
      </c>
      <c r="P2145">
        <v>2014</v>
      </c>
      <c r="Q2145">
        <v>11</v>
      </c>
      <c r="R2145">
        <v>6</v>
      </c>
      <c r="S2145">
        <v>14</v>
      </c>
      <c r="T2145" t="str">
        <f>IF(J2145&gt;=5,"많음",IF(J2145&gt;=2,"보통",IF(J2145&gt;0,"적음","안 옴")))</f>
        <v>안 옴</v>
      </c>
      <c r="U2145">
        <v>14722</v>
      </c>
      <c r="V2145">
        <f>IF(T2145="안 옴",U2145,0)</f>
        <v>14722</v>
      </c>
      <c r="W2145">
        <f>IF(T2145="적음",U2145,0)</f>
        <v>0</v>
      </c>
      <c r="X2145">
        <f>IF(T2145="보통",U2145,0)</f>
        <v>0</v>
      </c>
      <c r="Y2145">
        <f>IF(T2145="많음",U2145,0)</f>
        <v>0</v>
      </c>
    </row>
    <row r="2146" spans="1:25" hidden="1" x14ac:dyDescent="0.4">
      <c r="A2146">
        <v>2145</v>
      </c>
      <c r="B2146" t="s">
        <v>13</v>
      </c>
      <c r="C2146">
        <v>9502</v>
      </c>
      <c r="D2146">
        <f>-1.2409*A2146+11268</f>
        <v>8606.2695000000003</v>
      </c>
      <c r="E2146" t="s">
        <v>47</v>
      </c>
      <c r="F2146">
        <f>IF(E2146="추움",C2146/D2146,)</f>
        <v>1.1040788346216672</v>
      </c>
      <c r="G2146">
        <f t="shared" si="99"/>
        <v>0</v>
      </c>
      <c r="H2146">
        <f t="shared" si="100"/>
        <v>0</v>
      </c>
      <c r="I2146">
        <f t="shared" si="101"/>
        <v>0</v>
      </c>
      <c r="M2146">
        <v>0</v>
      </c>
      <c r="N2146" t="s">
        <v>10</v>
      </c>
      <c r="O2146" t="s">
        <v>11</v>
      </c>
      <c r="P2146">
        <v>2014</v>
      </c>
      <c r="Q2146">
        <v>11</v>
      </c>
      <c r="R2146">
        <v>7</v>
      </c>
      <c r="S2146">
        <v>15</v>
      </c>
      <c r="T2146" t="str">
        <f>IF(J2146&gt;=5,"많음",IF(J2146&gt;=2,"보통",IF(J2146&gt;0,"적음","안 옴")))</f>
        <v>안 옴</v>
      </c>
      <c r="U2146">
        <v>9502</v>
      </c>
      <c r="V2146">
        <f>IF(T2146="안 옴",U2146,0)</f>
        <v>9502</v>
      </c>
      <c r="W2146">
        <f>IF(T2146="적음",U2146,0)</f>
        <v>0</v>
      </c>
      <c r="X2146">
        <f>IF(T2146="보통",U2146,0)</f>
        <v>0</v>
      </c>
      <c r="Y2146">
        <f>IF(T2146="많음",U2146,0)</f>
        <v>0</v>
      </c>
    </row>
    <row r="2147" spans="1:25" hidden="1" x14ac:dyDescent="0.4">
      <c r="A2147">
        <v>2146</v>
      </c>
      <c r="B2147" t="s">
        <v>8</v>
      </c>
      <c r="C2147">
        <v>8967</v>
      </c>
      <c r="D2147">
        <f>-1.2409*A2147+11268</f>
        <v>8605.0285999999996</v>
      </c>
      <c r="E2147" t="s">
        <v>47</v>
      </c>
      <c r="F2147">
        <f>IF(E2147="추움",C2147/D2147,)</f>
        <v>1.042065101329239</v>
      </c>
      <c r="G2147">
        <f t="shared" si="99"/>
        <v>0</v>
      </c>
      <c r="H2147">
        <f t="shared" si="100"/>
        <v>0</v>
      </c>
      <c r="I2147">
        <f t="shared" si="101"/>
        <v>0</v>
      </c>
      <c r="M2147">
        <v>0</v>
      </c>
      <c r="N2147" t="s">
        <v>10</v>
      </c>
      <c r="O2147" t="s">
        <v>11</v>
      </c>
      <c r="P2147">
        <v>2014</v>
      </c>
      <c r="Q2147">
        <v>11</v>
      </c>
      <c r="R2147">
        <v>1</v>
      </c>
      <c r="S2147">
        <v>16</v>
      </c>
      <c r="T2147" t="str">
        <f>IF(J2147&gt;=5,"많음",IF(J2147&gt;=2,"보통",IF(J2147&gt;0,"적음","안 옴")))</f>
        <v>안 옴</v>
      </c>
      <c r="U2147">
        <v>8967</v>
      </c>
      <c r="V2147">
        <f>IF(T2147="안 옴",U2147,0)</f>
        <v>8967</v>
      </c>
      <c r="W2147">
        <f>IF(T2147="적음",U2147,0)</f>
        <v>0</v>
      </c>
      <c r="X2147">
        <f>IF(T2147="보통",U2147,0)</f>
        <v>0</v>
      </c>
      <c r="Y2147">
        <f>IF(T2147="많음",U2147,0)</f>
        <v>0</v>
      </c>
    </row>
    <row r="2148" spans="1:25" hidden="1" x14ac:dyDescent="0.4">
      <c r="A2148">
        <v>2147</v>
      </c>
      <c r="B2148" t="s">
        <v>6</v>
      </c>
      <c r="C2148">
        <v>2745</v>
      </c>
      <c r="D2148">
        <f>-1.2409*A2148+11268</f>
        <v>8603.7877000000008</v>
      </c>
      <c r="E2148" t="s">
        <v>47</v>
      </c>
      <c r="F2148">
        <f>IF(E2148="추움",C2148/D2148,)</f>
        <v>0.31904552921499907</v>
      </c>
      <c r="G2148">
        <f t="shared" si="99"/>
        <v>0</v>
      </c>
      <c r="H2148">
        <f t="shared" si="100"/>
        <v>0</v>
      </c>
      <c r="I2148">
        <f t="shared" si="101"/>
        <v>0</v>
      </c>
      <c r="M2148">
        <v>0</v>
      </c>
      <c r="N2148" t="s">
        <v>10</v>
      </c>
      <c r="O2148" t="s">
        <v>11</v>
      </c>
      <c r="P2148">
        <v>2014</v>
      </c>
      <c r="Q2148">
        <v>11</v>
      </c>
      <c r="R2148">
        <v>2</v>
      </c>
      <c r="S2148">
        <v>17</v>
      </c>
      <c r="T2148" t="str">
        <f>IF(J2148&gt;=5,"많음",IF(J2148&gt;=2,"보통",IF(J2148&gt;0,"적음","안 옴")))</f>
        <v>안 옴</v>
      </c>
      <c r="U2148">
        <v>2745</v>
      </c>
      <c r="V2148">
        <f>IF(T2148="안 옴",U2148,0)</f>
        <v>2745</v>
      </c>
      <c r="W2148">
        <f>IF(T2148="적음",U2148,0)</f>
        <v>0</v>
      </c>
      <c r="X2148">
        <f>IF(T2148="보통",U2148,0)</f>
        <v>0</v>
      </c>
      <c r="Y2148">
        <f>IF(T2148="많음",U2148,0)</f>
        <v>0</v>
      </c>
    </row>
    <row r="2149" spans="1:25" hidden="1" x14ac:dyDescent="0.4">
      <c r="A2149">
        <v>2148</v>
      </c>
      <c r="B2149" t="s">
        <v>14</v>
      </c>
      <c r="C2149">
        <v>2167</v>
      </c>
      <c r="D2149">
        <f>-1.2409*A2149+11268</f>
        <v>8602.5468000000001</v>
      </c>
      <c r="E2149" t="s">
        <v>47</v>
      </c>
      <c r="F2149">
        <f>IF(E2149="추움",C2149/D2149,)</f>
        <v>0.25190214600169336</v>
      </c>
      <c r="G2149">
        <f t="shared" si="99"/>
        <v>0</v>
      </c>
      <c r="H2149">
        <f t="shared" si="100"/>
        <v>0</v>
      </c>
      <c r="I2149">
        <f t="shared" si="101"/>
        <v>0</v>
      </c>
      <c r="M2149">
        <v>0</v>
      </c>
      <c r="N2149" t="s">
        <v>10</v>
      </c>
      <c r="O2149" t="s">
        <v>11</v>
      </c>
      <c r="P2149">
        <v>2014</v>
      </c>
      <c r="Q2149">
        <v>11</v>
      </c>
      <c r="R2149">
        <v>3</v>
      </c>
      <c r="S2149">
        <v>18</v>
      </c>
      <c r="T2149" t="str">
        <f>IF(J2149&gt;=5,"많음",IF(J2149&gt;=2,"보통",IF(J2149&gt;0,"적음","안 옴")))</f>
        <v>안 옴</v>
      </c>
      <c r="U2149">
        <v>2167</v>
      </c>
      <c r="V2149">
        <f>IF(T2149="안 옴",U2149,0)</f>
        <v>2167</v>
      </c>
      <c r="W2149">
        <f>IF(T2149="적음",U2149,0)</f>
        <v>0</v>
      </c>
      <c r="X2149">
        <f>IF(T2149="보통",U2149,0)</f>
        <v>0</v>
      </c>
      <c r="Y2149">
        <f>IF(T2149="많음",U2149,0)</f>
        <v>0</v>
      </c>
    </row>
    <row r="2150" spans="1:25" hidden="1" x14ac:dyDescent="0.4">
      <c r="A2150">
        <v>2149</v>
      </c>
      <c r="B2150" t="s">
        <v>15</v>
      </c>
      <c r="C2150">
        <v>5225</v>
      </c>
      <c r="D2150">
        <f>-1.2409*A2150+11268</f>
        <v>8601.3058999999994</v>
      </c>
      <c r="E2150" t="s">
        <v>47</v>
      </c>
      <c r="F2150">
        <f>IF(E2150="추움",C2150/D2150,)</f>
        <v>0.60746589654484917</v>
      </c>
      <c r="G2150">
        <f t="shared" si="99"/>
        <v>0</v>
      </c>
      <c r="H2150">
        <f t="shared" si="100"/>
        <v>0</v>
      </c>
      <c r="I2150">
        <f t="shared" si="101"/>
        <v>0</v>
      </c>
      <c r="M2150">
        <v>0</v>
      </c>
      <c r="N2150" t="s">
        <v>10</v>
      </c>
      <c r="O2150" t="s">
        <v>11</v>
      </c>
      <c r="P2150">
        <v>2014</v>
      </c>
      <c r="Q2150">
        <v>11</v>
      </c>
      <c r="R2150">
        <v>4</v>
      </c>
      <c r="S2150">
        <v>19</v>
      </c>
      <c r="T2150" t="str">
        <f>IF(J2150&gt;=5,"많음",IF(J2150&gt;=2,"보통",IF(J2150&gt;0,"적음","안 옴")))</f>
        <v>안 옴</v>
      </c>
      <c r="U2150">
        <v>5225</v>
      </c>
      <c r="V2150">
        <f>IF(T2150="안 옴",U2150,0)</f>
        <v>5225</v>
      </c>
      <c r="W2150">
        <f>IF(T2150="적음",U2150,0)</f>
        <v>0</v>
      </c>
      <c r="X2150">
        <f>IF(T2150="보통",U2150,0)</f>
        <v>0</v>
      </c>
      <c r="Y2150">
        <f>IF(T2150="많음",U2150,0)</f>
        <v>0</v>
      </c>
    </row>
    <row r="2151" spans="1:25" hidden="1" x14ac:dyDescent="0.4">
      <c r="A2151">
        <v>2150</v>
      </c>
      <c r="B2151" t="s">
        <v>9</v>
      </c>
      <c r="C2151">
        <v>2343</v>
      </c>
      <c r="D2151">
        <f>-1.2409*A2151+11268</f>
        <v>8600.0650000000005</v>
      </c>
      <c r="E2151" t="s">
        <v>47</v>
      </c>
      <c r="F2151">
        <f>IF(E2151="추움",C2151/D2151,)</f>
        <v>0.27243980132708295</v>
      </c>
      <c r="G2151">
        <f t="shared" si="99"/>
        <v>0</v>
      </c>
      <c r="H2151">
        <f t="shared" si="100"/>
        <v>0</v>
      </c>
      <c r="I2151">
        <f t="shared" si="101"/>
        <v>0</v>
      </c>
      <c r="M2151">
        <v>0</v>
      </c>
      <c r="N2151" t="s">
        <v>10</v>
      </c>
      <c r="O2151" t="s">
        <v>11</v>
      </c>
      <c r="P2151">
        <v>2014</v>
      </c>
      <c r="Q2151">
        <v>11</v>
      </c>
      <c r="R2151">
        <v>5</v>
      </c>
      <c r="S2151">
        <v>20</v>
      </c>
      <c r="T2151" t="str">
        <f>IF(J2151&gt;=5,"많음",IF(J2151&gt;=2,"보통",IF(J2151&gt;0,"적음","안 옴")))</f>
        <v>안 옴</v>
      </c>
      <c r="U2151">
        <v>2343</v>
      </c>
      <c r="V2151">
        <f>IF(T2151="안 옴",U2151,0)</f>
        <v>2343</v>
      </c>
      <c r="W2151">
        <f>IF(T2151="적음",U2151,0)</f>
        <v>0</v>
      </c>
      <c r="X2151">
        <f>IF(T2151="보통",U2151,0)</f>
        <v>0</v>
      </c>
      <c r="Y2151">
        <f>IF(T2151="많음",U2151,0)</f>
        <v>0</v>
      </c>
    </row>
    <row r="2152" spans="1:25" hidden="1" x14ac:dyDescent="0.4">
      <c r="A2152">
        <v>2151</v>
      </c>
      <c r="B2152" t="s">
        <v>12</v>
      </c>
      <c r="C2152">
        <v>3035</v>
      </c>
      <c r="D2152">
        <f>-1.2409*A2152+11268</f>
        <v>8598.8240999999998</v>
      </c>
      <c r="E2152" t="s">
        <v>48</v>
      </c>
      <c r="F2152">
        <f>IF(E2152="추움",C2152/D2152,)</f>
        <v>0</v>
      </c>
      <c r="G2152">
        <f t="shared" si="99"/>
        <v>0.35295523721667943</v>
      </c>
      <c r="H2152">
        <f t="shared" si="100"/>
        <v>0</v>
      </c>
      <c r="I2152">
        <f t="shared" si="101"/>
        <v>0</v>
      </c>
      <c r="M2152">
        <v>0</v>
      </c>
      <c r="N2152" t="s">
        <v>10</v>
      </c>
      <c r="O2152" t="s">
        <v>11</v>
      </c>
      <c r="P2152">
        <v>2014</v>
      </c>
      <c r="Q2152">
        <v>11</v>
      </c>
      <c r="R2152">
        <v>6</v>
      </c>
      <c r="S2152">
        <v>21</v>
      </c>
      <c r="T2152" t="str">
        <f>IF(J2152&gt;=5,"많음",IF(J2152&gt;=2,"보통",IF(J2152&gt;0,"적음","안 옴")))</f>
        <v>안 옴</v>
      </c>
      <c r="U2152">
        <v>3035</v>
      </c>
      <c r="V2152">
        <f>IF(T2152="안 옴",U2152,0)</f>
        <v>3035</v>
      </c>
      <c r="W2152">
        <f>IF(T2152="적음",U2152,0)</f>
        <v>0</v>
      </c>
      <c r="X2152">
        <f>IF(T2152="보통",U2152,0)</f>
        <v>0</v>
      </c>
      <c r="Y2152">
        <f>IF(T2152="많음",U2152,0)</f>
        <v>0</v>
      </c>
    </row>
    <row r="2153" spans="1:25" hidden="1" x14ac:dyDescent="0.4">
      <c r="A2153">
        <v>2152</v>
      </c>
      <c r="B2153" t="s">
        <v>13</v>
      </c>
      <c r="C2153">
        <v>3841</v>
      </c>
      <c r="D2153">
        <f>-1.2409*A2153+11268</f>
        <v>8597.5832000000009</v>
      </c>
      <c r="E2153" t="s">
        <v>48</v>
      </c>
      <c r="F2153">
        <f>IF(E2153="추움",C2153/D2153,)</f>
        <v>0</v>
      </c>
      <c r="G2153">
        <f t="shared" si="99"/>
        <v>0.4467534550872389</v>
      </c>
      <c r="H2153">
        <f t="shared" si="100"/>
        <v>0</v>
      </c>
      <c r="I2153">
        <f t="shared" si="101"/>
        <v>0</v>
      </c>
      <c r="M2153">
        <v>0</v>
      </c>
      <c r="N2153" t="s">
        <v>10</v>
      </c>
      <c r="O2153" t="s">
        <v>11</v>
      </c>
      <c r="P2153">
        <v>2014</v>
      </c>
      <c r="Q2153">
        <v>11</v>
      </c>
      <c r="R2153">
        <v>7</v>
      </c>
      <c r="S2153">
        <v>22</v>
      </c>
      <c r="T2153" t="str">
        <f>IF(J2153&gt;=5,"많음",IF(J2153&gt;=2,"보통",IF(J2153&gt;0,"적음","안 옴")))</f>
        <v>안 옴</v>
      </c>
      <c r="U2153">
        <v>3841</v>
      </c>
      <c r="V2153">
        <f>IF(T2153="안 옴",U2153,0)</f>
        <v>3841</v>
      </c>
      <c r="W2153">
        <f>IF(T2153="적음",U2153,0)</f>
        <v>0</v>
      </c>
      <c r="X2153">
        <f>IF(T2153="보통",U2153,0)</f>
        <v>0</v>
      </c>
      <c r="Y2153">
        <f>IF(T2153="많음",U2153,0)</f>
        <v>0</v>
      </c>
    </row>
    <row r="2154" spans="1:25" hidden="1" x14ac:dyDescent="0.4">
      <c r="A2154">
        <v>2153</v>
      </c>
      <c r="B2154" t="s">
        <v>8</v>
      </c>
      <c r="C2154">
        <v>9866</v>
      </c>
      <c r="D2154">
        <f>-1.2409*A2154+11268</f>
        <v>8596.3423000000003</v>
      </c>
      <c r="E2154" t="s">
        <v>47</v>
      </c>
      <c r="F2154">
        <f>IF(E2154="추움",C2154/D2154,)</f>
        <v>1.1476974340586694</v>
      </c>
      <c r="G2154">
        <f t="shared" si="99"/>
        <v>0</v>
      </c>
      <c r="H2154">
        <f t="shared" si="100"/>
        <v>0</v>
      </c>
      <c r="I2154">
        <f t="shared" si="101"/>
        <v>0</v>
      </c>
      <c r="M2154">
        <v>1</v>
      </c>
      <c r="N2154" t="s">
        <v>10</v>
      </c>
      <c r="O2154" t="s">
        <v>11</v>
      </c>
      <c r="P2154">
        <v>2014</v>
      </c>
      <c r="Q2154">
        <v>11</v>
      </c>
      <c r="R2154">
        <v>1</v>
      </c>
      <c r="S2154">
        <v>23</v>
      </c>
      <c r="T2154" t="str">
        <f>IF(J2154&gt;=5,"많음",IF(J2154&gt;=2,"보통",IF(J2154&gt;0,"적음","안 옴")))</f>
        <v>안 옴</v>
      </c>
      <c r="U2154">
        <v>9866</v>
      </c>
      <c r="V2154">
        <f>IF(T2154="안 옴",U2154,0)</f>
        <v>9866</v>
      </c>
      <c r="W2154">
        <f>IF(T2154="적음",U2154,0)</f>
        <v>0</v>
      </c>
      <c r="X2154">
        <f>IF(T2154="보통",U2154,0)</f>
        <v>0</v>
      </c>
      <c r="Y2154">
        <f>IF(T2154="많음",U2154,0)</f>
        <v>0</v>
      </c>
    </row>
    <row r="2155" spans="1:25" hidden="1" x14ac:dyDescent="0.4">
      <c r="A2155">
        <v>2154</v>
      </c>
      <c r="B2155" t="s">
        <v>6</v>
      </c>
      <c r="C2155">
        <v>1718</v>
      </c>
      <c r="D2155">
        <f>-1.2409*A2155+11268</f>
        <v>8595.1013999999996</v>
      </c>
      <c r="E2155" t="s">
        <v>48</v>
      </c>
      <c r="F2155">
        <f>IF(E2155="추움",C2155/D2155,)</f>
        <v>0</v>
      </c>
      <c r="G2155">
        <f t="shared" si="99"/>
        <v>0.19988129517587774</v>
      </c>
      <c r="H2155">
        <f t="shared" si="100"/>
        <v>0</v>
      </c>
      <c r="I2155">
        <f t="shared" si="101"/>
        <v>0</v>
      </c>
      <c r="M2155">
        <v>0</v>
      </c>
      <c r="N2155" t="s">
        <v>10</v>
      </c>
      <c r="O2155" t="s">
        <v>11</v>
      </c>
      <c r="P2155">
        <v>2014</v>
      </c>
      <c r="Q2155">
        <v>11</v>
      </c>
      <c r="R2155">
        <v>2</v>
      </c>
      <c r="S2155">
        <v>24</v>
      </c>
      <c r="T2155" t="str">
        <f>IF(J2155&gt;=5,"많음",IF(J2155&gt;=2,"보통",IF(J2155&gt;0,"적음","안 옴")))</f>
        <v>안 옴</v>
      </c>
      <c r="U2155">
        <v>1718</v>
      </c>
      <c r="V2155">
        <f>IF(T2155="안 옴",U2155,0)</f>
        <v>1718</v>
      </c>
      <c r="W2155">
        <f>IF(T2155="적음",U2155,0)</f>
        <v>0</v>
      </c>
      <c r="X2155">
        <f>IF(T2155="보통",U2155,0)</f>
        <v>0</v>
      </c>
      <c r="Y2155">
        <f>IF(T2155="많음",U2155,0)</f>
        <v>0</v>
      </c>
    </row>
    <row r="2156" spans="1:25" hidden="1" x14ac:dyDescent="0.4">
      <c r="A2156">
        <v>2155</v>
      </c>
      <c r="B2156" t="s">
        <v>14</v>
      </c>
      <c r="C2156">
        <v>2062</v>
      </c>
      <c r="D2156">
        <f>-1.2409*A2156+11268</f>
        <v>8593.8605000000007</v>
      </c>
      <c r="E2156" t="s">
        <v>48</v>
      </c>
      <c r="F2156">
        <f>IF(E2156="추움",C2156/D2156,)</f>
        <v>0</v>
      </c>
      <c r="G2156">
        <f t="shared" si="99"/>
        <v>0.23993873300596394</v>
      </c>
      <c r="H2156">
        <f t="shared" si="100"/>
        <v>0</v>
      </c>
      <c r="I2156">
        <f t="shared" si="101"/>
        <v>0</v>
      </c>
      <c r="M2156">
        <v>0</v>
      </c>
      <c r="N2156" t="s">
        <v>10</v>
      </c>
      <c r="O2156" t="s">
        <v>11</v>
      </c>
      <c r="P2156">
        <v>2014</v>
      </c>
      <c r="Q2156">
        <v>11</v>
      </c>
      <c r="R2156">
        <v>3</v>
      </c>
      <c r="S2156">
        <v>25</v>
      </c>
      <c r="T2156" t="str">
        <f>IF(J2156&gt;=5,"많음",IF(J2156&gt;=2,"보통",IF(J2156&gt;0,"적음","안 옴")))</f>
        <v>안 옴</v>
      </c>
      <c r="U2156">
        <v>2062</v>
      </c>
      <c r="V2156">
        <f>IF(T2156="안 옴",U2156,0)</f>
        <v>2062</v>
      </c>
      <c r="W2156">
        <f>IF(T2156="적음",U2156,0)</f>
        <v>0</v>
      </c>
      <c r="X2156">
        <f>IF(T2156="보통",U2156,0)</f>
        <v>0</v>
      </c>
      <c r="Y2156">
        <f>IF(T2156="많음",U2156,0)</f>
        <v>0</v>
      </c>
    </row>
    <row r="2157" spans="1:25" hidden="1" x14ac:dyDescent="0.4">
      <c r="A2157">
        <v>2156</v>
      </c>
      <c r="B2157" t="s">
        <v>15</v>
      </c>
      <c r="C2157">
        <v>2005</v>
      </c>
      <c r="D2157">
        <f>-1.2409*A2157+11268</f>
        <v>8592.6196</v>
      </c>
      <c r="E2157" t="s">
        <v>48</v>
      </c>
      <c r="F2157">
        <f>IF(E2157="추움",C2157/D2157,)</f>
        <v>0</v>
      </c>
      <c r="G2157">
        <f t="shared" si="99"/>
        <v>0.23333978383030013</v>
      </c>
      <c r="H2157">
        <f t="shared" si="100"/>
        <v>0</v>
      </c>
      <c r="I2157">
        <f t="shared" si="101"/>
        <v>0</v>
      </c>
      <c r="M2157">
        <v>0</v>
      </c>
      <c r="N2157" t="s">
        <v>10</v>
      </c>
      <c r="O2157" t="s">
        <v>11</v>
      </c>
      <c r="P2157">
        <v>2014</v>
      </c>
      <c r="Q2157">
        <v>11</v>
      </c>
      <c r="R2157">
        <v>4</v>
      </c>
      <c r="S2157">
        <v>26</v>
      </c>
      <c r="T2157" t="str">
        <f>IF(J2157&gt;=5,"많음",IF(J2157&gt;=2,"보통",IF(J2157&gt;0,"적음","안 옴")))</f>
        <v>안 옴</v>
      </c>
      <c r="U2157">
        <v>2005</v>
      </c>
      <c r="V2157">
        <f>IF(T2157="안 옴",U2157,0)</f>
        <v>2005</v>
      </c>
      <c r="W2157">
        <f>IF(T2157="적음",U2157,0)</f>
        <v>0</v>
      </c>
      <c r="X2157">
        <f>IF(T2157="보통",U2157,0)</f>
        <v>0</v>
      </c>
      <c r="Y2157">
        <f>IF(T2157="많음",U2157,0)</f>
        <v>0</v>
      </c>
    </row>
    <row r="2158" spans="1:25" hidden="1" x14ac:dyDescent="0.4">
      <c r="A2158">
        <v>2157</v>
      </c>
      <c r="B2158" t="s">
        <v>9</v>
      </c>
      <c r="C2158">
        <v>2219</v>
      </c>
      <c r="D2158">
        <f>-1.2409*A2158+11268</f>
        <v>8591.3787000000011</v>
      </c>
      <c r="E2158" t="s">
        <v>48</v>
      </c>
      <c r="F2158">
        <f>IF(E2158="추움",C2158/D2158,)</f>
        <v>0</v>
      </c>
      <c r="G2158">
        <f t="shared" si="99"/>
        <v>0.25828217769052592</v>
      </c>
      <c r="H2158">
        <f t="shared" si="100"/>
        <v>0</v>
      </c>
      <c r="I2158">
        <f t="shared" si="101"/>
        <v>0</v>
      </c>
      <c r="M2158">
        <v>1</v>
      </c>
      <c r="N2158" t="s">
        <v>10</v>
      </c>
      <c r="O2158" t="s">
        <v>11</v>
      </c>
      <c r="P2158">
        <v>2014</v>
      </c>
      <c r="Q2158">
        <v>11</v>
      </c>
      <c r="R2158">
        <v>5</v>
      </c>
      <c r="S2158">
        <v>27</v>
      </c>
      <c r="T2158" t="str">
        <f>IF(J2158&gt;=5,"많음",IF(J2158&gt;=2,"보통",IF(J2158&gt;0,"적음","안 옴")))</f>
        <v>안 옴</v>
      </c>
      <c r="U2158">
        <v>2219</v>
      </c>
      <c r="V2158">
        <f>IF(T2158="안 옴",U2158,0)</f>
        <v>2219</v>
      </c>
      <c r="W2158">
        <f>IF(T2158="적음",U2158,0)</f>
        <v>0</v>
      </c>
      <c r="X2158">
        <f>IF(T2158="보통",U2158,0)</f>
        <v>0</v>
      </c>
      <c r="Y2158">
        <f>IF(T2158="많음",U2158,0)</f>
        <v>0</v>
      </c>
    </row>
    <row r="2159" spans="1:25" hidden="1" x14ac:dyDescent="0.4">
      <c r="A2159">
        <v>2158</v>
      </c>
      <c r="B2159" t="s">
        <v>12</v>
      </c>
      <c r="C2159">
        <v>457</v>
      </c>
      <c r="D2159">
        <f>-1.2409*A2159+11268</f>
        <v>8590.1378000000004</v>
      </c>
      <c r="E2159" t="s">
        <v>47</v>
      </c>
      <c r="F2159">
        <f>IF(E2159="추움",C2159/D2159,)</f>
        <v>5.3200543534936071E-2</v>
      </c>
      <c r="G2159">
        <f t="shared" si="99"/>
        <v>0</v>
      </c>
      <c r="H2159">
        <f t="shared" si="100"/>
        <v>0</v>
      </c>
      <c r="I2159">
        <f t="shared" si="101"/>
        <v>0</v>
      </c>
      <c r="M2159">
        <v>0</v>
      </c>
      <c r="N2159" t="s">
        <v>10</v>
      </c>
      <c r="O2159" t="s">
        <v>11</v>
      </c>
      <c r="P2159">
        <v>2014</v>
      </c>
      <c r="Q2159">
        <v>11</v>
      </c>
      <c r="R2159">
        <v>6</v>
      </c>
      <c r="S2159">
        <v>28</v>
      </c>
      <c r="T2159" t="str">
        <f>IF(J2159&gt;=5,"많음",IF(J2159&gt;=2,"보통",IF(J2159&gt;0,"적음","안 옴")))</f>
        <v>안 옴</v>
      </c>
      <c r="U2159">
        <v>457</v>
      </c>
      <c r="V2159">
        <f>IF(T2159="안 옴",U2159,0)</f>
        <v>457</v>
      </c>
      <c r="W2159">
        <f>IF(T2159="적음",U2159,0)</f>
        <v>0</v>
      </c>
      <c r="X2159">
        <f>IF(T2159="보통",U2159,0)</f>
        <v>0</v>
      </c>
      <c r="Y2159">
        <f>IF(T2159="많음",U2159,0)</f>
        <v>0</v>
      </c>
    </row>
    <row r="2160" spans="1:25" hidden="1" x14ac:dyDescent="0.4">
      <c r="A2160">
        <v>2159</v>
      </c>
      <c r="B2160" t="s">
        <v>13</v>
      </c>
      <c r="C2160">
        <v>9133</v>
      </c>
      <c r="D2160">
        <f>-1.2409*A2160+11268</f>
        <v>8588.8968999999997</v>
      </c>
      <c r="E2160" t="s">
        <v>47</v>
      </c>
      <c r="F2160">
        <f>IF(E2160="추움",C2160/D2160,)</f>
        <v>1.0633495903298129</v>
      </c>
      <c r="G2160">
        <f t="shared" si="99"/>
        <v>0</v>
      </c>
      <c r="H2160">
        <f t="shared" si="100"/>
        <v>0</v>
      </c>
      <c r="I2160">
        <f t="shared" si="101"/>
        <v>0</v>
      </c>
      <c r="M2160">
        <v>0</v>
      </c>
      <c r="N2160" t="s">
        <v>10</v>
      </c>
      <c r="O2160" t="s">
        <v>11</v>
      </c>
      <c r="P2160">
        <v>2014</v>
      </c>
      <c r="Q2160">
        <v>11</v>
      </c>
      <c r="R2160">
        <v>7</v>
      </c>
      <c r="S2160">
        <v>29</v>
      </c>
      <c r="T2160" t="str">
        <f>IF(J2160&gt;=5,"많음",IF(J2160&gt;=2,"보통",IF(J2160&gt;0,"적음","안 옴")))</f>
        <v>안 옴</v>
      </c>
      <c r="U2160">
        <v>9133</v>
      </c>
      <c r="V2160">
        <f>IF(T2160="안 옴",U2160,0)</f>
        <v>9133</v>
      </c>
      <c r="W2160">
        <f>IF(T2160="적음",U2160,0)</f>
        <v>0</v>
      </c>
      <c r="X2160">
        <f>IF(T2160="보통",U2160,0)</f>
        <v>0</v>
      </c>
      <c r="Y2160">
        <f>IF(T2160="많음",U2160,0)</f>
        <v>0</v>
      </c>
    </row>
    <row r="2161" spans="1:25" hidden="1" x14ac:dyDescent="0.4">
      <c r="A2161">
        <v>2160</v>
      </c>
      <c r="B2161" t="s">
        <v>8</v>
      </c>
      <c r="C2161">
        <v>1522</v>
      </c>
      <c r="D2161">
        <f>-1.2409*A2161+11268</f>
        <v>8587.6560000000009</v>
      </c>
      <c r="E2161" t="s">
        <v>47</v>
      </c>
      <c r="F2161">
        <f>IF(E2161="추움",C2161/D2161,)</f>
        <v>0.177231132686265</v>
      </c>
      <c r="G2161">
        <f t="shared" si="99"/>
        <v>0</v>
      </c>
      <c r="H2161">
        <f t="shared" si="100"/>
        <v>0</v>
      </c>
      <c r="I2161">
        <f t="shared" si="101"/>
        <v>0</v>
      </c>
      <c r="M2161">
        <v>0</v>
      </c>
      <c r="N2161" t="s">
        <v>10</v>
      </c>
      <c r="O2161" t="s">
        <v>11</v>
      </c>
      <c r="P2161">
        <v>2014</v>
      </c>
      <c r="Q2161">
        <v>11</v>
      </c>
      <c r="R2161">
        <v>1</v>
      </c>
      <c r="S2161">
        <v>30</v>
      </c>
      <c r="T2161" t="str">
        <f>IF(J2161&gt;=5,"많음",IF(J2161&gt;=2,"보통",IF(J2161&gt;0,"적음","안 옴")))</f>
        <v>안 옴</v>
      </c>
      <c r="U2161">
        <v>1522</v>
      </c>
      <c r="V2161">
        <f>IF(T2161="안 옴",U2161,0)</f>
        <v>1522</v>
      </c>
      <c r="W2161">
        <f>IF(T2161="적음",U2161,0)</f>
        <v>0</v>
      </c>
      <c r="X2161">
        <f>IF(T2161="보통",U2161,0)</f>
        <v>0</v>
      </c>
      <c r="Y2161">
        <f>IF(T2161="많음",U2161,0)</f>
        <v>0</v>
      </c>
    </row>
    <row r="2162" spans="1:25" hidden="1" x14ac:dyDescent="0.4">
      <c r="A2162">
        <v>2161</v>
      </c>
      <c r="B2162" t="s">
        <v>6</v>
      </c>
      <c r="C2162">
        <v>776</v>
      </c>
      <c r="D2162">
        <f>-1.2409*A2162+11268</f>
        <v>8586.4151000000002</v>
      </c>
      <c r="E2162" t="s">
        <v>47</v>
      </c>
      <c r="F2162">
        <f>IF(E2162="추움",C2162/D2162,)</f>
        <v>9.0375318565718996E-2</v>
      </c>
      <c r="G2162">
        <f t="shared" si="99"/>
        <v>0</v>
      </c>
      <c r="H2162">
        <f t="shared" si="100"/>
        <v>0</v>
      </c>
      <c r="I2162">
        <f t="shared" si="101"/>
        <v>0</v>
      </c>
      <c r="M2162">
        <v>0</v>
      </c>
      <c r="N2162" t="s">
        <v>10</v>
      </c>
      <c r="O2162" t="s">
        <v>11</v>
      </c>
      <c r="P2162">
        <v>2014</v>
      </c>
      <c r="Q2162">
        <v>12</v>
      </c>
      <c r="R2162">
        <v>2</v>
      </c>
      <c r="S2162">
        <v>1</v>
      </c>
      <c r="T2162" t="str">
        <f>IF(J2162&gt;=5,"많음",IF(J2162&gt;=2,"보통",IF(J2162&gt;0,"적음","안 옴")))</f>
        <v>안 옴</v>
      </c>
      <c r="U2162">
        <v>776</v>
      </c>
      <c r="V2162">
        <f>IF(T2162="안 옴",U2162,0)</f>
        <v>776</v>
      </c>
      <c r="W2162">
        <f>IF(T2162="적음",U2162,0)</f>
        <v>0</v>
      </c>
      <c r="X2162">
        <f>IF(T2162="보통",U2162,0)</f>
        <v>0</v>
      </c>
      <c r="Y2162">
        <f>IF(T2162="많음",U2162,0)</f>
        <v>0</v>
      </c>
    </row>
    <row r="2163" spans="1:25" hidden="1" x14ac:dyDescent="0.4">
      <c r="A2163">
        <v>2162</v>
      </c>
      <c r="B2163" t="s">
        <v>14</v>
      </c>
      <c r="C2163">
        <v>720</v>
      </c>
      <c r="D2163">
        <f>-1.2409*A2163+11268</f>
        <v>8585.1742000000013</v>
      </c>
      <c r="E2163" t="s">
        <v>47</v>
      </c>
      <c r="F2163">
        <f>IF(E2163="추움",C2163/D2163,)</f>
        <v>8.386550851816145E-2</v>
      </c>
      <c r="G2163">
        <f t="shared" si="99"/>
        <v>0</v>
      </c>
      <c r="H2163">
        <f t="shared" si="100"/>
        <v>0</v>
      </c>
      <c r="I2163">
        <f t="shared" si="101"/>
        <v>0</v>
      </c>
      <c r="M2163">
        <v>0</v>
      </c>
      <c r="N2163" t="s">
        <v>10</v>
      </c>
      <c r="O2163" t="s">
        <v>11</v>
      </c>
      <c r="P2163">
        <v>2014</v>
      </c>
      <c r="Q2163">
        <v>12</v>
      </c>
      <c r="R2163">
        <v>3</v>
      </c>
      <c r="S2163">
        <v>2</v>
      </c>
      <c r="T2163" t="str">
        <f>IF(J2163&gt;=5,"많음",IF(J2163&gt;=2,"보통",IF(J2163&gt;0,"적음","안 옴")))</f>
        <v>안 옴</v>
      </c>
      <c r="U2163">
        <v>720</v>
      </c>
      <c r="V2163">
        <f>IF(T2163="안 옴",U2163,0)</f>
        <v>720</v>
      </c>
      <c r="W2163">
        <f>IF(T2163="적음",U2163,0)</f>
        <v>0</v>
      </c>
      <c r="X2163">
        <f>IF(T2163="보통",U2163,0)</f>
        <v>0</v>
      </c>
      <c r="Y2163">
        <f>IF(T2163="많음",U2163,0)</f>
        <v>0</v>
      </c>
    </row>
    <row r="2164" spans="1:25" hidden="1" x14ac:dyDescent="0.4">
      <c r="A2164">
        <v>2163</v>
      </c>
      <c r="B2164" t="s">
        <v>15</v>
      </c>
      <c r="C2164">
        <v>795</v>
      </c>
      <c r="D2164">
        <f>-1.2409*A2164+11268</f>
        <v>8583.9333000000006</v>
      </c>
      <c r="E2164" t="s">
        <v>47</v>
      </c>
      <c r="F2164">
        <f>IF(E2164="추움",C2164/D2164,)</f>
        <v>9.2614885532719599E-2</v>
      </c>
      <c r="G2164">
        <f t="shared" si="99"/>
        <v>0</v>
      </c>
      <c r="H2164">
        <f t="shared" si="100"/>
        <v>0</v>
      </c>
      <c r="I2164">
        <f t="shared" si="101"/>
        <v>0</v>
      </c>
      <c r="M2164">
        <v>0</v>
      </c>
      <c r="N2164" t="s">
        <v>10</v>
      </c>
      <c r="O2164" t="s">
        <v>11</v>
      </c>
      <c r="P2164">
        <v>2014</v>
      </c>
      <c r="Q2164">
        <v>12</v>
      </c>
      <c r="R2164">
        <v>4</v>
      </c>
      <c r="S2164">
        <v>3</v>
      </c>
      <c r="T2164" t="str">
        <f>IF(J2164&gt;=5,"많음",IF(J2164&gt;=2,"보통",IF(J2164&gt;0,"적음","안 옴")))</f>
        <v>안 옴</v>
      </c>
      <c r="U2164">
        <v>795</v>
      </c>
      <c r="V2164">
        <f>IF(T2164="안 옴",U2164,0)</f>
        <v>795</v>
      </c>
      <c r="W2164">
        <f>IF(T2164="적음",U2164,0)</f>
        <v>0</v>
      </c>
      <c r="X2164">
        <f>IF(T2164="보통",U2164,0)</f>
        <v>0</v>
      </c>
      <c r="Y2164">
        <f>IF(T2164="많음",U2164,0)</f>
        <v>0</v>
      </c>
    </row>
    <row r="2165" spans="1:25" hidden="1" x14ac:dyDescent="0.4">
      <c r="A2165">
        <v>2164</v>
      </c>
      <c r="B2165" t="s">
        <v>9</v>
      </c>
      <c r="C2165">
        <v>859</v>
      </c>
      <c r="D2165">
        <f>-1.2409*A2165+11268</f>
        <v>8582.6923999999999</v>
      </c>
      <c r="E2165" t="s">
        <v>47</v>
      </c>
      <c r="F2165">
        <f>IF(E2165="추움",C2165/D2165,)</f>
        <v>0.10008514344519676</v>
      </c>
      <c r="G2165">
        <f t="shared" si="99"/>
        <v>0</v>
      </c>
      <c r="H2165">
        <f t="shared" si="100"/>
        <v>0</v>
      </c>
      <c r="I2165">
        <f t="shared" si="101"/>
        <v>0</v>
      </c>
      <c r="M2165">
        <v>0</v>
      </c>
      <c r="N2165" t="s">
        <v>10</v>
      </c>
      <c r="O2165" t="s">
        <v>11</v>
      </c>
      <c r="P2165">
        <v>2014</v>
      </c>
      <c r="Q2165">
        <v>12</v>
      </c>
      <c r="R2165">
        <v>5</v>
      </c>
      <c r="S2165">
        <v>4</v>
      </c>
      <c r="T2165" t="str">
        <f>IF(J2165&gt;=5,"많음",IF(J2165&gt;=2,"보통",IF(J2165&gt;0,"적음","안 옴")))</f>
        <v>안 옴</v>
      </c>
      <c r="U2165">
        <v>859</v>
      </c>
      <c r="V2165">
        <f>IF(T2165="안 옴",U2165,0)</f>
        <v>859</v>
      </c>
      <c r="W2165">
        <f>IF(T2165="적음",U2165,0)</f>
        <v>0</v>
      </c>
      <c r="X2165">
        <f>IF(T2165="보통",U2165,0)</f>
        <v>0</v>
      </c>
      <c r="Y2165">
        <f>IF(T2165="많음",U2165,0)</f>
        <v>0</v>
      </c>
    </row>
    <row r="2166" spans="1:25" hidden="1" x14ac:dyDescent="0.4">
      <c r="A2166">
        <v>2165</v>
      </c>
      <c r="B2166" t="s">
        <v>12</v>
      </c>
      <c r="C2166">
        <v>4003</v>
      </c>
      <c r="D2166">
        <f>-1.2409*A2166+11268</f>
        <v>8581.4514999999992</v>
      </c>
      <c r="E2166" t="s">
        <v>47</v>
      </c>
      <c r="F2166">
        <f>IF(E2166="추움",C2166/D2166,)</f>
        <v>0.4664712024533379</v>
      </c>
      <c r="G2166">
        <f t="shared" si="99"/>
        <v>0</v>
      </c>
      <c r="H2166">
        <f t="shared" si="100"/>
        <v>0</v>
      </c>
      <c r="I2166">
        <f t="shared" si="101"/>
        <v>0</v>
      </c>
      <c r="M2166">
        <v>0</v>
      </c>
      <c r="N2166" t="s">
        <v>10</v>
      </c>
      <c r="O2166" t="s">
        <v>11</v>
      </c>
      <c r="P2166">
        <v>2014</v>
      </c>
      <c r="Q2166">
        <v>12</v>
      </c>
      <c r="R2166">
        <v>6</v>
      </c>
      <c r="S2166">
        <v>5</v>
      </c>
      <c r="T2166" t="str">
        <f>IF(J2166&gt;=5,"많음",IF(J2166&gt;=2,"보통",IF(J2166&gt;0,"적음","안 옴")))</f>
        <v>안 옴</v>
      </c>
      <c r="U2166">
        <v>4003</v>
      </c>
      <c r="V2166">
        <f>IF(T2166="안 옴",U2166,0)</f>
        <v>4003</v>
      </c>
      <c r="W2166">
        <f>IF(T2166="적음",U2166,0)</f>
        <v>0</v>
      </c>
      <c r="X2166">
        <f>IF(T2166="보통",U2166,0)</f>
        <v>0</v>
      </c>
      <c r="Y2166">
        <f>IF(T2166="많음",U2166,0)</f>
        <v>0</v>
      </c>
    </row>
    <row r="2167" spans="1:25" hidden="1" x14ac:dyDescent="0.4">
      <c r="A2167">
        <v>2166</v>
      </c>
      <c r="B2167" t="s">
        <v>13</v>
      </c>
      <c r="C2167">
        <v>1717</v>
      </c>
      <c r="D2167">
        <f>-1.2409*A2167+11268</f>
        <v>8580.2106000000003</v>
      </c>
      <c r="E2167" t="s">
        <v>47</v>
      </c>
      <c r="F2167">
        <f>IF(E2167="추움",C2167/D2167,)</f>
        <v>0.20011163828542855</v>
      </c>
      <c r="G2167">
        <f t="shared" si="99"/>
        <v>0</v>
      </c>
      <c r="H2167">
        <f t="shared" si="100"/>
        <v>0</v>
      </c>
      <c r="I2167">
        <f t="shared" si="101"/>
        <v>0</v>
      </c>
      <c r="M2167">
        <v>0</v>
      </c>
      <c r="N2167" t="s">
        <v>10</v>
      </c>
      <c r="O2167" t="s">
        <v>11</v>
      </c>
      <c r="P2167">
        <v>2014</v>
      </c>
      <c r="Q2167">
        <v>12</v>
      </c>
      <c r="R2167">
        <v>7</v>
      </c>
      <c r="S2167">
        <v>6</v>
      </c>
      <c r="T2167" t="str">
        <f>IF(J2167&gt;=5,"많음",IF(J2167&gt;=2,"보통",IF(J2167&gt;0,"적음","안 옴")))</f>
        <v>안 옴</v>
      </c>
      <c r="U2167">
        <v>1717</v>
      </c>
      <c r="V2167">
        <f>IF(T2167="안 옴",U2167,0)</f>
        <v>1717</v>
      </c>
      <c r="W2167">
        <f>IF(T2167="적음",U2167,0)</f>
        <v>0</v>
      </c>
      <c r="X2167">
        <f>IF(T2167="보통",U2167,0)</f>
        <v>0</v>
      </c>
      <c r="Y2167">
        <f>IF(T2167="많음",U2167,0)</f>
        <v>0</v>
      </c>
    </row>
    <row r="2168" spans="1:25" hidden="1" x14ac:dyDescent="0.4">
      <c r="A2168">
        <v>2167</v>
      </c>
      <c r="B2168" t="s">
        <v>8</v>
      </c>
      <c r="C2168">
        <v>2055</v>
      </c>
      <c r="D2168">
        <f>-1.2409*A2168+11268</f>
        <v>8578.9696999999996</v>
      </c>
      <c r="E2168" t="s">
        <v>47</v>
      </c>
      <c r="F2168">
        <f>IF(E2168="추움",C2168/D2168,)</f>
        <v>0.23953925376377072</v>
      </c>
      <c r="G2168">
        <f t="shared" si="99"/>
        <v>0</v>
      </c>
      <c r="H2168">
        <f t="shared" si="100"/>
        <v>0</v>
      </c>
      <c r="I2168">
        <f t="shared" si="101"/>
        <v>0</v>
      </c>
      <c r="M2168">
        <v>0</v>
      </c>
      <c r="N2168" t="s">
        <v>10</v>
      </c>
      <c r="O2168" t="s">
        <v>11</v>
      </c>
      <c r="P2168">
        <v>2014</v>
      </c>
      <c r="Q2168">
        <v>12</v>
      </c>
      <c r="R2168">
        <v>1</v>
      </c>
      <c r="S2168">
        <v>7</v>
      </c>
      <c r="T2168" t="str">
        <f>IF(J2168&gt;=5,"많음",IF(J2168&gt;=2,"보통",IF(J2168&gt;0,"적음","안 옴")))</f>
        <v>안 옴</v>
      </c>
      <c r="U2168">
        <v>2055</v>
      </c>
      <c r="V2168">
        <f>IF(T2168="안 옴",U2168,0)</f>
        <v>2055</v>
      </c>
      <c r="W2168">
        <f>IF(T2168="적음",U2168,0)</f>
        <v>0</v>
      </c>
      <c r="X2168">
        <f>IF(T2168="보통",U2168,0)</f>
        <v>0</v>
      </c>
      <c r="Y2168">
        <f>IF(T2168="많음",U2168,0)</f>
        <v>0</v>
      </c>
    </row>
    <row r="2169" spans="1:25" hidden="1" x14ac:dyDescent="0.4">
      <c r="A2169">
        <v>2168</v>
      </c>
      <c r="B2169" t="s">
        <v>6</v>
      </c>
      <c r="C2169">
        <v>885</v>
      </c>
      <c r="D2169">
        <f>-1.2409*A2169+11268</f>
        <v>8577.7288000000008</v>
      </c>
      <c r="E2169" t="s">
        <v>47</v>
      </c>
      <c r="F2169">
        <f>IF(E2169="추움",C2169/D2169,)</f>
        <v>0.10317416423797403</v>
      </c>
      <c r="G2169">
        <f t="shared" si="99"/>
        <v>0</v>
      </c>
      <c r="H2169">
        <f t="shared" si="100"/>
        <v>0</v>
      </c>
      <c r="I2169">
        <f t="shared" si="101"/>
        <v>0</v>
      </c>
      <c r="M2169">
        <v>0</v>
      </c>
      <c r="N2169" t="s">
        <v>10</v>
      </c>
      <c r="O2169" t="s">
        <v>11</v>
      </c>
      <c r="P2169">
        <v>2014</v>
      </c>
      <c r="Q2169">
        <v>12</v>
      </c>
      <c r="R2169">
        <v>2</v>
      </c>
      <c r="S2169">
        <v>8</v>
      </c>
      <c r="T2169" t="str">
        <f>IF(J2169&gt;=5,"많음",IF(J2169&gt;=2,"보통",IF(J2169&gt;0,"적음","안 옴")))</f>
        <v>안 옴</v>
      </c>
      <c r="U2169">
        <v>885</v>
      </c>
      <c r="V2169">
        <f>IF(T2169="안 옴",U2169,0)</f>
        <v>885</v>
      </c>
      <c r="W2169">
        <f>IF(T2169="적음",U2169,0)</f>
        <v>0</v>
      </c>
      <c r="X2169">
        <f>IF(T2169="보통",U2169,0)</f>
        <v>0</v>
      </c>
      <c r="Y2169">
        <f>IF(T2169="많음",U2169,0)</f>
        <v>0</v>
      </c>
    </row>
    <row r="2170" spans="1:25" hidden="1" x14ac:dyDescent="0.4">
      <c r="A2170">
        <v>2169</v>
      </c>
      <c r="B2170" t="s">
        <v>14</v>
      </c>
      <c r="C2170">
        <v>1238</v>
      </c>
      <c r="D2170">
        <f>-1.2409*A2170+11268</f>
        <v>8576.4879000000001</v>
      </c>
      <c r="E2170" t="s">
        <v>47</v>
      </c>
      <c r="F2170">
        <f>IF(E2170="추움",C2170/D2170,)</f>
        <v>0.14434813112719486</v>
      </c>
      <c r="G2170">
        <f t="shared" si="99"/>
        <v>0</v>
      </c>
      <c r="H2170">
        <f t="shared" si="100"/>
        <v>0</v>
      </c>
      <c r="I2170">
        <f t="shared" si="101"/>
        <v>0</v>
      </c>
      <c r="M2170">
        <v>0</v>
      </c>
      <c r="N2170" t="s">
        <v>10</v>
      </c>
      <c r="O2170" t="s">
        <v>11</v>
      </c>
      <c r="P2170">
        <v>2014</v>
      </c>
      <c r="Q2170">
        <v>12</v>
      </c>
      <c r="R2170">
        <v>3</v>
      </c>
      <c r="S2170">
        <v>9</v>
      </c>
      <c r="T2170" t="str">
        <f>IF(J2170&gt;=5,"많음",IF(J2170&gt;=2,"보통",IF(J2170&gt;0,"적음","안 옴")))</f>
        <v>안 옴</v>
      </c>
      <c r="U2170">
        <v>1238</v>
      </c>
      <c r="V2170">
        <f>IF(T2170="안 옴",U2170,0)</f>
        <v>1238</v>
      </c>
      <c r="W2170">
        <f>IF(T2170="적음",U2170,0)</f>
        <v>0</v>
      </c>
      <c r="X2170">
        <f>IF(T2170="보통",U2170,0)</f>
        <v>0</v>
      </c>
      <c r="Y2170">
        <f>IF(T2170="많음",U2170,0)</f>
        <v>0</v>
      </c>
    </row>
    <row r="2171" spans="1:25" hidden="1" x14ac:dyDescent="0.4">
      <c r="A2171">
        <v>2170</v>
      </c>
      <c r="B2171" t="s">
        <v>15</v>
      </c>
      <c r="C2171">
        <v>1130</v>
      </c>
      <c r="D2171">
        <f>-1.2409*A2171+11268</f>
        <v>8575.2469999999994</v>
      </c>
      <c r="E2171" t="s">
        <v>47</v>
      </c>
      <c r="F2171">
        <f>IF(E2171="추움",C2171/D2171,)</f>
        <v>0.1317746299319425</v>
      </c>
      <c r="G2171">
        <f t="shared" si="99"/>
        <v>0</v>
      </c>
      <c r="H2171">
        <f t="shared" si="100"/>
        <v>0</v>
      </c>
      <c r="I2171">
        <f t="shared" si="101"/>
        <v>0</v>
      </c>
      <c r="M2171">
        <v>0</v>
      </c>
      <c r="N2171" t="s">
        <v>10</v>
      </c>
      <c r="O2171" t="s">
        <v>11</v>
      </c>
      <c r="P2171">
        <v>2014</v>
      </c>
      <c r="Q2171">
        <v>12</v>
      </c>
      <c r="R2171">
        <v>4</v>
      </c>
      <c r="S2171">
        <v>10</v>
      </c>
      <c r="T2171" t="str">
        <f>IF(J2171&gt;=5,"많음",IF(J2171&gt;=2,"보통",IF(J2171&gt;0,"적음","안 옴")))</f>
        <v>안 옴</v>
      </c>
      <c r="U2171">
        <v>1130</v>
      </c>
      <c r="V2171">
        <f>IF(T2171="안 옴",U2171,0)</f>
        <v>1130</v>
      </c>
      <c r="W2171">
        <f>IF(T2171="적음",U2171,0)</f>
        <v>0</v>
      </c>
      <c r="X2171">
        <f>IF(T2171="보통",U2171,0)</f>
        <v>0</v>
      </c>
      <c r="Y2171">
        <f>IF(T2171="많음",U2171,0)</f>
        <v>0</v>
      </c>
    </row>
    <row r="2172" spans="1:25" hidden="1" x14ac:dyDescent="0.4">
      <c r="A2172">
        <v>2171</v>
      </c>
      <c r="B2172" t="s">
        <v>9</v>
      </c>
      <c r="C2172">
        <v>53123</v>
      </c>
      <c r="D2172">
        <f>-1.2409*A2172+11268</f>
        <v>8574.0061000000005</v>
      </c>
      <c r="E2172" t="s">
        <v>47</v>
      </c>
      <c r="F2172">
        <f>IF(E2172="추움",C2172/D2172,)</f>
        <v>6.1958201779212629</v>
      </c>
      <c r="G2172">
        <f t="shared" si="99"/>
        <v>0</v>
      </c>
      <c r="H2172">
        <f t="shared" si="100"/>
        <v>0</v>
      </c>
      <c r="I2172">
        <f t="shared" si="101"/>
        <v>0</v>
      </c>
      <c r="M2172">
        <v>1</v>
      </c>
      <c r="N2172" t="s">
        <v>10</v>
      </c>
      <c r="O2172" t="s">
        <v>11</v>
      </c>
      <c r="P2172">
        <v>2014</v>
      </c>
      <c r="Q2172">
        <v>12</v>
      </c>
      <c r="R2172">
        <v>5</v>
      </c>
      <c r="S2172">
        <v>11</v>
      </c>
      <c r="T2172" t="str">
        <f>IF(J2172&gt;=5,"많음",IF(J2172&gt;=2,"보통",IF(J2172&gt;0,"적음","안 옴")))</f>
        <v>안 옴</v>
      </c>
      <c r="U2172">
        <v>53123</v>
      </c>
      <c r="V2172">
        <f>IF(T2172="안 옴",U2172,0)</f>
        <v>53123</v>
      </c>
      <c r="W2172">
        <f>IF(T2172="적음",U2172,0)</f>
        <v>0</v>
      </c>
      <c r="X2172">
        <f>IF(T2172="보통",U2172,0)</f>
        <v>0</v>
      </c>
      <c r="Y2172">
        <f>IF(T2172="많음",U2172,0)</f>
        <v>0</v>
      </c>
    </row>
    <row r="2173" spans="1:25" hidden="1" x14ac:dyDescent="0.4">
      <c r="A2173">
        <v>2172</v>
      </c>
      <c r="B2173" t="s">
        <v>12</v>
      </c>
      <c r="C2173">
        <v>894</v>
      </c>
      <c r="D2173">
        <f>-1.2409*A2173+11268</f>
        <v>8572.7651999999998</v>
      </c>
      <c r="E2173" t="s">
        <v>47</v>
      </c>
      <c r="F2173">
        <f>IF(E2173="추움",C2173/D2173,)</f>
        <v>0.10428373799389723</v>
      </c>
      <c r="G2173">
        <f t="shared" si="99"/>
        <v>0</v>
      </c>
      <c r="H2173">
        <f t="shared" si="100"/>
        <v>0</v>
      </c>
      <c r="I2173">
        <f t="shared" si="101"/>
        <v>0</v>
      </c>
      <c r="M2173">
        <v>0</v>
      </c>
      <c r="N2173" t="s">
        <v>10</v>
      </c>
      <c r="O2173" t="s">
        <v>11</v>
      </c>
      <c r="P2173">
        <v>2014</v>
      </c>
      <c r="Q2173">
        <v>12</v>
      </c>
      <c r="R2173">
        <v>6</v>
      </c>
      <c r="S2173">
        <v>12</v>
      </c>
      <c r="T2173" t="str">
        <f>IF(J2173&gt;=5,"많음",IF(J2173&gt;=2,"보통",IF(J2173&gt;0,"적음","안 옴")))</f>
        <v>안 옴</v>
      </c>
      <c r="U2173">
        <v>894</v>
      </c>
      <c r="V2173">
        <f>IF(T2173="안 옴",U2173,0)</f>
        <v>894</v>
      </c>
      <c r="W2173">
        <f>IF(T2173="적음",U2173,0)</f>
        <v>0</v>
      </c>
      <c r="X2173">
        <f>IF(T2173="보통",U2173,0)</f>
        <v>0</v>
      </c>
      <c r="Y2173">
        <f>IF(T2173="많음",U2173,0)</f>
        <v>0</v>
      </c>
    </row>
    <row r="2174" spans="1:25" hidden="1" x14ac:dyDescent="0.4">
      <c r="A2174">
        <v>2173</v>
      </c>
      <c r="B2174" t="s">
        <v>13</v>
      </c>
      <c r="C2174">
        <v>1728</v>
      </c>
      <c r="D2174">
        <f>-1.2409*A2174+11268</f>
        <v>8571.5243000000009</v>
      </c>
      <c r="E2174" t="s">
        <v>47</v>
      </c>
      <c r="F2174">
        <f>IF(E2174="추움",C2174/D2174,)</f>
        <v>0.20159774848914561</v>
      </c>
      <c r="G2174">
        <f t="shared" si="99"/>
        <v>0</v>
      </c>
      <c r="H2174">
        <f t="shared" si="100"/>
        <v>0</v>
      </c>
      <c r="I2174">
        <f t="shared" si="101"/>
        <v>0</v>
      </c>
      <c r="M2174">
        <v>0</v>
      </c>
      <c r="N2174" t="s">
        <v>10</v>
      </c>
      <c r="O2174" t="s">
        <v>11</v>
      </c>
      <c r="P2174">
        <v>2014</v>
      </c>
      <c r="Q2174">
        <v>12</v>
      </c>
      <c r="R2174">
        <v>7</v>
      </c>
      <c r="S2174">
        <v>13</v>
      </c>
      <c r="T2174" t="str">
        <f>IF(J2174&gt;=5,"많음",IF(J2174&gt;=2,"보통",IF(J2174&gt;0,"적음","안 옴")))</f>
        <v>안 옴</v>
      </c>
      <c r="U2174">
        <v>1728</v>
      </c>
      <c r="V2174">
        <f>IF(T2174="안 옴",U2174,0)</f>
        <v>1728</v>
      </c>
      <c r="W2174">
        <f>IF(T2174="적음",U2174,0)</f>
        <v>0</v>
      </c>
      <c r="X2174">
        <f>IF(T2174="보통",U2174,0)</f>
        <v>0</v>
      </c>
      <c r="Y2174">
        <f>IF(T2174="많음",U2174,0)</f>
        <v>0</v>
      </c>
    </row>
    <row r="2175" spans="1:25" hidden="1" x14ac:dyDescent="0.4">
      <c r="A2175">
        <v>2174</v>
      </c>
      <c r="B2175" t="s">
        <v>8</v>
      </c>
      <c r="C2175">
        <v>1959</v>
      </c>
      <c r="D2175">
        <f>-1.2409*A2175+11268</f>
        <v>8570.2834000000003</v>
      </c>
      <c r="E2175" t="s">
        <v>47</v>
      </c>
      <c r="F2175">
        <f>IF(E2175="추움",C2175/D2175,)</f>
        <v>0.22858053912196183</v>
      </c>
      <c r="G2175">
        <f t="shared" si="99"/>
        <v>0</v>
      </c>
      <c r="H2175">
        <f t="shared" si="100"/>
        <v>0</v>
      </c>
      <c r="I2175">
        <f t="shared" si="101"/>
        <v>0</v>
      </c>
      <c r="M2175">
        <v>0</v>
      </c>
      <c r="N2175" t="s">
        <v>10</v>
      </c>
      <c r="O2175" t="s">
        <v>11</v>
      </c>
      <c r="P2175">
        <v>2014</v>
      </c>
      <c r="Q2175">
        <v>12</v>
      </c>
      <c r="R2175">
        <v>1</v>
      </c>
      <c r="S2175">
        <v>14</v>
      </c>
      <c r="T2175" t="str">
        <f>IF(J2175&gt;=5,"많음",IF(J2175&gt;=2,"보통",IF(J2175&gt;0,"적음","안 옴")))</f>
        <v>안 옴</v>
      </c>
      <c r="U2175">
        <v>1959</v>
      </c>
      <c r="V2175">
        <f>IF(T2175="안 옴",U2175,0)</f>
        <v>1959</v>
      </c>
      <c r="W2175">
        <f>IF(T2175="적음",U2175,0)</f>
        <v>0</v>
      </c>
      <c r="X2175">
        <f>IF(T2175="보통",U2175,0)</f>
        <v>0</v>
      </c>
      <c r="Y2175">
        <f>IF(T2175="많음",U2175,0)</f>
        <v>0</v>
      </c>
    </row>
    <row r="2176" spans="1:25" hidden="1" x14ac:dyDescent="0.4">
      <c r="A2176">
        <v>2175</v>
      </c>
      <c r="B2176" t="s">
        <v>6</v>
      </c>
      <c r="C2176">
        <v>804</v>
      </c>
      <c r="D2176">
        <f>-1.2409*A2176+11268</f>
        <v>8569.0424999999996</v>
      </c>
      <c r="E2176" t="s">
        <v>47</v>
      </c>
      <c r="F2176">
        <f>IF(E2176="추움",C2176/D2176,)</f>
        <v>9.3826118845833709E-2</v>
      </c>
      <c r="G2176">
        <f t="shared" si="99"/>
        <v>0</v>
      </c>
      <c r="H2176">
        <f t="shared" si="100"/>
        <v>0</v>
      </c>
      <c r="I2176">
        <f t="shared" si="101"/>
        <v>0</v>
      </c>
      <c r="M2176">
        <v>0</v>
      </c>
      <c r="N2176" t="s">
        <v>10</v>
      </c>
      <c r="O2176" t="s">
        <v>11</v>
      </c>
      <c r="P2176">
        <v>2014</v>
      </c>
      <c r="Q2176">
        <v>12</v>
      </c>
      <c r="R2176">
        <v>2</v>
      </c>
      <c r="S2176">
        <v>15</v>
      </c>
      <c r="T2176" t="str">
        <f>IF(J2176&gt;=5,"많음",IF(J2176&gt;=2,"보통",IF(J2176&gt;0,"적음","안 옴")))</f>
        <v>안 옴</v>
      </c>
      <c r="U2176">
        <v>804</v>
      </c>
      <c r="V2176">
        <f>IF(T2176="안 옴",U2176,0)</f>
        <v>804</v>
      </c>
      <c r="W2176">
        <f>IF(T2176="적음",U2176,0)</f>
        <v>0</v>
      </c>
      <c r="X2176">
        <f>IF(T2176="보통",U2176,0)</f>
        <v>0</v>
      </c>
      <c r="Y2176">
        <f>IF(T2176="많음",U2176,0)</f>
        <v>0</v>
      </c>
    </row>
    <row r="2177" spans="1:25" hidden="1" x14ac:dyDescent="0.4">
      <c r="A2177">
        <v>2176</v>
      </c>
      <c r="B2177" t="s">
        <v>14</v>
      </c>
      <c r="C2177">
        <v>584</v>
      </c>
      <c r="D2177">
        <f>-1.2409*A2177+11268</f>
        <v>8567.8016000000007</v>
      </c>
      <c r="E2177" t="s">
        <v>47</v>
      </c>
      <c r="F2177">
        <f>IF(E2177="추움",C2177/D2177,)</f>
        <v>6.8162175930871219E-2</v>
      </c>
      <c r="G2177">
        <f t="shared" si="99"/>
        <v>0</v>
      </c>
      <c r="H2177">
        <f t="shared" si="100"/>
        <v>0</v>
      </c>
      <c r="I2177">
        <f t="shared" si="101"/>
        <v>0</v>
      </c>
      <c r="M2177">
        <v>0</v>
      </c>
      <c r="N2177" t="s">
        <v>10</v>
      </c>
      <c r="O2177" t="s">
        <v>11</v>
      </c>
      <c r="P2177">
        <v>2014</v>
      </c>
      <c r="Q2177">
        <v>12</v>
      </c>
      <c r="R2177">
        <v>3</v>
      </c>
      <c r="S2177">
        <v>16</v>
      </c>
      <c r="T2177" t="str">
        <f>IF(J2177&gt;=5,"많음",IF(J2177&gt;=2,"보통",IF(J2177&gt;0,"적음","안 옴")))</f>
        <v>안 옴</v>
      </c>
      <c r="U2177">
        <v>584</v>
      </c>
      <c r="V2177">
        <f>IF(T2177="안 옴",U2177,0)</f>
        <v>584</v>
      </c>
      <c r="W2177">
        <f>IF(T2177="적음",U2177,0)</f>
        <v>0</v>
      </c>
      <c r="X2177">
        <f>IF(T2177="보통",U2177,0)</f>
        <v>0</v>
      </c>
      <c r="Y2177">
        <f>IF(T2177="많음",U2177,0)</f>
        <v>0</v>
      </c>
    </row>
    <row r="2178" spans="1:25" hidden="1" x14ac:dyDescent="0.4">
      <c r="A2178">
        <v>2177</v>
      </c>
      <c r="B2178" t="s">
        <v>15</v>
      </c>
      <c r="C2178">
        <v>510</v>
      </c>
      <c r="D2178">
        <f>-1.2409*A2178+11268</f>
        <v>8566.5607</v>
      </c>
      <c r="E2178" t="s">
        <v>47</v>
      </c>
      <c r="F2178">
        <f>IF(E2178="추움",C2178/D2178,)</f>
        <v>5.9533810342346609E-2</v>
      </c>
      <c r="G2178">
        <f t="shared" si="99"/>
        <v>0</v>
      </c>
      <c r="H2178">
        <f t="shared" si="100"/>
        <v>0</v>
      </c>
      <c r="I2178">
        <f t="shared" si="101"/>
        <v>0</v>
      </c>
      <c r="M2178">
        <v>0</v>
      </c>
      <c r="N2178" t="s">
        <v>10</v>
      </c>
      <c r="O2178" t="s">
        <v>11</v>
      </c>
      <c r="P2178">
        <v>2014</v>
      </c>
      <c r="Q2178">
        <v>12</v>
      </c>
      <c r="R2178">
        <v>4</v>
      </c>
      <c r="S2178">
        <v>17</v>
      </c>
      <c r="T2178" t="str">
        <f>IF(J2178&gt;=5,"많음",IF(J2178&gt;=2,"보통",IF(J2178&gt;0,"적음","안 옴")))</f>
        <v>안 옴</v>
      </c>
      <c r="U2178">
        <v>510</v>
      </c>
      <c r="V2178">
        <f>IF(T2178="안 옴",U2178,0)</f>
        <v>510</v>
      </c>
      <c r="W2178">
        <f>IF(T2178="적음",U2178,0)</f>
        <v>0</v>
      </c>
      <c r="X2178">
        <f>IF(T2178="보통",U2178,0)</f>
        <v>0</v>
      </c>
      <c r="Y2178">
        <f>IF(T2178="많음",U2178,0)</f>
        <v>0</v>
      </c>
    </row>
    <row r="2179" spans="1:25" hidden="1" x14ac:dyDescent="0.4">
      <c r="A2179">
        <v>2178</v>
      </c>
      <c r="B2179" t="s">
        <v>9</v>
      </c>
      <c r="C2179">
        <v>463</v>
      </c>
      <c r="D2179">
        <f>-1.2409*A2179+11268</f>
        <v>8565.3198000000011</v>
      </c>
      <c r="E2179" t="s">
        <v>47</v>
      </c>
      <c r="F2179">
        <f>IF(E2179="추움",C2179/D2179,)</f>
        <v>5.4055191260926408E-2</v>
      </c>
      <c r="G2179">
        <f t="shared" si="99"/>
        <v>0</v>
      </c>
      <c r="H2179">
        <f t="shared" si="100"/>
        <v>0</v>
      </c>
      <c r="I2179">
        <f t="shared" si="101"/>
        <v>0</v>
      </c>
      <c r="M2179">
        <v>0</v>
      </c>
      <c r="N2179" t="s">
        <v>10</v>
      </c>
      <c r="O2179" t="s">
        <v>11</v>
      </c>
      <c r="P2179">
        <v>2014</v>
      </c>
      <c r="Q2179">
        <v>12</v>
      </c>
      <c r="R2179">
        <v>5</v>
      </c>
      <c r="S2179">
        <v>18</v>
      </c>
      <c r="T2179" t="str">
        <f>IF(J2179&gt;=5,"많음",IF(J2179&gt;=2,"보통",IF(J2179&gt;0,"적음","안 옴")))</f>
        <v>안 옴</v>
      </c>
      <c r="U2179">
        <v>463</v>
      </c>
      <c r="V2179">
        <f>IF(T2179="안 옴",U2179,0)</f>
        <v>463</v>
      </c>
      <c r="W2179">
        <f>IF(T2179="적음",U2179,0)</f>
        <v>0</v>
      </c>
      <c r="X2179">
        <f>IF(T2179="보통",U2179,0)</f>
        <v>0</v>
      </c>
      <c r="Y2179">
        <f>IF(T2179="많음",U2179,0)</f>
        <v>0</v>
      </c>
    </row>
    <row r="2180" spans="1:25" hidden="1" x14ac:dyDescent="0.4">
      <c r="A2180">
        <v>2179</v>
      </c>
      <c r="B2180" t="s">
        <v>12</v>
      </c>
      <c r="C2180">
        <v>946</v>
      </c>
      <c r="D2180">
        <f>-1.2409*A2180+11268</f>
        <v>8564.0789000000004</v>
      </c>
      <c r="E2180" t="s">
        <v>47</v>
      </c>
      <c r="F2180">
        <f>IF(E2180="추움",C2180/D2180,)</f>
        <v>0.1104613830682947</v>
      </c>
      <c r="G2180">
        <f t="shared" ref="G2180:G2243" si="102">IF(E2180="선선함",C2180/D2180,)</f>
        <v>0</v>
      </c>
      <c r="H2180">
        <f t="shared" ref="H2180:H2243" si="103">IF(E2180="따뜻함",C2180/D2180,)</f>
        <v>0</v>
      </c>
      <c r="I2180">
        <f t="shared" ref="I2180:I2243" si="104">IF(E2180="더움",C2180/D2180,)</f>
        <v>0</v>
      </c>
      <c r="M2180">
        <v>0</v>
      </c>
      <c r="N2180" t="s">
        <v>10</v>
      </c>
      <c r="O2180" t="s">
        <v>11</v>
      </c>
      <c r="P2180">
        <v>2014</v>
      </c>
      <c r="Q2180">
        <v>12</v>
      </c>
      <c r="R2180">
        <v>6</v>
      </c>
      <c r="S2180">
        <v>19</v>
      </c>
      <c r="T2180" t="str">
        <f>IF(J2180&gt;=5,"많음",IF(J2180&gt;=2,"보통",IF(J2180&gt;0,"적음","안 옴")))</f>
        <v>안 옴</v>
      </c>
      <c r="U2180">
        <v>946</v>
      </c>
      <c r="V2180">
        <f>IF(T2180="안 옴",U2180,0)</f>
        <v>946</v>
      </c>
      <c r="W2180">
        <f>IF(T2180="적음",U2180,0)</f>
        <v>0</v>
      </c>
      <c r="X2180">
        <f>IF(T2180="보통",U2180,0)</f>
        <v>0</v>
      </c>
      <c r="Y2180">
        <f>IF(T2180="많음",U2180,0)</f>
        <v>0</v>
      </c>
    </row>
    <row r="2181" spans="1:25" hidden="1" x14ac:dyDescent="0.4">
      <c r="A2181">
        <v>2180</v>
      </c>
      <c r="B2181" t="s">
        <v>13</v>
      </c>
      <c r="C2181">
        <v>1584</v>
      </c>
      <c r="D2181">
        <f>-1.2409*A2181+11268</f>
        <v>8562.8379999999997</v>
      </c>
      <c r="E2181" t="s">
        <v>47</v>
      </c>
      <c r="F2181">
        <f>IF(E2181="추움",C2181/D2181,)</f>
        <v>0.18498539853258933</v>
      </c>
      <c r="G2181">
        <f t="shared" si="102"/>
        <v>0</v>
      </c>
      <c r="H2181">
        <f t="shared" si="103"/>
        <v>0</v>
      </c>
      <c r="I2181">
        <f t="shared" si="104"/>
        <v>0</v>
      </c>
      <c r="M2181">
        <v>0</v>
      </c>
      <c r="N2181" t="s">
        <v>10</v>
      </c>
      <c r="O2181" t="s">
        <v>11</v>
      </c>
      <c r="P2181">
        <v>2014</v>
      </c>
      <c r="Q2181">
        <v>12</v>
      </c>
      <c r="R2181">
        <v>7</v>
      </c>
      <c r="S2181">
        <v>20</v>
      </c>
      <c r="T2181" t="str">
        <f>IF(J2181&gt;=5,"많음",IF(J2181&gt;=2,"보통",IF(J2181&gt;0,"적음","안 옴")))</f>
        <v>안 옴</v>
      </c>
      <c r="U2181">
        <v>1584</v>
      </c>
      <c r="V2181">
        <f>IF(T2181="안 옴",U2181,0)</f>
        <v>1584</v>
      </c>
      <c r="W2181">
        <f>IF(T2181="적음",U2181,0)</f>
        <v>0</v>
      </c>
      <c r="X2181">
        <f>IF(T2181="보통",U2181,0)</f>
        <v>0</v>
      </c>
      <c r="Y2181">
        <f>IF(T2181="많음",U2181,0)</f>
        <v>0</v>
      </c>
    </row>
    <row r="2182" spans="1:25" hidden="1" x14ac:dyDescent="0.4">
      <c r="A2182">
        <v>2181</v>
      </c>
      <c r="B2182" t="s">
        <v>8</v>
      </c>
      <c r="C2182">
        <v>1540</v>
      </c>
      <c r="D2182">
        <f>-1.2409*A2182+11268</f>
        <v>8561.5971000000009</v>
      </c>
      <c r="E2182" t="s">
        <v>47</v>
      </c>
      <c r="F2182">
        <f>IF(E2182="추움",C2182/D2182,)</f>
        <v>0.17987298187624362</v>
      </c>
      <c r="G2182">
        <f t="shared" si="102"/>
        <v>0</v>
      </c>
      <c r="H2182">
        <f t="shared" si="103"/>
        <v>0</v>
      </c>
      <c r="I2182">
        <f t="shared" si="104"/>
        <v>0</v>
      </c>
      <c r="M2182">
        <v>0</v>
      </c>
      <c r="N2182" t="s">
        <v>10</v>
      </c>
      <c r="O2182" t="s">
        <v>11</v>
      </c>
      <c r="P2182">
        <v>2014</v>
      </c>
      <c r="Q2182">
        <v>12</v>
      </c>
      <c r="R2182">
        <v>1</v>
      </c>
      <c r="S2182">
        <v>21</v>
      </c>
      <c r="T2182" t="str">
        <f>IF(J2182&gt;=5,"많음",IF(J2182&gt;=2,"보통",IF(J2182&gt;0,"적음","안 옴")))</f>
        <v>안 옴</v>
      </c>
      <c r="U2182">
        <v>1540</v>
      </c>
      <c r="V2182">
        <f>IF(T2182="안 옴",U2182,0)</f>
        <v>1540</v>
      </c>
      <c r="W2182">
        <f>IF(T2182="적음",U2182,0)</f>
        <v>0</v>
      </c>
      <c r="X2182">
        <f>IF(T2182="보통",U2182,0)</f>
        <v>0</v>
      </c>
      <c r="Y2182">
        <f>IF(T2182="많음",U2182,0)</f>
        <v>0</v>
      </c>
    </row>
    <row r="2183" spans="1:25" hidden="1" x14ac:dyDescent="0.4">
      <c r="A2183">
        <v>2182</v>
      </c>
      <c r="B2183" t="s">
        <v>6</v>
      </c>
      <c r="C2183">
        <v>595</v>
      </c>
      <c r="D2183">
        <f>-1.2409*A2183+11268</f>
        <v>8560.3562000000002</v>
      </c>
      <c r="E2183" t="s">
        <v>47</v>
      </c>
      <c r="F2183">
        <f>IF(E2183="추움",C2183/D2183,)</f>
        <v>6.9506453481456759E-2</v>
      </c>
      <c r="G2183">
        <f t="shared" si="102"/>
        <v>0</v>
      </c>
      <c r="H2183">
        <f t="shared" si="103"/>
        <v>0</v>
      </c>
      <c r="I2183">
        <f t="shared" si="104"/>
        <v>0</v>
      </c>
      <c r="M2183">
        <v>0</v>
      </c>
      <c r="N2183" t="s">
        <v>10</v>
      </c>
      <c r="O2183" t="s">
        <v>11</v>
      </c>
      <c r="P2183">
        <v>2014</v>
      </c>
      <c r="Q2183">
        <v>12</v>
      </c>
      <c r="R2183">
        <v>2</v>
      </c>
      <c r="S2183">
        <v>22</v>
      </c>
      <c r="T2183" t="str">
        <f>IF(J2183&gt;=5,"많음",IF(J2183&gt;=2,"보통",IF(J2183&gt;0,"적음","안 옴")))</f>
        <v>안 옴</v>
      </c>
      <c r="U2183">
        <v>595</v>
      </c>
      <c r="V2183">
        <f>IF(T2183="안 옴",U2183,0)</f>
        <v>595</v>
      </c>
      <c r="W2183">
        <f>IF(T2183="적음",U2183,0)</f>
        <v>0</v>
      </c>
      <c r="X2183">
        <f>IF(T2183="보통",U2183,0)</f>
        <v>0</v>
      </c>
      <c r="Y2183">
        <f>IF(T2183="많음",U2183,0)</f>
        <v>0</v>
      </c>
    </row>
    <row r="2184" spans="1:25" hidden="1" x14ac:dyDescent="0.4">
      <c r="A2184">
        <v>2183</v>
      </c>
      <c r="B2184" t="s">
        <v>14</v>
      </c>
      <c r="C2184">
        <v>1226</v>
      </c>
      <c r="D2184">
        <f>-1.2409*A2184+11268</f>
        <v>8559.1153000000013</v>
      </c>
      <c r="E2184" t="s">
        <v>47</v>
      </c>
      <c r="F2184">
        <f>IF(E2184="추움",C2184/D2184,)</f>
        <v>0.14323910322834416</v>
      </c>
      <c r="G2184">
        <f t="shared" si="102"/>
        <v>0</v>
      </c>
      <c r="H2184">
        <f t="shared" si="103"/>
        <v>0</v>
      </c>
      <c r="I2184">
        <f t="shared" si="104"/>
        <v>0</v>
      </c>
      <c r="M2184">
        <v>0</v>
      </c>
      <c r="N2184" t="s">
        <v>10</v>
      </c>
      <c r="O2184" t="s">
        <v>11</v>
      </c>
      <c r="P2184">
        <v>2014</v>
      </c>
      <c r="Q2184">
        <v>12</v>
      </c>
      <c r="R2184">
        <v>3</v>
      </c>
      <c r="S2184">
        <v>23</v>
      </c>
      <c r="T2184" t="str">
        <f>IF(J2184&gt;=5,"많음",IF(J2184&gt;=2,"보통",IF(J2184&gt;0,"적음","안 옴")))</f>
        <v>안 옴</v>
      </c>
      <c r="U2184">
        <v>1226</v>
      </c>
      <c r="V2184">
        <f>IF(T2184="안 옴",U2184,0)</f>
        <v>1226</v>
      </c>
      <c r="W2184">
        <f>IF(T2184="적음",U2184,0)</f>
        <v>0</v>
      </c>
      <c r="X2184">
        <f>IF(T2184="보통",U2184,0)</f>
        <v>0</v>
      </c>
      <c r="Y2184">
        <f>IF(T2184="많음",U2184,0)</f>
        <v>0</v>
      </c>
    </row>
    <row r="2185" spans="1:25" hidden="1" x14ac:dyDescent="0.4">
      <c r="A2185">
        <v>2184</v>
      </c>
      <c r="B2185" t="s">
        <v>15</v>
      </c>
      <c r="C2185">
        <v>1326</v>
      </c>
      <c r="D2185">
        <f>-1.2409*A2185+11268</f>
        <v>8557.8744000000006</v>
      </c>
      <c r="E2185" t="s">
        <v>47</v>
      </c>
      <c r="F2185">
        <f>IF(E2185="추움",C2185/D2185,)</f>
        <v>0.15494501765531871</v>
      </c>
      <c r="G2185">
        <f t="shared" si="102"/>
        <v>0</v>
      </c>
      <c r="H2185">
        <f t="shared" si="103"/>
        <v>0</v>
      </c>
      <c r="I2185">
        <f t="shared" si="104"/>
        <v>0</v>
      </c>
      <c r="M2185">
        <v>0</v>
      </c>
      <c r="N2185" t="s">
        <v>10</v>
      </c>
      <c r="O2185" t="s">
        <v>11</v>
      </c>
      <c r="P2185">
        <v>2014</v>
      </c>
      <c r="Q2185">
        <v>12</v>
      </c>
      <c r="R2185">
        <v>4</v>
      </c>
      <c r="S2185">
        <v>24</v>
      </c>
      <c r="T2185" t="str">
        <f>IF(J2185&gt;=5,"많음",IF(J2185&gt;=2,"보통",IF(J2185&gt;0,"적음","안 옴")))</f>
        <v>안 옴</v>
      </c>
      <c r="U2185">
        <v>1326</v>
      </c>
      <c r="V2185">
        <f>IF(T2185="안 옴",U2185,0)</f>
        <v>1326</v>
      </c>
      <c r="W2185">
        <f>IF(T2185="적음",U2185,0)</f>
        <v>0</v>
      </c>
      <c r="X2185">
        <f>IF(T2185="보통",U2185,0)</f>
        <v>0</v>
      </c>
      <c r="Y2185">
        <f>IF(T2185="많음",U2185,0)</f>
        <v>0</v>
      </c>
    </row>
    <row r="2186" spans="1:25" hidden="1" x14ac:dyDescent="0.4">
      <c r="A2186">
        <v>2185</v>
      </c>
      <c r="B2186" t="s">
        <v>9</v>
      </c>
      <c r="C2186">
        <v>3875</v>
      </c>
      <c r="D2186">
        <f>-1.2409*A2186+11268</f>
        <v>8556.6334999999999</v>
      </c>
      <c r="E2186" t="s">
        <v>47</v>
      </c>
      <c r="F2186">
        <f>IF(E2186="추움",C2186/D2186,)</f>
        <v>0.45286501987025624</v>
      </c>
      <c r="G2186">
        <f t="shared" si="102"/>
        <v>0</v>
      </c>
      <c r="H2186">
        <f t="shared" si="103"/>
        <v>0</v>
      </c>
      <c r="I2186">
        <f t="shared" si="104"/>
        <v>0</v>
      </c>
      <c r="M2186">
        <v>0</v>
      </c>
      <c r="N2186" t="s">
        <v>10</v>
      </c>
      <c r="O2186" t="s">
        <v>11</v>
      </c>
      <c r="P2186">
        <v>2014</v>
      </c>
      <c r="Q2186">
        <v>12</v>
      </c>
      <c r="R2186">
        <v>5</v>
      </c>
      <c r="S2186">
        <v>25</v>
      </c>
      <c r="T2186" t="str">
        <f>IF(J2186&gt;=5,"많음",IF(J2186&gt;=2,"보통",IF(J2186&gt;0,"적음","안 옴")))</f>
        <v>안 옴</v>
      </c>
      <c r="U2186">
        <v>3875</v>
      </c>
      <c r="V2186">
        <f>IF(T2186="안 옴",U2186,0)</f>
        <v>3875</v>
      </c>
      <c r="W2186">
        <f>IF(T2186="적음",U2186,0)</f>
        <v>0</v>
      </c>
      <c r="X2186">
        <f>IF(T2186="보통",U2186,0)</f>
        <v>0</v>
      </c>
      <c r="Y2186">
        <f>IF(T2186="많음",U2186,0)</f>
        <v>0</v>
      </c>
    </row>
    <row r="2187" spans="1:25" hidden="1" x14ac:dyDescent="0.4">
      <c r="A2187">
        <v>2186</v>
      </c>
      <c r="B2187" t="s">
        <v>12</v>
      </c>
      <c r="C2187">
        <v>1374</v>
      </c>
      <c r="D2187">
        <f>-1.2409*A2187+11268</f>
        <v>8555.3925999999992</v>
      </c>
      <c r="E2187" t="s">
        <v>47</v>
      </c>
      <c r="F2187">
        <f>IF(E2187="추움",C2187/D2187,)</f>
        <v>0.1606004615147644</v>
      </c>
      <c r="G2187">
        <f t="shared" si="102"/>
        <v>0</v>
      </c>
      <c r="H2187">
        <f t="shared" si="103"/>
        <v>0</v>
      </c>
      <c r="I2187">
        <f t="shared" si="104"/>
        <v>0</v>
      </c>
      <c r="M2187">
        <v>0</v>
      </c>
      <c r="N2187" t="s">
        <v>10</v>
      </c>
      <c r="O2187" t="s">
        <v>11</v>
      </c>
      <c r="P2187">
        <v>2014</v>
      </c>
      <c r="Q2187">
        <v>12</v>
      </c>
      <c r="R2187">
        <v>6</v>
      </c>
      <c r="S2187">
        <v>26</v>
      </c>
      <c r="T2187" t="str">
        <f>IF(J2187&gt;=5,"많음",IF(J2187&gt;=2,"보통",IF(J2187&gt;0,"적음","안 옴")))</f>
        <v>안 옴</v>
      </c>
      <c r="U2187">
        <v>1374</v>
      </c>
      <c r="V2187">
        <f>IF(T2187="안 옴",U2187,0)</f>
        <v>1374</v>
      </c>
      <c r="W2187">
        <f>IF(T2187="적음",U2187,0)</f>
        <v>0</v>
      </c>
      <c r="X2187">
        <f>IF(T2187="보통",U2187,0)</f>
        <v>0</v>
      </c>
      <c r="Y2187">
        <f>IF(T2187="많음",U2187,0)</f>
        <v>0</v>
      </c>
    </row>
    <row r="2188" spans="1:25" hidden="1" x14ac:dyDescent="0.4">
      <c r="A2188">
        <v>2187</v>
      </c>
      <c r="B2188" t="s">
        <v>13</v>
      </c>
      <c r="C2188">
        <v>3721</v>
      </c>
      <c r="D2188">
        <f>-1.2409*A2188+11268</f>
        <v>8554.1517000000003</v>
      </c>
      <c r="E2188" t="s">
        <v>47</v>
      </c>
      <c r="F2188">
        <f>IF(E2188="추움",C2188/D2188,)</f>
        <v>0.4349934546987283</v>
      </c>
      <c r="G2188">
        <f t="shared" si="102"/>
        <v>0</v>
      </c>
      <c r="H2188">
        <f t="shared" si="103"/>
        <v>0</v>
      </c>
      <c r="I2188">
        <f t="shared" si="104"/>
        <v>0</v>
      </c>
      <c r="M2188">
        <v>0</v>
      </c>
      <c r="N2188" t="s">
        <v>10</v>
      </c>
      <c r="O2188" t="s">
        <v>11</v>
      </c>
      <c r="P2188">
        <v>2014</v>
      </c>
      <c r="Q2188">
        <v>12</v>
      </c>
      <c r="R2188">
        <v>7</v>
      </c>
      <c r="S2188">
        <v>27</v>
      </c>
      <c r="T2188" t="str">
        <f>IF(J2188&gt;=5,"많음",IF(J2188&gt;=2,"보통",IF(J2188&gt;0,"적음","안 옴")))</f>
        <v>안 옴</v>
      </c>
      <c r="U2188">
        <v>3721</v>
      </c>
      <c r="V2188">
        <f>IF(T2188="안 옴",U2188,0)</f>
        <v>3721</v>
      </c>
      <c r="W2188">
        <f>IF(T2188="적음",U2188,0)</f>
        <v>0</v>
      </c>
      <c r="X2188">
        <f>IF(T2188="보통",U2188,0)</f>
        <v>0</v>
      </c>
      <c r="Y2188">
        <f>IF(T2188="많음",U2188,0)</f>
        <v>0</v>
      </c>
    </row>
    <row r="2189" spans="1:25" hidden="1" x14ac:dyDescent="0.4">
      <c r="A2189">
        <v>2188</v>
      </c>
      <c r="B2189" t="s">
        <v>8</v>
      </c>
      <c r="C2189">
        <v>3601</v>
      </c>
      <c r="D2189">
        <f>-1.2409*A2189+11268</f>
        <v>8552.9107999999997</v>
      </c>
      <c r="E2189" t="s">
        <v>47</v>
      </c>
      <c r="F2189">
        <f>IF(E2189="추움",C2189/D2189,)</f>
        <v>0.42102625459393311</v>
      </c>
      <c r="G2189">
        <f t="shared" si="102"/>
        <v>0</v>
      </c>
      <c r="H2189">
        <f t="shared" si="103"/>
        <v>0</v>
      </c>
      <c r="I2189">
        <f t="shared" si="104"/>
        <v>0</v>
      </c>
      <c r="M2189">
        <v>0</v>
      </c>
      <c r="N2189" t="s">
        <v>10</v>
      </c>
      <c r="O2189" t="s">
        <v>11</v>
      </c>
      <c r="P2189">
        <v>2014</v>
      </c>
      <c r="Q2189">
        <v>12</v>
      </c>
      <c r="R2189">
        <v>1</v>
      </c>
      <c r="S2189">
        <v>28</v>
      </c>
      <c r="T2189" t="str">
        <f>IF(J2189&gt;=5,"많음",IF(J2189&gt;=2,"보통",IF(J2189&gt;0,"적음","안 옴")))</f>
        <v>안 옴</v>
      </c>
      <c r="U2189">
        <v>3601</v>
      </c>
      <c r="V2189">
        <f>IF(T2189="안 옴",U2189,0)</f>
        <v>3601</v>
      </c>
      <c r="W2189">
        <f>IF(T2189="적음",U2189,0)</f>
        <v>0</v>
      </c>
      <c r="X2189">
        <f>IF(T2189="보통",U2189,0)</f>
        <v>0</v>
      </c>
      <c r="Y2189">
        <f>IF(T2189="많음",U2189,0)</f>
        <v>0</v>
      </c>
    </row>
    <row r="2190" spans="1:25" hidden="1" x14ac:dyDescent="0.4">
      <c r="A2190">
        <v>2189</v>
      </c>
      <c r="B2190" t="s">
        <v>6</v>
      </c>
      <c r="C2190">
        <v>1800</v>
      </c>
      <c r="D2190">
        <f>-1.2409*A2190+11268</f>
        <v>8551.6699000000008</v>
      </c>
      <c r="E2190" t="s">
        <v>47</v>
      </c>
      <c r="F2190">
        <f>IF(E2190="추움",C2190/D2190,)</f>
        <v>0.21048520593621134</v>
      </c>
      <c r="G2190">
        <f t="shared" si="102"/>
        <v>0</v>
      </c>
      <c r="H2190">
        <f t="shared" si="103"/>
        <v>0</v>
      </c>
      <c r="I2190">
        <f t="shared" si="104"/>
        <v>0</v>
      </c>
      <c r="M2190">
        <v>0</v>
      </c>
      <c r="N2190" t="s">
        <v>10</v>
      </c>
      <c r="O2190" t="s">
        <v>11</v>
      </c>
      <c r="P2190">
        <v>2014</v>
      </c>
      <c r="Q2190">
        <v>12</v>
      </c>
      <c r="R2190">
        <v>2</v>
      </c>
      <c r="S2190">
        <v>29</v>
      </c>
      <c r="T2190" t="str">
        <f>IF(J2190&gt;=5,"많음",IF(J2190&gt;=2,"보통",IF(J2190&gt;0,"적음","안 옴")))</f>
        <v>안 옴</v>
      </c>
      <c r="U2190">
        <v>1800</v>
      </c>
      <c r="V2190">
        <f>IF(T2190="안 옴",U2190,0)</f>
        <v>1800</v>
      </c>
      <c r="W2190">
        <f>IF(T2190="적음",U2190,0)</f>
        <v>0</v>
      </c>
      <c r="X2190">
        <f>IF(T2190="보통",U2190,0)</f>
        <v>0</v>
      </c>
      <c r="Y2190">
        <f>IF(T2190="많음",U2190,0)</f>
        <v>0</v>
      </c>
    </row>
    <row r="2191" spans="1:25" hidden="1" x14ac:dyDescent="0.4">
      <c r="A2191">
        <v>2190</v>
      </c>
      <c r="B2191" t="s">
        <v>14</v>
      </c>
      <c r="C2191">
        <v>1725</v>
      </c>
      <c r="D2191">
        <f>-1.2409*A2191+11268</f>
        <v>8550.4290000000001</v>
      </c>
      <c r="E2191" t="s">
        <v>47</v>
      </c>
      <c r="F2191">
        <f>IF(E2191="추움",C2191/D2191,)</f>
        <v>0.20174426335801396</v>
      </c>
      <c r="G2191">
        <f t="shared" si="102"/>
        <v>0</v>
      </c>
      <c r="H2191">
        <f t="shared" si="103"/>
        <v>0</v>
      </c>
      <c r="I2191">
        <f t="shared" si="104"/>
        <v>0</v>
      </c>
      <c r="M2191">
        <v>0</v>
      </c>
      <c r="N2191" t="s">
        <v>10</v>
      </c>
      <c r="O2191" t="s">
        <v>11</v>
      </c>
      <c r="P2191">
        <v>2014</v>
      </c>
      <c r="Q2191">
        <v>12</v>
      </c>
      <c r="R2191">
        <v>3</v>
      </c>
      <c r="S2191">
        <v>30</v>
      </c>
      <c r="T2191" t="str">
        <f>IF(J2191&gt;=5,"많음",IF(J2191&gt;=2,"보통",IF(J2191&gt;0,"적음","안 옴")))</f>
        <v>안 옴</v>
      </c>
      <c r="U2191">
        <v>1725</v>
      </c>
      <c r="V2191">
        <f>IF(T2191="안 옴",U2191,0)</f>
        <v>1725</v>
      </c>
      <c r="W2191">
        <f>IF(T2191="적음",U2191,0)</f>
        <v>0</v>
      </c>
      <c r="X2191">
        <f>IF(T2191="보통",U2191,0)</f>
        <v>0</v>
      </c>
      <c r="Y2191">
        <f>IF(T2191="많음",U2191,0)</f>
        <v>0</v>
      </c>
    </row>
    <row r="2192" spans="1:25" hidden="1" x14ac:dyDescent="0.4">
      <c r="A2192">
        <v>2191</v>
      </c>
      <c r="B2192" t="s">
        <v>15</v>
      </c>
      <c r="C2192">
        <v>1393</v>
      </c>
      <c r="D2192">
        <f>-1.2409*A2192+11268</f>
        <v>8549.1880999999994</v>
      </c>
      <c r="E2192" t="s">
        <v>47</v>
      </c>
      <c r="F2192">
        <f>IF(E2192="추움",C2192/D2192,)</f>
        <v>0.16293944918582387</v>
      </c>
      <c r="G2192">
        <f t="shared" si="102"/>
        <v>0</v>
      </c>
      <c r="H2192">
        <f t="shared" si="103"/>
        <v>0</v>
      </c>
      <c r="I2192">
        <f t="shared" si="104"/>
        <v>0</v>
      </c>
      <c r="M2192">
        <v>0</v>
      </c>
      <c r="N2192" t="s">
        <v>10</v>
      </c>
      <c r="O2192" t="s">
        <v>11</v>
      </c>
      <c r="P2192">
        <v>2014</v>
      </c>
      <c r="Q2192">
        <v>12</v>
      </c>
      <c r="R2192">
        <v>4</v>
      </c>
      <c r="S2192">
        <v>31</v>
      </c>
      <c r="T2192" t="str">
        <f>IF(J2192&gt;=5,"많음",IF(J2192&gt;=2,"보통",IF(J2192&gt;0,"적음","안 옴")))</f>
        <v>안 옴</v>
      </c>
      <c r="U2192">
        <v>1393</v>
      </c>
      <c r="V2192">
        <f>IF(T2192="안 옴",U2192,0)</f>
        <v>1393</v>
      </c>
      <c r="W2192">
        <f>IF(T2192="적음",U2192,0)</f>
        <v>0</v>
      </c>
      <c r="X2192">
        <f>IF(T2192="보통",U2192,0)</f>
        <v>0</v>
      </c>
      <c r="Y2192">
        <f>IF(T2192="많음",U2192,0)</f>
        <v>0</v>
      </c>
    </row>
    <row r="2193" spans="1:25" hidden="1" x14ac:dyDescent="0.4">
      <c r="A2193">
        <v>2192</v>
      </c>
      <c r="B2193" t="s">
        <v>9</v>
      </c>
      <c r="C2193">
        <v>1697</v>
      </c>
      <c r="D2193">
        <f>-1.2409*A2193+11268</f>
        <v>8547.9472000000005</v>
      </c>
      <c r="E2193" t="s">
        <v>47</v>
      </c>
      <c r="F2193">
        <f>IF(E2193="추움",C2193/D2193,)</f>
        <v>0.19852719726673088</v>
      </c>
      <c r="G2193">
        <f t="shared" si="102"/>
        <v>0</v>
      </c>
      <c r="H2193">
        <f t="shared" si="103"/>
        <v>0</v>
      </c>
      <c r="I2193">
        <f t="shared" si="104"/>
        <v>0</v>
      </c>
      <c r="M2193">
        <v>0</v>
      </c>
      <c r="N2193" t="s">
        <v>10</v>
      </c>
      <c r="O2193" t="s">
        <v>11</v>
      </c>
      <c r="P2193">
        <v>2015</v>
      </c>
      <c r="Q2193">
        <v>1</v>
      </c>
      <c r="R2193">
        <v>5</v>
      </c>
      <c r="S2193">
        <v>1</v>
      </c>
      <c r="T2193" t="str">
        <f>IF(J2193&gt;=5,"많음",IF(J2193&gt;=2,"보통",IF(J2193&gt;0,"적음","안 옴")))</f>
        <v>안 옴</v>
      </c>
      <c r="U2193">
        <v>1697</v>
      </c>
      <c r="V2193">
        <f>IF(T2193="안 옴",U2193,0)</f>
        <v>1697</v>
      </c>
      <c r="W2193">
        <f>IF(T2193="적음",U2193,0)</f>
        <v>0</v>
      </c>
      <c r="X2193">
        <f>IF(T2193="보통",U2193,0)</f>
        <v>0</v>
      </c>
      <c r="Y2193">
        <f>IF(T2193="많음",U2193,0)</f>
        <v>0</v>
      </c>
    </row>
    <row r="2194" spans="1:25" hidden="1" x14ac:dyDescent="0.4">
      <c r="A2194">
        <v>2193</v>
      </c>
      <c r="B2194" t="s">
        <v>12</v>
      </c>
      <c r="C2194">
        <v>1324</v>
      </c>
      <c r="D2194">
        <f>-1.2409*A2194+11268</f>
        <v>8546.7062999999998</v>
      </c>
      <c r="E2194" t="s">
        <v>47</v>
      </c>
      <c r="F2194">
        <f>IF(E2194="추움",C2194/D2194,)</f>
        <v>0.15491347818983789</v>
      </c>
      <c r="G2194">
        <f t="shared" si="102"/>
        <v>0</v>
      </c>
      <c r="H2194">
        <f t="shared" si="103"/>
        <v>0</v>
      </c>
      <c r="I2194">
        <f t="shared" si="104"/>
        <v>0</v>
      </c>
      <c r="M2194">
        <v>0</v>
      </c>
      <c r="N2194" t="s">
        <v>10</v>
      </c>
      <c r="O2194" t="s">
        <v>11</v>
      </c>
      <c r="P2194">
        <v>2015</v>
      </c>
      <c r="Q2194">
        <v>1</v>
      </c>
      <c r="R2194">
        <v>6</v>
      </c>
      <c r="S2194">
        <v>2</v>
      </c>
      <c r="T2194" t="str">
        <f>IF(J2194&gt;=5,"많음",IF(J2194&gt;=2,"보통",IF(J2194&gt;0,"적음","안 옴")))</f>
        <v>안 옴</v>
      </c>
      <c r="U2194">
        <v>1324</v>
      </c>
      <c r="V2194">
        <f>IF(T2194="안 옴",U2194,0)</f>
        <v>1324</v>
      </c>
      <c r="W2194">
        <f>IF(T2194="적음",U2194,0)</f>
        <v>0</v>
      </c>
      <c r="X2194">
        <f>IF(T2194="보통",U2194,0)</f>
        <v>0</v>
      </c>
      <c r="Y2194">
        <f>IF(T2194="많음",U2194,0)</f>
        <v>0</v>
      </c>
    </row>
    <row r="2195" spans="1:25" hidden="1" x14ac:dyDescent="0.4">
      <c r="A2195">
        <v>2194</v>
      </c>
      <c r="B2195" t="s">
        <v>13</v>
      </c>
      <c r="C2195">
        <v>3472</v>
      </c>
      <c r="D2195">
        <f>-1.2409*A2195+11268</f>
        <v>8545.465400000001</v>
      </c>
      <c r="E2195" t="s">
        <v>47</v>
      </c>
      <c r="F2195">
        <f>IF(E2195="추움",C2195/D2195,)</f>
        <v>0.40629735625633678</v>
      </c>
      <c r="G2195">
        <f t="shared" si="102"/>
        <v>0</v>
      </c>
      <c r="H2195">
        <f t="shared" si="103"/>
        <v>0</v>
      </c>
      <c r="I2195">
        <f t="shared" si="104"/>
        <v>0</v>
      </c>
      <c r="M2195">
        <v>0</v>
      </c>
      <c r="N2195" t="s">
        <v>10</v>
      </c>
      <c r="O2195" t="s">
        <v>11</v>
      </c>
      <c r="P2195">
        <v>2015</v>
      </c>
      <c r="Q2195">
        <v>1</v>
      </c>
      <c r="R2195">
        <v>7</v>
      </c>
      <c r="S2195">
        <v>3</v>
      </c>
      <c r="T2195" t="str">
        <f>IF(J2195&gt;=5,"많음",IF(J2195&gt;=2,"보통",IF(J2195&gt;0,"적음","안 옴")))</f>
        <v>안 옴</v>
      </c>
      <c r="U2195">
        <v>3472</v>
      </c>
      <c r="V2195">
        <f>IF(T2195="안 옴",U2195,0)</f>
        <v>3472</v>
      </c>
      <c r="W2195">
        <f>IF(T2195="적음",U2195,0)</f>
        <v>0</v>
      </c>
      <c r="X2195">
        <f>IF(T2195="보통",U2195,0)</f>
        <v>0</v>
      </c>
      <c r="Y2195">
        <f>IF(T2195="많음",U2195,0)</f>
        <v>0</v>
      </c>
    </row>
    <row r="2196" spans="1:25" hidden="1" x14ac:dyDescent="0.4">
      <c r="A2196">
        <v>2195</v>
      </c>
      <c r="B2196" t="s">
        <v>8</v>
      </c>
      <c r="C2196">
        <v>5385</v>
      </c>
      <c r="D2196">
        <f>-1.2409*A2196+11268</f>
        <v>8544.2245000000003</v>
      </c>
      <c r="E2196" t="s">
        <v>47</v>
      </c>
      <c r="F2196">
        <f>IF(E2196="추움",C2196/D2196,)</f>
        <v>0.63025029363402141</v>
      </c>
      <c r="G2196">
        <f t="shared" si="102"/>
        <v>0</v>
      </c>
      <c r="H2196">
        <f t="shared" si="103"/>
        <v>0</v>
      </c>
      <c r="I2196">
        <f t="shared" si="104"/>
        <v>0</v>
      </c>
      <c r="M2196">
        <v>0</v>
      </c>
      <c r="N2196" t="s">
        <v>10</v>
      </c>
      <c r="O2196" t="s">
        <v>11</v>
      </c>
      <c r="P2196">
        <v>2015</v>
      </c>
      <c r="Q2196">
        <v>1</v>
      </c>
      <c r="R2196">
        <v>1</v>
      </c>
      <c r="S2196">
        <v>4</v>
      </c>
      <c r="T2196" t="str">
        <f>IF(J2196&gt;=5,"많음",IF(J2196&gt;=2,"보통",IF(J2196&gt;0,"적음","안 옴")))</f>
        <v>안 옴</v>
      </c>
      <c r="U2196">
        <v>5385</v>
      </c>
      <c r="V2196">
        <f>IF(T2196="안 옴",U2196,0)</f>
        <v>5385</v>
      </c>
      <c r="W2196">
        <f>IF(T2196="적음",U2196,0)</f>
        <v>0</v>
      </c>
      <c r="X2196">
        <f>IF(T2196="보통",U2196,0)</f>
        <v>0</v>
      </c>
      <c r="Y2196">
        <f>IF(T2196="많음",U2196,0)</f>
        <v>0</v>
      </c>
    </row>
    <row r="2197" spans="1:25" hidden="1" x14ac:dyDescent="0.4">
      <c r="A2197">
        <v>2196</v>
      </c>
      <c r="B2197" t="s">
        <v>6</v>
      </c>
      <c r="C2197">
        <v>1645</v>
      </c>
      <c r="D2197">
        <f>-1.2409*A2197+11268</f>
        <v>8542.9835999999996</v>
      </c>
      <c r="E2197" t="s">
        <v>47</v>
      </c>
      <c r="F2197">
        <f>IF(E2197="추움",C2197/D2197,)</f>
        <v>0.19255567808885879</v>
      </c>
      <c r="G2197">
        <f t="shared" si="102"/>
        <v>0</v>
      </c>
      <c r="H2197">
        <f t="shared" si="103"/>
        <v>0</v>
      </c>
      <c r="I2197">
        <f t="shared" si="104"/>
        <v>0</v>
      </c>
      <c r="M2197">
        <v>0</v>
      </c>
      <c r="N2197" t="s">
        <v>10</v>
      </c>
      <c r="O2197" t="s">
        <v>11</v>
      </c>
      <c r="P2197">
        <v>2015</v>
      </c>
      <c r="Q2197">
        <v>1</v>
      </c>
      <c r="R2197">
        <v>2</v>
      </c>
      <c r="S2197">
        <v>5</v>
      </c>
      <c r="T2197" t="str">
        <f>IF(J2197&gt;=5,"많음",IF(J2197&gt;=2,"보통",IF(J2197&gt;0,"적음","안 옴")))</f>
        <v>안 옴</v>
      </c>
      <c r="U2197">
        <v>1645</v>
      </c>
      <c r="V2197">
        <f>IF(T2197="안 옴",U2197,0)</f>
        <v>1645</v>
      </c>
      <c r="W2197">
        <f>IF(T2197="적음",U2197,0)</f>
        <v>0</v>
      </c>
      <c r="X2197">
        <f>IF(T2197="보통",U2197,0)</f>
        <v>0</v>
      </c>
      <c r="Y2197">
        <f>IF(T2197="많음",U2197,0)</f>
        <v>0</v>
      </c>
    </row>
    <row r="2198" spans="1:25" hidden="1" x14ac:dyDescent="0.4">
      <c r="A2198">
        <v>2197</v>
      </c>
      <c r="B2198" t="s">
        <v>14</v>
      </c>
      <c r="C2198">
        <v>1345</v>
      </c>
      <c r="D2198">
        <f>-1.2409*A2198+11268</f>
        <v>8541.7427000000007</v>
      </c>
      <c r="E2198" t="s">
        <v>47</v>
      </c>
      <c r="F2198">
        <f>IF(E2198="추움",C2198/D2198,)</f>
        <v>0.15746201299179849</v>
      </c>
      <c r="G2198">
        <f t="shared" si="102"/>
        <v>0</v>
      </c>
      <c r="H2198">
        <f t="shared" si="103"/>
        <v>0</v>
      </c>
      <c r="I2198">
        <f t="shared" si="104"/>
        <v>0</v>
      </c>
      <c r="M2198">
        <v>0</v>
      </c>
      <c r="N2198" t="s">
        <v>10</v>
      </c>
      <c r="O2198" t="s">
        <v>11</v>
      </c>
      <c r="P2198">
        <v>2015</v>
      </c>
      <c r="Q2198">
        <v>1</v>
      </c>
      <c r="R2198">
        <v>3</v>
      </c>
      <c r="S2198">
        <v>6</v>
      </c>
      <c r="T2198" t="str">
        <f>IF(J2198&gt;=5,"많음",IF(J2198&gt;=2,"보통",IF(J2198&gt;0,"적음","안 옴")))</f>
        <v>안 옴</v>
      </c>
      <c r="U2198">
        <v>1345</v>
      </c>
      <c r="V2198">
        <f>IF(T2198="안 옴",U2198,0)</f>
        <v>1345</v>
      </c>
      <c r="W2198">
        <f>IF(T2198="적음",U2198,0)</f>
        <v>0</v>
      </c>
      <c r="X2198">
        <f>IF(T2198="보통",U2198,0)</f>
        <v>0</v>
      </c>
      <c r="Y2198">
        <f>IF(T2198="많음",U2198,0)</f>
        <v>0</v>
      </c>
    </row>
    <row r="2199" spans="1:25" hidden="1" x14ac:dyDescent="0.4">
      <c r="A2199">
        <v>2198</v>
      </c>
      <c r="B2199" t="s">
        <v>15</v>
      </c>
      <c r="C2199">
        <v>1024</v>
      </c>
      <c r="D2199">
        <f>-1.2409*A2199+11268</f>
        <v>8540.5018</v>
      </c>
      <c r="E2199" t="s">
        <v>47</v>
      </c>
      <c r="F2199">
        <f>IF(E2199="추움",C2199/D2199,)</f>
        <v>0.11989927804944669</v>
      </c>
      <c r="G2199">
        <f t="shared" si="102"/>
        <v>0</v>
      </c>
      <c r="H2199">
        <f t="shared" si="103"/>
        <v>0</v>
      </c>
      <c r="I2199">
        <f t="shared" si="104"/>
        <v>0</v>
      </c>
      <c r="M2199">
        <v>0</v>
      </c>
      <c r="N2199" t="s">
        <v>10</v>
      </c>
      <c r="O2199" t="s">
        <v>11</v>
      </c>
      <c r="P2199">
        <v>2015</v>
      </c>
      <c r="Q2199">
        <v>1</v>
      </c>
      <c r="R2199">
        <v>4</v>
      </c>
      <c r="S2199">
        <v>7</v>
      </c>
      <c r="T2199" t="str">
        <f>IF(J2199&gt;=5,"많음",IF(J2199&gt;=2,"보통",IF(J2199&gt;0,"적음","안 옴")))</f>
        <v>안 옴</v>
      </c>
      <c r="U2199">
        <v>1024</v>
      </c>
      <c r="V2199">
        <f>IF(T2199="안 옴",U2199,0)</f>
        <v>1024</v>
      </c>
      <c r="W2199">
        <f>IF(T2199="적음",U2199,0)</f>
        <v>0</v>
      </c>
      <c r="X2199">
        <f>IF(T2199="보통",U2199,0)</f>
        <v>0</v>
      </c>
      <c r="Y2199">
        <f>IF(T2199="많음",U2199,0)</f>
        <v>0</v>
      </c>
    </row>
    <row r="2200" spans="1:25" hidden="1" x14ac:dyDescent="0.4">
      <c r="A2200">
        <v>2199</v>
      </c>
      <c r="B2200" t="s">
        <v>9</v>
      </c>
      <c r="C2200">
        <v>2321</v>
      </c>
      <c r="D2200">
        <f>-1.2409*A2200+11268</f>
        <v>8539.2609000000011</v>
      </c>
      <c r="E2200" t="s">
        <v>47</v>
      </c>
      <c r="F2200">
        <f>IF(E2200="추움",C2200/D2200,)</f>
        <v>0.27180338288996414</v>
      </c>
      <c r="G2200">
        <f t="shared" si="102"/>
        <v>0</v>
      </c>
      <c r="H2200">
        <f t="shared" si="103"/>
        <v>0</v>
      </c>
      <c r="I2200">
        <f t="shared" si="104"/>
        <v>0</v>
      </c>
      <c r="M2200">
        <v>1</v>
      </c>
      <c r="N2200" t="s">
        <v>10</v>
      </c>
      <c r="O2200" t="s">
        <v>11</v>
      </c>
      <c r="P2200">
        <v>2015</v>
      </c>
      <c r="Q2200">
        <v>1</v>
      </c>
      <c r="R2200">
        <v>5</v>
      </c>
      <c r="S2200">
        <v>8</v>
      </c>
      <c r="T2200" t="str">
        <f>IF(J2200&gt;=5,"많음",IF(J2200&gt;=2,"보통",IF(J2200&gt;0,"적음","안 옴")))</f>
        <v>안 옴</v>
      </c>
      <c r="U2200">
        <v>2321</v>
      </c>
      <c r="V2200">
        <f>IF(T2200="안 옴",U2200,0)</f>
        <v>2321</v>
      </c>
      <c r="W2200">
        <f>IF(T2200="적음",U2200,0)</f>
        <v>0</v>
      </c>
      <c r="X2200">
        <f>IF(T2200="보통",U2200,0)</f>
        <v>0</v>
      </c>
      <c r="Y2200">
        <f>IF(T2200="많음",U2200,0)</f>
        <v>0</v>
      </c>
    </row>
    <row r="2201" spans="1:25" hidden="1" x14ac:dyDescent="0.4">
      <c r="A2201">
        <v>2200</v>
      </c>
      <c r="B2201" t="s">
        <v>12</v>
      </c>
      <c r="C2201">
        <v>1354</v>
      </c>
      <c r="D2201">
        <f>-1.2409*A2201+11268</f>
        <v>8538.02</v>
      </c>
      <c r="E2201" t="s">
        <v>47</v>
      </c>
      <c r="F2201">
        <f>IF(E2201="추움",C2201/D2201,)</f>
        <v>0.15858477726686046</v>
      </c>
      <c r="G2201">
        <f t="shared" si="102"/>
        <v>0</v>
      </c>
      <c r="H2201">
        <f t="shared" si="103"/>
        <v>0</v>
      </c>
      <c r="I2201">
        <f t="shared" si="104"/>
        <v>0</v>
      </c>
      <c r="M2201">
        <v>1</v>
      </c>
      <c r="N2201" t="s">
        <v>10</v>
      </c>
      <c r="O2201" t="s">
        <v>11</v>
      </c>
      <c r="P2201">
        <v>2015</v>
      </c>
      <c r="Q2201">
        <v>1</v>
      </c>
      <c r="R2201">
        <v>6</v>
      </c>
      <c r="S2201">
        <v>9</v>
      </c>
      <c r="T2201" t="str">
        <f>IF(J2201&gt;=5,"많음",IF(J2201&gt;=2,"보통",IF(J2201&gt;0,"적음","안 옴")))</f>
        <v>안 옴</v>
      </c>
      <c r="U2201">
        <v>1354</v>
      </c>
      <c r="V2201">
        <f>IF(T2201="안 옴",U2201,0)</f>
        <v>1354</v>
      </c>
      <c r="W2201">
        <f>IF(T2201="적음",U2201,0)</f>
        <v>0</v>
      </c>
      <c r="X2201">
        <f>IF(T2201="보통",U2201,0)</f>
        <v>0</v>
      </c>
      <c r="Y2201">
        <f>IF(T2201="많음",U2201,0)</f>
        <v>0</v>
      </c>
    </row>
    <row r="2202" spans="1:25" hidden="1" x14ac:dyDescent="0.4">
      <c r="A2202">
        <v>2201</v>
      </c>
      <c r="B2202" t="s">
        <v>13</v>
      </c>
      <c r="C2202">
        <v>4939</v>
      </c>
      <c r="D2202">
        <f>-1.2409*A2202+11268</f>
        <v>8536.7790999999997</v>
      </c>
      <c r="E2202" t="s">
        <v>47</v>
      </c>
      <c r="F2202">
        <f>IF(E2202="추움",C2202/D2202,)</f>
        <v>0.57855544136078207</v>
      </c>
      <c r="G2202">
        <f t="shared" si="102"/>
        <v>0</v>
      </c>
      <c r="H2202">
        <f t="shared" si="103"/>
        <v>0</v>
      </c>
      <c r="I2202">
        <f t="shared" si="104"/>
        <v>0</v>
      </c>
      <c r="M2202">
        <v>1</v>
      </c>
      <c r="N2202" t="s">
        <v>10</v>
      </c>
      <c r="O2202" t="s">
        <v>11</v>
      </c>
      <c r="P2202">
        <v>2015</v>
      </c>
      <c r="Q2202">
        <v>1</v>
      </c>
      <c r="R2202">
        <v>7</v>
      </c>
      <c r="S2202">
        <v>10</v>
      </c>
      <c r="T2202" t="str">
        <f>IF(J2202&gt;=5,"많음",IF(J2202&gt;=2,"보통",IF(J2202&gt;0,"적음","안 옴")))</f>
        <v>안 옴</v>
      </c>
      <c r="U2202">
        <v>4939</v>
      </c>
      <c r="V2202">
        <f>IF(T2202="안 옴",U2202,0)</f>
        <v>4939</v>
      </c>
      <c r="W2202">
        <f>IF(T2202="적음",U2202,0)</f>
        <v>0</v>
      </c>
      <c r="X2202">
        <f>IF(T2202="보통",U2202,0)</f>
        <v>0</v>
      </c>
      <c r="Y2202">
        <f>IF(T2202="많음",U2202,0)</f>
        <v>0</v>
      </c>
    </row>
    <row r="2203" spans="1:25" hidden="1" x14ac:dyDescent="0.4">
      <c r="A2203">
        <v>2202</v>
      </c>
      <c r="B2203" t="s">
        <v>8</v>
      </c>
      <c r="C2203">
        <v>4562</v>
      </c>
      <c r="D2203">
        <f>-1.2409*A2203+11268</f>
        <v>8535.5382000000009</v>
      </c>
      <c r="E2203" t="s">
        <v>47</v>
      </c>
      <c r="F2203">
        <f>IF(E2203="추움",C2203/D2203,)</f>
        <v>0.53447127680829776</v>
      </c>
      <c r="G2203">
        <f t="shared" si="102"/>
        <v>0</v>
      </c>
      <c r="H2203">
        <f t="shared" si="103"/>
        <v>0</v>
      </c>
      <c r="I2203">
        <f t="shared" si="104"/>
        <v>0</v>
      </c>
      <c r="M2203">
        <v>1</v>
      </c>
      <c r="N2203" t="s">
        <v>10</v>
      </c>
      <c r="O2203" t="s">
        <v>11</v>
      </c>
      <c r="P2203">
        <v>2015</v>
      </c>
      <c r="Q2203">
        <v>1</v>
      </c>
      <c r="R2203">
        <v>1</v>
      </c>
      <c r="S2203">
        <v>11</v>
      </c>
      <c r="T2203" t="str">
        <f>IF(J2203&gt;=5,"많음",IF(J2203&gt;=2,"보통",IF(J2203&gt;0,"적음","안 옴")))</f>
        <v>안 옴</v>
      </c>
      <c r="U2203">
        <v>4562</v>
      </c>
      <c r="V2203">
        <f>IF(T2203="안 옴",U2203,0)</f>
        <v>4562</v>
      </c>
      <c r="W2203">
        <f>IF(T2203="적음",U2203,0)</f>
        <v>0</v>
      </c>
      <c r="X2203">
        <f>IF(T2203="보통",U2203,0)</f>
        <v>0</v>
      </c>
      <c r="Y2203">
        <f>IF(T2203="많음",U2203,0)</f>
        <v>0</v>
      </c>
    </row>
    <row r="2204" spans="1:25" hidden="1" x14ac:dyDescent="0.4">
      <c r="A2204">
        <v>2203</v>
      </c>
      <c r="B2204" t="s">
        <v>6</v>
      </c>
      <c r="C2204">
        <v>1188</v>
      </c>
      <c r="D2204">
        <f>-1.2409*A2204+11268</f>
        <v>8534.2973000000002</v>
      </c>
      <c r="E2204" t="s">
        <v>47</v>
      </c>
      <c r="F2204">
        <f>IF(E2204="추움",C2204/D2204,)</f>
        <v>0.13920302495203676</v>
      </c>
      <c r="G2204">
        <f t="shared" si="102"/>
        <v>0</v>
      </c>
      <c r="H2204">
        <f t="shared" si="103"/>
        <v>0</v>
      </c>
      <c r="I2204">
        <f t="shared" si="104"/>
        <v>0</v>
      </c>
      <c r="M2204">
        <v>1</v>
      </c>
      <c r="N2204" t="s">
        <v>10</v>
      </c>
      <c r="O2204" t="s">
        <v>11</v>
      </c>
      <c r="P2204">
        <v>2015</v>
      </c>
      <c r="Q2204">
        <v>1</v>
      </c>
      <c r="R2204">
        <v>2</v>
      </c>
      <c r="S2204">
        <v>12</v>
      </c>
      <c r="T2204" t="str">
        <f>IF(J2204&gt;=5,"많음",IF(J2204&gt;=2,"보통",IF(J2204&gt;0,"적음","안 옴")))</f>
        <v>안 옴</v>
      </c>
      <c r="U2204">
        <v>1188</v>
      </c>
      <c r="V2204">
        <f>IF(T2204="안 옴",U2204,0)</f>
        <v>1188</v>
      </c>
      <c r="W2204">
        <f>IF(T2204="적음",U2204,0)</f>
        <v>0</v>
      </c>
      <c r="X2204">
        <f>IF(T2204="보통",U2204,0)</f>
        <v>0</v>
      </c>
      <c r="Y2204">
        <f>IF(T2204="많음",U2204,0)</f>
        <v>0</v>
      </c>
    </row>
    <row r="2205" spans="1:25" hidden="1" x14ac:dyDescent="0.4">
      <c r="A2205">
        <v>2204</v>
      </c>
      <c r="B2205" t="s">
        <v>14</v>
      </c>
      <c r="C2205">
        <v>1679</v>
      </c>
      <c r="D2205">
        <f>-1.2409*A2205+11268</f>
        <v>8533.0564000000013</v>
      </c>
      <c r="E2205" t="s">
        <v>47</v>
      </c>
      <c r="F2205">
        <f>IF(E2205="추움",C2205/D2205,)</f>
        <v>0.19676419811311685</v>
      </c>
      <c r="G2205">
        <f t="shared" si="102"/>
        <v>0</v>
      </c>
      <c r="H2205">
        <f t="shared" si="103"/>
        <v>0</v>
      </c>
      <c r="I2205">
        <f t="shared" si="104"/>
        <v>0</v>
      </c>
      <c r="M2205">
        <v>1</v>
      </c>
      <c r="N2205" t="s">
        <v>10</v>
      </c>
      <c r="O2205" t="s">
        <v>11</v>
      </c>
      <c r="P2205">
        <v>2015</v>
      </c>
      <c r="Q2205">
        <v>1</v>
      </c>
      <c r="R2205">
        <v>3</v>
      </c>
      <c r="S2205">
        <v>13</v>
      </c>
      <c r="T2205" t="str">
        <f>IF(J2205&gt;=5,"많음",IF(J2205&gt;=2,"보통",IF(J2205&gt;0,"적음","안 옴")))</f>
        <v>안 옴</v>
      </c>
      <c r="U2205">
        <v>1679</v>
      </c>
      <c r="V2205">
        <f>IF(T2205="안 옴",U2205,0)</f>
        <v>1679</v>
      </c>
      <c r="W2205">
        <f>IF(T2205="적음",U2205,0)</f>
        <v>0</v>
      </c>
      <c r="X2205">
        <f>IF(T2205="보통",U2205,0)</f>
        <v>0</v>
      </c>
      <c r="Y2205">
        <f>IF(T2205="많음",U2205,0)</f>
        <v>0</v>
      </c>
    </row>
    <row r="2206" spans="1:25" hidden="1" x14ac:dyDescent="0.4">
      <c r="A2206">
        <v>2205</v>
      </c>
      <c r="B2206" t="s">
        <v>15</v>
      </c>
      <c r="C2206">
        <v>1756</v>
      </c>
      <c r="D2206">
        <f>-1.2409*A2206+11268</f>
        <v>8531.8155000000006</v>
      </c>
      <c r="E2206" t="s">
        <v>47</v>
      </c>
      <c r="F2206">
        <f>IF(E2206="추움",C2206/D2206,)</f>
        <v>0.20581785904770208</v>
      </c>
      <c r="G2206">
        <f t="shared" si="102"/>
        <v>0</v>
      </c>
      <c r="H2206">
        <f t="shared" si="103"/>
        <v>0</v>
      </c>
      <c r="I2206">
        <f t="shared" si="104"/>
        <v>0</v>
      </c>
      <c r="M2206">
        <v>1</v>
      </c>
      <c r="N2206" t="s">
        <v>10</v>
      </c>
      <c r="O2206" t="s">
        <v>11</v>
      </c>
      <c r="P2206">
        <v>2015</v>
      </c>
      <c r="Q2206">
        <v>1</v>
      </c>
      <c r="R2206">
        <v>4</v>
      </c>
      <c r="S2206">
        <v>14</v>
      </c>
      <c r="T2206" t="str">
        <f>IF(J2206&gt;=5,"많음",IF(J2206&gt;=2,"보통",IF(J2206&gt;0,"적음","안 옴")))</f>
        <v>안 옴</v>
      </c>
      <c r="U2206">
        <v>1756</v>
      </c>
      <c r="V2206">
        <f>IF(T2206="안 옴",U2206,0)</f>
        <v>1756</v>
      </c>
      <c r="W2206">
        <f>IF(T2206="적음",U2206,0)</f>
        <v>0</v>
      </c>
      <c r="X2206">
        <f>IF(T2206="보통",U2206,0)</f>
        <v>0</v>
      </c>
      <c r="Y2206">
        <f>IF(T2206="많음",U2206,0)</f>
        <v>0</v>
      </c>
    </row>
    <row r="2207" spans="1:25" hidden="1" x14ac:dyDescent="0.4">
      <c r="A2207">
        <v>2206</v>
      </c>
      <c r="B2207" t="s">
        <v>9</v>
      </c>
      <c r="C2207">
        <v>5760</v>
      </c>
      <c r="D2207">
        <f>-1.2409*A2207+11268</f>
        <v>8530.5745999999999</v>
      </c>
      <c r="E2207" t="s">
        <v>47</v>
      </c>
      <c r="F2207">
        <f>IF(E2207="추움",C2207/D2207,)</f>
        <v>0.6752182906881794</v>
      </c>
      <c r="G2207">
        <f t="shared" si="102"/>
        <v>0</v>
      </c>
      <c r="H2207">
        <f t="shared" si="103"/>
        <v>0</v>
      </c>
      <c r="I2207">
        <f t="shared" si="104"/>
        <v>0</v>
      </c>
      <c r="M2207">
        <v>1</v>
      </c>
      <c r="N2207" t="s">
        <v>10</v>
      </c>
      <c r="O2207" t="s">
        <v>11</v>
      </c>
      <c r="P2207">
        <v>2015</v>
      </c>
      <c r="Q2207">
        <v>1</v>
      </c>
      <c r="R2207">
        <v>5</v>
      </c>
      <c r="S2207">
        <v>15</v>
      </c>
      <c r="T2207" t="str">
        <f>IF(J2207&gt;=5,"많음",IF(J2207&gt;=2,"보통",IF(J2207&gt;0,"적음","안 옴")))</f>
        <v>안 옴</v>
      </c>
      <c r="U2207">
        <v>5760</v>
      </c>
      <c r="V2207">
        <f>IF(T2207="안 옴",U2207,0)</f>
        <v>5760</v>
      </c>
      <c r="W2207">
        <f>IF(T2207="적음",U2207,0)</f>
        <v>0</v>
      </c>
      <c r="X2207">
        <f>IF(T2207="보통",U2207,0)</f>
        <v>0</v>
      </c>
      <c r="Y2207">
        <f>IF(T2207="많음",U2207,0)</f>
        <v>0</v>
      </c>
    </row>
    <row r="2208" spans="1:25" hidden="1" x14ac:dyDescent="0.4">
      <c r="A2208">
        <v>2207</v>
      </c>
      <c r="B2208" t="s">
        <v>12</v>
      </c>
      <c r="C2208">
        <v>871</v>
      </c>
      <c r="D2208">
        <f>-1.2409*A2208+11268</f>
        <v>8529.3336999999992</v>
      </c>
      <c r="E2208" t="s">
        <v>47</v>
      </c>
      <c r="F2208">
        <f>IF(E2208="추움",C2208/D2208,)</f>
        <v>0.10211817600711297</v>
      </c>
      <c r="G2208">
        <f t="shared" si="102"/>
        <v>0</v>
      </c>
      <c r="H2208">
        <f t="shared" si="103"/>
        <v>0</v>
      </c>
      <c r="I2208">
        <f t="shared" si="104"/>
        <v>0</v>
      </c>
      <c r="M2208">
        <v>1</v>
      </c>
      <c r="N2208" t="s">
        <v>10</v>
      </c>
      <c r="O2208" t="s">
        <v>11</v>
      </c>
      <c r="P2208">
        <v>2015</v>
      </c>
      <c r="Q2208">
        <v>1</v>
      </c>
      <c r="R2208">
        <v>6</v>
      </c>
      <c r="S2208">
        <v>16</v>
      </c>
      <c r="T2208" t="str">
        <f>IF(J2208&gt;=5,"많음",IF(J2208&gt;=2,"보통",IF(J2208&gt;0,"적음","안 옴")))</f>
        <v>안 옴</v>
      </c>
      <c r="U2208">
        <v>871</v>
      </c>
      <c r="V2208">
        <f>IF(T2208="안 옴",U2208,0)</f>
        <v>871</v>
      </c>
      <c r="W2208">
        <f>IF(T2208="적음",U2208,0)</f>
        <v>0</v>
      </c>
      <c r="X2208">
        <f>IF(T2208="보통",U2208,0)</f>
        <v>0</v>
      </c>
      <c r="Y2208">
        <f>IF(T2208="많음",U2208,0)</f>
        <v>0</v>
      </c>
    </row>
    <row r="2209" spans="1:25" hidden="1" x14ac:dyDescent="0.4">
      <c r="A2209">
        <v>2208</v>
      </c>
      <c r="B2209" t="s">
        <v>13</v>
      </c>
      <c r="C2209">
        <v>3382</v>
      </c>
      <c r="D2209">
        <f>-1.2409*A2209+11268</f>
        <v>8528.0928000000004</v>
      </c>
      <c r="E2209" t="s">
        <v>47</v>
      </c>
      <c r="F2209">
        <f>IF(E2209="추움",C2209/D2209,)</f>
        <v>0.39657166957657869</v>
      </c>
      <c r="G2209">
        <f t="shared" si="102"/>
        <v>0</v>
      </c>
      <c r="H2209">
        <f t="shared" si="103"/>
        <v>0</v>
      </c>
      <c r="I2209">
        <f t="shared" si="104"/>
        <v>0</v>
      </c>
      <c r="M2209">
        <v>1</v>
      </c>
      <c r="N2209" t="s">
        <v>10</v>
      </c>
      <c r="O2209" t="s">
        <v>11</v>
      </c>
      <c r="P2209">
        <v>2015</v>
      </c>
      <c r="Q2209">
        <v>1</v>
      </c>
      <c r="R2209">
        <v>7</v>
      </c>
      <c r="S2209">
        <v>17</v>
      </c>
      <c r="T2209" t="str">
        <f>IF(J2209&gt;=5,"많음",IF(J2209&gt;=2,"보통",IF(J2209&gt;0,"적음","안 옴")))</f>
        <v>안 옴</v>
      </c>
      <c r="U2209">
        <v>3382</v>
      </c>
      <c r="V2209">
        <f>IF(T2209="안 옴",U2209,0)</f>
        <v>3382</v>
      </c>
      <c r="W2209">
        <f>IF(T2209="적음",U2209,0)</f>
        <v>0</v>
      </c>
      <c r="X2209">
        <f>IF(T2209="보통",U2209,0)</f>
        <v>0</v>
      </c>
      <c r="Y2209">
        <f>IF(T2209="많음",U2209,0)</f>
        <v>0</v>
      </c>
    </row>
    <row r="2210" spans="1:25" hidden="1" x14ac:dyDescent="0.4">
      <c r="A2210">
        <v>2209</v>
      </c>
      <c r="B2210" t="s">
        <v>8</v>
      </c>
      <c r="C2210">
        <v>3691</v>
      </c>
      <c r="D2210">
        <f>-1.2409*A2210+11268</f>
        <v>8526.8518999999997</v>
      </c>
      <c r="E2210" t="s">
        <v>47</v>
      </c>
      <c r="F2210">
        <f>IF(E2210="추움",C2210/D2210,)</f>
        <v>0.43286784422748098</v>
      </c>
      <c r="G2210">
        <f t="shared" si="102"/>
        <v>0</v>
      </c>
      <c r="H2210">
        <f t="shared" si="103"/>
        <v>0</v>
      </c>
      <c r="I2210">
        <f t="shared" si="104"/>
        <v>0</v>
      </c>
      <c r="M2210">
        <v>1</v>
      </c>
      <c r="N2210" t="s">
        <v>10</v>
      </c>
      <c r="O2210" t="s">
        <v>11</v>
      </c>
      <c r="P2210">
        <v>2015</v>
      </c>
      <c r="Q2210">
        <v>1</v>
      </c>
      <c r="R2210">
        <v>1</v>
      </c>
      <c r="S2210">
        <v>18</v>
      </c>
      <c r="T2210" t="str">
        <f>IF(J2210&gt;=5,"많음",IF(J2210&gt;=2,"보통",IF(J2210&gt;0,"적음","안 옴")))</f>
        <v>안 옴</v>
      </c>
      <c r="U2210">
        <v>3691</v>
      </c>
      <c r="V2210">
        <f>IF(T2210="안 옴",U2210,0)</f>
        <v>3691</v>
      </c>
      <c r="W2210">
        <f>IF(T2210="적음",U2210,0)</f>
        <v>0</v>
      </c>
      <c r="X2210">
        <f>IF(T2210="보통",U2210,0)</f>
        <v>0</v>
      </c>
      <c r="Y2210">
        <f>IF(T2210="많음",U2210,0)</f>
        <v>0</v>
      </c>
    </row>
    <row r="2211" spans="1:25" hidden="1" x14ac:dyDescent="0.4">
      <c r="A2211">
        <v>2210</v>
      </c>
      <c r="B2211" t="s">
        <v>6</v>
      </c>
      <c r="C2211">
        <v>1244</v>
      </c>
      <c r="D2211">
        <f>-1.2409*A2211+11268</f>
        <v>8525.6110000000008</v>
      </c>
      <c r="E2211" t="s">
        <v>47</v>
      </c>
      <c r="F2211">
        <f>IF(E2211="추움",C2211/D2211,)</f>
        <v>0.14591329583299073</v>
      </c>
      <c r="G2211">
        <f t="shared" si="102"/>
        <v>0</v>
      </c>
      <c r="H2211">
        <f t="shared" si="103"/>
        <v>0</v>
      </c>
      <c r="I2211">
        <f t="shared" si="104"/>
        <v>0</v>
      </c>
      <c r="M2211">
        <v>1</v>
      </c>
      <c r="N2211" t="s">
        <v>10</v>
      </c>
      <c r="O2211" t="s">
        <v>11</v>
      </c>
      <c r="P2211">
        <v>2015</v>
      </c>
      <c r="Q2211">
        <v>1</v>
      </c>
      <c r="R2211">
        <v>2</v>
      </c>
      <c r="S2211">
        <v>19</v>
      </c>
      <c r="T2211" t="str">
        <f>IF(J2211&gt;=5,"많음",IF(J2211&gt;=2,"보통",IF(J2211&gt;0,"적음","안 옴")))</f>
        <v>안 옴</v>
      </c>
      <c r="U2211">
        <v>1244</v>
      </c>
      <c r="V2211">
        <f>IF(T2211="안 옴",U2211,0)</f>
        <v>1244</v>
      </c>
      <c r="W2211">
        <f>IF(T2211="적음",U2211,0)</f>
        <v>0</v>
      </c>
      <c r="X2211">
        <f>IF(T2211="보통",U2211,0)</f>
        <v>0</v>
      </c>
      <c r="Y2211">
        <f>IF(T2211="많음",U2211,0)</f>
        <v>0</v>
      </c>
    </row>
    <row r="2212" spans="1:25" hidden="1" x14ac:dyDescent="0.4">
      <c r="A2212">
        <v>2211</v>
      </c>
      <c r="B2212" t="s">
        <v>14</v>
      </c>
      <c r="C2212">
        <v>1671</v>
      </c>
      <c r="D2212">
        <f>-1.2409*A2212+11268</f>
        <v>8524.3701000000001</v>
      </c>
      <c r="E2212" t="s">
        <v>47</v>
      </c>
      <c r="F2212">
        <f>IF(E2212="추움",C2212/D2212,)</f>
        <v>0.19602621430057338</v>
      </c>
      <c r="G2212">
        <f t="shared" si="102"/>
        <v>0</v>
      </c>
      <c r="H2212">
        <f t="shared" si="103"/>
        <v>0</v>
      </c>
      <c r="I2212">
        <f t="shared" si="104"/>
        <v>0</v>
      </c>
      <c r="M2212">
        <v>1</v>
      </c>
      <c r="N2212" t="s">
        <v>10</v>
      </c>
      <c r="O2212" t="s">
        <v>11</v>
      </c>
      <c r="P2212">
        <v>2015</v>
      </c>
      <c r="Q2212">
        <v>1</v>
      </c>
      <c r="R2212">
        <v>3</v>
      </c>
      <c r="S2212">
        <v>20</v>
      </c>
      <c r="T2212" t="str">
        <f>IF(J2212&gt;=5,"많음",IF(J2212&gt;=2,"보통",IF(J2212&gt;0,"적음","안 옴")))</f>
        <v>안 옴</v>
      </c>
      <c r="U2212">
        <v>1671</v>
      </c>
      <c r="V2212">
        <f>IF(T2212="안 옴",U2212,0)</f>
        <v>1671</v>
      </c>
      <c r="W2212">
        <f>IF(T2212="적음",U2212,0)</f>
        <v>0</v>
      </c>
      <c r="X2212">
        <f>IF(T2212="보통",U2212,0)</f>
        <v>0</v>
      </c>
      <c r="Y2212">
        <f>IF(T2212="많음",U2212,0)</f>
        <v>0</v>
      </c>
    </row>
    <row r="2213" spans="1:25" hidden="1" x14ac:dyDescent="0.4">
      <c r="A2213">
        <v>2212</v>
      </c>
      <c r="B2213" t="s">
        <v>15</v>
      </c>
      <c r="C2213">
        <v>1725</v>
      </c>
      <c r="D2213">
        <f>-1.2409*A2213+11268</f>
        <v>8523.1291999999994</v>
      </c>
      <c r="E2213" t="s">
        <v>47</v>
      </c>
      <c r="F2213">
        <f>IF(E2213="추움",C2213/D2213,)</f>
        <v>0.20239045537406614</v>
      </c>
      <c r="G2213">
        <f t="shared" si="102"/>
        <v>0</v>
      </c>
      <c r="H2213">
        <f t="shared" si="103"/>
        <v>0</v>
      </c>
      <c r="I2213">
        <f t="shared" si="104"/>
        <v>0</v>
      </c>
      <c r="M2213">
        <v>1</v>
      </c>
      <c r="N2213" t="s">
        <v>10</v>
      </c>
      <c r="O2213" t="s">
        <v>11</v>
      </c>
      <c r="P2213">
        <v>2015</v>
      </c>
      <c r="Q2213">
        <v>1</v>
      </c>
      <c r="R2213">
        <v>4</v>
      </c>
      <c r="S2213">
        <v>21</v>
      </c>
      <c r="T2213" t="str">
        <f>IF(J2213&gt;=5,"많음",IF(J2213&gt;=2,"보통",IF(J2213&gt;0,"적음","안 옴")))</f>
        <v>안 옴</v>
      </c>
      <c r="U2213">
        <v>1725</v>
      </c>
      <c r="V2213">
        <f>IF(T2213="안 옴",U2213,0)</f>
        <v>1725</v>
      </c>
      <c r="W2213">
        <f>IF(T2213="적음",U2213,0)</f>
        <v>0</v>
      </c>
      <c r="X2213">
        <f>IF(T2213="보통",U2213,0)</f>
        <v>0</v>
      </c>
      <c r="Y2213">
        <f>IF(T2213="많음",U2213,0)</f>
        <v>0</v>
      </c>
    </row>
    <row r="2214" spans="1:25" hidden="1" x14ac:dyDescent="0.4">
      <c r="A2214">
        <v>2213</v>
      </c>
      <c r="B2214" t="s">
        <v>9</v>
      </c>
      <c r="C2214">
        <v>1693</v>
      </c>
      <c r="D2214">
        <f>-1.2409*A2214+11268</f>
        <v>8521.8883000000005</v>
      </c>
      <c r="E2214" t="s">
        <v>47</v>
      </c>
      <c r="F2214">
        <f>IF(E2214="추움",C2214/D2214,)</f>
        <v>0.19866488979913055</v>
      </c>
      <c r="G2214">
        <f t="shared" si="102"/>
        <v>0</v>
      </c>
      <c r="H2214">
        <f t="shared" si="103"/>
        <v>0</v>
      </c>
      <c r="I2214">
        <f t="shared" si="104"/>
        <v>0</v>
      </c>
      <c r="M2214">
        <v>1</v>
      </c>
      <c r="N2214" t="s">
        <v>10</v>
      </c>
      <c r="O2214" t="s">
        <v>11</v>
      </c>
      <c r="P2214">
        <v>2015</v>
      </c>
      <c r="Q2214">
        <v>1</v>
      </c>
      <c r="R2214">
        <v>5</v>
      </c>
      <c r="S2214">
        <v>22</v>
      </c>
      <c r="T2214" t="str">
        <f>IF(J2214&gt;=5,"많음",IF(J2214&gt;=2,"보통",IF(J2214&gt;0,"적음","안 옴")))</f>
        <v>안 옴</v>
      </c>
      <c r="U2214">
        <v>1693</v>
      </c>
      <c r="V2214">
        <f>IF(T2214="안 옴",U2214,0)</f>
        <v>1693</v>
      </c>
      <c r="W2214">
        <f>IF(T2214="적음",U2214,0)</f>
        <v>0</v>
      </c>
      <c r="X2214">
        <f>IF(T2214="보통",U2214,0)</f>
        <v>0</v>
      </c>
      <c r="Y2214">
        <f>IF(T2214="많음",U2214,0)</f>
        <v>0</v>
      </c>
    </row>
    <row r="2215" spans="1:25" hidden="1" x14ac:dyDescent="0.4">
      <c r="A2215">
        <v>2214</v>
      </c>
      <c r="B2215" t="s">
        <v>12</v>
      </c>
      <c r="C2215">
        <v>1663</v>
      </c>
      <c r="D2215">
        <f>-1.2409*A2215+11268</f>
        <v>8520.6473999999998</v>
      </c>
      <c r="E2215" t="s">
        <v>47</v>
      </c>
      <c r="F2215">
        <f>IF(E2215="추움",C2215/D2215,)</f>
        <v>0.19517296303095466</v>
      </c>
      <c r="G2215">
        <f t="shared" si="102"/>
        <v>0</v>
      </c>
      <c r="H2215">
        <f t="shared" si="103"/>
        <v>0</v>
      </c>
      <c r="I2215">
        <f t="shared" si="104"/>
        <v>0</v>
      </c>
      <c r="M2215">
        <v>1</v>
      </c>
      <c r="N2215" t="s">
        <v>10</v>
      </c>
      <c r="O2215" t="s">
        <v>11</v>
      </c>
      <c r="P2215">
        <v>2015</v>
      </c>
      <c r="Q2215">
        <v>1</v>
      </c>
      <c r="R2215">
        <v>6</v>
      </c>
      <c r="S2215">
        <v>23</v>
      </c>
      <c r="T2215" t="str">
        <f>IF(J2215&gt;=5,"많음",IF(J2215&gt;=2,"보통",IF(J2215&gt;0,"적음","안 옴")))</f>
        <v>안 옴</v>
      </c>
      <c r="U2215">
        <v>1663</v>
      </c>
      <c r="V2215">
        <f>IF(T2215="안 옴",U2215,0)</f>
        <v>1663</v>
      </c>
      <c r="W2215">
        <f>IF(T2215="적음",U2215,0)</f>
        <v>0</v>
      </c>
      <c r="X2215">
        <f>IF(T2215="보통",U2215,0)</f>
        <v>0</v>
      </c>
      <c r="Y2215">
        <f>IF(T2215="많음",U2215,0)</f>
        <v>0</v>
      </c>
    </row>
    <row r="2216" spans="1:25" hidden="1" x14ac:dyDescent="0.4">
      <c r="A2216">
        <v>2215</v>
      </c>
      <c r="B2216" t="s">
        <v>13</v>
      </c>
      <c r="C2216">
        <v>7564</v>
      </c>
      <c r="D2216">
        <f>-1.2409*A2216+11268</f>
        <v>8519.406500000001</v>
      </c>
      <c r="E2216" t="s">
        <v>47</v>
      </c>
      <c r="F2216">
        <f>IF(E2216="추움",C2216/D2216,)</f>
        <v>0.88785527489502925</v>
      </c>
      <c r="G2216">
        <f t="shared" si="102"/>
        <v>0</v>
      </c>
      <c r="H2216">
        <f t="shared" si="103"/>
        <v>0</v>
      </c>
      <c r="I2216">
        <f t="shared" si="104"/>
        <v>0</v>
      </c>
      <c r="M2216">
        <v>1</v>
      </c>
      <c r="N2216" t="s">
        <v>10</v>
      </c>
      <c r="O2216" t="s">
        <v>11</v>
      </c>
      <c r="P2216">
        <v>2015</v>
      </c>
      <c r="Q2216">
        <v>1</v>
      </c>
      <c r="R2216">
        <v>7</v>
      </c>
      <c r="S2216">
        <v>24</v>
      </c>
      <c r="T2216" t="str">
        <f>IF(J2216&gt;=5,"많음",IF(J2216&gt;=2,"보통",IF(J2216&gt;0,"적음","안 옴")))</f>
        <v>안 옴</v>
      </c>
      <c r="U2216">
        <v>7564</v>
      </c>
      <c r="V2216">
        <f>IF(T2216="안 옴",U2216,0)</f>
        <v>7564</v>
      </c>
      <c r="W2216">
        <f>IF(T2216="적음",U2216,0)</f>
        <v>0</v>
      </c>
      <c r="X2216">
        <f>IF(T2216="보통",U2216,0)</f>
        <v>0</v>
      </c>
      <c r="Y2216">
        <f>IF(T2216="많음",U2216,0)</f>
        <v>0</v>
      </c>
    </row>
    <row r="2217" spans="1:25" hidden="1" x14ac:dyDescent="0.4">
      <c r="A2217">
        <v>2216</v>
      </c>
      <c r="B2217" t="s">
        <v>8</v>
      </c>
      <c r="C2217">
        <v>2890</v>
      </c>
      <c r="D2217">
        <f>-1.2409*A2217+11268</f>
        <v>8518.1656000000003</v>
      </c>
      <c r="E2217" t="s">
        <v>47</v>
      </c>
      <c r="F2217">
        <f>IF(E2217="추움",C2217/D2217,)</f>
        <v>0.33927492557787325</v>
      </c>
      <c r="G2217">
        <f t="shared" si="102"/>
        <v>0</v>
      </c>
      <c r="H2217">
        <f t="shared" si="103"/>
        <v>0</v>
      </c>
      <c r="I2217">
        <f t="shared" si="104"/>
        <v>0</v>
      </c>
      <c r="M2217">
        <v>1</v>
      </c>
      <c r="N2217" t="s">
        <v>10</v>
      </c>
      <c r="O2217" t="s">
        <v>11</v>
      </c>
      <c r="P2217">
        <v>2015</v>
      </c>
      <c r="Q2217">
        <v>1</v>
      </c>
      <c r="R2217">
        <v>1</v>
      </c>
      <c r="S2217">
        <v>25</v>
      </c>
      <c r="T2217" t="str">
        <f>IF(J2217&gt;=5,"많음",IF(J2217&gt;=2,"보통",IF(J2217&gt;0,"적음","안 옴")))</f>
        <v>안 옴</v>
      </c>
      <c r="U2217">
        <v>2890</v>
      </c>
      <c r="V2217">
        <f>IF(T2217="안 옴",U2217,0)</f>
        <v>2890</v>
      </c>
      <c r="W2217">
        <f>IF(T2217="적음",U2217,0)</f>
        <v>0</v>
      </c>
      <c r="X2217">
        <f>IF(T2217="보통",U2217,0)</f>
        <v>0</v>
      </c>
      <c r="Y2217">
        <f>IF(T2217="많음",U2217,0)</f>
        <v>0</v>
      </c>
    </row>
    <row r="2218" spans="1:25" hidden="1" x14ac:dyDescent="0.4">
      <c r="A2218">
        <v>2217</v>
      </c>
      <c r="B2218" t="s">
        <v>6</v>
      </c>
      <c r="C2218">
        <v>1448</v>
      </c>
      <c r="D2218">
        <f>-1.2409*A2218+11268</f>
        <v>8516.9246999999996</v>
      </c>
      <c r="E2218" t="s">
        <v>47</v>
      </c>
      <c r="F2218">
        <f>IF(E2218="추움",C2218/D2218,)</f>
        <v>0.17001441846726673</v>
      </c>
      <c r="G2218">
        <f t="shared" si="102"/>
        <v>0</v>
      </c>
      <c r="H2218">
        <f t="shared" si="103"/>
        <v>0</v>
      </c>
      <c r="I2218">
        <f t="shared" si="104"/>
        <v>0</v>
      </c>
      <c r="M2218">
        <v>1</v>
      </c>
      <c r="N2218" t="s">
        <v>10</v>
      </c>
      <c r="O2218" t="s">
        <v>11</v>
      </c>
      <c r="P2218">
        <v>2015</v>
      </c>
      <c r="Q2218">
        <v>1</v>
      </c>
      <c r="R2218">
        <v>2</v>
      </c>
      <c r="S2218">
        <v>26</v>
      </c>
      <c r="T2218" t="str">
        <f>IF(J2218&gt;=5,"많음",IF(J2218&gt;=2,"보통",IF(J2218&gt;0,"적음","안 옴")))</f>
        <v>안 옴</v>
      </c>
      <c r="U2218">
        <v>1448</v>
      </c>
      <c r="V2218">
        <f>IF(T2218="안 옴",U2218,0)</f>
        <v>1448</v>
      </c>
      <c r="W2218">
        <f>IF(T2218="적음",U2218,0)</f>
        <v>0</v>
      </c>
      <c r="X2218">
        <f>IF(T2218="보통",U2218,0)</f>
        <v>0</v>
      </c>
      <c r="Y2218">
        <f>IF(T2218="많음",U2218,0)</f>
        <v>0</v>
      </c>
    </row>
    <row r="2219" spans="1:25" hidden="1" x14ac:dyDescent="0.4">
      <c r="A2219">
        <v>2218</v>
      </c>
      <c r="B2219" t="s">
        <v>14</v>
      </c>
      <c r="C2219">
        <v>1542</v>
      </c>
      <c r="D2219">
        <f>-1.2409*A2219+11268</f>
        <v>8515.6838000000007</v>
      </c>
      <c r="E2219" t="s">
        <v>47</v>
      </c>
      <c r="F2219">
        <f>IF(E2219="추움",C2219/D2219,)</f>
        <v>0.1810776487497105</v>
      </c>
      <c r="G2219">
        <f t="shared" si="102"/>
        <v>0</v>
      </c>
      <c r="H2219">
        <f t="shared" si="103"/>
        <v>0</v>
      </c>
      <c r="I2219">
        <f t="shared" si="104"/>
        <v>0</v>
      </c>
      <c r="M2219">
        <v>1</v>
      </c>
      <c r="N2219" t="s">
        <v>10</v>
      </c>
      <c r="O2219" t="s">
        <v>11</v>
      </c>
      <c r="P2219">
        <v>2015</v>
      </c>
      <c r="Q2219">
        <v>1</v>
      </c>
      <c r="R2219">
        <v>3</v>
      </c>
      <c r="S2219">
        <v>27</v>
      </c>
      <c r="T2219" t="str">
        <f>IF(J2219&gt;=5,"많음",IF(J2219&gt;=2,"보통",IF(J2219&gt;0,"적음","안 옴")))</f>
        <v>안 옴</v>
      </c>
      <c r="U2219">
        <v>1542</v>
      </c>
      <c r="V2219">
        <f>IF(T2219="안 옴",U2219,0)</f>
        <v>1542</v>
      </c>
      <c r="W2219">
        <f>IF(T2219="적음",U2219,0)</f>
        <v>0</v>
      </c>
      <c r="X2219">
        <f>IF(T2219="보통",U2219,0)</f>
        <v>0</v>
      </c>
      <c r="Y2219">
        <f>IF(T2219="많음",U2219,0)</f>
        <v>0</v>
      </c>
    </row>
    <row r="2220" spans="1:25" hidden="1" x14ac:dyDescent="0.4">
      <c r="A2220">
        <v>2219</v>
      </c>
      <c r="B2220" t="s">
        <v>15</v>
      </c>
      <c r="C2220">
        <v>1271</v>
      </c>
      <c r="D2220">
        <f>-1.2409*A2220+11268</f>
        <v>8514.4429</v>
      </c>
      <c r="E2220" t="s">
        <v>47</v>
      </c>
      <c r="F2220">
        <f>IF(E2220="추움",C2220/D2220,)</f>
        <v>0.14927576764887343</v>
      </c>
      <c r="G2220">
        <f t="shared" si="102"/>
        <v>0</v>
      </c>
      <c r="H2220">
        <f t="shared" si="103"/>
        <v>0</v>
      </c>
      <c r="I2220">
        <f t="shared" si="104"/>
        <v>0</v>
      </c>
      <c r="M2220">
        <v>1</v>
      </c>
      <c r="N2220" t="s">
        <v>10</v>
      </c>
      <c r="O2220" t="s">
        <v>11</v>
      </c>
      <c r="P2220">
        <v>2015</v>
      </c>
      <c r="Q2220">
        <v>1</v>
      </c>
      <c r="R2220">
        <v>4</v>
      </c>
      <c r="S2220">
        <v>28</v>
      </c>
      <c r="T2220" t="str">
        <f>IF(J2220&gt;=5,"많음",IF(J2220&gt;=2,"보통",IF(J2220&gt;0,"적음","안 옴")))</f>
        <v>안 옴</v>
      </c>
      <c r="U2220">
        <v>1271</v>
      </c>
      <c r="V2220">
        <f>IF(T2220="안 옴",U2220,0)</f>
        <v>1271</v>
      </c>
      <c r="W2220">
        <f>IF(T2220="적음",U2220,0)</f>
        <v>0</v>
      </c>
      <c r="X2220">
        <f>IF(T2220="보통",U2220,0)</f>
        <v>0</v>
      </c>
      <c r="Y2220">
        <f>IF(T2220="많음",U2220,0)</f>
        <v>0</v>
      </c>
    </row>
    <row r="2221" spans="1:25" hidden="1" x14ac:dyDescent="0.4">
      <c r="A2221">
        <v>2220</v>
      </c>
      <c r="B2221" t="s">
        <v>9</v>
      </c>
      <c r="C2221">
        <v>1293</v>
      </c>
      <c r="D2221">
        <f>-1.2409*A2221+11268</f>
        <v>8513.2020000000011</v>
      </c>
      <c r="E2221" t="s">
        <v>47</v>
      </c>
      <c r="F2221">
        <f>IF(E2221="추움",C2221/D2221,)</f>
        <v>0.15188174790167083</v>
      </c>
      <c r="G2221">
        <f t="shared" si="102"/>
        <v>0</v>
      </c>
      <c r="H2221">
        <f t="shared" si="103"/>
        <v>0</v>
      </c>
      <c r="I2221">
        <f t="shared" si="104"/>
        <v>0</v>
      </c>
      <c r="M2221">
        <v>1</v>
      </c>
      <c r="N2221" t="s">
        <v>10</v>
      </c>
      <c r="O2221" t="s">
        <v>11</v>
      </c>
      <c r="P2221">
        <v>2015</v>
      </c>
      <c r="Q2221">
        <v>1</v>
      </c>
      <c r="R2221">
        <v>5</v>
      </c>
      <c r="S2221">
        <v>29</v>
      </c>
      <c r="T2221" t="str">
        <f>IF(J2221&gt;=5,"많음",IF(J2221&gt;=2,"보통",IF(J2221&gt;0,"적음","안 옴")))</f>
        <v>안 옴</v>
      </c>
      <c r="U2221">
        <v>1293</v>
      </c>
      <c r="V2221">
        <f>IF(T2221="안 옴",U2221,0)</f>
        <v>1293</v>
      </c>
      <c r="W2221">
        <f>IF(T2221="적음",U2221,0)</f>
        <v>0</v>
      </c>
      <c r="X2221">
        <f>IF(T2221="보통",U2221,0)</f>
        <v>0</v>
      </c>
      <c r="Y2221">
        <f>IF(T2221="많음",U2221,0)</f>
        <v>0</v>
      </c>
    </row>
    <row r="2222" spans="1:25" hidden="1" x14ac:dyDescent="0.4">
      <c r="A2222">
        <v>2221</v>
      </c>
      <c r="B2222" t="s">
        <v>12</v>
      </c>
      <c r="C2222">
        <v>4595</v>
      </c>
      <c r="D2222">
        <f>-1.2409*A2222+11268</f>
        <v>8511.9611000000004</v>
      </c>
      <c r="E2222" t="s">
        <v>47</v>
      </c>
      <c r="F2222">
        <f>IF(E2222="추움",C2222/D2222,)</f>
        <v>0.53982859484637447</v>
      </c>
      <c r="G2222">
        <f t="shared" si="102"/>
        <v>0</v>
      </c>
      <c r="H2222">
        <f t="shared" si="103"/>
        <v>0</v>
      </c>
      <c r="I2222">
        <f t="shared" si="104"/>
        <v>0</v>
      </c>
      <c r="M2222">
        <v>1</v>
      </c>
      <c r="N2222" t="s">
        <v>10</v>
      </c>
      <c r="O2222" t="s">
        <v>11</v>
      </c>
      <c r="P2222">
        <v>2015</v>
      </c>
      <c r="Q2222">
        <v>1</v>
      </c>
      <c r="R2222">
        <v>6</v>
      </c>
      <c r="S2222">
        <v>30</v>
      </c>
      <c r="T2222" t="str">
        <f>IF(J2222&gt;=5,"많음",IF(J2222&gt;=2,"보통",IF(J2222&gt;0,"적음","안 옴")))</f>
        <v>안 옴</v>
      </c>
      <c r="U2222">
        <v>4595</v>
      </c>
      <c r="V2222">
        <f>IF(T2222="안 옴",U2222,0)</f>
        <v>4595</v>
      </c>
      <c r="W2222">
        <f>IF(T2222="적음",U2222,0)</f>
        <v>0</v>
      </c>
      <c r="X2222">
        <f>IF(T2222="보통",U2222,0)</f>
        <v>0</v>
      </c>
      <c r="Y2222">
        <f>IF(T2222="많음",U2222,0)</f>
        <v>0</v>
      </c>
    </row>
    <row r="2223" spans="1:25" hidden="1" x14ac:dyDescent="0.4">
      <c r="A2223">
        <v>2222</v>
      </c>
      <c r="B2223" t="s">
        <v>13</v>
      </c>
      <c r="C2223">
        <v>3392</v>
      </c>
      <c r="D2223">
        <f>-1.2409*A2223+11268</f>
        <v>8510.7201999999997</v>
      </c>
      <c r="E2223" t="s">
        <v>47</v>
      </c>
      <c r="F2223">
        <f>IF(E2223="추움",C2223/D2223,)</f>
        <v>0.39855616449475101</v>
      </c>
      <c r="G2223">
        <f t="shared" si="102"/>
        <v>0</v>
      </c>
      <c r="H2223">
        <f t="shared" si="103"/>
        <v>0</v>
      </c>
      <c r="I2223">
        <f t="shared" si="104"/>
        <v>0</v>
      </c>
      <c r="M2223">
        <v>0</v>
      </c>
      <c r="N2223" t="s">
        <v>10</v>
      </c>
      <c r="O2223" t="s">
        <v>11</v>
      </c>
      <c r="P2223">
        <v>2015</v>
      </c>
      <c r="Q2223">
        <v>1</v>
      </c>
      <c r="R2223">
        <v>7</v>
      </c>
      <c r="S2223">
        <v>31</v>
      </c>
      <c r="T2223" t="str">
        <f>IF(J2223&gt;=5,"많음",IF(J2223&gt;=2,"보통",IF(J2223&gt;0,"적음","안 옴")))</f>
        <v>안 옴</v>
      </c>
      <c r="U2223">
        <v>3392</v>
      </c>
      <c r="V2223">
        <f>IF(T2223="안 옴",U2223,0)</f>
        <v>3392</v>
      </c>
      <c r="W2223">
        <f>IF(T2223="적음",U2223,0)</f>
        <v>0</v>
      </c>
      <c r="X2223">
        <f>IF(T2223="보통",U2223,0)</f>
        <v>0</v>
      </c>
      <c r="Y2223">
        <f>IF(T2223="많음",U2223,0)</f>
        <v>0</v>
      </c>
    </row>
    <row r="2224" spans="1:25" hidden="1" x14ac:dyDescent="0.4">
      <c r="A2224">
        <v>2223</v>
      </c>
      <c r="B2224" t="s">
        <v>8</v>
      </c>
      <c r="C2224">
        <v>5111</v>
      </c>
      <c r="D2224">
        <f>-1.2409*A2224+11268</f>
        <v>8509.4793000000009</v>
      </c>
      <c r="E2224" t="s">
        <v>47</v>
      </c>
      <c r="F2224">
        <f>IF(E2224="추움",C2224/D2224,)</f>
        <v>0.60062429436781162</v>
      </c>
      <c r="G2224">
        <f t="shared" si="102"/>
        <v>0</v>
      </c>
      <c r="H2224">
        <f t="shared" si="103"/>
        <v>0</v>
      </c>
      <c r="I2224">
        <f t="shared" si="104"/>
        <v>0</v>
      </c>
      <c r="M2224">
        <v>0</v>
      </c>
      <c r="N2224" t="s">
        <v>10</v>
      </c>
      <c r="O2224" t="s">
        <v>11</v>
      </c>
      <c r="P2224">
        <v>2015</v>
      </c>
      <c r="Q2224">
        <v>2</v>
      </c>
      <c r="R2224">
        <v>1</v>
      </c>
      <c r="S2224">
        <v>1</v>
      </c>
      <c r="T2224" t="str">
        <f>IF(J2224&gt;=5,"많음",IF(J2224&gt;=2,"보통",IF(J2224&gt;0,"적음","안 옴")))</f>
        <v>안 옴</v>
      </c>
      <c r="U2224">
        <v>5111</v>
      </c>
      <c r="V2224">
        <f>IF(T2224="안 옴",U2224,0)</f>
        <v>5111</v>
      </c>
      <c r="W2224">
        <f>IF(T2224="적음",U2224,0)</f>
        <v>0</v>
      </c>
      <c r="X2224">
        <f>IF(T2224="보통",U2224,0)</f>
        <v>0</v>
      </c>
      <c r="Y2224">
        <f>IF(T2224="많음",U2224,0)</f>
        <v>0</v>
      </c>
    </row>
    <row r="2225" spans="1:25" hidden="1" x14ac:dyDescent="0.4">
      <c r="A2225">
        <v>2224</v>
      </c>
      <c r="B2225" t="s">
        <v>6</v>
      </c>
      <c r="C2225">
        <v>1698</v>
      </c>
      <c r="D2225">
        <f>-1.2409*A2225+11268</f>
        <v>8508.2384000000002</v>
      </c>
      <c r="E2225" t="s">
        <v>47</v>
      </c>
      <c r="F2225">
        <f>IF(E2225="추움",C2225/D2225,)</f>
        <v>0.19957127670517552</v>
      </c>
      <c r="G2225">
        <f t="shared" si="102"/>
        <v>0</v>
      </c>
      <c r="H2225">
        <f t="shared" si="103"/>
        <v>0</v>
      </c>
      <c r="I2225">
        <f t="shared" si="104"/>
        <v>0</v>
      </c>
      <c r="M2225">
        <v>0</v>
      </c>
      <c r="N2225" t="s">
        <v>10</v>
      </c>
      <c r="O2225" t="s">
        <v>11</v>
      </c>
      <c r="P2225">
        <v>2015</v>
      </c>
      <c r="Q2225">
        <v>2</v>
      </c>
      <c r="R2225">
        <v>2</v>
      </c>
      <c r="S2225">
        <v>2</v>
      </c>
      <c r="T2225" t="str">
        <f>IF(J2225&gt;=5,"많음",IF(J2225&gt;=2,"보통",IF(J2225&gt;0,"적음","안 옴")))</f>
        <v>안 옴</v>
      </c>
      <c r="U2225">
        <v>1698</v>
      </c>
      <c r="V2225">
        <f>IF(T2225="안 옴",U2225,0)</f>
        <v>1698</v>
      </c>
      <c r="W2225">
        <f>IF(T2225="적음",U2225,0)</f>
        <v>0</v>
      </c>
      <c r="X2225">
        <f>IF(T2225="보통",U2225,0)</f>
        <v>0</v>
      </c>
      <c r="Y2225">
        <f>IF(T2225="많음",U2225,0)</f>
        <v>0</v>
      </c>
    </row>
    <row r="2226" spans="1:25" hidden="1" x14ac:dyDescent="0.4">
      <c r="A2226">
        <v>2225</v>
      </c>
      <c r="B2226" t="s">
        <v>14</v>
      </c>
      <c r="C2226">
        <v>1768</v>
      </c>
      <c r="D2226">
        <f>-1.2409*A2226+11268</f>
        <v>8506.9975000000013</v>
      </c>
      <c r="E2226" t="s">
        <v>47</v>
      </c>
      <c r="F2226">
        <f>IF(E2226="추움",C2226/D2226,)</f>
        <v>0.20782890790787228</v>
      </c>
      <c r="G2226">
        <f t="shared" si="102"/>
        <v>0</v>
      </c>
      <c r="H2226">
        <f t="shared" si="103"/>
        <v>0</v>
      </c>
      <c r="I2226">
        <f t="shared" si="104"/>
        <v>0</v>
      </c>
      <c r="M2226">
        <v>0</v>
      </c>
      <c r="N2226" t="s">
        <v>10</v>
      </c>
      <c r="O2226" t="s">
        <v>11</v>
      </c>
      <c r="P2226">
        <v>2015</v>
      </c>
      <c r="Q2226">
        <v>2</v>
      </c>
      <c r="R2226">
        <v>3</v>
      </c>
      <c r="S2226">
        <v>3</v>
      </c>
      <c r="T2226" t="str">
        <f>IF(J2226&gt;=5,"많음",IF(J2226&gt;=2,"보통",IF(J2226&gt;0,"적음","안 옴")))</f>
        <v>안 옴</v>
      </c>
      <c r="U2226">
        <v>1768</v>
      </c>
      <c r="V2226">
        <f>IF(T2226="안 옴",U2226,0)</f>
        <v>1768</v>
      </c>
      <c r="W2226">
        <f>IF(T2226="적음",U2226,0)</f>
        <v>0</v>
      </c>
      <c r="X2226">
        <f>IF(T2226="보통",U2226,0)</f>
        <v>0</v>
      </c>
      <c r="Y2226">
        <f>IF(T2226="많음",U2226,0)</f>
        <v>0</v>
      </c>
    </row>
    <row r="2227" spans="1:25" hidden="1" x14ac:dyDescent="0.4">
      <c r="A2227">
        <v>2226</v>
      </c>
      <c r="B2227" t="s">
        <v>15</v>
      </c>
      <c r="C2227">
        <v>1618</v>
      </c>
      <c r="D2227">
        <f>-1.2409*A2227+11268</f>
        <v>8505.7566000000006</v>
      </c>
      <c r="E2227" t="s">
        <v>47</v>
      </c>
      <c r="F2227">
        <f>IF(E2227="추움",C2227/D2227,)</f>
        <v>0.19022411245579257</v>
      </c>
      <c r="G2227">
        <f t="shared" si="102"/>
        <v>0</v>
      </c>
      <c r="H2227">
        <f t="shared" si="103"/>
        <v>0</v>
      </c>
      <c r="I2227">
        <f t="shared" si="104"/>
        <v>0</v>
      </c>
      <c r="M2227">
        <v>0</v>
      </c>
      <c r="N2227" t="s">
        <v>10</v>
      </c>
      <c r="O2227" t="s">
        <v>11</v>
      </c>
      <c r="P2227">
        <v>2015</v>
      </c>
      <c r="Q2227">
        <v>2</v>
      </c>
      <c r="R2227">
        <v>4</v>
      </c>
      <c r="S2227">
        <v>4</v>
      </c>
      <c r="T2227" t="str">
        <f>IF(J2227&gt;=5,"많음",IF(J2227&gt;=2,"보통",IF(J2227&gt;0,"적음","안 옴")))</f>
        <v>안 옴</v>
      </c>
      <c r="U2227">
        <v>1618</v>
      </c>
      <c r="V2227">
        <f>IF(T2227="안 옴",U2227,0)</f>
        <v>1618</v>
      </c>
      <c r="W2227">
        <f>IF(T2227="적음",U2227,0)</f>
        <v>0</v>
      </c>
      <c r="X2227">
        <f>IF(T2227="보통",U2227,0)</f>
        <v>0</v>
      </c>
      <c r="Y2227">
        <f>IF(T2227="많음",U2227,0)</f>
        <v>0</v>
      </c>
    </row>
    <row r="2228" spans="1:25" hidden="1" x14ac:dyDescent="0.4">
      <c r="A2228">
        <v>2227</v>
      </c>
      <c r="B2228" t="s">
        <v>9</v>
      </c>
      <c r="C2228">
        <v>2544</v>
      </c>
      <c r="D2228">
        <f>-1.2409*A2228+11268</f>
        <v>8504.5156999999999</v>
      </c>
      <c r="E2228" t="s">
        <v>47</v>
      </c>
      <c r="F2228">
        <f>IF(E2228="추움",C2228/D2228,)</f>
        <v>0.29913519943293188</v>
      </c>
      <c r="G2228">
        <f t="shared" si="102"/>
        <v>0</v>
      </c>
      <c r="H2228">
        <f t="shared" si="103"/>
        <v>0</v>
      </c>
      <c r="I2228">
        <f t="shared" si="104"/>
        <v>0</v>
      </c>
      <c r="M2228">
        <v>0</v>
      </c>
      <c r="N2228" t="s">
        <v>16</v>
      </c>
      <c r="O2228" t="s">
        <v>17</v>
      </c>
      <c r="P2228">
        <v>2015</v>
      </c>
      <c r="Q2228">
        <v>2</v>
      </c>
      <c r="R2228">
        <v>5</v>
      </c>
      <c r="S2228">
        <v>5</v>
      </c>
      <c r="T2228" t="str">
        <f>IF(J2228&gt;=5,"많음",IF(J2228&gt;=2,"보통",IF(J2228&gt;0,"적음","안 옴")))</f>
        <v>안 옴</v>
      </c>
      <c r="U2228">
        <v>2544</v>
      </c>
      <c r="V2228">
        <f>IF(T2228="안 옴",U2228,0)</f>
        <v>2544</v>
      </c>
      <c r="W2228">
        <f>IF(T2228="적음",U2228,0)</f>
        <v>0</v>
      </c>
      <c r="X2228">
        <f>IF(T2228="보통",U2228,0)</f>
        <v>0</v>
      </c>
      <c r="Y2228">
        <f>IF(T2228="많음",U2228,0)</f>
        <v>0</v>
      </c>
    </row>
    <row r="2229" spans="1:25" hidden="1" x14ac:dyDescent="0.4">
      <c r="A2229">
        <v>2228</v>
      </c>
      <c r="B2229" t="s">
        <v>12</v>
      </c>
      <c r="C2229">
        <v>1444</v>
      </c>
      <c r="D2229">
        <f>-1.2409*A2229+11268</f>
        <v>8503.2747999999992</v>
      </c>
      <c r="E2229" t="s">
        <v>47</v>
      </c>
      <c r="F2229">
        <f>IF(E2229="추움",C2229/D2229,)</f>
        <v>0.16981692747363641</v>
      </c>
      <c r="G2229">
        <f t="shared" si="102"/>
        <v>0</v>
      </c>
      <c r="H2229">
        <f t="shared" si="103"/>
        <v>0</v>
      </c>
      <c r="I2229">
        <f t="shared" si="104"/>
        <v>0</v>
      </c>
      <c r="M2229">
        <v>0</v>
      </c>
      <c r="N2229" t="s">
        <v>10</v>
      </c>
      <c r="O2229" t="s">
        <v>11</v>
      </c>
      <c r="P2229">
        <v>2015</v>
      </c>
      <c r="Q2229">
        <v>2</v>
      </c>
      <c r="R2229">
        <v>6</v>
      </c>
      <c r="S2229">
        <v>6</v>
      </c>
      <c r="T2229" t="str">
        <f>IF(J2229&gt;=5,"많음",IF(J2229&gt;=2,"보통",IF(J2229&gt;0,"적음","안 옴")))</f>
        <v>안 옴</v>
      </c>
      <c r="U2229">
        <v>1444</v>
      </c>
      <c r="V2229">
        <f>IF(T2229="안 옴",U2229,0)</f>
        <v>1444</v>
      </c>
      <c r="W2229">
        <f>IF(T2229="적음",U2229,0)</f>
        <v>0</v>
      </c>
      <c r="X2229">
        <f>IF(T2229="보통",U2229,0)</f>
        <v>0</v>
      </c>
      <c r="Y2229">
        <f>IF(T2229="많음",U2229,0)</f>
        <v>0</v>
      </c>
    </row>
    <row r="2230" spans="1:25" hidden="1" x14ac:dyDescent="0.4">
      <c r="A2230">
        <v>2229</v>
      </c>
      <c r="B2230" t="s">
        <v>13</v>
      </c>
      <c r="C2230">
        <v>4975</v>
      </c>
      <c r="D2230">
        <f>-1.2409*A2230+11268</f>
        <v>8502.0339000000004</v>
      </c>
      <c r="E2230" t="s">
        <v>47</v>
      </c>
      <c r="F2230">
        <f>IF(E2230="추움",C2230/D2230,)</f>
        <v>0.58515410059703477</v>
      </c>
      <c r="G2230">
        <f t="shared" si="102"/>
        <v>0</v>
      </c>
      <c r="H2230">
        <f t="shared" si="103"/>
        <v>0</v>
      </c>
      <c r="I2230">
        <f t="shared" si="104"/>
        <v>0</v>
      </c>
      <c r="M2230">
        <v>0</v>
      </c>
      <c r="N2230" t="s">
        <v>10</v>
      </c>
      <c r="O2230" t="s">
        <v>11</v>
      </c>
      <c r="P2230">
        <v>2015</v>
      </c>
      <c r="Q2230">
        <v>2</v>
      </c>
      <c r="R2230">
        <v>7</v>
      </c>
      <c r="S2230">
        <v>7</v>
      </c>
      <c r="T2230" t="str">
        <f>IF(J2230&gt;=5,"많음",IF(J2230&gt;=2,"보통",IF(J2230&gt;0,"적음","안 옴")))</f>
        <v>안 옴</v>
      </c>
      <c r="U2230">
        <v>4975</v>
      </c>
      <c r="V2230">
        <f>IF(T2230="안 옴",U2230,0)</f>
        <v>4975</v>
      </c>
      <c r="W2230">
        <f>IF(T2230="적음",U2230,0)</f>
        <v>0</v>
      </c>
      <c r="X2230">
        <f>IF(T2230="보통",U2230,0)</f>
        <v>0</v>
      </c>
      <c r="Y2230">
        <f>IF(T2230="많음",U2230,0)</f>
        <v>0</v>
      </c>
    </row>
    <row r="2231" spans="1:25" hidden="1" x14ac:dyDescent="0.4">
      <c r="A2231">
        <v>2230</v>
      </c>
      <c r="B2231" t="s">
        <v>8</v>
      </c>
      <c r="C2231">
        <v>1410</v>
      </c>
      <c r="D2231">
        <f>-1.2409*A2231+11268</f>
        <v>8500.7929999999997</v>
      </c>
      <c r="E2231" t="s">
        <v>47</v>
      </c>
      <c r="F2231">
        <f>IF(E2231="추움",C2231/D2231,)</f>
        <v>0.16586687853709647</v>
      </c>
      <c r="G2231">
        <f t="shared" si="102"/>
        <v>0</v>
      </c>
      <c r="H2231">
        <f t="shared" si="103"/>
        <v>0</v>
      </c>
      <c r="I2231">
        <f t="shared" si="104"/>
        <v>0</v>
      </c>
      <c r="M2231">
        <v>0</v>
      </c>
      <c r="N2231" t="s">
        <v>10</v>
      </c>
      <c r="O2231" t="s">
        <v>11</v>
      </c>
      <c r="P2231">
        <v>2015</v>
      </c>
      <c r="Q2231">
        <v>2</v>
      </c>
      <c r="R2231">
        <v>1</v>
      </c>
      <c r="S2231">
        <v>8</v>
      </c>
      <c r="T2231" t="str">
        <f>IF(J2231&gt;=5,"많음",IF(J2231&gt;=2,"보통",IF(J2231&gt;0,"적음","안 옴")))</f>
        <v>안 옴</v>
      </c>
      <c r="U2231">
        <v>1410</v>
      </c>
      <c r="V2231">
        <f>IF(T2231="안 옴",U2231,0)</f>
        <v>1410</v>
      </c>
      <c r="W2231">
        <f>IF(T2231="적음",U2231,0)</f>
        <v>0</v>
      </c>
      <c r="X2231">
        <f>IF(T2231="보통",U2231,0)</f>
        <v>0</v>
      </c>
      <c r="Y2231">
        <f>IF(T2231="많음",U2231,0)</f>
        <v>0</v>
      </c>
    </row>
    <row r="2232" spans="1:25" hidden="1" x14ac:dyDescent="0.4">
      <c r="A2232">
        <v>2231</v>
      </c>
      <c r="B2232" t="s">
        <v>6</v>
      </c>
      <c r="C2232">
        <v>632</v>
      </c>
      <c r="D2232">
        <f>-1.2409*A2232+11268</f>
        <v>8499.5521000000008</v>
      </c>
      <c r="E2232" t="s">
        <v>47</v>
      </c>
      <c r="F2232">
        <f>IF(E2232="추움",C2232/D2232,)</f>
        <v>7.4356859345564796E-2</v>
      </c>
      <c r="G2232">
        <f t="shared" si="102"/>
        <v>0</v>
      </c>
      <c r="H2232">
        <f t="shared" si="103"/>
        <v>0</v>
      </c>
      <c r="I2232">
        <f t="shared" si="104"/>
        <v>0</v>
      </c>
      <c r="M2232">
        <v>0</v>
      </c>
      <c r="N2232" t="s">
        <v>10</v>
      </c>
      <c r="O2232" t="s">
        <v>11</v>
      </c>
      <c r="P2232">
        <v>2015</v>
      </c>
      <c r="Q2232">
        <v>2</v>
      </c>
      <c r="R2232">
        <v>2</v>
      </c>
      <c r="S2232">
        <v>9</v>
      </c>
      <c r="T2232" t="str">
        <f>IF(J2232&gt;=5,"많음",IF(J2232&gt;=2,"보통",IF(J2232&gt;0,"적음","안 옴")))</f>
        <v>안 옴</v>
      </c>
      <c r="U2232">
        <v>632</v>
      </c>
      <c r="V2232">
        <f>IF(T2232="안 옴",U2232,0)</f>
        <v>632</v>
      </c>
      <c r="W2232">
        <f>IF(T2232="적음",U2232,0)</f>
        <v>0</v>
      </c>
      <c r="X2232">
        <f>IF(T2232="보통",U2232,0)</f>
        <v>0</v>
      </c>
      <c r="Y2232">
        <f>IF(T2232="많음",U2232,0)</f>
        <v>0</v>
      </c>
    </row>
    <row r="2233" spans="1:25" hidden="1" x14ac:dyDescent="0.4">
      <c r="A2233">
        <v>2232</v>
      </c>
      <c r="B2233" t="s">
        <v>14</v>
      </c>
      <c r="C2233">
        <v>1152</v>
      </c>
      <c r="D2233">
        <f>-1.2409*A2233+11268</f>
        <v>8498.3112000000001</v>
      </c>
      <c r="E2233" t="s">
        <v>47</v>
      </c>
      <c r="F2233">
        <f>IF(E2233="추움",C2233/D2233,)</f>
        <v>0.13555634441817099</v>
      </c>
      <c r="G2233">
        <f t="shared" si="102"/>
        <v>0</v>
      </c>
      <c r="H2233">
        <f t="shared" si="103"/>
        <v>0</v>
      </c>
      <c r="I2233">
        <f t="shared" si="104"/>
        <v>0</v>
      </c>
      <c r="M2233">
        <v>0</v>
      </c>
      <c r="N2233" t="s">
        <v>10</v>
      </c>
      <c r="O2233" t="s">
        <v>11</v>
      </c>
      <c r="P2233">
        <v>2015</v>
      </c>
      <c r="Q2233">
        <v>2</v>
      </c>
      <c r="R2233">
        <v>3</v>
      </c>
      <c r="S2233">
        <v>10</v>
      </c>
      <c r="T2233" t="str">
        <f>IF(J2233&gt;=5,"많음",IF(J2233&gt;=2,"보통",IF(J2233&gt;0,"적음","안 옴")))</f>
        <v>안 옴</v>
      </c>
      <c r="U2233">
        <v>1152</v>
      </c>
      <c r="V2233">
        <f>IF(T2233="안 옴",U2233,0)</f>
        <v>1152</v>
      </c>
      <c r="W2233">
        <f>IF(T2233="적음",U2233,0)</f>
        <v>0</v>
      </c>
      <c r="X2233">
        <f>IF(T2233="보통",U2233,0)</f>
        <v>0</v>
      </c>
      <c r="Y2233">
        <f>IF(T2233="많음",U2233,0)</f>
        <v>0</v>
      </c>
    </row>
    <row r="2234" spans="1:25" hidden="1" x14ac:dyDescent="0.4">
      <c r="A2234">
        <v>2233</v>
      </c>
      <c r="B2234" t="s">
        <v>15</v>
      </c>
      <c r="C2234">
        <v>1409</v>
      </c>
      <c r="D2234">
        <f>-1.2409*A2234+11268</f>
        <v>8497.0702999999994</v>
      </c>
      <c r="E2234" t="s">
        <v>47</v>
      </c>
      <c r="F2234">
        <f>IF(E2234="추움",C2234/D2234,)</f>
        <v>0.16582185980031261</v>
      </c>
      <c r="G2234">
        <f t="shared" si="102"/>
        <v>0</v>
      </c>
      <c r="H2234">
        <f t="shared" si="103"/>
        <v>0</v>
      </c>
      <c r="I2234">
        <f t="shared" si="104"/>
        <v>0</v>
      </c>
      <c r="M2234">
        <v>0</v>
      </c>
      <c r="N2234" t="s">
        <v>16</v>
      </c>
      <c r="O2234" t="s">
        <v>17</v>
      </c>
      <c r="P2234">
        <v>2015</v>
      </c>
      <c r="Q2234">
        <v>2</v>
      </c>
      <c r="R2234">
        <v>4</v>
      </c>
      <c r="S2234">
        <v>11</v>
      </c>
      <c r="T2234" t="str">
        <f>IF(J2234&gt;=5,"많음",IF(J2234&gt;=2,"보통",IF(J2234&gt;0,"적음","안 옴")))</f>
        <v>안 옴</v>
      </c>
      <c r="U2234">
        <v>1409</v>
      </c>
      <c r="V2234">
        <f>IF(T2234="안 옴",U2234,0)</f>
        <v>1409</v>
      </c>
      <c r="W2234">
        <f>IF(T2234="적음",U2234,0)</f>
        <v>0</v>
      </c>
      <c r="X2234">
        <f>IF(T2234="보통",U2234,0)</f>
        <v>0</v>
      </c>
      <c r="Y2234">
        <f>IF(T2234="많음",U2234,0)</f>
        <v>0</v>
      </c>
    </row>
    <row r="2235" spans="1:25" hidden="1" x14ac:dyDescent="0.4">
      <c r="A2235">
        <v>2234</v>
      </c>
      <c r="B2235" t="s">
        <v>9</v>
      </c>
      <c r="C2235">
        <v>1219</v>
      </c>
      <c r="D2235">
        <f>-1.2409*A2235+11268</f>
        <v>8495.8294000000005</v>
      </c>
      <c r="E2235" t="s">
        <v>47</v>
      </c>
      <c r="F2235">
        <f>IF(E2235="추움",C2235/D2235,)</f>
        <v>0.14348216549640225</v>
      </c>
      <c r="G2235">
        <f t="shared" si="102"/>
        <v>0</v>
      </c>
      <c r="H2235">
        <f t="shared" si="103"/>
        <v>0</v>
      </c>
      <c r="I2235">
        <f t="shared" si="104"/>
        <v>0</v>
      </c>
      <c r="M2235">
        <v>0</v>
      </c>
      <c r="N2235" t="s">
        <v>10</v>
      </c>
      <c r="O2235" t="s">
        <v>11</v>
      </c>
      <c r="P2235">
        <v>2015</v>
      </c>
      <c r="Q2235">
        <v>2</v>
      </c>
      <c r="R2235">
        <v>5</v>
      </c>
      <c r="S2235">
        <v>12</v>
      </c>
      <c r="T2235" t="str">
        <f>IF(J2235&gt;=5,"많음",IF(J2235&gt;=2,"보통",IF(J2235&gt;0,"적음","안 옴")))</f>
        <v>안 옴</v>
      </c>
      <c r="U2235">
        <v>1219</v>
      </c>
      <c r="V2235">
        <f>IF(T2235="안 옴",U2235,0)</f>
        <v>1219</v>
      </c>
      <c r="W2235">
        <f>IF(T2235="적음",U2235,0)</f>
        <v>0</v>
      </c>
      <c r="X2235">
        <f>IF(T2235="보통",U2235,0)</f>
        <v>0</v>
      </c>
      <c r="Y2235">
        <f>IF(T2235="많음",U2235,0)</f>
        <v>0</v>
      </c>
    </row>
    <row r="2236" spans="1:25" hidden="1" x14ac:dyDescent="0.4">
      <c r="A2236">
        <v>2235</v>
      </c>
      <c r="B2236" t="s">
        <v>12</v>
      </c>
      <c r="C2236">
        <v>1247</v>
      </c>
      <c r="D2236">
        <f>-1.2409*A2236+11268</f>
        <v>8494.5884999999998</v>
      </c>
      <c r="E2236" t="s">
        <v>47</v>
      </c>
      <c r="F2236">
        <f>IF(E2236="추움",C2236/D2236,)</f>
        <v>0.14679934172208578</v>
      </c>
      <c r="G2236">
        <f t="shared" si="102"/>
        <v>0</v>
      </c>
      <c r="H2236">
        <f t="shared" si="103"/>
        <v>0</v>
      </c>
      <c r="I2236">
        <f t="shared" si="104"/>
        <v>0</v>
      </c>
      <c r="M2236">
        <v>0</v>
      </c>
      <c r="N2236" t="s">
        <v>10</v>
      </c>
      <c r="O2236" t="s">
        <v>11</v>
      </c>
      <c r="P2236">
        <v>2015</v>
      </c>
      <c r="Q2236">
        <v>2</v>
      </c>
      <c r="R2236">
        <v>6</v>
      </c>
      <c r="S2236">
        <v>13</v>
      </c>
      <c r="T2236" t="str">
        <f>IF(J2236&gt;=5,"많음",IF(J2236&gt;=2,"보통",IF(J2236&gt;0,"적음","안 옴")))</f>
        <v>안 옴</v>
      </c>
      <c r="U2236">
        <v>1247</v>
      </c>
      <c r="V2236">
        <f>IF(T2236="안 옴",U2236,0)</f>
        <v>1247</v>
      </c>
      <c r="W2236">
        <f>IF(T2236="적음",U2236,0)</f>
        <v>0</v>
      </c>
      <c r="X2236">
        <f>IF(T2236="보통",U2236,0)</f>
        <v>0</v>
      </c>
      <c r="Y2236">
        <f>IF(T2236="많음",U2236,0)</f>
        <v>0</v>
      </c>
    </row>
    <row r="2237" spans="1:25" hidden="1" x14ac:dyDescent="0.4">
      <c r="A2237">
        <v>2236</v>
      </c>
      <c r="B2237" t="s">
        <v>13</v>
      </c>
      <c r="C2237">
        <v>4231</v>
      </c>
      <c r="D2237">
        <f>-1.2409*A2237+11268</f>
        <v>8493.347600000001</v>
      </c>
      <c r="E2237" t="s">
        <v>47</v>
      </c>
      <c r="F2237">
        <f>IF(E2237="추움",C2237/D2237,)</f>
        <v>0.49815457923799084</v>
      </c>
      <c r="G2237">
        <f t="shared" si="102"/>
        <v>0</v>
      </c>
      <c r="H2237">
        <f t="shared" si="103"/>
        <v>0</v>
      </c>
      <c r="I2237">
        <f t="shared" si="104"/>
        <v>0</v>
      </c>
      <c r="M2237">
        <v>0</v>
      </c>
      <c r="N2237" t="s">
        <v>10</v>
      </c>
      <c r="O2237" t="s">
        <v>11</v>
      </c>
      <c r="P2237">
        <v>2015</v>
      </c>
      <c r="Q2237">
        <v>2</v>
      </c>
      <c r="R2237">
        <v>7</v>
      </c>
      <c r="S2237">
        <v>14</v>
      </c>
      <c r="T2237" t="str">
        <f>IF(J2237&gt;=5,"많음",IF(J2237&gt;=2,"보통",IF(J2237&gt;0,"적음","안 옴")))</f>
        <v>안 옴</v>
      </c>
      <c r="U2237">
        <v>4231</v>
      </c>
      <c r="V2237">
        <f>IF(T2237="안 옴",U2237,0)</f>
        <v>4231</v>
      </c>
      <c r="W2237">
        <f>IF(T2237="적음",U2237,0)</f>
        <v>0</v>
      </c>
      <c r="X2237">
        <f>IF(T2237="보통",U2237,0)</f>
        <v>0</v>
      </c>
      <c r="Y2237">
        <f>IF(T2237="많음",U2237,0)</f>
        <v>0</v>
      </c>
    </row>
    <row r="2238" spans="1:25" hidden="1" x14ac:dyDescent="0.4">
      <c r="A2238">
        <v>2237</v>
      </c>
      <c r="B2238" t="s">
        <v>8</v>
      </c>
      <c r="C2238">
        <v>6702</v>
      </c>
      <c r="D2238">
        <f>-1.2409*A2238+11268</f>
        <v>8492.1067000000003</v>
      </c>
      <c r="E2238" t="s">
        <v>47</v>
      </c>
      <c r="F2238">
        <f>IF(E2238="추움",C2238/D2238,)</f>
        <v>0.7892034611388008</v>
      </c>
      <c r="G2238">
        <f t="shared" si="102"/>
        <v>0</v>
      </c>
      <c r="H2238">
        <f t="shared" si="103"/>
        <v>0</v>
      </c>
      <c r="I2238">
        <f t="shared" si="104"/>
        <v>0</v>
      </c>
      <c r="M2238">
        <v>0</v>
      </c>
      <c r="N2238" t="s">
        <v>10</v>
      </c>
      <c r="O2238" t="s">
        <v>11</v>
      </c>
      <c r="P2238">
        <v>2015</v>
      </c>
      <c r="Q2238">
        <v>2</v>
      </c>
      <c r="R2238">
        <v>1</v>
      </c>
      <c r="S2238">
        <v>15</v>
      </c>
      <c r="T2238" t="str">
        <f>IF(J2238&gt;=5,"많음",IF(J2238&gt;=2,"보통",IF(J2238&gt;0,"적음","안 옴")))</f>
        <v>안 옴</v>
      </c>
      <c r="U2238">
        <v>6702</v>
      </c>
      <c r="V2238">
        <f>IF(T2238="안 옴",U2238,0)</f>
        <v>6702</v>
      </c>
      <c r="W2238">
        <f>IF(T2238="적음",U2238,0)</f>
        <v>0</v>
      </c>
      <c r="X2238">
        <f>IF(T2238="보통",U2238,0)</f>
        <v>0</v>
      </c>
      <c r="Y2238">
        <f>IF(T2238="많음",U2238,0)</f>
        <v>0</v>
      </c>
    </row>
    <row r="2239" spans="1:25" hidden="1" x14ac:dyDescent="0.4">
      <c r="A2239">
        <v>2238</v>
      </c>
      <c r="B2239" t="s">
        <v>6</v>
      </c>
      <c r="C2239">
        <v>446</v>
      </c>
      <c r="D2239">
        <f>-1.2409*A2239+11268</f>
        <v>8490.8657999999996</v>
      </c>
      <c r="E2239" t="s">
        <v>47</v>
      </c>
      <c r="F2239">
        <f>IF(E2239="추움",C2239/D2239,)</f>
        <v>5.2527034404430233E-2</v>
      </c>
      <c r="G2239">
        <f t="shared" si="102"/>
        <v>0</v>
      </c>
      <c r="H2239">
        <f t="shared" si="103"/>
        <v>0</v>
      </c>
      <c r="I2239">
        <f t="shared" si="104"/>
        <v>0</v>
      </c>
      <c r="M2239">
        <v>0</v>
      </c>
      <c r="N2239" t="s">
        <v>10</v>
      </c>
      <c r="O2239" t="s">
        <v>11</v>
      </c>
      <c r="P2239">
        <v>2015</v>
      </c>
      <c r="Q2239">
        <v>2</v>
      </c>
      <c r="R2239">
        <v>2</v>
      </c>
      <c r="S2239">
        <v>16</v>
      </c>
      <c r="T2239" t="str">
        <f>IF(J2239&gt;=5,"많음",IF(J2239&gt;=2,"보통",IF(J2239&gt;0,"적음","안 옴")))</f>
        <v>안 옴</v>
      </c>
      <c r="U2239">
        <v>446</v>
      </c>
      <c r="V2239">
        <f>IF(T2239="안 옴",U2239,0)</f>
        <v>446</v>
      </c>
      <c r="W2239">
        <f>IF(T2239="적음",U2239,0)</f>
        <v>0</v>
      </c>
      <c r="X2239">
        <f>IF(T2239="보통",U2239,0)</f>
        <v>0</v>
      </c>
      <c r="Y2239">
        <f>IF(T2239="많음",U2239,0)</f>
        <v>0</v>
      </c>
    </row>
    <row r="2240" spans="1:25" hidden="1" x14ac:dyDescent="0.4">
      <c r="A2240">
        <v>2239</v>
      </c>
      <c r="B2240" t="s">
        <v>14</v>
      </c>
      <c r="C2240">
        <v>1037</v>
      </c>
      <c r="D2240">
        <f>-1.2409*A2240+11268</f>
        <v>8489.6249000000007</v>
      </c>
      <c r="E2240" t="s">
        <v>47</v>
      </c>
      <c r="F2240">
        <f>IF(E2240="추움",C2240/D2240,)</f>
        <v>0.12214909518558352</v>
      </c>
      <c r="G2240">
        <f t="shared" si="102"/>
        <v>0</v>
      </c>
      <c r="H2240">
        <f t="shared" si="103"/>
        <v>0</v>
      </c>
      <c r="I2240">
        <f t="shared" si="104"/>
        <v>0</v>
      </c>
      <c r="M2240">
        <v>0</v>
      </c>
      <c r="N2240" t="s">
        <v>10</v>
      </c>
      <c r="O2240" t="s">
        <v>11</v>
      </c>
      <c r="P2240">
        <v>2015</v>
      </c>
      <c r="Q2240">
        <v>2</v>
      </c>
      <c r="R2240">
        <v>3</v>
      </c>
      <c r="S2240">
        <v>17</v>
      </c>
      <c r="T2240" t="str">
        <f>IF(J2240&gt;=5,"많음",IF(J2240&gt;=2,"보통",IF(J2240&gt;0,"적음","안 옴")))</f>
        <v>안 옴</v>
      </c>
      <c r="U2240">
        <v>1037</v>
      </c>
      <c r="V2240">
        <f>IF(T2240="안 옴",U2240,0)</f>
        <v>1037</v>
      </c>
      <c r="W2240">
        <f>IF(T2240="적음",U2240,0)</f>
        <v>0</v>
      </c>
      <c r="X2240">
        <f>IF(T2240="보통",U2240,0)</f>
        <v>0</v>
      </c>
      <c r="Y2240">
        <f>IF(T2240="많음",U2240,0)</f>
        <v>0</v>
      </c>
    </row>
    <row r="2241" spans="1:25" hidden="1" x14ac:dyDescent="0.4">
      <c r="A2241">
        <v>2240</v>
      </c>
      <c r="B2241" t="s">
        <v>15</v>
      </c>
      <c r="C2241">
        <v>2458</v>
      </c>
      <c r="D2241">
        <f>-1.2409*A2241+11268</f>
        <v>8488.384</v>
      </c>
      <c r="E2241" t="s">
        <v>47</v>
      </c>
      <c r="F2241">
        <f>IF(E2241="추움",C2241/D2241,)</f>
        <v>0.28957219654530236</v>
      </c>
      <c r="G2241">
        <f t="shared" si="102"/>
        <v>0</v>
      </c>
      <c r="H2241">
        <f t="shared" si="103"/>
        <v>0</v>
      </c>
      <c r="I2241">
        <f t="shared" si="104"/>
        <v>0</v>
      </c>
      <c r="M2241">
        <v>1</v>
      </c>
      <c r="N2241" t="s">
        <v>10</v>
      </c>
      <c r="O2241" t="s">
        <v>11</v>
      </c>
      <c r="P2241">
        <v>2015</v>
      </c>
      <c r="Q2241">
        <v>2</v>
      </c>
      <c r="R2241">
        <v>4</v>
      </c>
      <c r="S2241">
        <v>18</v>
      </c>
      <c r="T2241" t="str">
        <f>IF(J2241&gt;=5,"많음",IF(J2241&gt;=2,"보통",IF(J2241&gt;0,"적음","안 옴")))</f>
        <v>안 옴</v>
      </c>
      <c r="U2241">
        <v>2458</v>
      </c>
      <c r="V2241">
        <f>IF(T2241="안 옴",U2241,0)</f>
        <v>2458</v>
      </c>
      <c r="W2241">
        <f>IF(T2241="적음",U2241,0)</f>
        <v>0</v>
      </c>
      <c r="X2241">
        <f>IF(T2241="보통",U2241,0)</f>
        <v>0</v>
      </c>
      <c r="Y2241">
        <f>IF(T2241="많음",U2241,0)</f>
        <v>0</v>
      </c>
    </row>
    <row r="2242" spans="1:25" hidden="1" x14ac:dyDescent="0.4">
      <c r="A2242">
        <v>2241</v>
      </c>
      <c r="B2242" t="s">
        <v>9</v>
      </c>
      <c r="C2242">
        <v>6997</v>
      </c>
      <c r="D2242">
        <f>-1.2409*A2242+11268</f>
        <v>8487.1431000000011</v>
      </c>
      <c r="E2242" t="s">
        <v>47</v>
      </c>
      <c r="F2242">
        <f>IF(E2242="추움",C2242/D2242,)</f>
        <v>0.82442347413701544</v>
      </c>
      <c r="G2242">
        <f t="shared" si="102"/>
        <v>0</v>
      </c>
      <c r="H2242">
        <f t="shared" si="103"/>
        <v>0</v>
      </c>
      <c r="I2242">
        <f t="shared" si="104"/>
        <v>0</v>
      </c>
      <c r="M2242">
        <v>1</v>
      </c>
      <c r="N2242" t="s">
        <v>10</v>
      </c>
      <c r="O2242" t="s">
        <v>11</v>
      </c>
      <c r="P2242">
        <v>2015</v>
      </c>
      <c r="Q2242">
        <v>2</v>
      </c>
      <c r="R2242">
        <v>5</v>
      </c>
      <c r="S2242">
        <v>19</v>
      </c>
      <c r="T2242" t="str">
        <f>IF(J2242&gt;=5,"많음",IF(J2242&gt;=2,"보통",IF(J2242&gt;0,"적음","안 옴")))</f>
        <v>안 옴</v>
      </c>
      <c r="U2242">
        <v>6997</v>
      </c>
      <c r="V2242">
        <f>IF(T2242="안 옴",U2242,0)</f>
        <v>6997</v>
      </c>
      <c r="W2242">
        <f>IF(T2242="적음",U2242,0)</f>
        <v>0</v>
      </c>
      <c r="X2242">
        <f>IF(T2242="보통",U2242,0)</f>
        <v>0</v>
      </c>
      <c r="Y2242">
        <f>IF(T2242="많음",U2242,0)</f>
        <v>0</v>
      </c>
    </row>
    <row r="2243" spans="1:25" hidden="1" x14ac:dyDescent="0.4">
      <c r="A2243">
        <v>2242</v>
      </c>
      <c r="B2243" t="s">
        <v>12</v>
      </c>
      <c r="C2243">
        <v>15918</v>
      </c>
      <c r="D2243">
        <f>-1.2409*A2243+11268</f>
        <v>8485.9022000000004</v>
      </c>
      <c r="E2243" t="s">
        <v>47</v>
      </c>
      <c r="F2243">
        <f>IF(E2243="추움",C2243/D2243,)</f>
        <v>1.8758170463006278</v>
      </c>
      <c r="G2243">
        <f t="shared" si="102"/>
        <v>0</v>
      </c>
      <c r="H2243">
        <f t="shared" si="103"/>
        <v>0</v>
      </c>
      <c r="I2243">
        <f t="shared" si="104"/>
        <v>0</v>
      </c>
      <c r="M2243">
        <v>1</v>
      </c>
      <c r="N2243" t="s">
        <v>10</v>
      </c>
      <c r="O2243" t="s">
        <v>11</v>
      </c>
      <c r="P2243">
        <v>2015</v>
      </c>
      <c r="Q2243">
        <v>2</v>
      </c>
      <c r="R2243">
        <v>6</v>
      </c>
      <c r="S2243">
        <v>20</v>
      </c>
      <c r="T2243" t="str">
        <f>IF(J2243&gt;=5,"많음",IF(J2243&gt;=2,"보통",IF(J2243&gt;0,"적음","안 옴")))</f>
        <v>안 옴</v>
      </c>
      <c r="U2243">
        <v>15918</v>
      </c>
      <c r="V2243">
        <f>IF(T2243="안 옴",U2243,0)</f>
        <v>15918</v>
      </c>
      <c r="W2243">
        <f>IF(T2243="적음",U2243,0)</f>
        <v>0</v>
      </c>
      <c r="X2243">
        <f>IF(T2243="보통",U2243,0)</f>
        <v>0</v>
      </c>
      <c r="Y2243">
        <f>IF(T2243="많음",U2243,0)</f>
        <v>0</v>
      </c>
    </row>
    <row r="2244" spans="1:25" hidden="1" x14ac:dyDescent="0.4">
      <c r="A2244">
        <v>2243</v>
      </c>
      <c r="B2244" t="s">
        <v>13</v>
      </c>
      <c r="C2244">
        <v>1856</v>
      </c>
      <c r="D2244">
        <f>-1.2409*A2244+11268</f>
        <v>8484.6612999999998</v>
      </c>
      <c r="E2244" t="s">
        <v>47</v>
      </c>
      <c r="F2244">
        <f>IF(E2244="추움",C2244/D2244,)</f>
        <v>0.21874768295111557</v>
      </c>
      <c r="G2244">
        <f t="shared" ref="G2244:G2307" si="105">IF(E2244="선선함",C2244/D2244,)</f>
        <v>0</v>
      </c>
      <c r="H2244">
        <f t="shared" ref="H2244:H2307" si="106">IF(E2244="따뜻함",C2244/D2244,)</f>
        <v>0</v>
      </c>
      <c r="I2244">
        <f t="shared" ref="I2244:I2307" si="107">IF(E2244="더움",C2244/D2244,)</f>
        <v>0</v>
      </c>
      <c r="M2244">
        <v>1</v>
      </c>
      <c r="N2244" t="s">
        <v>10</v>
      </c>
      <c r="O2244" t="s">
        <v>11</v>
      </c>
      <c r="P2244">
        <v>2015</v>
      </c>
      <c r="Q2244">
        <v>2</v>
      </c>
      <c r="R2244">
        <v>7</v>
      </c>
      <c r="S2244">
        <v>21</v>
      </c>
      <c r="T2244" t="str">
        <f>IF(J2244&gt;=5,"많음",IF(J2244&gt;=2,"보통",IF(J2244&gt;0,"적음","안 옴")))</f>
        <v>안 옴</v>
      </c>
      <c r="U2244">
        <v>1856</v>
      </c>
      <c r="V2244">
        <f>IF(T2244="안 옴",U2244,0)</f>
        <v>1856</v>
      </c>
      <c r="W2244">
        <f>IF(T2244="적음",U2244,0)</f>
        <v>0</v>
      </c>
      <c r="X2244">
        <f>IF(T2244="보통",U2244,0)</f>
        <v>0</v>
      </c>
      <c r="Y2244">
        <f>IF(T2244="많음",U2244,0)</f>
        <v>0</v>
      </c>
    </row>
    <row r="2245" spans="1:25" hidden="1" x14ac:dyDescent="0.4">
      <c r="A2245">
        <v>2244</v>
      </c>
      <c r="B2245" t="s">
        <v>8</v>
      </c>
      <c r="C2245">
        <v>3776</v>
      </c>
      <c r="D2245">
        <f>-1.2409*A2245+11268</f>
        <v>8483.4204000000009</v>
      </c>
      <c r="E2245" t="s">
        <v>47</v>
      </c>
      <c r="F2245">
        <f>IF(E2245="추움",C2245/D2245,)</f>
        <v>0.44510348679643408</v>
      </c>
      <c r="G2245">
        <f t="shared" si="105"/>
        <v>0</v>
      </c>
      <c r="H2245">
        <f t="shared" si="106"/>
        <v>0</v>
      </c>
      <c r="I2245">
        <f t="shared" si="107"/>
        <v>0</v>
      </c>
      <c r="M2245">
        <v>1</v>
      </c>
      <c r="N2245" t="s">
        <v>10</v>
      </c>
      <c r="O2245" t="s">
        <v>11</v>
      </c>
      <c r="P2245">
        <v>2015</v>
      </c>
      <c r="Q2245">
        <v>2</v>
      </c>
      <c r="R2245">
        <v>1</v>
      </c>
      <c r="S2245">
        <v>22</v>
      </c>
      <c r="T2245" t="str">
        <f>IF(J2245&gt;=5,"많음",IF(J2245&gt;=2,"보통",IF(J2245&gt;0,"적음","안 옴")))</f>
        <v>안 옴</v>
      </c>
      <c r="U2245">
        <v>3776</v>
      </c>
      <c r="V2245">
        <f>IF(T2245="안 옴",U2245,0)</f>
        <v>3776</v>
      </c>
      <c r="W2245">
        <f>IF(T2245="적음",U2245,0)</f>
        <v>0</v>
      </c>
      <c r="X2245">
        <f>IF(T2245="보통",U2245,0)</f>
        <v>0</v>
      </c>
      <c r="Y2245">
        <f>IF(T2245="많음",U2245,0)</f>
        <v>0</v>
      </c>
    </row>
    <row r="2246" spans="1:25" hidden="1" x14ac:dyDescent="0.4">
      <c r="A2246">
        <v>2245</v>
      </c>
      <c r="B2246" t="s">
        <v>6</v>
      </c>
      <c r="C2246">
        <v>1374</v>
      </c>
      <c r="D2246">
        <f>-1.2409*A2246+11268</f>
        <v>8482.1795000000002</v>
      </c>
      <c r="E2246" t="s">
        <v>47</v>
      </c>
      <c r="F2246">
        <f>IF(E2246="추움",C2246/D2246,)</f>
        <v>0.16198666863864411</v>
      </c>
      <c r="G2246">
        <f t="shared" si="105"/>
        <v>0</v>
      </c>
      <c r="H2246">
        <f t="shared" si="106"/>
        <v>0</v>
      </c>
      <c r="I2246">
        <f t="shared" si="107"/>
        <v>0</v>
      </c>
      <c r="M2246">
        <v>0</v>
      </c>
      <c r="N2246" t="s">
        <v>18</v>
      </c>
      <c r="O2246" t="s">
        <v>17</v>
      </c>
      <c r="P2246">
        <v>2015</v>
      </c>
      <c r="Q2246">
        <v>2</v>
      </c>
      <c r="R2246">
        <v>2</v>
      </c>
      <c r="S2246">
        <v>23</v>
      </c>
      <c r="T2246" t="str">
        <f>IF(J2246&gt;=5,"많음",IF(J2246&gt;=2,"보통",IF(J2246&gt;0,"적음","안 옴")))</f>
        <v>안 옴</v>
      </c>
      <c r="U2246">
        <v>1374</v>
      </c>
      <c r="V2246">
        <f>IF(T2246="안 옴",U2246,0)</f>
        <v>1374</v>
      </c>
      <c r="W2246">
        <f>IF(T2246="적음",U2246,0)</f>
        <v>0</v>
      </c>
      <c r="X2246">
        <f>IF(T2246="보통",U2246,0)</f>
        <v>0</v>
      </c>
      <c r="Y2246">
        <f>IF(T2246="많음",U2246,0)</f>
        <v>0</v>
      </c>
    </row>
    <row r="2247" spans="1:25" hidden="1" x14ac:dyDescent="0.4">
      <c r="A2247">
        <v>2246</v>
      </c>
      <c r="B2247" t="s">
        <v>14</v>
      </c>
      <c r="C2247">
        <v>3363</v>
      </c>
      <c r="D2247">
        <f>-1.2409*A2247+11268</f>
        <v>8480.9386000000013</v>
      </c>
      <c r="E2247" t="s">
        <v>47</v>
      </c>
      <c r="F2247">
        <f>IF(E2247="추움",C2247/D2247,)</f>
        <v>0.39653629847054894</v>
      </c>
      <c r="G2247">
        <f t="shared" si="105"/>
        <v>0</v>
      </c>
      <c r="H2247">
        <f t="shared" si="106"/>
        <v>0</v>
      </c>
      <c r="I2247">
        <f t="shared" si="107"/>
        <v>0</v>
      </c>
      <c r="M2247">
        <v>0</v>
      </c>
      <c r="N2247" t="s">
        <v>10</v>
      </c>
      <c r="O2247" t="s">
        <v>11</v>
      </c>
      <c r="P2247">
        <v>2015</v>
      </c>
      <c r="Q2247">
        <v>2</v>
      </c>
      <c r="R2247">
        <v>3</v>
      </c>
      <c r="S2247">
        <v>24</v>
      </c>
      <c r="T2247" t="str">
        <f>IF(J2247&gt;=5,"많음",IF(J2247&gt;=2,"보통",IF(J2247&gt;0,"적음","안 옴")))</f>
        <v>안 옴</v>
      </c>
      <c r="U2247">
        <v>3363</v>
      </c>
      <c r="V2247">
        <f>IF(T2247="안 옴",U2247,0)</f>
        <v>3363</v>
      </c>
      <c r="W2247">
        <f>IF(T2247="적음",U2247,0)</f>
        <v>0</v>
      </c>
      <c r="X2247">
        <f>IF(T2247="보통",U2247,0)</f>
        <v>0</v>
      </c>
      <c r="Y2247">
        <f>IF(T2247="많음",U2247,0)</f>
        <v>0</v>
      </c>
    </row>
    <row r="2248" spans="1:25" hidden="1" x14ac:dyDescent="0.4">
      <c r="A2248">
        <v>2247</v>
      </c>
      <c r="B2248" t="s">
        <v>15</v>
      </c>
      <c r="C2248">
        <v>2983</v>
      </c>
      <c r="D2248">
        <f>-1.2409*A2248+11268</f>
        <v>8479.6977000000006</v>
      </c>
      <c r="E2248" t="s">
        <v>47</v>
      </c>
      <c r="F2248">
        <f>IF(E2248="추움",C2248/D2248,)</f>
        <v>0.35178140843393507</v>
      </c>
      <c r="G2248">
        <f t="shared" si="105"/>
        <v>0</v>
      </c>
      <c r="H2248">
        <f t="shared" si="106"/>
        <v>0</v>
      </c>
      <c r="I2248">
        <f t="shared" si="107"/>
        <v>0</v>
      </c>
      <c r="M2248">
        <v>0</v>
      </c>
      <c r="N2248" t="s">
        <v>10</v>
      </c>
      <c r="O2248" t="s">
        <v>11</v>
      </c>
      <c r="P2248">
        <v>2015</v>
      </c>
      <c r="Q2248">
        <v>2</v>
      </c>
      <c r="R2248">
        <v>4</v>
      </c>
      <c r="S2248">
        <v>25</v>
      </c>
      <c r="T2248" t="str">
        <f>IF(J2248&gt;=5,"많음",IF(J2248&gt;=2,"보통",IF(J2248&gt;0,"적음","안 옴")))</f>
        <v>안 옴</v>
      </c>
      <c r="U2248">
        <v>2983</v>
      </c>
      <c r="V2248">
        <f>IF(T2248="안 옴",U2248,0)</f>
        <v>2983</v>
      </c>
      <c r="W2248">
        <f>IF(T2248="적음",U2248,0)</f>
        <v>0</v>
      </c>
      <c r="X2248">
        <f>IF(T2248="보통",U2248,0)</f>
        <v>0</v>
      </c>
      <c r="Y2248">
        <f>IF(T2248="많음",U2248,0)</f>
        <v>0</v>
      </c>
    </row>
    <row r="2249" spans="1:25" hidden="1" x14ac:dyDescent="0.4">
      <c r="A2249">
        <v>2248</v>
      </c>
      <c r="B2249" t="s">
        <v>9</v>
      </c>
      <c r="C2249">
        <v>2199</v>
      </c>
      <c r="D2249">
        <f>-1.2409*A2249+11268</f>
        <v>8478.4567999999999</v>
      </c>
      <c r="E2249" t="s">
        <v>47</v>
      </c>
      <c r="F2249">
        <f>IF(E2249="추움",C2249/D2249,)</f>
        <v>0.25936323695132824</v>
      </c>
      <c r="G2249">
        <f t="shared" si="105"/>
        <v>0</v>
      </c>
      <c r="H2249">
        <f t="shared" si="106"/>
        <v>0</v>
      </c>
      <c r="I2249">
        <f t="shared" si="107"/>
        <v>0</v>
      </c>
      <c r="M2249">
        <v>0</v>
      </c>
      <c r="N2249" t="s">
        <v>10</v>
      </c>
      <c r="O2249" t="s">
        <v>11</v>
      </c>
      <c r="P2249">
        <v>2015</v>
      </c>
      <c r="Q2249">
        <v>2</v>
      </c>
      <c r="R2249">
        <v>5</v>
      </c>
      <c r="S2249">
        <v>26</v>
      </c>
      <c r="T2249" t="str">
        <f>IF(J2249&gt;=5,"많음",IF(J2249&gt;=2,"보통",IF(J2249&gt;0,"적음","안 옴")))</f>
        <v>안 옴</v>
      </c>
      <c r="U2249">
        <v>2199</v>
      </c>
      <c r="V2249">
        <f>IF(T2249="안 옴",U2249,0)</f>
        <v>2199</v>
      </c>
      <c r="W2249">
        <f>IF(T2249="적음",U2249,0)</f>
        <v>0</v>
      </c>
      <c r="X2249">
        <f>IF(T2249="보통",U2249,0)</f>
        <v>0</v>
      </c>
      <c r="Y2249">
        <f>IF(T2249="많음",U2249,0)</f>
        <v>0</v>
      </c>
    </row>
    <row r="2250" spans="1:25" hidden="1" x14ac:dyDescent="0.4">
      <c r="A2250">
        <v>2249</v>
      </c>
      <c r="B2250" t="s">
        <v>12</v>
      </c>
      <c r="C2250">
        <v>1726</v>
      </c>
      <c r="D2250">
        <f>-1.2409*A2250+11268</f>
        <v>8477.2158999999992</v>
      </c>
      <c r="E2250" t="s">
        <v>47</v>
      </c>
      <c r="F2250">
        <f>IF(E2250="추움",C2250/D2250,)</f>
        <v>0.2036045820184903</v>
      </c>
      <c r="G2250">
        <f t="shared" si="105"/>
        <v>0</v>
      </c>
      <c r="H2250">
        <f t="shared" si="106"/>
        <v>0</v>
      </c>
      <c r="I2250">
        <f t="shared" si="107"/>
        <v>0</v>
      </c>
      <c r="M2250">
        <v>0</v>
      </c>
      <c r="N2250" t="s">
        <v>10</v>
      </c>
      <c r="O2250" t="s">
        <v>11</v>
      </c>
      <c r="P2250">
        <v>2015</v>
      </c>
      <c r="Q2250">
        <v>2</v>
      </c>
      <c r="R2250">
        <v>6</v>
      </c>
      <c r="S2250">
        <v>27</v>
      </c>
      <c r="T2250" t="str">
        <f>IF(J2250&gt;=5,"많음",IF(J2250&gt;=2,"보통",IF(J2250&gt;0,"적음","안 옴")))</f>
        <v>안 옴</v>
      </c>
      <c r="U2250">
        <v>1726</v>
      </c>
      <c r="V2250">
        <f>IF(T2250="안 옴",U2250,0)</f>
        <v>1726</v>
      </c>
      <c r="W2250">
        <f>IF(T2250="적음",U2250,0)</f>
        <v>0</v>
      </c>
      <c r="X2250">
        <f>IF(T2250="보통",U2250,0)</f>
        <v>0</v>
      </c>
      <c r="Y2250">
        <f>IF(T2250="많음",U2250,0)</f>
        <v>0</v>
      </c>
    </row>
    <row r="2251" spans="1:25" hidden="1" x14ac:dyDescent="0.4">
      <c r="A2251">
        <v>2250</v>
      </c>
      <c r="B2251" t="s">
        <v>13</v>
      </c>
      <c r="C2251">
        <v>5524</v>
      </c>
      <c r="D2251">
        <f>-1.2409*A2251+11268</f>
        <v>8475.9750000000004</v>
      </c>
      <c r="E2251" t="s">
        <v>47</v>
      </c>
      <c r="F2251">
        <f>IF(E2251="추움",C2251/D2251,)</f>
        <v>0.65172443288235271</v>
      </c>
      <c r="G2251">
        <f t="shared" si="105"/>
        <v>0</v>
      </c>
      <c r="H2251">
        <f t="shared" si="106"/>
        <v>0</v>
      </c>
      <c r="I2251">
        <f t="shared" si="107"/>
        <v>0</v>
      </c>
      <c r="M2251">
        <v>0</v>
      </c>
      <c r="N2251" t="s">
        <v>10</v>
      </c>
      <c r="O2251" t="s">
        <v>11</v>
      </c>
      <c r="P2251">
        <v>2015</v>
      </c>
      <c r="Q2251">
        <v>2</v>
      </c>
      <c r="R2251">
        <v>7</v>
      </c>
      <c r="S2251">
        <v>28</v>
      </c>
      <c r="T2251" t="str">
        <f>IF(J2251&gt;=5,"많음",IF(J2251&gt;=2,"보통",IF(J2251&gt;0,"적음","안 옴")))</f>
        <v>안 옴</v>
      </c>
      <c r="U2251">
        <v>5524</v>
      </c>
      <c r="V2251">
        <f>IF(T2251="안 옴",U2251,0)</f>
        <v>5524</v>
      </c>
      <c r="W2251">
        <f>IF(T2251="적음",U2251,0)</f>
        <v>0</v>
      </c>
      <c r="X2251">
        <f>IF(T2251="보통",U2251,0)</f>
        <v>0</v>
      </c>
      <c r="Y2251">
        <f>IF(T2251="많음",U2251,0)</f>
        <v>0</v>
      </c>
    </row>
    <row r="2252" spans="1:25" hidden="1" x14ac:dyDescent="0.4">
      <c r="A2252">
        <v>2251</v>
      </c>
      <c r="B2252" t="s">
        <v>8</v>
      </c>
      <c r="C2252">
        <v>4317</v>
      </c>
      <c r="D2252">
        <f>-1.2409*A2252+11268</f>
        <v>8474.7340999999997</v>
      </c>
      <c r="E2252" t="s">
        <v>47</v>
      </c>
      <c r="F2252">
        <f>IF(E2252="추움",C2252/D2252,)</f>
        <v>0.50939651310121936</v>
      </c>
      <c r="G2252">
        <f t="shared" si="105"/>
        <v>0</v>
      </c>
      <c r="H2252">
        <f t="shared" si="106"/>
        <v>0</v>
      </c>
      <c r="I2252">
        <f t="shared" si="107"/>
        <v>0</v>
      </c>
      <c r="M2252">
        <v>0</v>
      </c>
      <c r="N2252" t="s">
        <v>16</v>
      </c>
      <c r="O2252" t="s">
        <v>17</v>
      </c>
      <c r="P2252">
        <v>2015</v>
      </c>
      <c r="Q2252">
        <v>3</v>
      </c>
      <c r="R2252">
        <v>1</v>
      </c>
      <c r="S2252">
        <v>1</v>
      </c>
      <c r="T2252" t="str">
        <f>IF(J2252&gt;=5,"많음",IF(J2252&gt;=2,"보통",IF(J2252&gt;0,"적음","안 옴")))</f>
        <v>안 옴</v>
      </c>
      <c r="U2252">
        <v>4317</v>
      </c>
      <c r="V2252">
        <f>IF(T2252="안 옴",U2252,0)</f>
        <v>4317</v>
      </c>
      <c r="W2252">
        <f>IF(T2252="적음",U2252,0)</f>
        <v>0</v>
      </c>
      <c r="X2252">
        <f>IF(T2252="보통",U2252,0)</f>
        <v>0</v>
      </c>
      <c r="Y2252">
        <f>IF(T2252="많음",U2252,0)</f>
        <v>0</v>
      </c>
    </row>
    <row r="2253" spans="1:25" hidden="1" x14ac:dyDescent="0.4">
      <c r="A2253">
        <v>2252</v>
      </c>
      <c r="B2253" t="s">
        <v>6</v>
      </c>
      <c r="C2253">
        <v>2014</v>
      </c>
      <c r="D2253">
        <f>-1.2409*A2253+11268</f>
        <v>8473.4932000000008</v>
      </c>
      <c r="E2253" t="s">
        <v>47</v>
      </c>
      <c r="F2253">
        <f>IF(E2253="추움",C2253/D2253,)</f>
        <v>0.2376823763781388</v>
      </c>
      <c r="G2253">
        <f t="shared" si="105"/>
        <v>0</v>
      </c>
      <c r="H2253">
        <f t="shared" si="106"/>
        <v>0</v>
      </c>
      <c r="I2253">
        <f t="shared" si="107"/>
        <v>0</v>
      </c>
      <c r="M2253">
        <v>0</v>
      </c>
      <c r="N2253" t="s">
        <v>10</v>
      </c>
      <c r="O2253" t="s">
        <v>11</v>
      </c>
      <c r="P2253">
        <v>2015</v>
      </c>
      <c r="Q2253">
        <v>3</v>
      </c>
      <c r="R2253">
        <v>2</v>
      </c>
      <c r="S2253">
        <v>2</v>
      </c>
      <c r="T2253" t="str">
        <f>IF(J2253&gt;=5,"많음",IF(J2253&gt;=2,"보통",IF(J2253&gt;0,"적음","안 옴")))</f>
        <v>안 옴</v>
      </c>
      <c r="U2253">
        <v>2014</v>
      </c>
      <c r="V2253">
        <f>IF(T2253="안 옴",U2253,0)</f>
        <v>2014</v>
      </c>
      <c r="W2253">
        <f>IF(T2253="적음",U2253,0)</f>
        <v>0</v>
      </c>
      <c r="X2253">
        <f>IF(T2253="보통",U2253,0)</f>
        <v>0</v>
      </c>
      <c r="Y2253">
        <f>IF(T2253="많음",U2253,0)</f>
        <v>0</v>
      </c>
    </row>
    <row r="2254" spans="1:25" hidden="1" x14ac:dyDescent="0.4">
      <c r="A2254">
        <v>2253</v>
      </c>
      <c r="B2254" t="s">
        <v>14</v>
      </c>
      <c r="C2254">
        <v>834</v>
      </c>
      <c r="D2254">
        <f>-1.2409*A2254+11268</f>
        <v>8472.2523000000001</v>
      </c>
      <c r="E2254" t="s">
        <v>47</v>
      </c>
      <c r="F2254">
        <f>IF(E2254="추움",C2254/D2254,)</f>
        <v>9.8438994787726039E-2</v>
      </c>
      <c r="G2254">
        <f t="shared" si="105"/>
        <v>0</v>
      </c>
      <c r="H2254">
        <f t="shared" si="106"/>
        <v>0</v>
      </c>
      <c r="I2254">
        <f t="shared" si="107"/>
        <v>0</v>
      </c>
      <c r="M2254">
        <v>0</v>
      </c>
      <c r="N2254" t="s">
        <v>10</v>
      </c>
      <c r="O2254" t="s">
        <v>11</v>
      </c>
      <c r="P2254">
        <v>2015</v>
      </c>
      <c r="Q2254">
        <v>3</v>
      </c>
      <c r="R2254">
        <v>3</v>
      </c>
      <c r="S2254">
        <v>3</v>
      </c>
      <c r="T2254" t="str">
        <f>IF(J2254&gt;=5,"많음",IF(J2254&gt;=2,"보통",IF(J2254&gt;0,"적음","안 옴")))</f>
        <v>안 옴</v>
      </c>
      <c r="U2254">
        <v>834</v>
      </c>
      <c r="V2254">
        <f>IF(T2254="안 옴",U2254,0)</f>
        <v>834</v>
      </c>
      <c r="W2254">
        <f>IF(T2254="적음",U2254,0)</f>
        <v>0</v>
      </c>
      <c r="X2254">
        <f>IF(T2254="보통",U2254,0)</f>
        <v>0</v>
      </c>
      <c r="Y2254">
        <f>IF(T2254="많음",U2254,0)</f>
        <v>0</v>
      </c>
    </row>
    <row r="2255" spans="1:25" hidden="1" x14ac:dyDescent="0.4">
      <c r="A2255">
        <v>2254</v>
      </c>
      <c r="B2255" t="s">
        <v>15</v>
      </c>
      <c r="C2255">
        <v>1194</v>
      </c>
      <c r="D2255">
        <f>-1.2409*A2255+11268</f>
        <v>8471.0113999999994</v>
      </c>
      <c r="E2255" t="s">
        <v>47</v>
      </c>
      <c r="F2255">
        <f>IF(E2255="추움",C2255/D2255,)</f>
        <v>0.14095129183747765</v>
      </c>
      <c r="G2255">
        <f t="shared" si="105"/>
        <v>0</v>
      </c>
      <c r="H2255">
        <f t="shared" si="106"/>
        <v>0</v>
      </c>
      <c r="I2255">
        <f t="shared" si="107"/>
        <v>0</v>
      </c>
      <c r="M2255">
        <v>0</v>
      </c>
      <c r="N2255" t="s">
        <v>10</v>
      </c>
      <c r="O2255" t="s">
        <v>11</v>
      </c>
      <c r="P2255">
        <v>2015</v>
      </c>
      <c r="Q2255">
        <v>3</v>
      </c>
      <c r="R2255">
        <v>4</v>
      </c>
      <c r="S2255">
        <v>4</v>
      </c>
      <c r="T2255" t="str">
        <f>IF(J2255&gt;=5,"많음",IF(J2255&gt;=2,"보통",IF(J2255&gt;0,"적음","안 옴")))</f>
        <v>안 옴</v>
      </c>
      <c r="U2255">
        <v>1194</v>
      </c>
      <c r="V2255">
        <f>IF(T2255="안 옴",U2255,0)</f>
        <v>1194</v>
      </c>
      <c r="W2255">
        <f>IF(T2255="적음",U2255,0)</f>
        <v>0</v>
      </c>
      <c r="X2255">
        <f>IF(T2255="보통",U2255,0)</f>
        <v>0</v>
      </c>
      <c r="Y2255">
        <f>IF(T2255="많음",U2255,0)</f>
        <v>0</v>
      </c>
    </row>
    <row r="2256" spans="1:25" hidden="1" x14ac:dyDescent="0.4">
      <c r="A2256">
        <v>2255</v>
      </c>
      <c r="B2256" t="s">
        <v>9</v>
      </c>
      <c r="C2256">
        <v>1285</v>
      </c>
      <c r="D2256">
        <f>-1.2409*A2256+11268</f>
        <v>8469.7705000000005</v>
      </c>
      <c r="E2256" t="s">
        <v>47</v>
      </c>
      <c r="F2256">
        <f>IF(E2256="추움",C2256/D2256,)</f>
        <v>0.15171603528100316</v>
      </c>
      <c r="G2256">
        <f t="shared" si="105"/>
        <v>0</v>
      </c>
      <c r="H2256">
        <f t="shared" si="106"/>
        <v>0</v>
      </c>
      <c r="I2256">
        <f t="shared" si="107"/>
        <v>0</v>
      </c>
      <c r="M2256">
        <v>0</v>
      </c>
      <c r="N2256" t="s">
        <v>10</v>
      </c>
      <c r="O2256" t="s">
        <v>11</v>
      </c>
      <c r="P2256">
        <v>2015</v>
      </c>
      <c r="Q2256">
        <v>3</v>
      </c>
      <c r="R2256">
        <v>5</v>
      </c>
      <c r="S2256">
        <v>5</v>
      </c>
      <c r="T2256" t="str">
        <f>IF(J2256&gt;=5,"많음",IF(J2256&gt;=2,"보통",IF(J2256&gt;0,"적음","안 옴")))</f>
        <v>안 옴</v>
      </c>
      <c r="U2256">
        <v>1285</v>
      </c>
      <c r="V2256">
        <f>IF(T2256="안 옴",U2256,0)</f>
        <v>1285</v>
      </c>
      <c r="W2256">
        <f>IF(T2256="적음",U2256,0)</f>
        <v>0</v>
      </c>
      <c r="X2256">
        <f>IF(T2256="보통",U2256,0)</f>
        <v>0</v>
      </c>
      <c r="Y2256">
        <f>IF(T2256="많음",U2256,0)</f>
        <v>0</v>
      </c>
    </row>
    <row r="2257" spans="1:25" hidden="1" x14ac:dyDescent="0.4">
      <c r="A2257">
        <v>2256</v>
      </c>
      <c r="B2257" t="s">
        <v>12</v>
      </c>
      <c r="C2257">
        <v>2137</v>
      </c>
      <c r="D2257">
        <f>-1.2409*A2257+11268</f>
        <v>8468.5295999999998</v>
      </c>
      <c r="E2257" t="s">
        <v>47</v>
      </c>
      <c r="F2257">
        <f>IF(E2257="추움",C2257/D2257,)</f>
        <v>0.25234605072408323</v>
      </c>
      <c r="G2257">
        <f t="shared" si="105"/>
        <v>0</v>
      </c>
      <c r="H2257">
        <f t="shared" si="106"/>
        <v>0</v>
      </c>
      <c r="I2257">
        <f t="shared" si="107"/>
        <v>0</v>
      </c>
      <c r="M2257">
        <v>1</v>
      </c>
      <c r="N2257" t="s">
        <v>10</v>
      </c>
      <c r="O2257" t="s">
        <v>11</v>
      </c>
      <c r="P2257">
        <v>2015</v>
      </c>
      <c r="Q2257">
        <v>3</v>
      </c>
      <c r="R2257">
        <v>6</v>
      </c>
      <c r="S2257">
        <v>6</v>
      </c>
      <c r="T2257" t="str">
        <f>IF(J2257&gt;=5,"많음",IF(J2257&gt;=2,"보통",IF(J2257&gt;0,"적음","안 옴")))</f>
        <v>안 옴</v>
      </c>
      <c r="U2257">
        <v>2137</v>
      </c>
      <c r="V2257">
        <f>IF(T2257="안 옴",U2257,0)</f>
        <v>2137</v>
      </c>
      <c r="W2257">
        <f>IF(T2257="적음",U2257,0)</f>
        <v>0</v>
      </c>
      <c r="X2257">
        <f>IF(T2257="보통",U2257,0)</f>
        <v>0</v>
      </c>
      <c r="Y2257">
        <f>IF(T2257="많음",U2257,0)</f>
        <v>0</v>
      </c>
    </row>
    <row r="2258" spans="1:25" hidden="1" x14ac:dyDescent="0.4">
      <c r="A2258">
        <v>2257</v>
      </c>
      <c r="B2258" t="s">
        <v>13</v>
      </c>
      <c r="C2258">
        <v>19893</v>
      </c>
      <c r="D2258">
        <f>-1.2409*A2258+11268</f>
        <v>8467.288700000001</v>
      </c>
      <c r="E2258" t="s">
        <v>47</v>
      </c>
      <c r="F2258">
        <f>IF(E2258="추움",C2258/D2258,)</f>
        <v>2.3493943226478149</v>
      </c>
      <c r="G2258">
        <f t="shared" si="105"/>
        <v>0</v>
      </c>
      <c r="H2258">
        <f t="shared" si="106"/>
        <v>0</v>
      </c>
      <c r="I2258">
        <f t="shared" si="107"/>
        <v>0</v>
      </c>
      <c r="M2258">
        <v>1</v>
      </c>
      <c r="N2258" t="s">
        <v>10</v>
      </c>
      <c r="O2258" t="s">
        <v>11</v>
      </c>
      <c r="P2258">
        <v>2015</v>
      </c>
      <c r="Q2258">
        <v>3</v>
      </c>
      <c r="R2258">
        <v>7</v>
      </c>
      <c r="S2258">
        <v>7</v>
      </c>
      <c r="T2258" t="str">
        <f>IF(J2258&gt;=5,"많음",IF(J2258&gt;=2,"보통",IF(J2258&gt;0,"적음","안 옴")))</f>
        <v>안 옴</v>
      </c>
      <c r="U2258">
        <v>19893</v>
      </c>
      <c r="V2258">
        <f>IF(T2258="안 옴",U2258,0)</f>
        <v>19893</v>
      </c>
      <c r="W2258">
        <f>IF(T2258="적음",U2258,0)</f>
        <v>0</v>
      </c>
      <c r="X2258">
        <f>IF(T2258="보통",U2258,0)</f>
        <v>0</v>
      </c>
      <c r="Y2258">
        <f>IF(T2258="많음",U2258,0)</f>
        <v>0</v>
      </c>
    </row>
    <row r="2259" spans="1:25" hidden="1" x14ac:dyDescent="0.4">
      <c r="A2259">
        <v>2258</v>
      </c>
      <c r="B2259" t="s">
        <v>8</v>
      </c>
      <c r="C2259">
        <v>27144</v>
      </c>
      <c r="D2259">
        <f>-1.2409*A2259+11268</f>
        <v>8466.0478000000003</v>
      </c>
      <c r="E2259" t="s">
        <v>47</v>
      </c>
      <c r="F2259">
        <f>IF(E2259="추움",C2259/D2259,)</f>
        <v>3.2062186088767417</v>
      </c>
      <c r="G2259">
        <f t="shared" si="105"/>
        <v>0</v>
      </c>
      <c r="H2259">
        <f t="shared" si="106"/>
        <v>0</v>
      </c>
      <c r="I2259">
        <f t="shared" si="107"/>
        <v>0</v>
      </c>
      <c r="M2259">
        <v>1</v>
      </c>
      <c r="N2259" t="s">
        <v>10</v>
      </c>
      <c r="O2259" t="s">
        <v>11</v>
      </c>
      <c r="P2259">
        <v>2015</v>
      </c>
      <c r="Q2259">
        <v>3</v>
      </c>
      <c r="R2259">
        <v>1</v>
      </c>
      <c r="S2259">
        <v>8</v>
      </c>
      <c r="T2259" t="str">
        <f>IF(J2259&gt;=5,"많음",IF(J2259&gt;=2,"보통",IF(J2259&gt;0,"적음","안 옴")))</f>
        <v>안 옴</v>
      </c>
      <c r="U2259">
        <v>27144</v>
      </c>
      <c r="V2259">
        <f>IF(T2259="안 옴",U2259,0)</f>
        <v>27144</v>
      </c>
      <c r="W2259">
        <f>IF(T2259="적음",U2259,0)</f>
        <v>0</v>
      </c>
      <c r="X2259">
        <f>IF(T2259="보통",U2259,0)</f>
        <v>0</v>
      </c>
      <c r="Y2259">
        <f>IF(T2259="많음",U2259,0)</f>
        <v>0</v>
      </c>
    </row>
    <row r="2260" spans="1:25" hidden="1" x14ac:dyDescent="0.4">
      <c r="A2260">
        <v>2259</v>
      </c>
      <c r="B2260" t="s">
        <v>6</v>
      </c>
      <c r="C2260">
        <v>1388</v>
      </c>
      <c r="D2260">
        <f>-1.2409*A2260+11268</f>
        <v>8464.8068999999996</v>
      </c>
      <c r="E2260" t="s">
        <v>47</v>
      </c>
      <c r="F2260">
        <f>IF(E2260="추움",C2260/D2260,)</f>
        <v>0.16397302577569728</v>
      </c>
      <c r="G2260">
        <f t="shared" si="105"/>
        <v>0</v>
      </c>
      <c r="H2260">
        <f t="shared" si="106"/>
        <v>0</v>
      </c>
      <c r="I2260">
        <f t="shared" si="107"/>
        <v>0</v>
      </c>
      <c r="M2260">
        <v>1</v>
      </c>
      <c r="N2260" t="s">
        <v>10</v>
      </c>
      <c r="O2260" t="s">
        <v>11</v>
      </c>
      <c r="P2260">
        <v>2015</v>
      </c>
      <c r="Q2260">
        <v>3</v>
      </c>
      <c r="R2260">
        <v>2</v>
      </c>
      <c r="S2260">
        <v>9</v>
      </c>
      <c r="T2260" t="str">
        <f>IF(J2260&gt;=5,"많음",IF(J2260&gt;=2,"보통",IF(J2260&gt;0,"적음","안 옴")))</f>
        <v>안 옴</v>
      </c>
      <c r="U2260">
        <v>1388</v>
      </c>
      <c r="V2260">
        <f>IF(T2260="안 옴",U2260,0)</f>
        <v>1388</v>
      </c>
      <c r="W2260">
        <f>IF(T2260="적음",U2260,0)</f>
        <v>0</v>
      </c>
      <c r="X2260">
        <f>IF(T2260="보통",U2260,0)</f>
        <v>0</v>
      </c>
      <c r="Y2260">
        <f>IF(T2260="많음",U2260,0)</f>
        <v>0</v>
      </c>
    </row>
    <row r="2261" spans="1:25" hidden="1" x14ac:dyDescent="0.4">
      <c r="A2261">
        <v>2260</v>
      </c>
      <c r="B2261" t="s">
        <v>14</v>
      </c>
      <c r="C2261">
        <v>703</v>
      </c>
      <c r="D2261">
        <f>-1.2409*A2261+11268</f>
        <v>8463.5660000000007</v>
      </c>
      <c r="E2261" t="s">
        <v>47</v>
      </c>
      <c r="F2261">
        <f>IF(E2261="추움",C2261/D2261,)</f>
        <v>8.3061915036758735E-2</v>
      </c>
      <c r="G2261">
        <f t="shared" si="105"/>
        <v>0</v>
      </c>
      <c r="H2261">
        <f t="shared" si="106"/>
        <v>0</v>
      </c>
      <c r="I2261">
        <f t="shared" si="107"/>
        <v>0</v>
      </c>
      <c r="M2261">
        <v>1</v>
      </c>
      <c r="N2261" t="s">
        <v>10</v>
      </c>
      <c r="O2261" t="s">
        <v>11</v>
      </c>
      <c r="P2261">
        <v>2015</v>
      </c>
      <c r="Q2261">
        <v>3</v>
      </c>
      <c r="R2261">
        <v>3</v>
      </c>
      <c r="S2261">
        <v>10</v>
      </c>
      <c r="T2261" t="str">
        <f>IF(J2261&gt;=5,"많음",IF(J2261&gt;=2,"보통",IF(J2261&gt;0,"적음","안 옴")))</f>
        <v>안 옴</v>
      </c>
      <c r="U2261">
        <v>703</v>
      </c>
      <c r="V2261">
        <f>IF(T2261="안 옴",U2261,0)</f>
        <v>703</v>
      </c>
      <c r="W2261">
        <f>IF(T2261="적음",U2261,0)</f>
        <v>0</v>
      </c>
      <c r="X2261">
        <f>IF(T2261="보통",U2261,0)</f>
        <v>0</v>
      </c>
      <c r="Y2261">
        <f>IF(T2261="많음",U2261,0)</f>
        <v>0</v>
      </c>
    </row>
    <row r="2262" spans="1:25" hidden="1" x14ac:dyDescent="0.4">
      <c r="A2262">
        <v>2261</v>
      </c>
      <c r="B2262" t="s">
        <v>15</v>
      </c>
      <c r="C2262">
        <v>1152</v>
      </c>
      <c r="D2262">
        <f>-1.2409*A2262+11268</f>
        <v>8462.3251</v>
      </c>
      <c r="E2262" t="s">
        <v>47</v>
      </c>
      <c r="F2262">
        <f>IF(E2262="추움",C2262/D2262,)</f>
        <v>0.13613279877418086</v>
      </c>
      <c r="G2262">
        <f t="shared" si="105"/>
        <v>0</v>
      </c>
      <c r="H2262">
        <f t="shared" si="106"/>
        <v>0</v>
      </c>
      <c r="I2262">
        <f t="shared" si="107"/>
        <v>0</v>
      </c>
      <c r="M2262">
        <v>1</v>
      </c>
      <c r="N2262" t="s">
        <v>10</v>
      </c>
      <c r="O2262" t="s">
        <v>11</v>
      </c>
      <c r="P2262">
        <v>2015</v>
      </c>
      <c r="Q2262">
        <v>3</v>
      </c>
      <c r="R2262">
        <v>4</v>
      </c>
      <c r="S2262">
        <v>11</v>
      </c>
      <c r="T2262" t="str">
        <f>IF(J2262&gt;=5,"많음",IF(J2262&gt;=2,"보통",IF(J2262&gt;0,"적음","안 옴")))</f>
        <v>안 옴</v>
      </c>
      <c r="U2262">
        <v>1152</v>
      </c>
      <c r="V2262">
        <f>IF(T2262="안 옴",U2262,0)</f>
        <v>1152</v>
      </c>
      <c r="W2262">
        <f>IF(T2262="적음",U2262,0)</f>
        <v>0</v>
      </c>
      <c r="X2262">
        <f>IF(T2262="보통",U2262,0)</f>
        <v>0</v>
      </c>
      <c r="Y2262">
        <f>IF(T2262="많음",U2262,0)</f>
        <v>0</v>
      </c>
    </row>
    <row r="2263" spans="1:25" hidden="1" x14ac:dyDescent="0.4">
      <c r="A2263">
        <v>2262</v>
      </c>
      <c r="B2263" t="s">
        <v>9</v>
      </c>
      <c r="C2263">
        <v>1704</v>
      </c>
      <c r="D2263">
        <f>-1.2409*A2263+11268</f>
        <v>8461.0842000000011</v>
      </c>
      <c r="E2263" t="s">
        <v>47</v>
      </c>
      <c r="F2263">
        <f>IF(E2263="추움",C2263/D2263,)</f>
        <v>0.20139263003670377</v>
      </c>
      <c r="G2263">
        <f t="shared" si="105"/>
        <v>0</v>
      </c>
      <c r="H2263">
        <f t="shared" si="106"/>
        <v>0</v>
      </c>
      <c r="I2263">
        <f t="shared" si="107"/>
        <v>0</v>
      </c>
      <c r="M2263">
        <v>1</v>
      </c>
      <c r="N2263" t="s">
        <v>10</v>
      </c>
      <c r="O2263" t="s">
        <v>11</v>
      </c>
      <c r="P2263">
        <v>2015</v>
      </c>
      <c r="Q2263">
        <v>3</v>
      </c>
      <c r="R2263">
        <v>5</v>
      </c>
      <c r="S2263">
        <v>12</v>
      </c>
      <c r="T2263" t="str">
        <f>IF(J2263&gt;=5,"많음",IF(J2263&gt;=2,"보통",IF(J2263&gt;0,"적음","안 옴")))</f>
        <v>안 옴</v>
      </c>
      <c r="U2263">
        <v>1704</v>
      </c>
      <c r="V2263">
        <f>IF(T2263="안 옴",U2263,0)</f>
        <v>1704</v>
      </c>
      <c r="W2263">
        <f>IF(T2263="적음",U2263,0)</f>
        <v>0</v>
      </c>
      <c r="X2263">
        <f>IF(T2263="보통",U2263,0)</f>
        <v>0</v>
      </c>
      <c r="Y2263">
        <f>IF(T2263="많음",U2263,0)</f>
        <v>0</v>
      </c>
    </row>
    <row r="2264" spans="1:25" hidden="1" x14ac:dyDescent="0.4">
      <c r="A2264">
        <v>2263</v>
      </c>
      <c r="B2264" t="s">
        <v>12</v>
      </c>
      <c r="C2264">
        <v>2222</v>
      </c>
      <c r="D2264">
        <f>-1.2409*A2264+11268</f>
        <v>8459.8433000000005</v>
      </c>
      <c r="E2264" t="s">
        <v>47</v>
      </c>
      <c r="F2264">
        <f>IF(E2264="추움",C2264/D2264,)</f>
        <v>0.26265261910938703</v>
      </c>
      <c r="G2264">
        <f t="shared" si="105"/>
        <v>0</v>
      </c>
      <c r="H2264">
        <f t="shared" si="106"/>
        <v>0</v>
      </c>
      <c r="I2264">
        <f t="shared" si="107"/>
        <v>0</v>
      </c>
      <c r="M2264">
        <v>1</v>
      </c>
      <c r="N2264" t="s">
        <v>10</v>
      </c>
      <c r="O2264" t="s">
        <v>11</v>
      </c>
      <c r="P2264">
        <v>2015</v>
      </c>
      <c r="Q2264">
        <v>3</v>
      </c>
      <c r="R2264">
        <v>6</v>
      </c>
      <c r="S2264">
        <v>13</v>
      </c>
      <c r="T2264" t="str">
        <f>IF(J2264&gt;=5,"많음",IF(J2264&gt;=2,"보통",IF(J2264&gt;0,"적음","안 옴")))</f>
        <v>안 옴</v>
      </c>
      <c r="U2264">
        <v>2222</v>
      </c>
      <c r="V2264">
        <f>IF(T2264="안 옴",U2264,0)</f>
        <v>2222</v>
      </c>
      <c r="W2264">
        <f>IF(T2264="적음",U2264,0)</f>
        <v>0</v>
      </c>
      <c r="X2264">
        <f>IF(T2264="보통",U2264,0)</f>
        <v>0</v>
      </c>
      <c r="Y2264">
        <f>IF(T2264="많음",U2264,0)</f>
        <v>0</v>
      </c>
    </row>
    <row r="2265" spans="1:25" hidden="1" x14ac:dyDescent="0.4">
      <c r="A2265">
        <v>2264</v>
      </c>
      <c r="B2265" t="s">
        <v>13</v>
      </c>
      <c r="C2265">
        <v>24654</v>
      </c>
      <c r="D2265">
        <f>-1.2409*A2265+11268</f>
        <v>8458.6023999999998</v>
      </c>
      <c r="E2265" t="s">
        <v>47</v>
      </c>
      <c r="F2265">
        <f>IF(E2265="추움",C2265/D2265,)</f>
        <v>2.9146659027264361</v>
      </c>
      <c r="G2265">
        <f t="shared" si="105"/>
        <v>0</v>
      </c>
      <c r="H2265">
        <f t="shared" si="106"/>
        <v>0</v>
      </c>
      <c r="I2265">
        <f t="shared" si="107"/>
        <v>0</v>
      </c>
      <c r="M2265">
        <v>1</v>
      </c>
      <c r="N2265" t="s">
        <v>10</v>
      </c>
      <c r="O2265" t="s">
        <v>11</v>
      </c>
      <c r="P2265">
        <v>2015</v>
      </c>
      <c r="Q2265">
        <v>3</v>
      </c>
      <c r="R2265">
        <v>7</v>
      </c>
      <c r="S2265">
        <v>14</v>
      </c>
      <c r="T2265" t="str">
        <f>IF(J2265&gt;=5,"많음",IF(J2265&gt;=2,"보통",IF(J2265&gt;0,"적음","안 옴")))</f>
        <v>안 옴</v>
      </c>
      <c r="U2265">
        <v>24654</v>
      </c>
      <c r="V2265">
        <f>IF(T2265="안 옴",U2265,0)</f>
        <v>24654</v>
      </c>
      <c r="W2265">
        <f>IF(T2265="적음",U2265,0)</f>
        <v>0</v>
      </c>
      <c r="X2265">
        <f>IF(T2265="보통",U2265,0)</f>
        <v>0</v>
      </c>
      <c r="Y2265">
        <f>IF(T2265="많음",U2265,0)</f>
        <v>0</v>
      </c>
    </row>
    <row r="2266" spans="1:25" hidden="1" x14ac:dyDescent="0.4">
      <c r="A2266">
        <v>2265</v>
      </c>
      <c r="B2266" t="s">
        <v>8</v>
      </c>
      <c r="C2266">
        <v>30342</v>
      </c>
      <c r="D2266">
        <f>-1.2409*A2266+11268</f>
        <v>8457.3615000000009</v>
      </c>
      <c r="E2266" t="s">
        <v>47</v>
      </c>
      <c r="F2266">
        <f>IF(E2266="추움",C2266/D2266,)</f>
        <v>3.5876437349875605</v>
      </c>
      <c r="G2266">
        <f t="shared" si="105"/>
        <v>0</v>
      </c>
      <c r="H2266">
        <f t="shared" si="106"/>
        <v>0</v>
      </c>
      <c r="I2266">
        <f t="shared" si="107"/>
        <v>0</v>
      </c>
      <c r="M2266">
        <v>1</v>
      </c>
      <c r="N2266" t="s">
        <v>10</v>
      </c>
      <c r="O2266" t="s">
        <v>11</v>
      </c>
      <c r="P2266">
        <v>2015</v>
      </c>
      <c r="Q2266">
        <v>3</v>
      </c>
      <c r="R2266">
        <v>1</v>
      </c>
      <c r="S2266">
        <v>15</v>
      </c>
      <c r="T2266" t="str">
        <f>IF(J2266&gt;=5,"많음",IF(J2266&gt;=2,"보통",IF(J2266&gt;0,"적음","안 옴")))</f>
        <v>안 옴</v>
      </c>
      <c r="U2266">
        <v>30342</v>
      </c>
      <c r="V2266">
        <f>IF(T2266="안 옴",U2266,0)</f>
        <v>30342</v>
      </c>
      <c r="W2266">
        <f>IF(T2266="적음",U2266,0)</f>
        <v>0</v>
      </c>
      <c r="X2266">
        <f>IF(T2266="보통",U2266,0)</f>
        <v>0</v>
      </c>
      <c r="Y2266">
        <f>IF(T2266="많음",U2266,0)</f>
        <v>0</v>
      </c>
    </row>
    <row r="2267" spans="1:25" hidden="1" x14ac:dyDescent="0.4">
      <c r="A2267">
        <v>2266</v>
      </c>
      <c r="B2267" t="s">
        <v>6</v>
      </c>
      <c r="C2267">
        <v>3632</v>
      </c>
      <c r="D2267">
        <f>-1.2409*A2267+11268</f>
        <v>8456.1206000000002</v>
      </c>
      <c r="E2267" t="s">
        <v>47</v>
      </c>
      <c r="F2267">
        <f>IF(E2267="추움",C2267/D2267,)</f>
        <v>0.42951137664711164</v>
      </c>
      <c r="G2267">
        <f t="shared" si="105"/>
        <v>0</v>
      </c>
      <c r="H2267">
        <f t="shared" si="106"/>
        <v>0</v>
      </c>
      <c r="I2267">
        <f t="shared" si="107"/>
        <v>0</v>
      </c>
      <c r="M2267">
        <v>1</v>
      </c>
      <c r="N2267" t="s">
        <v>16</v>
      </c>
      <c r="O2267" t="s">
        <v>17</v>
      </c>
      <c r="P2267">
        <v>2015</v>
      </c>
      <c r="Q2267">
        <v>3</v>
      </c>
      <c r="R2267">
        <v>2</v>
      </c>
      <c r="S2267">
        <v>16</v>
      </c>
      <c r="T2267" t="str">
        <f>IF(J2267&gt;=5,"많음",IF(J2267&gt;=2,"보통",IF(J2267&gt;0,"적음","안 옴")))</f>
        <v>안 옴</v>
      </c>
      <c r="U2267">
        <v>3632</v>
      </c>
      <c r="V2267">
        <f>IF(T2267="안 옴",U2267,0)</f>
        <v>3632</v>
      </c>
      <c r="W2267">
        <f>IF(T2267="적음",U2267,0)</f>
        <v>0</v>
      </c>
      <c r="X2267">
        <f>IF(T2267="보통",U2267,0)</f>
        <v>0</v>
      </c>
      <c r="Y2267">
        <f>IF(T2267="많음",U2267,0)</f>
        <v>0</v>
      </c>
    </row>
    <row r="2268" spans="1:25" hidden="1" x14ac:dyDescent="0.4">
      <c r="A2268">
        <v>2267</v>
      </c>
      <c r="B2268" t="s">
        <v>14</v>
      </c>
      <c r="C2268">
        <v>2755</v>
      </c>
      <c r="D2268">
        <f>-1.2409*A2268+11268</f>
        <v>8454.8797000000013</v>
      </c>
      <c r="E2268" t="s">
        <v>48</v>
      </c>
      <c r="F2268">
        <f>IF(E2268="추움",C2268/D2268,)</f>
        <v>0</v>
      </c>
      <c r="G2268">
        <f t="shared" si="105"/>
        <v>0.32584733287216372</v>
      </c>
      <c r="H2268">
        <f t="shared" si="106"/>
        <v>0</v>
      </c>
      <c r="I2268">
        <f t="shared" si="107"/>
        <v>0</v>
      </c>
      <c r="M2268">
        <v>1</v>
      </c>
      <c r="N2268" t="s">
        <v>18</v>
      </c>
      <c r="O2268" t="s">
        <v>17</v>
      </c>
      <c r="P2268">
        <v>2015</v>
      </c>
      <c r="Q2268">
        <v>3</v>
      </c>
      <c r="R2268">
        <v>3</v>
      </c>
      <c r="S2268">
        <v>17</v>
      </c>
      <c r="T2268" t="str">
        <f>IF(J2268&gt;=5,"많음",IF(J2268&gt;=2,"보통",IF(J2268&gt;0,"적음","안 옴")))</f>
        <v>안 옴</v>
      </c>
      <c r="U2268">
        <v>2755</v>
      </c>
      <c r="V2268">
        <f>IF(T2268="안 옴",U2268,0)</f>
        <v>2755</v>
      </c>
      <c r="W2268">
        <f>IF(T2268="적음",U2268,0)</f>
        <v>0</v>
      </c>
      <c r="X2268">
        <f>IF(T2268="보통",U2268,0)</f>
        <v>0</v>
      </c>
      <c r="Y2268">
        <f>IF(T2268="많음",U2268,0)</f>
        <v>0</v>
      </c>
    </row>
    <row r="2269" spans="1:25" hidden="1" x14ac:dyDescent="0.4">
      <c r="A2269">
        <v>2268</v>
      </c>
      <c r="B2269" t="s">
        <v>15</v>
      </c>
      <c r="C2269">
        <v>879</v>
      </c>
      <c r="D2269">
        <f>-1.2409*A2269+11268</f>
        <v>8453.6388000000006</v>
      </c>
      <c r="E2269" t="s">
        <v>48</v>
      </c>
      <c r="F2269">
        <f>IF(E2269="추움",C2269/D2269,)</f>
        <v>0</v>
      </c>
      <c r="G2269">
        <f t="shared" si="105"/>
        <v>0.10397889249774901</v>
      </c>
      <c r="H2269">
        <f t="shared" si="106"/>
        <v>0</v>
      </c>
      <c r="I2269">
        <f t="shared" si="107"/>
        <v>0</v>
      </c>
      <c r="M2269">
        <v>1</v>
      </c>
      <c r="N2269" t="s">
        <v>10</v>
      </c>
      <c r="O2269" t="s">
        <v>11</v>
      </c>
      <c r="P2269">
        <v>2015</v>
      </c>
      <c r="Q2269">
        <v>3</v>
      </c>
      <c r="R2269">
        <v>4</v>
      </c>
      <c r="S2269">
        <v>18</v>
      </c>
      <c r="T2269" t="str">
        <f>IF(J2269&gt;=5,"많음",IF(J2269&gt;=2,"보통",IF(J2269&gt;0,"적음","안 옴")))</f>
        <v>안 옴</v>
      </c>
      <c r="U2269">
        <v>879</v>
      </c>
      <c r="V2269">
        <f>IF(T2269="안 옴",U2269,0)</f>
        <v>879</v>
      </c>
      <c r="W2269">
        <f>IF(T2269="적음",U2269,0)</f>
        <v>0</v>
      </c>
      <c r="X2269">
        <f>IF(T2269="보통",U2269,0)</f>
        <v>0</v>
      </c>
      <c r="Y2269">
        <f>IF(T2269="많음",U2269,0)</f>
        <v>0</v>
      </c>
    </row>
    <row r="2270" spans="1:25" hidden="1" x14ac:dyDescent="0.4">
      <c r="A2270">
        <v>2269</v>
      </c>
      <c r="B2270" t="s">
        <v>9</v>
      </c>
      <c r="C2270">
        <v>4084</v>
      </c>
      <c r="D2270">
        <f>-1.2409*A2270+11268</f>
        <v>8452.3978999999999</v>
      </c>
      <c r="E2270" t="s">
        <v>48</v>
      </c>
      <c r="F2270">
        <f>IF(E2270="추움",C2270/D2270,)</f>
        <v>0</v>
      </c>
      <c r="G2270">
        <f t="shared" si="105"/>
        <v>0.48317649598583146</v>
      </c>
      <c r="H2270">
        <f t="shared" si="106"/>
        <v>0</v>
      </c>
      <c r="I2270">
        <f t="shared" si="107"/>
        <v>0</v>
      </c>
      <c r="M2270">
        <v>1</v>
      </c>
      <c r="N2270" t="s">
        <v>10</v>
      </c>
      <c r="O2270" t="s">
        <v>11</v>
      </c>
      <c r="P2270">
        <v>2015</v>
      </c>
      <c r="Q2270">
        <v>3</v>
      </c>
      <c r="R2270">
        <v>5</v>
      </c>
      <c r="S2270">
        <v>19</v>
      </c>
      <c r="T2270" t="str">
        <f>IF(J2270&gt;=5,"많음",IF(J2270&gt;=2,"보통",IF(J2270&gt;0,"적음","안 옴")))</f>
        <v>안 옴</v>
      </c>
      <c r="U2270">
        <v>4084</v>
      </c>
      <c r="V2270">
        <f>IF(T2270="안 옴",U2270,0)</f>
        <v>4084</v>
      </c>
      <c r="W2270">
        <f>IF(T2270="적음",U2270,0)</f>
        <v>0</v>
      </c>
      <c r="X2270">
        <f>IF(T2270="보통",U2270,0)</f>
        <v>0</v>
      </c>
      <c r="Y2270">
        <f>IF(T2270="많음",U2270,0)</f>
        <v>0</v>
      </c>
    </row>
    <row r="2271" spans="1:25" hidden="1" x14ac:dyDescent="0.4">
      <c r="A2271">
        <v>2270</v>
      </c>
      <c r="B2271" t="s">
        <v>12</v>
      </c>
      <c r="C2271">
        <v>4412</v>
      </c>
      <c r="D2271">
        <f>-1.2409*A2271+11268</f>
        <v>8451.1569999999992</v>
      </c>
      <c r="E2271" t="s">
        <v>48</v>
      </c>
      <c r="F2271">
        <f>IF(E2271="추움",C2271/D2271,)</f>
        <v>0</v>
      </c>
      <c r="G2271">
        <f t="shared" si="105"/>
        <v>0.52205869563185259</v>
      </c>
      <c r="H2271">
        <f t="shared" si="106"/>
        <v>0</v>
      </c>
      <c r="I2271">
        <f t="shared" si="107"/>
        <v>0</v>
      </c>
      <c r="M2271">
        <v>1</v>
      </c>
      <c r="N2271" t="s">
        <v>10</v>
      </c>
      <c r="O2271" t="s">
        <v>11</v>
      </c>
      <c r="P2271">
        <v>2015</v>
      </c>
      <c r="Q2271">
        <v>3</v>
      </c>
      <c r="R2271">
        <v>6</v>
      </c>
      <c r="S2271">
        <v>20</v>
      </c>
      <c r="T2271" t="str">
        <f>IF(J2271&gt;=5,"많음",IF(J2271&gt;=2,"보통",IF(J2271&gt;0,"적음","안 옴")))</f>
        <v>안 옴</v>
      </c>
      <c r="U2271">
        <v>4412</v>
      </c>
      <c r="V2271">
        <f>IF(T2271="안 옴",U2271,0)</f>
        <v>4412</v>
      </c>
      <c r="W2271">
        <f>IF(T2271="적음",U2271,0)</f>
        <v>0</v>
      </c>
      <c r="X2271">
        <f>IF(T2271="보통",U2271,0)</f>
        <v>0</v>
      </c>
      <c r="Y2271">
        <f>IF(T2271="많음",U2271,0)</f>
        <v>0</v>
      </c>
    </row>
    <row r="2272" spans="1:25" hidden="1" x14ac:dyDescent="0.4">
      <c r="A2272">
        <v>2271</v>
      </c>
      <c r="B2272" t="s">
        <v>13</v>
      </c>
      <c r="C2272">
        <v>29866</v>
      </c>
      <c r="D2272">
        <f>-1.2409*A2272+11268</f>
        <v>8449.9161000000004</v>
      </c>
      <c r="E2272" t="s">
        <v>48</v>
      </c>
      <c r="F2272">
        <f>IF(E2272="추움",C2272/D2272,)</f>
        <v>0</v>
      </c>
      <c r="G2272">
        <f t="shared" si="105"/>
        <v>3.5344729635836263</v>
      </c>
      <c r="H2272">
        <f t="shared" si="106"/>
        <v>0</v>
      </c>
      <c r="I2272">
        <f t="shared" si="107"/>
        <v>0</v>
      </c>
      <c r="M2272">
        <v>1</v>
      </c>
      <c r="N2272" t="s">
        <v>19</v>
      </c>
      <c r="O2272" t="s">
        <v>17</v>
      </c>
      <c r="P2272">
        <v>2015</v>
      </c>
      <c r="Q2272">
        <v>3</v>
      </c>
      <c r="R2272">
        <v>7</v>
      </c>
      <c r="S2272">
        <v>21</v>
      </c>
      <c r="T2272" t="str">
        <f>IF(J2272&gt;=5,"많음",IF(J2272&gt;=2,"보통",IF(J2272&gt;0,"적음","안 옴")))</f>
        <v>안 옴</v>
      </c>
      <c r="U2272">
        <v>29866</v>
      </c>
      <c r="V2272">
        <f>IF(T2272="안 옴",U2272,0)</f>
        <v>29866</v>
      </c>
      <c r="W2272">
        <f>IF(T2272="적음",U2272,0)</f>
        <v>0</v>
      </c>
      <c r="X2272">
        <f>IF(T2272="보통",U2272,0)</f>
        <v>0</v>
      </c>
      <c r="Y2272">
        <f>IF(T2272="많음",U2272,0)</f>
        <v>0</v>
      </c>
    </row>
    <row r="2273" spans="1:25" hidden="1" x14ac:dyDescent="0.4">
      <c r="A2273">
        <v>2272</v>
      </c>
      <c r="B2273" t="s">
        <v>8</v>
      </c>
      <c r="C2273">
        <v>19718</v>
      </c>
      <c r="D2273">
        <f>-1.2409*A2273+11268</f>
        <v>8448.6751999999997</v>
      </c>
      <c r="E2273" t="s">
        <v>47</v>
      </c>
      <c r="F2273">
        <f>IF(E2273="추움",C2273/D2273,)</f>
        <v>2.3338570288511034</v>
      </c>
      <c r="G2273">
        <f t="shared" si="105"/>
        <v>0</v>
      </c>
      <c r="H2273">
        <f t="shared" si="106"/>
        <v>0</v>
      </c>
      <c r="I2273">
        <f t="shared" si="107"/>
        <v>0</v>
      </c>
      <c r="M2273">
        <v>1</v>
      </c>
      <c r="N2273" t="s">
        <v>10</v>
      </c>
      <c r="O2273" t="s">
        <v>11</v>
      </c>
      <c r="P2273">
        <v>2015</v>
      </c>
      <c r="Q2273">
        <v>3</v>
      </c>
      <c r="R2273">
        <v>1</v>
      </c>
      <c r="S2273">
        <v>22</v>
      </c>
      <c r="T2273" t="str">
        <f>IF(J2273&gt;=5,"많음",IF(J2273&gt;=2,"보통",IF(J2273&gt;0,"적음","안 옴")))</f>
        <v>안 옴</v>
      </c>
      <c r="U2273">
        <v>19718</v>
      </c>
      <c r="V2273">
        <f>IF(T2273="안 옴",U2273,0)</f>
        <v>19718</v>
      </c>
      <c r="W2273">
        <f>IF(T2273="적음",U2273,0)</f>
        <v>0</v>
      </c>
      <c r="X2273">
        <f>IF(T2273="보통",U2273,0)</f>
        <v>0</v>
      </c>
      <c r="Y2273">
        <f>IF(T2273="많음",U2273,0)</f>
        <v>0</v>
      </c>
    </row>
    <row r="2274" spans="1:25" hidden="1" x14ac:dyDescent="0.4">
      <c r="A2274">
        <v>2273</v>
      </c>
      <c r="B2274" t="s">
        <v>6</v>
      </c>
      <c r="C2274">
        <v>2254</v>
      </c>
      <c r="D2274">
        <f>-1.2409*A2274+11268</f>
        <v>8447.4343000000008</v>
      </c>
      <c r="E2274" t="s">
        <v>47</v>
      </c>
      <c r="F2274">
        <f>IF(E2274="추움",C2274/D2274,)</f>
        <v>0.26682657952131095</v>
      </c>
      <c r="G2274">
        <f t="shared" si="105"/>
        <v>0</v>
      </c>
      <c r="H2274">
        <f t="shared" si="106"/>
        <v>0</v>
      </c>
      <c r="I2274">
        <f t="shared" si="107"/>
        <v>0</v>
      </c>
      <c r="M2274">
        <v>1</v>
      </c>
      <c r="N2274" t="s">
        <v>10</v>
      </c>
      <c r="O2274" t="s">
        <v>11</v>
      </c>
      <c r="P2274">
        <v>2015</v>
      </c>
      <c r="Q2274">
        <v>3</v>
      </c>
      <c r="R2274">
        <v>2</v>
      </c>
      <c r="S2274">
        <v>23</v>
      </c>
      <c r="T2274" t="str">
        <f>IF(J2274&gt;=5,"많음",IF(J2274&gt;=2,"보통",IF(J2274&gt;0,"적음","안 옴")))</f>
        <v>안 옴</v>
      </c>
      <c r="U2274">
        <v>2254</v>
      </c>
      <c r="V2274">
        <f>IF(T2274="안 옴",U2274,0)</f>
        <v>2254</v>
      </c>
      <c r="W2274">
        <f>IF(T2274="적음",U2274,0)</f>
        <v>0</v>
      </c>
      <c r="X2274">
        <f>IF(T2274="보통",U2274,0)</f>
        <v>0</v>
      </c>
      <c r="Y2274">
        <f>IF(T2274="많음",U2274,0)</f>
        <v>0</v>
      </c>
    </row>
    <row r="2275" spans="1:25" hidden="1" x14ac:dyDescent="0.4">
      <c r="A2275">
        <v>2274</v>
      </c>
      <c r="B2275" t="s">
        <v>14</v>
      </c>
      <c r="C2275">
        <v>2502</v>
      </c>
      <c r="D2275">
        <f>-1.2409*A2275+11268</f>
        <v>8446.1934000000001</v>
      </c>
      <c r="E2275" t="s">
        <v>47</v>
      </c>
      <c r="F2275">
        <f>IF(E2275="추움",C2275/D2275,)</f>
        <v>0.29622812094262485</v>
      </c>
      <c r="G2275">
        <f t="shared" si="105"/>
        <v>0</v>
      </c>
      <c r="H2275">
        <f t="shared" si="106"/>
        <v>0</v>
      </c>
      <c r="I2275">
        <f t="shared" si="107"/>
        <v>0</v>
      </c>
      <c r="M2275">
        <v>1</v>
      </c>
      <c r="N2275" t="s">
        <v>10</v>
      </c>
      <c r="O2275" t="s">
        <v>11</v>
      </c>
      <c r="P2275">
        <v>2015</v>
      </c>
      <c r="Q2275">
        <v>3</v>
      </c>
      <c r="R2275">
        <v>3</v>
      </c>
      <c r="S2275">
        <v>24</v>
      </c>
      <c r="T2275" t="str">
        <f>IF(J2275&gt;=5,"많음",IF(J2275&gt;=2,"보통",IF(J2275&gt;0,"적음","안 옴")))</f>
        <v>안 옴</v>
      </c>
      <c r="U2275">
        <v>2502</v>
      </c>
      <c r="V2275">
        <f>IF(T2275="안 옴",U2275,0)</f>
        <v>2502</v>
      </c>
      <c r="W2275">
        <f>IF(T2275="적음",U2275,0)</f>
        <v>0</v>
      </c>
      <c r="X2275">
        <f>IF(T2275="보통",U2275,0)</f>
        <v>0</v>
      </c>
      <c r="Y2275">
        <f>IF(T2275="많음",U2275,0)</f>
        <v>0</v>
      </c>
    </row>
    <row r="2276" spans="1:25" hidden="1" x14ac:dyDescent="0.4">
      <c r="A2276">
        <v>2275</v>
      </c>
      <c r="B2276" t="s">
        <v>15</v>
      </c>
      <c r="C2276">
        <v>3643</v>
      </c>
      <c r="D2276">
        <f>-1.2409*A2276+11268</f>
        <v>8444.9524999999994</v>
      </c>
      <c r="E2276" t="s">
        <v>47</v>
      </c>
      <c r="F2276">
        <f>IF(E2276="추움",C2276/D2276,)</f>
        <v>0.43138194086941284</v>
      </c>
      <c r="G2276">
        <f t="shared" si="105"/>
        <v>0</v>
      </c>
      <c r="H2276">
        <f t="shared" si="106"/>
        <v>0</v>
      </c>
      <c r="I2276">
        <f t="shared" si="107"/>
        <v>0</v>
      </c>
      <c r="M2276">
        <v>1</v>
      </c>
      <c r="N2276" t="s">
        <v>10</v>
      </c>
      <c r="O2276" t="s">
        <v>11</v>
      </c>
      <c r="P2276">
        <v>2015</v>
      </c>
      <c r="Q2276">
        <v>3</v>
      </c>
      <c r="R2276">
        <v>4</v>
      </c>
      <c r="S2276">
        <v>25</v>
      </c>
      <c r="T2276" t="str">
        <f>IF(J2276&gt;=5,"많음",IF(J2276&gt;=2,"보통",IF(J2276&gt;0,"적음","안 옴")))</f>
        <v>안 옴</v>
      </c>
      <c r="U2276">
        <v>3643</v>
      </c>
      <c r="V2276">
        <f>IF(T2276="안 옴",U2276,0)</f>
        <v>3643</v>
      </c>
      <c r="W2276">
        <f>IF(T2276="적음",U2276,0)</f>
        <v>0</v>
      </c>
      <c r="X2276">
        <f>IF(T2276="보통",U2276,0)</f>
        <v>0</v>
      </c>
      <c r="Y2276">
        <f>IF(T2276="많음",U2276,0)</f>
        <v>0</v>
      </c>
    </row>
    <row r="2277" spans="1:25" hidden="1" x14ac:dyDescent="0.4">
      <c r="A2277">
        <v>2276</v>
      </c>
      <c r="B2277" t="s">
        <v>9</v>
      </c>
      <c r="C2277">
        <v>3657</v>
      </c>
      <c r="D2277">
        <f>-1.2409*A2277+11268</f>
        <v>8443.7116000000005</v>
      </c>
      <c r="E2277" t="s">
        <v>47</v>
      </c>
      <c r="F2277">
        <f>IF(E2277="추움",C2277/D2277,)</f>
        <v>0.43310337600824733</v>
      </c>
      <c r="G2277">
        <f t="shared" si="105"/>
        <v>0</v>
      </c>
      <c r="H2277">
        <f t="shared" si="106"/>
        <v>0</v>
      </c>
      <c r="I2277">
        <f t="shared" si="107"/>
        <v>0</v>
      </c>
      <c r="M2277">
        <v>1</v>
      </c>
      <c r="N2277" t="s">
        <v>10</v>
      </c>
      <c r="O2277" t="s">
        <v>11</v>
      </c>
      <c r="P2277">
        <v>2015</v>
      </c>
      <c r="Q2277">
        <v>3</v>
      </c>
      <c r="R2277">
        <v>5</v>
      </c>
      <c r="S2277">
        <v>26</v>
      </c>
      <c r="T2277" t="str">
        <f>IF(J2277&gt;=5,"많음",IF(J2277&gt;=2,"보통",IF(J2277&gt;0,"적음","안 옴")))</f>
        <v>안 옴</v>
      </c>
      <c r="U2277">
        <v>3657</v>
      </c>
      <c r="V2277">
        <f>IF(T2277="안 옴",U2277,0)</f>
        <v>3657</v>
      </c>
      <c r="W2277">
        <f>IF(T2277="적음",U2277,0)</f>
        <v>0</v>
      </c>
      <c r="X2277">
        <f>IF(T2277="보통",U2277,0)</f>
        <v>0</v>
      </c>
      <c r="Y2277">
        <f>IF(T2277="많음",U2277,0)</f>
        <v>0</v>
      </c>
    </row>
    <row r="2278" spans="1:25" hidden="1" x14ac:dyDescent="0.4">
      <c r="A2278">
        <v>2277</v>
      </c>
      <c r="B2278" t="s">
        <v>12</v>
      </c>
      <c r="C2278">
        <v>4916</v>
      </c>
      <c r="D2278">
        <f>-1.2409*A2278+11268</f>
        <v>8442.4706999999999</v>
      </c>
      <c r="E2278" t="s">
        <v>47</v>
      </c>
      <c r="F2278">
        <f>IF(E2278="추움",C2278/D2278,)</f>
        <v>0.5822939959981146</v>
      </c>
      <c r="G2278">
        <f t="shared" si="105"/>
        <v>0</v>
      </c>
      <c r="H2278">
        <f t="shared" si="106"/>
        <v>0</v>
      </c>
      <c r="I2278">
        <f t="shared" si="107"/>
        <v>0</v>
      </c>
      <c r="M2278">
        <v>1</v>
      </c>
      <c r="N2278" t="s">
        <v>10</v>
      </c>
      <c r="O2278" t="s">
        <v>11</v>
      </c>
      <c r="P2278">
        <v>2015</v>
      </c>
      <c r="Q2278">
        <v>3</v>
      </c>
      <c r="R2278">
        <v>6</v>
      </c>
      <c r="S2278">
        <v>27</v>
      </c>
      <c r="T2278" t="str">
        <f>IF(J2278&gt;=5,"많음",IF(J2278&gt;=2,"보통",IF(J2278&gt;0,"적음","안 옴")))</f>
        <v>안 옴</v>
      </c>
      <c r="U2278">
        <v>4916</v>
      </c>
      <c r="V2278">
        <f>IF(T2278="안 옴",U2278,0)</f>
        <v>4916</v>
      </c>
      <c r="W2278">
        <f>IF(T2278="적음",U2278,0)</f>
        <v>0</v>
      </c>
      <c r="X2278">
        <f>IF(T2278="보통",U2278,0)</f>
        <v>0</v>
      </c>
      <c r="Y2278">
        <f>IF(T2278="많음",U2278,0)</f>
        <v>0</v>
      </c>
    </row>
    <row r="2279" spans="1:25" hidden="1" x14ac:dyDescent="0.4">
      <c r="A2279">
        <v>2278</v>
      </c>
      <c r="B2279" t="s">
        <v>13</v>
      </c>
      <c r="C2279">
        <v>33438</v>
      </c>
      <c r="D2279">
        <f>-1.2409*A2279+11268</f>
        <v>8441.229800000001</v>
      </c>
      <c r="E2279" t="s">
        <v>47</v>
      </c>
      <c r="F2279">
        <f>IF(E2279="추움",C2279/D2279,)</f>
        <v>3.9612711408472729</v>
      </c>
      <c r="G2279">
        <f t="shared" si="105"/>
        <v>0</v>
      </c>
      <c r="H2279">
        <f t="shared" si="106"/>
        <v>0</v>
      </c>
      <c r="I2279">
        <f t="shared" si="107"/>
        <v>0</v>
      </c>
      <c r="M2279">
        <v>1</v>
      </c>
      <c r="N2279" t="s">
        <v>10</v>
      </c>
      <c r="O2279" t="s">
        <v>11</v>
      </c>
      <c r="P2279">
        <v>2015</v>
      </c>
      <c r="Q2279">
        <v>3</v>
      </c>
      <c r="R2279">
        <v>7</v>
      </c>
      <c r="S2279">
        <v>28</v>
      </c>
      <c r="T2279" t="str">
        <f>IF(J2279&gt;=5,"많음",IF(J2279&gt;=2,"보통",IF(J2279&gt;0,"적음","안 옴")))</f>
        <v>안 옴</v>
      </c>
      <c r="U2279">
        <v>33438</v>
      </c>
      <c r="V2279">
        <f>IF(T2279="안 옴",U2279,0)</f>
        <v>33438</v>
      </c>
      <c r="W2279">
        <f>IF(T2279="적음",U2279,0)</f>
        <v>0</v>
      </c>
      <c r="X2279">
        <f>IF(T2279="보통",U2279,0)</f>
        <v>0</v>
      </c>
      <c r="Y2279">
        <f>IF(T2279="많음",U2279,0)</f>
        <v>0</v>
      </c>
    </row>
    <row r="2280" spans="1:25" hidden="1" x14ac:dyDescent="0.4">
      <c r="A2280">
        <v>2279</v>
      </c>
      <c r="B2280" t="s">
        <v>8</v>
      </c>
      <c r="C2280">
        <v>20977</v>
      </c>
      <c r="D2280">
        <f>-1.2409*A2280+11268</f>
        <v>8439.9889000000003</v>
      </c>
      <c r="E2280" t="s">
        <v>48</v>
      </c>
      <c r="F2280">
        <f>IF(E2280="추움",C2280/D2280,)</f>
        <v>0</v>
      </c>
      <c r="G2280">
        <f t="shared" si="105"/>
        <v>2.4854298090368339</v>
      </c>
      <c r="H2280">
        <f t="shared" si="106"/>
        <v>0</v>
      </c>
      <c r="I2280">
        <f t="shared" si="107"/>
        <v>0</v>
      </c>
      <c r="M2280">
        <v>1</v>
      </c>
      <c r="N2280" t="s">
        <v>10</v>
      </c>
      <c r="O2280" t="s">
        <v>11</v>
      </c>
      <c r="P2280">
        <v>2015</v>
      </c>
      <c r="Q2280">
        <v>3</v>
      </c>
      <c r="R2280">
        <v>1</v>
      </c>
      <c r="S2280">
        <v>29</v>
      </c>
      <c r="T2280" t="str">
        <f>IF(J2280&gt;=5,"많음",IF(J2280&gt;=2,"보통",IF(J2280&gt;0,"적음","안 옴")))</f>
        <v>안 옴</v>
      </c>
      <c r="U2280">
        <v>20977</v>
      </c>
      <c r="V2280">
        <f>IF(T2280="안 옴",U2280,0)</f>
        <v>20977</v>
      </c>
      <c r="W2280">
        <f>IF(T2280="적음",U2280,0)</f>
        <v>0</v>
      </c>
      <c r="X2280">
        <f>IF(T2280="보통",U2280,0)</f>
        <v>0</v>
      </c>
      <c r="Y2280">
        <f>IF(T2280="많음",U2280,0)</f>
        <v>0</v>
      </c>
    </row>
    <row r="2281" spans="1:25" hidden="1" x14ac:dyDescent="0.4">
      <c r="A2281">
        <v>2280</v>
      </c>
      <c r="B2281" t="s">
        <v>6</v>
      </c>
      <c r="C2281">
        <v>4267</v>
      </c>
      <c r="D2281">
        <f>-1.2409*A2281+11268</f>
        <v>8438.7479999999996</v>
      </c>
      <c r="E2281" t="s">
        <v>48</v>
      </c>
      <c r="F2281">
        <f>IF(E2281="추움",C2281/D2281,)</f>
        <v>0</v>
      </c>
      <c r="G2281">
        <f t="shared" si="105"/>
        <v>0.50564372819285519</v>
      </c>
      <c r="H2281">
        <f t="shared" si="106"/>
        <v>0</v>
      </c>
      <c r="I2281">
        <f t="shared" si="107"/>
        <v>0</v>
      </c>
      <c r="M2281">
        <v>1</v>
      </c>
      <c r="N2281" t="s">
        <v>16</v>
      </c>
      <c r="O2281" t="s">
        <v>17</v>
      </c>
      <c r="P2281">
        <v>2015</v>
      </c>
      <c r="Q2281">
        <v>3</v>
      </c>
      <c r="R2281">
        <v>2</v>
      </c>
      <c r="S2281">
        <v>30</v>
      </c>
      <c r="T2281" t="str">
        <f>IF(J2281&gt;=5,"많음",IF(J2281&gt;=2,"보통",IF(J2281&gt;0,"적음","안 옴")))</f>
        <v>안 옴</v>
      </c>
      <c r="U2281">
        <v>4267</v>
      </c>
      <c r="V2281">
        <f>IF(T2281="안 옴",U2281,0)</f>
        <v>4267</v>
      </c>
      <c r="W2281">
        <f>IF(T2281="적음",U2281,0)</f>
        <v>0</v>
      </c>
      <c r="X2281">
        <f>IF(T2281="보통",U2281,0)</f>
        <v>0</v>
      </c>
      <c r="Y2281">
        <f>IF(T2281="많음",U2281,0)</f>
        <v>0</v>
      </c>
    </row>
    <row r="2282" spans="1:25" hidden="1" x14ac:dyDescent="0.4">
      <c r="A2282">
        <v>2281</v>
      </c>
      <c r="B2282" t="s">
        <v>14</v>
      </c>
      <c r="C2282">
        <v>7907</v>
      </c>
      <c r="D2282">
        <f>-1.2409*A2282+11268</f>
        <v>8437.5071000000007</v>
      </c>
      <c r="E2282" t="s">
        <v>48</v>
      </c>
      <c r="F2282">
        <f>IF(E2282="추움",C2282/D2282,)</f>
        <v>0</v>
      </c>
      <c r="G2282">
        <f t="shared" si="105"/>
        <v>0.93712513735247693</v>
      </c>
      <c r="H2282">
        <f t="shared" si="106"/>
        <v>0</v>
      </c>
      <c r="I2282">
        <f t="shared" si="107"/>
        <v>0</v>
      </c>
      <c r="M2282">
        <v>1</v>
      </c>
      <c r="N2282" t="s">
        <v>10</v>
      </c>
      <c r="O2282" t="s">
        <v>11</v>
      </c>
      <c r="P2282">
        <v>2015</v>
      </c>
      <c r="Q2282">
        <v>3</v>
      </c>
      <c r="R2282">
        <v>3</v>
      </c>
      <c r="S2282">
        <v>31</v>
      </c>
      <c r="T2282" t="str">
        <f>IF(J2282&gt;=5,"많음",IF(J2282&gt;=2,"보통",IF(J2282&gt;0,"적음","안 옴")))</f>
        <v>안 옴</v>
      </c>
      <c r="U2282">
        <v>7907</v>
      </c>
      <c r="V2282">
        <f>IF(T2282="안 옴",U2282,0)</f>
        <v>7907</v>
      </c>
      <c r="W2282">
        <f>IF(T2282="적음",U2282,0)</f>
        <v>0</v>
      </c>
      <c r="X2282">
        <f>IF(T2282="보통",U2282,0)</f>
        <v>0</v>
      </c>
      <c r="Y2282">
        <f>IF(T2282="많음",U2282,0)</f>
        <v>0</v>
      </c>
    </row>
    <row r="2283" spans="1:25" hidden="1" x14ac:dyDescent="0.4">
      <c r="A2283">
        <v>2282</v>
      </c>
      <c r="B2283" t="s">
        <v>15</v>
      </c>
      <c r="C2283">
        <v>4424</v>
      </c>
      <c r="D2283">
        <f>-1.2409*A2283+11268</f>
        <v>8436.2662</v>
      </c>
      <c r="E2283" t="s">
        <v>48</v>
      </c>
      <c r="F2283">
        <f>IF(E2283="추움",C2283/D2283,)</f>
        <v>0</v>
      </c>
      <c r="G2283">
        <f t="shared" si="105"/>
        <v>0.52440260834822872</v>
      </c>
      <c r="H2283">
        <f t="shared" si="106"/>
        <v>0</v>
      </c>
      <c r="I2283">
        <f t="shared" si="107"/>
        <v>0</v>
      </c>
      <c r="M2283">
        <v>1</v>
      </c>
      <c r="N2283" t="s">
        <v>10</v>
      </c>
      <c r="O2283" t="s">
        <v>11</v>
      </c>
      <c r="P2283">
        <v>2015</v>
      </c>
      <c r="Q2283">
        <v>4</v>
      </c>
      <c r="R2283">
        <v>4</v>
      </c>
      <c r="S2283">
        <v>1</v>
      </c>
      <c r="T2283" t="str">
        <f>IF(J2283&gt;=5,"많음",IF(J2283&gt;=2,"보통",IF(J2283&gt;0,"적음","안 옴")))</f>
        <v>안 옴</v>
      </c>
      <c r="U2283">
        <v>4424</v>
      </c>
      <c r="V2283">
        <f>IF(T2283="안 옴",U2283,0)</f>
        <v>4424</v>
      </c>
      <c r="W2283">
        <f>IF(T2283="적음",U2283,0)</f>
        <v>0</v>
      </c>
      <c r="X2283">
        <f>IF(T2283="보통",U2283,0)</f>
        <v>0</v>
      </c>
      <c r="Y2283">
        <f>IF(T2283="많음",U2283,0)</f>
        <v>0</v>
      </c>
    </row>
    <row r="2284" spans="1:25" hidden="1" x14ac:dyDescent="0.4">
      <c r="A2284">
        <v>2283</v>
      </c>
      <c r="B2284" t="s">
        <v>9</v>
      </c>
      <c r="C2284">
        <v>3156</v>
      </c>
      <c r="D2284">
        <f>-1.2409*A2284+11268</f>
        <v>8435.0253000000012</v>
      </c>
      <c r="E2284" t="s">
        <v>48</v>
      </c>
      <c r="F2284">
        <f>IF(E2284="추움",C2284/D2284,)</f>
        <v>0</v>
      </c>
      <c r="G2284">
        <f t="shared" si="105"/>
        <v>0.3741541830348748</v>
      </c>
      <c r="H2284">
        <f t="shared" si="106"/>
        <v>0</v>
      </c>
      <c r="I2284">
        <f t="shared" si="107"/>
        <v>0</v>
      </c>
      <c r="M2284">
        <v>1</v>
      </c>
      <c r="N2284" t="s">
        <v>10</v>
      </c>
      <c r="O2284" t="s">
        <v>11</v>
      </c>
      <c r="P2284">
        <v>2015</v>
      </c>
      <c r="Q2284">
        <v>4</v>
      </c>
      <c r="R2284">
        <v>5</v>
      </c>
      <c r="S2284">
        <v>2</v>
      </c>
      <c r="T2284" t="str">
        <f>IF(J2284&gt;=5,"많음",IF(J2284&gt;=2,"보통",IF(J2284&gt;0,"적음","안 옴")))</f>
        <v>안 옴</v>
      </c>
      <c r="U2284">
        <v>3156</v>
      </c>
      <c r="V2284">
        <f>IF(T2284="안 옴",U2284,0)</f>
        <v>3156</v>
      </c>
      <c r="W2284">
        <f>IF(T2284="적음",U2284,0)</f>
        <v>0</v>
      </c>
      <c r="X2284">
        <f>IF(T2284="보통",U2284,0)</f>
        <v>0</v>
      </c>
      <c r="Y2284">
        <f>IF(T2284="많음",U2284,0)</f>
        <v>0</v>
      </c>
    </row>
    <row r="2285" spans="1:25" hidden="1" x14ac:dyDescent="0.4">
      <c r="A2285">
        <v>2284</v>
      </c>
      <c r="B2285" t="s">
        <v>12</v>
      </c>
      <c r="C2285">
        <v>6541</v>
      </c>
      <c r="D2285">
        <f>-1.2409*A2285+11268</f>
        <v>8433.7844000000005</v>
      </c>
      <c r="E2285" t="s">
        <v>48</v>
      </c>
      <c r="F2285">
        <f>IF(E2285="추움",C2285/D2285,)</f>
        <v>0</v>
      </c>
      <c r="G2285">
        <f t="shared" si="105"/>
        <v>0.77557116589321395</v>
      </c>
      <c r="H2285">
        <f t="shared" si="106"/>
        <v>0</v>
      </c>
      <c r="I2285">
        <f t="shared" si="107"/>
        <v>0</v>
      </c>
      <c r="M2285">
        <v>1</v>
      </c>
      <c r="N2285" t="s">
        <v>10</v>
      </c>
      <c r="O2285" t="s">
        <v>11</v>
      </c>
      <c r="P2285">
        <v>2015</v>
      </c>
      <c r="Q2285">
        <v>4</v>
      </c>
      <c r="R2285">
        <v>6</v>
      </c>
      <c r="S2285">
        <v>3</v>
      </c>
      <c r="T2285" t="str">
        <f>IF(J2285&gt;=5,"많음",IF(J2285&gt;=2,"보통",IF(J2285&gt;0,"적음","안 옴")))</f>
        <v>안 옴</v>
      </c>
      <c r="U2285">
        <v>6541</v>
      </c>
      <c r="V2285">
        <f>IF(T2285="안 옴",U2285,0)</f>
        <v>6541</v>
      </c>
      <c r="W2285">
        <f>IF(T2285="적음",U2285,0)</f>
        <v>0</v>
      </c>
      <c r="X2285">
        <f>IF(T2285="보통",U2285,0)</f>
        <v>0</v>
      </c>
      <c r="Y2285">
        <f>IF(T2285="많음",U2285,0)</f>
        <v>0</v>
      </c>
    </row>
    <row r="2286" spans="1:25" hidden="1" x14ac:dyDescent="0.4">
      <c r="A2286">
        <v>2285</v>
      </c>
      <c r="B2286" t="s">
        <v>13</v>
      </c>
      <c r="C2286">
        <v>29030</v>
      </c>
      <c r="D2286">
        <f>-1.2409*A2286+11268</f>
        <v>8432.5434999999998</v>
      </c>
      <c r="E2286" t="s">
        <v>48</v>
      </c>
      <c r="F2286">
        <f>IF(E2286="추움",C2286/D2286,)</f>
        <v>0</v>
      </c>
      <c r="G2286">
        <f t="shared" si="105"/>
        <v>3.442614912096214</v>
      </c>
      <c r="H2286">
        <f t="shared" si="106"/>
        <v>0</v>
      </c>
      <c r="I2286">
        <f t="shared" si="107"/>
        <v>0</v>
      </c>
      <c r="M2286">
        <v>1</v>
      </c>
      <c r="N2286" t="s">
        <v>10</v>
      </c>
      <c r="O2286" t="s">
        <v>11</v>
      </c>
      <c r="P2286">
        <v>2015</v>
      </c>
      <c r="Q2286">
        <v>4</v>
      </c>
      <c r="R2286">
        <v>7</v>
      </c>
      <c r="S2286">
        <v>4</v>
      </c>
      <c r="T2286" t="str">
        <f>IF(J2286&gt;=5,"많음",IF(J2286&gt;=2,"보통",IF(J2286&gt;0,"적음","안 옴")))</f>
        <v>안 옴</v>
      </c>
      <c r="U2286">
        <v>29030</v>
      </c>
      <c r="V2286">
        <f>IF(T2286="안 옴",U2286,0)</f>
        <v>29030</v>
      </c>
      <c r="W2286">
        <f>IF(T2286="적음",U2286,0)</f>
        <v>0</v>
      </c>
      <c r="X2286">
        <f>IF(T2286="보통",U2286,0)</f>
        <v>0</v>
      </c>
      <c r="Y2286">
        <f>IF(T2286="많음",U2286,0)</f>
        <v>0</v>
      </c>
    </row>
    <row r="2287" spans="1:25" hidden="1" x14ac:dyDescent="0.4">
      <c r="A2287">
        <v>2286</v>
      </c>
      <c r="B2287" t="s">
        <v>8</v>
      </c>
      <c r="C2287">
        <v>8257</v>
      </c>
      <c r="D2287">
        <f>-1.2409*A2287+11268</f>
        <v>8431.3026000000009</v>
      </c>
      <c r="E2287" t="s">
        <v>48</v>
      </c>
      <c r="F2287">
        <f>IF(E2287="추움",C2287/D2287,)</f>
        <v>0</v>
      </c>
      <c r="G2287">
        <f t="shared" si="105"/>
        <v>0.97932672941901044</v>
      </c>
      <c r="H2287">
        <f t="shared" si="106"/>
        <v>0</v>
      </c>
      <c r="I2287">
        <f t="shared" si="107"/>
        <v>0</v>
      </c>
      <c r="M2287">
        <v>1</v>
      </c>
      <c r="N2287" t="s">
        <v>10</v>
      </c>
      <c r="O2287" t="s">
        <v>11</v>
      </c>
      <c r="P2287">
        <v>2015</v>
      </c>
      <c r="Q2287">
        <v>4</v>
      </c>
      <c r="R2287">
        <v>1</v>
      </c>
      <c r="S2287">
        <v>5</v>
      </c>
      <c r="T2287" t="str">
        <f>IF(J2287&gt;=5,"많음",IF(J2287&gt;=2,"보통",IF(J2287&gt;0,"적음","안 옴")))</f>
        <v>안 옴</v>
      </c>
      <c r="U2287">
        <v>8257</v>
      </c>
      <c r="V2287">
        <f>IF(T2287="안 옴",U2287,0)</f>
        <v>8257</v>
      </c>
      <c r="W2287">
        <f>IF(T2287="적음",U2287,0)</f>
        <v>0</v>
      </c>
      <c r="X2287">
        <f>IF(T2287="보통",U2287,0)</f>
        <v>0</v>
      </c>
      <c r="Y2287">
        <f>IF(T2287="많음",U2287,0)</f>
        <v>0</v>
      </c>
    </row>
    <row r="2288" spans="1:25" hidden="1" x14ac:dyDescent="0.4">
      <c r="A2288">
        <v>2287</v>
      </c>
      <c r="B2288" t="s">
        <v>6</v>
      </c>
      <c r="C2288">
        <v>4497</v>
      </c>
      <c r="D2288">
        <f>-1.2409*A2288+11268</f>
        <v>8430.0617000000002</v>
      </c>
      <c r="E2288" t="s">
        <v>48</v>
      </c>
      <c r="F2288">
        <f>IF(E2288="추움",C2288/D2288,)</f>
        <v>0</v>
      </c>
      <c r="G2288">
        <f t="shared" si="105"/>
        <v>0.53344805293655206</v>
      </c>
      <c r="H2288">
        <f t="shared" si="106"/>
        <v>0</v>
      </c>
      <c r="I2288">
        <f t="shared" si="107"/>
        <v>0</v>
      </c>
      <c r="M2288">
        <v>1</v>
      </c>
      <c r="N2288" t="s">
        <v>10</v>
      </c>
      <c r="O2288" t="s">
        <v>11</v>
      </c>
      <c r="P2288">
        <v>2015</v>
      </c>
      <c r="Q2288">
        <v>4</v>
      </c>
      <c r="R2288">
        <v>2</v>
      </c>
      <c r="S2288">
        <v>6</v>
      </c>
      <c r="T2288" t="str">
        <f>IF(J2288&gt;=5,"많음",IF(J2288&gt;=2,"보통",IF(J2288&gt;0,"적음","안 옴")))</f>
        <v>안 옴</v>
      </c>
      <c r="U2288">
        <v>4497</v>
      </c>
      <c r="V2288">
        <f>IF(T2288="안 옴",U2288,0)</f>
        <v>4497</v>
      </c>
      <c r="W2288">
        <f>IF(T2288="적음",U2288,0)</f>
        <v>0</v>
      </c>
      <c r="X2288">
        <f>IF(T2288="보통",U2288,0)</f>
        <v>0</v>
      </c>
      <c r="Y2288">
        <f>IF(T2288="많음",U2288,0)</f>
        <v>0</v>
      </c>
    </row>
    <row r="2289" spans="1:25" hidden="1" x14ac:dyDescent="0.4">
      <c r="A2289">
        <v>2288</v>
      </c>
      <c r="B2289" t="s">
        <v>14</v>
      </c>
      <c r="C2289">
        <v>3888</v>
      </c>
      <c r="D2289">
        <f>-1.2409*A2289+11268</f>
        <v>8428.8208000000013</v>
      </c>
      <c r="E2289" t="s">
        <v>47</v>
      </c>
      <c r="F2289">
        <f>IF(E2289="추움",C2289/D2289,)</f>
        <v>0.46127448812294114</v>
      </c>
      <c r="G2289">
        <f t="shared" si="105"/>
        <v>0</v>
      </c>
      <c r="H2289">
        <f t="shared" si="106"/>
        <v>0</v>
      </c>
      <c r="I2289">
        <f t="shared" si="107"/>
        <v>0</v>
      </c>
      <c r="M2289">
        <v>1</v>
      </c>
      <c r="N2289" t="s">
        <v>10</v>
      </c>
      <c r="O2289" t="s">
        <v>11</v>
      </c>
      <c r="P2289">
        <v>2015</v>
      </c>
      <c r="Q2289">
        <v>4</v>
      </c>
      <c r="R2289">
        <v>3</v>
      </c>
      <c r="S2289">
        <v>7</v>
      </c>
      <c r="T2289" t="str">
        <f>IF(J2289&gt;=5,"많음",IF(J2289&gt;=2,"보통",IF(J2289&gt;0,"적음","안 옴")))</f>
        <v>안 옴</v>
      </c>
      <c r="U2289">
        <v>3888</v>
      </c>
      <c r="V2289">
        <f>IF(T2289="안 옴",U2289,0)</f>
        <v>3888</v>
      </c>
      <c r="W2289">
        <f>IF(T2289="적음",U2289,0)</f>
        <v>0</v>
      </c>
      <c r="X2289">
        <f>IF(T2289="보통",U2289,0)</f>
        <v>0</v>
      </c>
      <c r="Y2289">
        <f>IF(T2289="많음",U2289,0)</f>
        <v>0</v>
      </c>
    </row>
    <row r="2290" spans="1:25" hidden="1" x14ac:dyDescent="0.4">
      <c r="A2290">
        <v>2289</v>
      </c>
      <c r="B2290" t="s">
        <v>15</v>
      </c>
      <c r="C2290">
        <v>7559</v>
      </c>
      <c r="D2290">
        <f>-1.2409*A2290+11268</f>
        <v>8427.5799000000006</v>
      </c>
      <c r="E2290" t="s">
        <v>47</v>
      </c>
      <c r="F2290">
        <f>IF(E2290="추움",C2290/D2290,)</f>
        <v>0.89693602311619725</v>
      </c>
      <c r="G2290">
        <f t="shared" si="105"/>
        <v>0</v>
      </c>
      <c r="H2290">
        <f t="shared" si="106"/>
        <v>0</v>
      </c>
      <c r="I2290">
        <f t="shared" si="107"/>
        <v>0</v>
      </c>
      <c r="M2290">
        <v>1</v>
      </c>
      <c r="N2290" t="s">
        <v>10</v>
      </c>
      <c r="O2290" t="s">
        <v>11</v>
      </c>
      <c r="P2290">
        <v>2015</v>
      </c>
      <c r="Q2290">
        <v>4</v>
      </c>
      <c r="R2290">
        <v>4</v>
      </c>
      <c r="S2290">
        <v>8</v>
      </c>
      <c r="T2290" t="str">
        <f>IF(J2290&gt;=5,"많음",IF(J2290&gt;=2,"보통",IF(J2290&gt;0,"적음","안 옴")))</f>
        <v>안 옴</v>
      </c>
      <c r="U2290">
        <v>7559</v>
      </c>
      <c r="V2290">
        <f>IF(T2290="안 옴",U2290,0)</f>
        <v>7559</v>
      </c>
      <c r="W2290">
        <f>IF(T2290="적음",U2290,0)</f>
        <v>0</v>
      </c>
      <c r="X2290">
        <f>IF(T2290="보통",U2290,0)</f>
        <v>0</v>
      </c>
      <c r="Y2290">
        <f>IF(T2290="많음",U2290,0)</f>
        <v>0</v>
      </c>
    </row>
    <row r="2291" spans="1:25" hidden="1" x14ac:dyDescent="0.4">
      <c r="A2291">
        <v>2290</v>
      </c>
      <c r="B2291" t="s">
        <v>9</v>
      </c>
      <c r="C2291">
        <v>9156</v>
      </c>
      <c r="D2291">
        <f>-1.2409*A2291+11268</f>
        <v>8426.3389999999999</v>
      </c>
      <c r="E2291" t="s">
        <v>47</v>
      </c>
      <c r="F2291">
        <f>IF(E2291="추움",C2291/D2291,)</f>
        <v>1.0865928845255335</v>
      </c>
      <c r="G2291">
        <f t="shared" si="105"/>
        <v>0</v>
      </c>
      <c r="H2291">
        <f t="shared" si="106"/>
        <v>0</v>
      </c>
      <c r="I2291">
        <f t="shared" si="107"/>
        <v>0</v>
      </c>
      <c r="M2291">
        <v>1</v>
      </c>
      <c r="N2291" t="s">
        <v>10</v>
      </c>
      <c r="O2291" t="s">
        <v>11</v>
      </c>
      <c r="P2291">
        <v>2015</v>
      </c>
      <c r="Q2291">
        <v>4</v>
      </c>
      <c r="R2291">
        <v>5</v>
      </c>
      <c r="S2291">
        <v>9</v>
      </c>
      <c r="T2291" t="str">
        <f>IF(J2291&gt;=5,"많음",IF(J2291&gt;=2,"보통",IF(J2291&gt;0,"적음","안 옴")))</f>
        <v>안 옴</v>
      </c>
      <c r="U2291">
        <v>9156</v>
      </c>
      <c r="V2291">
        <f>IF(T2291="안 옴",U2291,0)</f>
        <v>9156</v>
      </c>
      <c r="W2291">
        <f>IF(T2291="적음",U2291,0)</f>
        <v>0</v>
      </c>
      <c r="X2291">
        <f>IF(T2291="보통",U2291,0)</f>
        <v>0</v>
      </c>
      <c r="Y2291">
        <f>IF(T2291="많음",U2291,0)</f>
        <v>0</v>
      </c>
    </row>
    <row r="2292" spans="1:25" hidden="1" x14ac:dyDescent="0.4">
      <c r="A2292">
        <v>2291</v>
      </c>
      <c r="B2292" t="s">
        <v>12</v>
      </c>
      <c r="C2292">
        <v>17523</v>
      </c>
      <c r="D2292">
        <f>-1.2409*A2292+11268</f>
        <v>8425.0980999999992</v>
      </c>
      <c r="E2292" t="s">
        <v>48</v>
      </c>
      <c r="F2292">
        <f>IF(E2292="추움",C2292/D2292,)</f>
        <v>0</v>
      </c>
      <c r="G2292">
        <f t="shared" si="105"/>
        <v>2.0798570879548572</v>
      </c>
      <c r="H2292">
        <f t="shared" si="106"/>
        <v>0</v>
      </c>
      <c r="I2292">
        <f t="shared" si="107"/>
        <v>0</v>
      </c>
      <c r="M2292">
        <v>1</v>
      </c>
      <c r="N2292" t="s">
        <v>10</v>
      </c>
      <c r="O2292" t="s">
        <v>11</v>
      </c>
      <c r="P2292">
        <v>2015</v>
      </c>
      <c r="Q2292">
        <v>4</v>
      </c>
      <c r="R2292">
        <v>6</v>
      </c>
      <c r="S2292">
        <v>10</v>
      </c>
      <c r="T2292" t="str">
        <f>IF(J2292&gt;=5,"많음",IF(J2292&gt;=2,"보통",IF(J2292&gt;0,"적음","안 옴")))</f>
        <v>안 옴</v>
      </c>
      <c r="U2292">
        <v>17523</v>
      </c>
      <c r="V2292">
        <f>IF(T2292="안 옴",U2292,0)</f>
        <v>17523</v>
      </c>
      <c r="W2292">
        <f>IF(T2292="적음",U2292,0)</f>
        <v>0</v>
      </c>
      <c r="X2292">
        <f>IF(T2292="보통",U2292,0)</f>
        <v>0</v>
      </c>
      <c r="Y2292">
        <f>IF(T2292="많음",U2292,0)</f>
        <v>0</v>
      </c>
    </row>
    <row r="2293" spans="1:25" hidden="1" x14ac:dyDescent="0.4">
      <c r="A2293">
        <v>2292</v>
      </c>
      <c r="B2293" t="s">
        <v>13</v>
      </c>
      <c r="C2293">
        <v>50471</v>
      </c>
      <c r="D2293">
        <f>-1.2409*A2293+11268</f>
        <v>8423.8572000000004</v>
      </c>
      <c r="E2293" t="s">
        <v>48</v>
      </c>
      <c r="F2293">
        <f>IF(E2293="추움",C2293/D2293,)</f>
        <v>0</v>
      </c>
      <c r="G2293">
        <f t="shared" si="105"/>
        <v>5.9914358472268496</v>
      </c>
      <c r="H2293">
        <f t="shared" si="106"/>
        <v>0</v>
      </c>
      <c r="I2293">
        <f t="shared" si="107"/>
        <v>0</v>
      </c>
      <c r="M2293">
        <v>1</v>
      </c>
      <c r="N2293" t="s">
        <v>10</v>
      </c>
      <c r="O2293" t="s">
        <v>11</v>
      </c>
      <c r="P2293">
        <v>2015</v>
      </c>
      <c r="Q2293">
        <v>4</v>
      </c>
      <c r="R2293">
        <v>7</v>
      </c>
      <c r="S2293">
        <v>11</v>
      </c>
      <c r="T2293" t="str">
        <f>IF(J2293&gt;=5,"많음",IF(J2293&gt;=2,"보통",IF(J2293&gt;0,"적음","안 옴")))</f>
        <v>안 옴</v>
      </c>
      <c r="U2293">
        <v>50471</v>
      </c>
      <c r="V2293">
        <f>IF(T2293="안 옴",U2293,0)</f>
        <v>50471</v>
      </c>
      <c r="W2293">
        <f>IF(T2293="적음",U2293,0)</f>
        <v>0</v>
      </c>
      <c r="X2293">
        <f>IF(T2293="보통",U2293,0)</f>
        <v>0</v>
      </c>
      <c r="Y2293">
        <f>IF(T2293="많음",U2293,0)</f>
        <v>0</v>
      </c>
    </row>
    <row r="2294" spans="1:25" hidden="1" x14ac:dyDescent="0.4">
      <c r="A2294">
        <v>2293</v>
      </c>
      <c r="B2294" t="s">
        <v>8</v>
      </c>
      <c r="C2294">
        <v>49714</v>
      </c>
      <c r="D2294">
        <f>-1.2409*A2294+11268</f>
        <v>8422.6162999999997</v>
      </c>
      <c r="E2294" t="s">
        <v>48</v>
      </c>
      <c r="F2294">
        <f>IF(E2294="추움",C2294/D2294,)</f>
        <v>0</v>
      </c>
      <c r="G2294">
        <f t="shared" si="105"/>
        <v>5.9024415014607756</v>
      </c>
      <c r="H2294">
        <f t="shared" si="106"/>
        <v>0</v>
      </c>
      <c r="I2294">
        <f t="shared" si="107"/>
        <v>0</v>
      </c>
      <c r="M2294">
        <v>1</v>
      </c>
      <c r="N2294" t="s">
        <v>10</v>
      </c>
      <c r="O2294" t="s">
        <v>11</v>
      </c>
      <c r="P2294">
        <v>2015</v>
      </c>
      <c r="Q2294">
        <v>4</v>
      </c>
      <c r="R2294">
        <v>1</v>
      </c>
      <c r="S2294">
        <v>12</v>
      </c>
      <c r="T2294" t="str">
        <f>IF(J2294&gt;=5,"많음",IF(J2294&gt;=2,"보통",IF(J2294&gt;0,"적음","안 옴")))</f>
        <v>안 옴</v>
      </c>
      <c r="U2294">
        <v>49714</v>
      </c>
      <c r="V2294">
        <f>IF(T2294="안 옴",U2294,0)</f>
        <v>49714</v>
      </c>
      <c r="W2294">
        <f>IF(T2294="적음",U2294,0)</f>
        <v>0</v>
      </c>
      <c r="X2294">
        <f>IF(T2294="보통",U2294,0)</f>
        <v>0</v>
      </c>
      <c r="Y2294">
        <f>IF(T2294="많음",U2294,0)</f>
        <v>0</v>
      </c>
    </row>
    <row r="2295" spans="1:25" hidden="1" x14ac:dyDescent="0.4">
      <c r="A2295">
        <v>2294</v>
      </c>
      <c r="B2295" t="s">
        <v>6</v>
      </c>
      <c r="C2295">
        <v>6617</v>
      </c>
      <c r="D2295">
        <f>-1.2409*A2295+11268</f>
        <v>8421.3754000000008</v>
      </c>
      <c r="E2295" t="s">
        <v>48</v>
      </c>
      <c r="F2295">
        <f>IF(E2295="추움",C2295/D2295,)</f>
        <v>0</v>
      </c>
      <c r="G2295">
        <f t="shared" si="105"/>
        <v>0.78573863362034657</v>
      </c>
      <c r="H2295">
        <f t="shared" si="106"/>
        <v>0</v>
      </c>
      <c r="I2295">
        <f t="shared" si="107"/>
        <v>0</v>
      </c>
      <c r="M2295">
        <v>1</v>
      </c>
      <c r="N2295" t="s">
        <v>10</v>
      </c>
      <c r="O2295" t="s">
        <v>11</v>
      </c>
      <c r="P2295">
        <v>2015</v>
      </c>
      <c r="Q2295">
        <v>4</v>
      </c>
      <c r="R2295">
        <v>2</v>
      </c>
      <c r="S2295">
        <v>13</v>
      </c>
      <c r="T2295" t="str">
        <f>IF(J2295&gt;=5,"많음",IF(J2295&gt;=2,"보통",IF(J2295&gt;0,"적음","안 옴")))</f>
        <v>안 옴</v>
      </c>
      <c r="U2295">
        <v>6617</v>
      </c>
      <c r="V2295">
        <f>IF(T2295="안 옴",U2295,0)</f>
        <v>6617</v>
      </c>
      <c r="W2295">
        <f>IF(T2295="적음",U2295,0)</f>
        <v>0</v>
      </c>
      <c r="X2295">
        <f>IF(T2295="보통",U2295,0)</f>
        <v>0</v>
      </c>
      <c r="Y2295">
        <f>IF(T2295="많음",U2295,0)</f>
        <v>0</v>
      </c>
    </row>
    <row r="2296" spans="1:25" hidden="1" x14ac:dyDescent="0.4">
      <c r="A2296">
        <v>2295</v>
      </c>
      <c r="B2296" t="s">
        <v>14</v>
      </c>
      <c r="C2296">
        <v>1721</v>
      </c>
      <c r="D2296">
        <f>-1.2409*A2296+11268</f>
        <v>8420.1345000000001</v>
      </c>
      <c r="E2296" t="s">
        <v>47</v>
      </c>
      <c r="F2296">
        <f>IF(E2296="추움",C2296/D2296,)</f>
        <v>0.20439103437124431</v>
      </c>
      <c r="G2296">
        <f t="shared" si="105"/>
        <v>0</v>
      </c>
      <c r="H2296">
        <f t="shared" si="106"/>
        <v>0</v>
      </c>
      <c r="I2296">
        <f t="shared" si="107"/>
        <v>0</v>
      </c>
      <c r="M2296">
        <v>1</v>
      </c>
      <c r="N2296" t="s">
        <v>10</v>
      </c>
      <c r="O2296" t="s">
        <v>11</v>
      </c>
      <c r="P2296">
        <v>2015</v>
      </c>
      <c r="Q2296">
        <v>4</v>
      </c>
      <c r="R2296">
        <v>3</v>
      </c>
      <c r="S2296">
        <v>14</v>
      </c>
      <c r="T2296" t="str">
        <f>IF(J2296&gt;=5,"많음",IF(J2296&gt;=2,"보통",IF(J2296&gt;0,"적음","안 옴")))</f>
        <v>안 옴</v>
      </c>
      <c r="U2296">
        <v>1721</v>
      </c>
      <c r="V2296">
        <f>IF(T2296="안 옴",U2296,0)</f>
        <v>1721</v>
      </c>
      <c r="W2296">
        <f>IF(T2296="적음",U2296,0)</f>
        <v>0</v>
      </c>
      <c r="X2296">
        <f>IF(T2296="보통",U2296,0)</f>
        <v>0</v>
      </c>
      <c r="Y2296">
        <f>IF(T2296="많음",U2296,0)</f>
        <v>0</v>
      </c>
    </row>
    <row r="2297" spans="1:25" hidden="1" x14ac:dyDescent="0.4">
      <c r="A2297">
        <v>2296</v>
      </c>
      <c r="B2297" t="s">
        <v>15</v>
      </c>
      <c r="C2297">
        <v>11360</v>
      </c>
      <c r="D2297">
        <f>-1.2409*A2297+11268</f>
        <v>8418.8935999999994</v>
      </c>
      <c r="E2297" t="s">
        <v>48</v>
      </c>
      <c r="F2297">
        <f>IF(E2297="추움",C2297/D2297,)</f>
        <v>0</v>
      </c>
      <c r="G2297">
        <f t="shared" si="105"/>
        <v>1.3493459520619195</v>
      </c>
      <c r="H2297">
        <f t="shared" si="106"/>
        <v>0</v>
      </c>
      <c r="I2297">
        <f t="shared" si="107"/>
        <v>0</v>
      </c>
      <c r="M2297">
        <v>1</v>
      </c>
      <c r="N2297" t="s">
        <v>10</v>
      </c>
      <c r="O2297" t="s">
        <v>11</v>
      </c>
      <c r="P2297">
        <v>2015</v>
      </c>
      <c r="Q2297">
        <v>4</v>
      </c>
      <c r="R2297">
        <v>4</v>
      </c>
      <c r="S2297">
        <v>15</v>
      </c>
      <c r="T2297" t="str">
        <f>IF(J2297&gt;=5,"많음",IF(J2297&gt;=2,"보통",IF(J2297&gt;0,"적음","안 옴")))</f>
        <v>안 옴</v>
      </c>
      <c r="U2297">
        <v>11360</v>
      </c>
      <c r="V2297">
        <f>IF(T2297="안 옴",U2297,0)</f>
        <v>11360</v>
      </c>
      <c r="W2297">
        <f>IF(T2297="적음",U2297,0)</f>
        <v>0</v>
      </c>
      <c r="X2297">
        <f>IF(T2297="보통",U2297,0)</f>
        <v>0</v>
      </c>
      <c r="Y2297">
        <f>IF(T2297="많음",U2297,0)</f>
        <v>0</v>
      </c>
    </row>
    <row r="2298" spans="1:25" hidden="1" x14ac:dyDescent="0.4">
      <c r="A2298">
        <v>2297</v>
      </c>
      <c r="B2298" t="s">
        <v>9</v>
      </c>
      <c r="C2298">
        <v>6151</v>
      </c>
      <c r="D2298">
        <f>-1.2409*A2298+11268</f>
        <v>8417.6527000000006</v>
      </c>
      <c r="E2298" t="s">
        <v>48</v>
      </c>
      <c r="F2298">
        <f>IF(E2298="추움",C2298/D2298,)</f>
        <v>0</v>
      </c>
      <c r="G2298">
        <f t="shared" si="105"/>
        <v>0.73072627479629793</v>
      </c>
      <c r="H2298">
        <f t="shared" si="106"/>
        <v>0</v>
      </c>
      <c r="I2298">
        <f t="shared" si="107"/>
        <v>0</v>
      </c>
      <c r="M2298">
        <v>1</v>
      </c>
      <c r="N2298" t="s">
        <v>10</v>
      </c>
      <c r="O2298" t="s">
        <v>11</v>
      </c>
      <c r="P2298">
        <v>2015</v>
      </c>
      <c r="Q2298">
        <v>4</v>
      </c>
      <c r="R2298">
        <v>5</v>
      </c>
      <c r="S2298">
        <v>16</v>
      </c>
      <c r="T2298" t="str">
        <f>IF(J2298&gt;=5,"많음",IF(J2298&gt;=2,"보통",IF(J2298&gt;0,"적음","안 옴")))</f>
        <v>안 옴</v>
      </c>
      <c r="U2298">
        <v>6151</v>
      </c>
      <c r="V2298">
        <f>IF(T2298="안 옴",U2298,0)</f>
        <v>6151</v>
      </c>
      <c r="W2298">
        <f>IF(T2298="적음",U2298,0)</f>
        <v>0</v>
      </c>
      <c r="X2298">
        <f>IF(T2298="보통",U2298,0)</f>
        <v>0</v>
      </c>
      <c r="Y2298">
        <f>IF(T2298="많음",U2298,0)</f>
        <v>0</v>
      </c>
    </row>
    <row r="2299" spans="1:25" hidden="1" x14ac:dyDescent="0.4">
      <c r="A2299">
        <v>2298</v>
      </c>
      <c r="B2299" t="s">
        <v>12</v>
      </c>
      <c r="C2299">
        <v>16822</v>
      </c>
      <c r="D2299">
        <f>-1.2409*A2299+11268</f>
        <v>8416.4117999999999</v>
      </c>
      <c r="E2299" t="s">
        <v>48</v>
      </c>
      <c r="F2299">
        <f>IF(E2299="추움",C2299/D2299,)</f>
        <v>0</v>
      </c>
      <c r="G2299">
        <f t="shared" si="105"/>
        <v>1.9987139887808247</v>
      </c>
      <c r="H2299">
        <f t="shared" si="106"/>
        <v>0</v>
      </c>
      <c r="I2299">
        <f t="shared" si="107"/>
        <v>0</v>
      </c>
      <c r="M2299">
        <v>1</v>
      </c>
      <c r="N2299" t="s">
        <v>10</v>
      </c>
      <c r="O2299" t="s">
        <v>11</v>
      </c>
      <c r="P2299">
        <v>2015</v>
      </c>
      <c r="Q2299">
        <v>4</v>
      </c>
      <c r="R2299">
        <v>6</v>
      </c>
      <c r="S2299">
        <v>17</v>
      </c>
      <c r="T2299" t="str">
        <f>IF(J2299&gt;=5,"많음",IF(J2299&gt;=2,"보통",IF(J2299&gt;0,"적음","안 옴")))</f>
        <v>안 옴</v>
      </c>
      <c r="U2299">
        <v>16822</v>
      </c>
      <c r="V2299">
        <f>IF(T2299="안 옴",U2299,0)</f>
        <v>16822</v>
      </c>
      <c r="W2299">
        <f>IF(T2299="적음",U2299,0)</f>
        <v>0</v>
      </c>
      <c r="X2299">
        <f>IF(T2299="보통",U2299,0)</f>
        <v>0</v>
      </c>
      <c r="Y2299">
        <f>IF(T2299="많음",U2299,0)</f>
        <v>0</v>
      </c>
    </row>
    <row r="2300" spans="1:25" hidden="1" x14ac:dyDescent="0.4">
      <c r="A2300">
        <v>2299</v>
      </c>
      <c r="B2300" t="s">
        <v>13</v>
      </c>
      <c r="C2300">
        <v>40480</v>
      </c>
      <c r="D2300">
        <f>-1.2409*A2300+11268</f>
        <v>8415.170900000001</v>
      </c>
      <c r="E2300" t="s">
        <v>48</v>
      </c>
      <c r="F2300">
        <f>IF(E2300="추움",C2300/D2300,)</f>
        <v>0</v>
      </c>
      <c r="G2300">
        <f t="shared" si="105"/>
        <v>4.8103598228765616</v>
      </c>
      <c r="H2300">
        <f t="shared" si="106"/>
        <v>0</v>
      </c>
      <c r="I2300">
        <f t="shared" si="107"/>
        <v>0</v>
      </c>
      <c r="M2300">
        <v>1</v>
      </c>
      <c r="N2300" t="s">
        <v>10</v>
      </c>
      <c r="O2300" t="s">
        <v>11</v>
      </c>
      <c r="P2300">
        <v>2015</v>
      </c>
      <c r="Q2300">
        <v>4</v>
      </c>
      <c r="R2300">
        <v>7</v>
      </c>
      <c r="S2300">
        <v>18</v>
      </c>
      <c r="T2300" t="str">
        <f>IF(J2300&gt;=5,"많음",IF(J2300&gt;=2,"보통",IF(J2300&gt;0,"적음","안 옴")))</f>
        <v>안 옴</v>
      </c>
      <c r="U2300">
        <v>40480</v>
      </c>
      <c r="V2300">
        <f>IF(T2300="안 옴",U2300,0)</f>
        <v>40480</v>
      </c>
      <c r="W2300">
        <f>IF(T2300="적음",U2300,0)</f>
        <v>0</v>
      </c>
      <c r="X2300">
        <f>IF(T2300="보통",U2300,0)</f>
        <v>0</v>
      </c>
      <c r="Y2300">
        <f>IF(T2300="많음",U2300,0)</f>
        <v>0</v>
      </c>
    </row>
    <row r="2301" spans="1:25" hidden="1" x14ac:dyDescent="0.4">
      <c r="A2301">
        <v>2300</v>
      </c>
      <c r="B2301" t="s">
        <v>8</v>
      </c>
      <c r="C2301">
        <v>1968</v>
      </c>
      <c r="D2301">
        <f>-1.2409*A2301+11268</f>
        <v>8413.93</v>
      </c>
      <c r="E2301" t="s">
        <v>48</v>
      </c>
      <c r="F2301">
        <f>IF(E2301="추움",C2301/D2301,)</f>
        <v>0</v>
      </c>
      <c r="G2301">
        <f t="shared" si="105"/>
        <v>0.23389783371147607</v>
      </c>
      <c r="H2301">
        <f t="shared" si="106"/>
        <v>0</v>
      </c>
      <c r="I2301">
        <f t="shared" si="107"/>
        <v>0</v>
      </c>
      <c r="M2301">
        <v>1</v>
      </c>
      <c r="N2301" t="s">
        <v>10</v>
      </c>
      <c r="O2301" t="s">
        <v>11</v>
      </c>
      <c r="P2301">
        <v>2015</v>
      </c>
      <c r="Q2301">
        <v>4</v>
      </c>
      <c r="R2301">
        <v>1</v>
      </c>
      <c r="S2301">
        <v>19</v>
      </c>
      <c r="T2301" t="str">
        <f>IF(J2301&gt;=5,"많음",IF(J2301&gt;=2,"보통",IF(J2301&gt;0,"적음","안 옴")))</f>
        <v>안 옴</v>
      </c>
      <c r="U2301">
        <v>1968</v>
      </c>
      <c r="V2301">
        <f>IF(T2301="안 옴",U2301,0)</f>
        <v>1968</v>
      </c>
      <c r="W2301">
        <f>IF(T2301="적음",U2301,0)</f>
        <v>0</v>
      </c>
      <c r="X2301">
        <f>IF(T2301="보통",U2301,0)</f>
        <v>0</v>
      </c>
      <c r="Y2301">
        <f>IF(T2301="많음",U2301,0)</f>
        <v>0</v>
      </c>
    </row>
    <row r="2302" spans="1:25" hidden="1" x14ac:dyDescent="0.4">
      <c r="A2302">
        <v>2301</v>
      </c>
      <c r="B2302" t="s">
        <v>6</v>
      </c>
      <c r="C2302">
        <v>3623</v>
      </c>
      <c r="D2302">
        <f>-1.2409*A2302+11268</f>
        <v>8412.6890999999996</v>
      </c>
      <c r="E2302" t="s">
        <v>48</v>
      </c>
      <c r="F2302">
        <f>IF(E2302="추움",C2302/D2302,)</f>
        <v>0</v>
      </c>
      <c r="G2302">
        <f t="shared" si="105"/>
        <v>0.43065896729738889</v>
      </c>
      <c r="H2302">
        <f t="shared" si="106"/>
        <v>0</v>
      </c>
      <c r="I2302">
        <f t="shared" si="107"/>
        <v>0</v>
      </c>
      <c r="M2302">
        <v>1</v>
      </c>
      <c r="N2302" t="s">
        <v>10</v>
      </c>
      <c r="O2302" t="s">
        <v>11</v>
      </c>
      <c r="P2302">
        <v>2015</v>
      </c>
      <c r="Q2302">
        <v>4</v>
      </c>
      <c r="R2302">
        <v>2</v>
      </c>
      <c r="S2302">
        <v>20</v>
      </c>
      <c r="T2302" t="str">
        <f>IF(J2302&gt;=5,"많음",IF(J2302&gt;=2,"보통",IF(J2302&gt;0,"적음","안 옴")))</f>
        <v>안 옴</v>
      </c>
      <c r="U2302">
        <v>3623</v>
      </c>
      <c r="V2302">
        <f>IF(T2302="안 옴",U2302,0)</f>
        <v>3623</v>
      </c>
      <c r="W2302">
        <f>IF(T2302="적음",U2302,0)</f>
        <v>0</v>
      </c>
      <c r="X2302">
        <f>IF(T2302="보통",U2302,0)</f>
        <v>0</v>
      </c>
      <c r="Y2302">
        <f>IF(T2302="많음",U2302,0)</f>
        <v>0</v>
      </c>
    </row>
    <row r="2303" spans="1:25" hidden="1" x14ac:dyDescent="0.4">
      <c r="A2303">
        <v>2302</v>
      </c>
      <c r="B2303" t="s">
        <v>14</v>
      </c>
      <c r="C2303">
        <v>15766</v>
      </c>
      <c r="D2303">
        <f>-1.2409*A2303+11268</f>
        <v>8411.4482000000007</v>
      </c>
      <c r="E2303" t="s">
        <v>48</v>
      </c>
      <c r="F2303">
        <f>IF(E2303="추움",C2303/D2303,)</f>
        <v>0</v>
      </c>
      <c r="G2303">
        <f t="shared" si="105"/>
        <v>1.8743502456568655</v>
      </c>
      <c r="H2303">
        <f t="shared" si="106"/>
        <v>0</v>
      </c>
      <c r="I2303">
        <f t="shared" si="107"/>
        <v>0</v>
      </c>
      <c r="M2303">
        <v>1</v>
      </c>
      <c r="N2303" t="s">
        <v>10</v>
      </c>
      <c r="O2303" t="s">
        <v>11</v>
      </c>
      <c r="P2303">
        <v>2015</v>
      </c>
      <c r="Q2303">
        <v>4</v>
      </c>
      <c r="R2303">
        <v>3</v>
      </c>
      <c r="S2303">
        <v>21</v>
      </c>
      <c r="T2303" t="str">
        <f>IF(J2303&gt;=5,"많음",IF(J2303&gt;=2,"보통",IF(J2303&gt;0,"적음","안 옴")))</f>
        <v>안 옴</v>
      </c>
      <c r="U2303">
        <v>15766</v>
      </c>
      <c r="V2303">
        <f>IF(T2303="안 옴",U2303,0)</f>
        <v>15766</v>
      </c>
      <c r="W2303">
        <f>IF(T2303="적음",U2303,0)</f>
        <v>0</v>
      </c>
      <c r="X2303">
        <f>IF(T2303="보통",U2303,0)</f>
        <v>0</v>
      </c>
      <c r="Y2303">
        <f>IF(T2303="많음",U2303,0)</f>
        <v>0</v>
      </c>
    </row>
    <row r="2304" spans="1:25" hidden="1" x14ac:dyDescent="0.4">
      <c r="A2304">
        <v>2303</v>
      </c>
      <c r="B2304" t="s">
        <v>15</v>
      </c>
      <c r="C2304">
        <v>10017</v>
      </c>
      <c r="D2304">
        <f>-1.2409*A2304+11268</f>
        <v>8410.2073</v>
      </c>
      <c r="E2304" t="s">
        <v>48</v>
      </c>
      <c r="F2304">
        <f>IF(E2304="추움",C2304/D2304,)</f>
        <v>0</v>
      </c>
      <c r="G2304">
        <f t="shared" si="105"/>
        <v>1.1910526866561304</v>
      </c>
      <c r="H2304">
        <f t="shared" si="106"/>
        <v>0</v>
      </c>
      <c r="I2304">
        <f t="shared" si="107"/>
        <v>0</v>
      </c>
      <c r="M2304">
        <v>1</v>
      </c>
      <c r="N2304" t="s">
        <v>10</v>
      </c>
      <c r="O2304" t="s">
        <v>11</v>
      </c>
      <c r="P2304">
        <v>2015</v>
      </c>
      <c r="Q2304">
        <v>4</v>
      </c>
      <c r="R2304">
        <v>4</v>
      </c>
      <c r="S2304">
        <v>22</v>
      </c>
      <c r="T2304" t="str">
        <f>IF(J2304&gt;=5,"많음",IF(J2304&gt;=2,"보통",IF(J2304&gt;0,"적음","안 옴")))</f>
        <v>안 옴</v>
      </c>
      <c r="U2304">
        <v>10017</v>
      </c>
      <c r="V2304">
        <f>IF(T2304="안 옴",U2304,0)</f>
        <v>10017</v>
      </c>
      <c r="W2304">
        <f>IF(T2304="적음",U2304,0)</f>
        <v>0</v>
      </c>
      <c r="X2304">
        <f>IF(T2304="보통",U2304,0)</f>
        <v>0</v>
      </c>
      <c r="Y2304">
        <f>IF(T2304="많음",U2304,0)</f>
        <v>0</v>
      </c>
    </row>
    <row r="2305" spans="1:25" hidden="1" x14ac:dyDescent="0.4">
      <c r="A2305">
        <v>2304</v>
      </c>
      <c r="B2305" t="s">
        <v>9</v>
      </c>
      <c r="C2305">
        <v>14406</v>
      </c>
      <c r="D2305">
        <f>-1.2409*A2305+11268</f>
        <v>8408.9664000000012</v>
      </c>
      <c r="E2305" t="s">
        <v>48</v>
      </c>
      <c r="F2305">
        <f>IF(E2305="추움",C2305/D2305,)</f>
        <v>0</v>
      </c>
      <c r="G2305">
        <f t="shared" si="105"/>
        <v>1.7131713119938259</v>
      </c>
      <c r="H2305">
        <f t="shared" si="106"/>
        <v>0</v>
      </c>
      <c r="I2305">
        <f t="shared" si="107"/>
        <v>0</v>
      </c>
      <c r="M2305">
        <v>1</v>
      </c>
      <c r="N2305" t="s">
        <v>10</v>
      </c>
      <c r="O2305" t="s">
        <v>11</v>
      </c>
      <c r="P2305">
        <v>2015</v>
      </c>
      <c r="Q2305">
        <v>4</v>
      </c>
      <c r="R2305">
        <v>5</v>
      </c>
      <c r="S2305">
        <v>23</v>
      </c>
      <c r="T2305" t="str">
        <f>IF(J2305&gt;=5,"많음",IF(J2305&gt;=2,"보통",IF(J2305&gt;0,"적음","안 옴")))</f>
        <v>안 옴</v>
      </c>
      <c r="U2305">
        <v>14406</v>
      </c>
      <c r="V2305">
        <f>IF(T2305="안 옴",U2305,0)</f>
        <v>14406</v>
      </c>
      <c r="W2305">
        <f>IF(T2305="적음",U2305,0)</f>
        <v>0</v>
      </c>
      <c r="X2305">
        <f>IF(T2305="보통",U2305,0)</f>
        <v>0</v>
      </c>
      <c r="Y2305">
        <f>IF(T2305="많음",U2305,0)</f>
        <v>0</v>
      </c>
    </row>
    <row r="2306" spans="1:25" hidden="1" x14ac:dyDescent="0.4">
      <c r="A2306">
        <v>2305</v>
      </c>
      <c r="B2306" t="s">
        <v>12</v>
      </c>
      <c r="C2306">
        <v>20528</v>
      </c>
      <c r="D2306">
        <f>-1.2409*A2306+11268</f>
        <v>8407.7255000000005</v>
      </c>
      <c r="E2306" t="s">
        <v>48</v>
      </c>
      <c r="F2306">
        <f>IF(E2306="추움",C2306/D2306,)</f>
        <v>0</v>
      </c>
      <c r="G2306">
        <f t="shared" si="105"/>
        <v>2.4415640115748305</v>
      </c>
      <c r="H2306">
        <f t="shared" si="106"/>
        <v>0</v>
      </c>
      <c r="I2306">
        <f t="shared" si="107"/>
        <v>0</v>
      </c>
      <c r="M2306">
        <v>1</v>
      </c>
      <c r="N2306" t="s">
        <v>10</v>
      </c>
      <c r="O2306" t="s">
        <v>11</v>
      </c>
      <c r="P2306">
        <v>2015</v>
      </c>
      <c r="Q2306">
        <v>4</v>
      </c>
      <c r="R2306">
        <v>6</v>
      </c>
      <c r="S2306">
        <v>24</v>
      </c>
      <c r="T2306" t="str">
        <f>IF(J2306&gt;=5,"많음",IF(J2306&gt;=2,"보통",IF(J2306&gt;0,"적음","안 옴")))</f>
        <v>안 옴</v>
      </c>
      <c r="U2306">
        <v>20528</v>
      </c>
      <c r="V2306">
        <f>IF(T2306="안 옴",U2306,0)</f>
        <v>20528</v>
      </c>
      <c r="W2306">
        <f>IF(T2306="적음",U2306,0)</f>
        <v>0</v>
      </c>
      <c r="X2306">
        <f>IF(T2306="보통",U2306,0)</f>
        <v>0</v>
      </c>
      <c r="Y2306">
        <f>IF(T2306="많음",U2306,0)</f>
        <v>0</v>
      </c>
    </row>
    <row r="2307" spans="1:25" hidden="1" x14ac:dyDescent="0.4">
      <c r="A2307">
        <v>2306</v>
      </c>
      <c r="B2307" t="s">
        <v>13</v>
      </c>
      <c r="C2307">
        <v>36657</v>
      </c>
      <c r="D2307">
        <f>-1.2409*A2307+11268</f>
        <v>8406.4845999999998</v>
      </c>
      <c r="E2307" t="s">
        <v>48</v>
      </c>
      <c r="F2307">
        <f>IF(E2307="추움",C2307/D2307,)</f>
        <v>0</v>
      </c>
      <c r="G2307">
        <f t="shared" si="105"/>
        <v>4.3605623211395645</v>
      </c>
      <c r="H2307">
        <f t="shared" si="106"/>
        <v>0</v>
      </c>
      <c r="I2307">
        <f t="shared" si="107"/>
        <v>0</v>
      </c>
      <c r="M2307">
        <v>1</v>
      </c>
      <c r="N2307" t="s">
        <v>10</v>
      </c>
      <c r="O2307" t="s">
        <v>11</v>
      </c>
      <c r="P2307">
        <v>2015</v>
      </c>
      <c r="Q2307">
        <v>4</v>
      </c>
      <c r="R2307">
        <v>7</v>
      </c>
      <c r="S2307">
        <v>25</v>
      </c>
      <c r="T2307" t="str">
        <f>IF(J2307&gt;=5,"많음",IF(J2307&gt;=2,"보통",IF(J2307&gt;0,"적음","안 옴")))</f>
        <v>안 옴</v>
      </c>
      <c r="U2307">
        <v>36657</v>
      </c>
      <c r="V2307">
        <f>IF(T2307="안 옴",U2307,0)</f>
        <v>36657</v>
      </c>
      <c r="W2307">
        <f>IF(T2307="적음",U2307,0)</f>
        <v>0</v>
      </c>
      <c r="X2307">
        <f>IF(T2307="보통",U2307,0)</f>
        <v>0</v>
      </c>
      <c r="Y2307">
        <f>IF(T2307="많음",U2307,0)</f>
        <v>0</v>
      </c>
    </row>
    <row r="2308" spans="1:25" hidden="1" x14ac:dyDescent="0.4">
      <c r="A2308">
        <v>2307</v>
      </c>
      <c r="B2308" t="s">
        <v>8</v>
      </c>
      <c r="C2308">
        <v>37179</v>
      </c>
      <c r="D2308">
        <f>-1.2409*A2308+11268</f>
        <v>8405.2437000000009</v>
      </c>
      <c r="E2308" t="s">
        <v>48</v>
      </c>
      <c r="F2308">
        <f>IF(E2308="추움",C2308/D2308,)</f>
        <v>0</v>
      </c>
      <c r="G2308">
        <f t="shared" ref="G2308:G2371" si="108">IF(E2308="선선함",C2308/D2308,)</f>
        <v>4.423310177193315</v>
      </c>
      <c r="H2308">
        <f t="shared" ref="H2308:H2371" si="109">IF(E2308="따뜻함",C2308/D2308,)</f>
        <v>0</v>
      </c>
      <c r="I2308">
        <f t="shared" ref="I2308:I2371" si="110">IF(E2308="더움",C2308/D2308,)</f>
        <v>0</v>
      </c>
      <c r="M2308">
        <v>1</v>
      </c>
      <c r="N2308" t="s">
        <v>10</v>
      </c>
      <c r="O2308" t="s">
        <v>11</v>
      </c>
      <c r="P2308">
        <v>2015</v>
      </c>
      <c r="Q2308">
        <v>4</v>
      </c>
      <c r="R2308">
        <v>1</v>
      </c>
      <c r="S2308">
        <v>26</v>
      </c>
      <c r="T2308" t="str">
        <f>IF(J2308&gt;=5,"많음",IF(J2308&gt;=2,"보통",IF(J2308&gt;0,"적음","안 옴")))</f>
        <v>안 옴</v>
      </c>
      <c r="U2308">
        <v>37179</v>
      </c>
      <c r="V2308">
        <f>IF(T2308="안 옴",U2308,0)</f>
        <v>37179</v>
      </c>
      <c r="W2308">
        <f>IF(T2308="적음",U2308,0)</f>
        <v>0</v>
      </c>
      <c r="X2308">
        <f>IF(T2308="보통",U2308,0)</f>
        <v>0</v>
      </c>
      <c r="Y2308">
        <f>IF(T2308="많음",U2308,0)</f>
        <v>0</v>
      </c>
    </row>
    <row r="2309" spans="1:25" hidden="1" x14ac:dyDescent="0.4">
      <c r="A2309">
        <v>2308</v>
      </c>
      <c r="B2309" t="s">
        <v>6</v>
      </c>
      <c r="C2309">
        <v>7659</v>
      </c>
      <c r="D2309">
        <f>-1.2409*A2309+11268</f>
        <v>8404.0028000000002</v>
      </c>
      <c r="E2309" t="s">
        <v>48</v>
      </c>
      <c r="F2309">
        <f>IF(E2309="추움",C2309/D2309,)</f>
        <v>0</v>
      </c>
      <c r="G2309">
        <f t="shared" si="108"/>
        <v>0.91135143362874649</v>
      </c>
      <c r="H2309">
        <f t="shared" si="109"/>
        <v>0</v>
      </c>
      <c r="I2309">
        <f t="shared" si="110"/>
        <v>0</v>
      </c>
      <c r="M2309">
        <v>1</v>
      </c>
      <c r="N2309" t="s">
        <v>10</v>
      </c>
      <c r="O2309" t="s">
        <v>11</v>
      </c>
      <c r="P2309">
        <v>2015</v>
      </c>
      <c r="Q2309">
        <v>4</v>
      </c>
      <c r="R2309">
        <v>2</v>
      </c>
      <c r="S2309">
        <v>27</v>
      </c>
      <c r="T2309" t="str">
        <f>IF(J2309&gt;=5,"많음",IF(J2309&gt;=2,"보통",IF(J2309&gt;0,"적음","안 옴")))</f>
        <v>안 옴</v>
      </c>
      <c r="U2309">
        <v>7659</v>
      </c>
      <c r="V2309">
        <f>IF(T2309="안 옴",U2309,0)</f>
        <v>7659</v>
      </c>
      <c r="W2309">
        <f>IF(T2309="적음",U2309,0)</f>
        <v>0</v>
      </c>
      <c r="X2309">
        <f>IF(T2309="보통",U2309,0)</f>
        <v>0</v>
      </c>
      <c r="Y2309">
        <f>IF(T2309="많음",U2309,0)</f>
        <v>0</v>
      </c>
    </row>
    <row r="2310" spans="1:25" hidden="1" x14ac:dyDescent="0.4">
      <c r="A2310">
        <v>2309</v>
      </c>
      <c r="B2310" t="s">
        <v>14</v>
      </c>
      <c r="C2310">
        <v>28539</v>
      </c>
      <c r="D2310">
        <f>-1.2409*A2310+11268</f>
        <v>8402.7619000000013</v>
      </c>
      <c r="E2310" t="s">
        <v>49</v>
      </c>
      <c r="F2310">
        <f>IF(E2310="추움",C2310/D2310,)</f>
        <v>0</v>
      </c>
      <c r="G2310">
        <f t="shared" si="108"/>
        <v>0</v>
      </c>
      <c r="H2310">
        <f t="shared" si="109"/>
        <v>3.3963832772650617</v>
      </c>
      <c r="I2310">
        <f t="shared" si="110"/>
        <v>0</v>
      </c>
      <c r="M2310">
        <v>1</v>
      </c>
      <c r="N2310" t="s">
        <v>10</v>
      </c>
      <c r="O2310" t="s">
        <v>11</v>
      </c>
      <c r="P2310">
        <v>2015</v>
      </c>
      <c r="Q2310">
        <v>4</v>
      </c>
      <c r="R2310">
        <v>3</v>
      </c>
      <c r="S2310">
        <v>28</v>
      </c>
      <c r="T2310" t="str">
        <f>IF(J2310&gt;=5,"많음",IF(J2310&gt;=2,"보통",IF(J2310&gt;0,"적음","안 옴")))</f>
        <v>안 옴</v>
      </c>
      <c r="U2310">
        <v>28539</v>
      </c>
      <c r="V2310">
        <f>IF(T2310="안 옴",U2310,0)</f>
        <v>28539</v>
      </c>
      <c r="W2310">
        <f>IF(T2310="적음",U2310,0)</f>
        <v>0</v>
      </c>
      <c r="X2310">
        <f>IF(T2310="보통",U2310,0)</f>
        <v>0</v>
      </c>
      <c r="Y2310">
        <f>IF(T2310="많음",U2310,0)</f>
        <v>0</v>
      </c>
    </row>
    <row r="2311" spans="1:25" hidden="1" x14ac:dyDescent="0.4">
      <c r="A2311">
        <v>2310</v>
      </c>
      <c r="B2311" t="s">
        <v>15</v>
      </c>
      <c r="C2311">
        <v>4556</v>
      </c>
      <c r="D2311">
        <f>-1.2409*A2311+11268</f>
        <v>8401.5210000000006</v>
      </c>
      <c r="E2311" t="s">
        <v>49</v>
      </c>
      <c r="F2311">
        <f>IF(E2311="추움",C2311/D2311,)</f>
        <v>0</v>
      </c>
      <c r="G2311">
        <f t="shared" si="108"/>
        <v>0</v>
      </c>
      <c r="H2311">
        <f t="shared" si="109"/>
        <v>0.542282760466825</v>
      </c>
      <c r="I2311">
        <f t="shared" si="110"/>
        <v>0</v>
      </c>
      <c r="M2311">
        <v>1</v>
      </c>
      <c r="N2311" t="s">
        <v>10</v>
      </c>
      <c r="O2311" t="s">
        <v>11</v>
      </c>
      <c r="P2311">
        <v>2015</v>
      </c>
      <c r="Q2311">
        <v>4</v>
      </c>
      <c r="R2311">
        <v>4</v>
      </c>
      <c r="S2311">
        <v>29</v>
      </c>
      <c r="T2311" t="str">
        <f>IF(J2311&gt;=5,"많음",IF(J2311&gt;=2,"보통",IF(J2311&gt;0,"적음","안 옴")))</f>
        <v>안 옴</v>
      </c>
      <c r="U2311">
        <v>4556</v>
      </c>
      <c r="V2311">
        <f>IF(T2311="안 옴",U2311,0)</f>
        <v>4556</v>
      </c>
      <c r="W2311">
        <f>IF(T2311="적음",U2311,0)</f>
        <v>0</v>
      </c>
      <c r="X2311">
        <f>IF(T2311="보통",U2311,0)</f>
        <v>0</v>
      </c>
      <c r="Y2311">
        <f>IF(T2311="많음",U2311,0)</f>
        <v>0</v>
      </c>
    </row>
    <row r="2312" spans="1:25" hidden="1" x14ac:dyDescent="0.4">
      <c r="A2312">
        <v>2311</v>
      </c>
      <c r="B2312" t="s">
        <v>9</v>
      </c>
      <c r="C2312">
        <v>17715</v>
      </c>
      <c r="D2312">
        <f>-1.2409*A2312+11268</f>
        <v>8400.2800999999999</v>
      </c>
      <c r="E2312" t="s">
        <v>49</v>
      </c>
      <c r="F2312">
        <f>IF(E2312="추움",C2312/D2312,)</f>
        <v>0</v>
      </c>
      <c r="G2312">
        <f t="shared" si="108"/>
        <v>0</v>
      </c>
      <c r="H2312">
        <f t="shared" si="109"/>
        <v>2.1088582510480811</v>
      </c>
      <c r="I2312">
        <f t="shared" si="110"/>
        <v>0</v>
      </c>
      <c r="M2312">
        <v>1</v>
      </c>
      <c r="N2312" t="s">
        <v>10</v>
      </c>
      <c r="O2312" t="s">
        <v>11</v>
      </c>
      <c r="P2312">
        <v>2015</v>
      </c>
      <c r="Q2312">
        <v>4</v>
      </c>
      <c r="R2312">
        <v>5</v>
      </c>
      <c r="S2312">
        <v>30</v>
      </c>
      <c r="T2312" t="str">
        <f>IF(J2312&gt;=5,"많음",IF(J2312&gt;=2,"보통",IF(J2312&gt;0,"적음","안 옴")))</f>
        <v>안 옴</v>
      </c>
      <c r="U2312">
        <v>17715</v>
      </c>
      <c r="V2312">
        <f>IF(T2312="안 옴",U2312,0)</f>
        <v>17715</v>
      </c>
      <c r="W2312">
        <f>IF(T2312="적음",U2312,0)</f>
        <v>0</v>
      </c>
      <c r="X2312">
        <f>IF(T2312="보통",U2312,0)</f>
        <v>0</v>
      </c>
      <c r="Y2312">
        <f>IF(T2312="많음",U2312,0)</f>
        <v>0</v>
      </c>
    </row>
    <row r="2313" spans="1:25" hidden="1" x14ac:dyDescent="0.4">
      <c r="A2313">
        <v>2312</v>
      </c>
      <c r="B2313" t="s">
        <v>12</v>
      </c>
      <c r="C2313">
        <v>45090</v>
      </c>
      <c r="D2313">
        <f>-1.2409*A2313+11268</f>
        <v>8399.0391999999993</v>
      </c>
      <c r="E2313" t="s">
        <v>49</v>
      </c>
      <c r="F2313">
        <f>IF(E2313="추움",C2313/D2313,)</f>
        <v>0</v>
      </c>
      <c r="G2313">
        <f t="shared" si="108"/>
        <v>0</v>
      </c>
      <c r="H2313">
        <f t="shared" si="109"/>
        <v>5.3684711937051093</v>
      </c>
      <c r="I2313">
        <f t="shared" si="110"/>
        <v>0</v>
      </c>
      <c r="M2313">
        <v>1</v>
      </c>
      <c r="N2313" t="s">
        <v>10</v>
      </c>
      <c r="O2313" t="s">
        <v>11</v>
      </c>
      <c r="P2313">
        <v>2015</v>
      </c>
      <c r="Q2313">
        <v>5</v>
      </c>
      <c r="R2313">
        <v>6</v>
      </c>
      <c r="S2313">
        <v>1</v>
      </c>
      <c r="T2313" t="str">
        <f>IF(J2313&gt;=5,"많음",IF(J2313&gt;=2,"보통",IF(J2313&gt;0,"적음","안 옴")))</f>
        <v>안 옴</v>
      </c>
      <c r="U2313">
        <v>45090</v>
      </c>
      <c r="V2313">
        <f>IF(T2313="안 옴",U2313,0)</f>
        <v>45090</v>
      </c>
      <c r="W2313">
        <f>IF(T2313="적음",U2313,0)</f>
        <v>0</v>
      </c>
      <c r="X2313">
        <f>IF(T2313="보통",U2313,0)</f>
        <v>0</v>
      </c>
      <c r="Y2313">
        <f>IF(T2313="많음",U2313,0)</f>
        <v>0</v>
      </c>
    </row>
    <row r="2314" spans="1:25" hidden="1" x14ac:dyDescent="0.4">
      <c r="A2314">
        <v>2313</v>
      </c>
      <c r="B2314" t="s">
        <v>13</v>
      </c>
      <c r="C2314">
        <v>42829</v>
      </c>
      <c r="D2314">
        <f>-1.2409*A2314+11268</f>
        <v>8397.7983000000004</v>
      </c>
      <c r="E2314" t="s">
        <v>49</v>
      </c>
      <c r="F2314">
        <f>IF(E2314="추움",C2314/D2314,)</f>
        <v>0</v>
      </c>
      <c r="G2314">
        <f t="shared" si="108"/>
        <v>0</v>
      </c>
      <c r="H2314">
        <f t="shared" si="109"/>
        <v>5.1000272297561606</v>
      </c>
      <c r="I2314">
        <f t="shared" si="110"/>
        <v>0</v>
      </c>
      <c r="M2314">
        <v>1</v>
      </c>
      <c r="N2314" t="s">
        <v>10</v>
      </c>
      <c r="O2314" t="s">
        <v>11</v>
      </c>
      <c r="P2314">
        <v>2015</v>
      </c>
      <c r="Q2314">
        <v>5</v>
      </c>
      <c r="R2314">
        <v>7</v>
      </c>
      <c r="S2314">
        <v>2</v>
      </c>
      <c r="T2314" t="str">
        <f>IF(J2314&gt;=5,"많음",IF(J2314&gt;=2,"보통",IF(J2314&gt;0,"적음","안 옴")))</f>
        <v>안 옴</v>
      </c>
      <c r="U2314">
        <v>42829</v>
      </c>
      <c r="V2314">
        <f>IF(T2314="안 옴",U2314,0)</f>
        <v>42829</v>
      </c>
      <c r="W2314">
        <f>IF(T2314="적음",U2314,0)</f>
        <v>0</v>
      </c>
      <c r="X2314">
        <f>IF(T2314="보통",U2314,0)</f>
        <v>0</v>
      </c>
      <c r="Y2314">
        <f>IF(T2314="많음",U2314,0)</f>
        <v>0</v>
      </c>
    </row>
    <row r="2315" spans="1:25" hidden="1" x14ac:dyDescent="0.4">
      <c r="A2315">
        <v>2314</v>
      </c>
      <c r="B2315" t="s">
        <v>8</v>
      </c>
      <c r="C2315">
        <v>8394</v>
      </c>
      <c r="D2315">
        <f>-1.2409*A2315+11268</f>
        <v>8396.5573999999997</v>
      </c>
      <c r="E2315" t="s">
        <v>49</v>
      </c>
      <c r="F2315">
        <f>IF(E2315="추움",C2315/D2315,)</f>
        <v>0</v>
      </c>
      <c r="G2315">
        <f t="shared" si="108"/>
        <v>0</v>
      </c>
      <c r="H2315">
        <f t="shared" si="109"/>
        <v>0.99969542279315571</v>
      </c>
      <c r="I2315">
        <f t="shared" si="110"/>
        <v>0</v>
      </c>
      <c r="M2315">
        <v>1</v>
      </c>
      <c r="N2315" t="s">
        <v>10</v>
      </c>
      <c r="O2315" t="s">
        <v>11</v>
      </c>
      <c r="P2315">
        <v>2015</v>
      </c>
      <c r="Q2315">
        <v>5</v>
      </c>
      <c r="R2315">
        <v>1</v>
      </c>
      <c r="S2315">
        <v>3</v>
      </c>
      <c r="T2315" t="str">
        <f>IF(J2315&gt;=5,"많음",IF(J2315&gt;=2,"보통",IF(J2315&gt;0,"적음","안 옴")))</f>
        <v>안 옴</v>
      </c>
      <c r="U2315">
        <v>8394</v>
      </c>
      <c r="V2315">
        <f>IF(T2315="안 옴",U2315,0)</f>
        <v>8394</v>
      </c>
      <c r="W2315">
        <f>IF(T2315="적음",U2315,0)</f>
        <v>0</v>
      </c>
      <c r="X2315">
        <f>IF(T2315="보통",U2315,0)</f>
        <v>0</v>
      </c>
      <c r="Y2315">
        <f>IF(T2315="많음",U2315,0)</f>
        <v>0</v>
      </c>
    </row>
    <row r="2316" spans="1:25" hidden="1" x14ac:dyDescent="0.4">
      <c r="A2316">
        <v>2315</v>
      </c>
      <c r="B2316" t="s">
        <v>6</v>
      </c>
      <c r="C2316">
        <v>33220</v>
      </c>
      <c r="D2316">
        <f>-1.2409*A2316+11268</f>
        <v>8395.3165000000008</v>
      </c>
      <c r="E2316" t="s">
        <v>48</v>
      </c>
      <c r="F2316">
        <f>IF(E2316="추움",C2316/D2316,)</f>
        <v>0</v>
      </c>
      <c r="G2316">
        <f t="shared" si="108"/>
        <v>3.9569681500393696</v>
      </c>
      <c r="H2316">
        <f t="shared" si="109"/>
        <v>0</v>
      </c>
      <c r="I2316">
        <f t="shared" si="110"/>
        <v>0</v>
      </c>
      <c r="M2316">
        <v>1</v>
      </c>
      <c r="N2316" t="s">
        <v>10</v>
      </c>
      <c r="O2316" t="s">
        <v>11</v>
      </c>
      <c r="P2316">
        <v>2015</v>
      </c>
      <c r="Q2316">
        <v>5</v>
      </c>
      <c r="R2316">
        <v>2</v>
      </c>
      <c r="S2316">
        <v>4</v>
      </c>
      <c r="T2316" t="str">
        <f>IF(J2316&gt;=5,"많음",IF(J2316&gt;=2,"보통",IF(J2316&gt;0,"적음","안 옴")))</f>
        <v>안 옴</v>
      </c>
      <c r="U2316">
        <v>33220</v>
      </c>
      <c r="V2316">
        <f>IF(T2316="안 옴",U2316,0)</f>
        <v>33220</v>
      </c>
      <c r="W2316">
        <f>IF(T2316="적음",U2316,0)</f>
        <v>0</v>
      </c>
      <c r="X2316">
        <f>IF(T2316="보통",U2316,0)</f>
        <v>0</v>
      </c>
      <c r="Y2316">
        <f>IF(T2316="많음",U2316,0)</f>
        <v>0</v>
      </c>
    </row>
    <row r="2317" spans="1:25" hidden="1" x14ac:dyDescent="0.4">
      <c r="A2317">
        <v>2316</v>
      </c>
      <c r="B2317" t="s">
        <v>14</v>
      </c>
      <c r="C2317">
        <v>64195</v>
      </c>
      <c r="D2317">
        <f>-1.2409*A2317+11268</f>
        <v>8394.0756000000001</v>
      </c>
      <c r="E2317" t="s">
        <v>48</v>
      </c>
      <c r="F2317">
        <f>IF(E2317="추움",C2317/D2317,)</f>
        <v>0</v>
      </c>
      <c r="G2317">
        <f t="shared" si="108"/>
        <v>7.6476556870657681</v>
      </c>
      <c r="H2317">
        <f t="shared" si="109"/>
        <v>0</v>
      </c>
      <c r="I2317">
        <f t="shared" si="110"/>
        <v>0</v>
      </c>
      <c r="M2317">
        <v>1</v>
      </c>
      <c r="N2317" t="s">
        <v>10</v>
      </c>
      <c r="O2317" t="s">
        <v>11</v>
      </c>
      <c r="P2317">
        <v>2015</v>
      </c>
      <c r="Q2317">
        <v>5</v>
      </c>
      <c r="R2317">
        <v>3</v>
      </c>
      <c r="S2317">
        <v>5</v>
      </c>
      <c r="T2317" t="str">
        <f>IF(J2317&gt;=5,"많음",IF(J2317&gt;=2,"보통",IF(J2317&gt;0,"적음","안 옴")))</f>
        <v>안 옴</v>
      </c>
      <c r="U2317">
        <v>64195</v>
      </c>
      <c r="V2317">
        <f>IF(T2317="안 옴",U2317,0)</f>
        <v>64195</v>
      </c>
      <c r="W2317">
        <f>IF(T2317="적음",U2317,0)</f>
        <v>0</v>
      </c>
      <c r="X2317">
        <f>IF(T2317="보통",U2317,0)</f>
        <v>0</v>
      </c>
      <c r="Y2317">
        <f>IF(T2317="많음",U2317,0)</f>
        <v>0</v>
      </c>
    </row>
    <row r="2318" spans="1:25" hidden="1" x14ac:dyDescent="0.4">
      <c r="A2318">
        <v>2317</v>
      </c>
      <c r="B2318" t="s">
        <v>15</v>
      </c>
      <c r="C2318">
        <v>9293</v>
      </c>
      <c r="D2318">
        <f>-1.2409*A2318+11268</f>
        <v>8392.8346999999994</v>
      </c>
      <c r="E2318" t="s">
        <v>48</v>
      </c>
      <c r="F2318">
        <f>IF(E2318="추움",C2318/D2318,)</f>
        <v>0</v>
      </c>
      <c r="G2318">
        <f t="shared" si="108"/>
        <v>1.1072540246741664</v>
      </c>
      <c r="H2318">
        <f t="shared" si="109"/>
        <v>0</v>
      </c>
      <c r="I2318">
        <f t="shared" si="110"/>
        <v>0</v>
      </c>
      <c r="M2318">
        <v>1</v>
      </c>
      <c r="N2318" t="s">
        <v>10</v>
      </c>
      <c r="O2318" t="s">
        <v>11</v>
      </c>
      <c r="P2318">
        <v>2015</v>
      </c>
      <c r="Q2318">
        <v>5</v>
      </c>
      <c r="R2318">
        <v>4</v>
      </c>
      <c r="S2318">
        <v>6</v>
      </c>
      <c r="T2318" t="str">
        <f>IF(J2318&gt;=5,"많음",IF(J2318&gt;=2,"보통",IF(J2318&gt;0,"적음","안 옴")))</f>
        <v>안 옴</v>
      </c>
      <c r="U2318">
        <v>9293</v>
      </c>
      <c r="V2318">
        <f>IF(T2318="안 옴",U2318,0)</f>
        <v>9293</v>
      </c>
      <c r="W2318">
        <f>IF(T2318="적음",U2318,0)</f>
        <v>0</v>
      </c>
      <c r="X2318">
        <f>IF(T2318="보통",U2318,0)</f>
        <v>0</v>
      </c>
      <c r="Y2318">
        <f>IF(T2318="많음",U2318,0)</f>
        <v>0</v>
      </c>
    </row>
    <row r="2319" spans="1:25" hidden="1" x14ac:dyDescent="0.4">
      <c r="A2319">
        <v>2318</v>
      </c>
      <c r="B2319" t="s">
        <v>9</v>
      </c>
      <c r="C2319">
        <v>12166</v>
      </c>
      <c r="D2319">
        <f>-1.2409*A2319+11268</f>
        <v>8391.5938000000006</v>
      </c>
      <c r="E2319" t="s">
        <v>48</v>
      </c>
      <c r="F2319">
        <f>IF(E2319="추움",C2319/D2319,)</f>
        <v>0</v>
      </c>
      <c r="G2319">
        <f t="shared" si="108"/>
        <v>1.4497841875997381</v>
      </c>
      <c r="H2319">
        <f t="shared" si="109"/>
        <v>0</v>
      </c>
      <c r="I2319">
        <f t="shared" si="110"/>
        <v>0</v>
      </c>
      <c r="M2319">
        <v>1</v>
      </c>
      <c r="N2319" t="s">
        <v>10</v>
      </c>
      <c r="O2319" t="s">
        <v>11</v>
      </c>
      <c r="P2319">
        <v>2015</v>
      </c>
      <c r="Q2319">
        <v>5</v>
      </c>
      <c r="R2319">
        <v>5</v>
      </c>
      <c r="S2319">
        <v>7</v>
      </c>
      <c r="T2319" t="str">
        <f>IF(J2319&gt;=5,"많음",IF(J2319&gt;=2,"보통",IF(J2319&gt;0,"적음","안 옴")))</f>
        <v>안 옴</v>
      </c>
      <c r="U2319">
        <v>12166</v>
      </c>
      <c r="V2319">
        <f>IF(T2319="안 옴",U2319,0)</f>
        <v>12166</v>
      </c>
      <c r="W2319">
        <f>IF(T2319="적음",U2319,0)</f>
        <v>0</v>
      </c>
      <c r="X2319">
        <f>IF(T2319="보통",U2319,0)</f>
        <v>0</v>
      </c>
      <c r="Y2319">
        <f>IF(T2319="많음",U2319,0)</f>
        <v>0</v>
      </c>
    </row>
    <row r="2320" spans="1:25" hidden="1" x14ac:dyDescent="0.4">
      <c r="A2320">
        <v>2319</v>
      </c>
      <c r="B2320" t="s">
        <v>12</v>
      </c>
      <c r="C2320">
        <v>17242</v>
      </c>
      <c r="D2320">
        <f>-1.2409*A2320+11268</f>
        <v>8390.3528999999999</v>
      </c>
      <c r="E2320" t="s">
        <v>48</v>
      </c>
      <c r="F2320">
        <f>IF(E2320="추움",C2320/D2320,)</f>
        <v>0</v>
      </c>
      <c r="G2320">
        <f t="shared" si="108"/>
        <v>2.0549791177436649</v>
      </c>
      <c r="H2320">
        <f t="shared" si="109"/>
        <v>0</v>
      </c>
      <c r="I2320">
        <f t="shared" si="110"/>
        <v>0</v>
      </c>
      <c r="M2320">
        <v>1</v>
      </c>
      <c r="N2320" t="s">
        <v>10</v>
      </c>
      <c r="O2320" t="s">
        <v>11</v>
      </c>
      <c r="P2320">
        <v>2015</v>
      </c>
      <c r="Q2320">
        <v>5</v>
      </c>
      <c r="R2320">
        <v>6</v>
      </c>
      <c r="S2320">
        <v>8</v>
      </c>
      <c r="T2320" t="str">
        <f>IF(J2320&gt;=5,"많음",IF(J2320&gt;=2,"보통",IF(J2320&gt;0,"적음","안 옴")))</f>
        <v>안 옴</v>
      </c>
      <c r="U2320">
        <v>17242</v>
      </c>
      <c r="V2320">
        <f>IF(T2320="안 옴",U2320,0)</f>
        <v>17242</v>
      </c>
      <c r="W2320">
        <f>IF(T2320="적음",U2320,0)</f>
        <v>0</v>
      </c>
      <c r="X2320">
        <f>IF(T2320="보통",U2320,0)</f>
        <v>0</v>
      </c>
      <c r="Y2320">
        <f>IF(T2320="많음",U2320,0)</f>
        <v>0</v>
      </c>
    </row>
    <row r="2321" spans="1:25" hidden="1" x14ac:dyDescent="0.4">
      <c r="A2321">
        <v>2320</v>
      </c>
      <c r="B2321" t="s">
        <v>13</v>
      </c>
      <c r="C2321">
        <v>22055</v>
      </c>
      <c r="D2321">
        <f>-1.2409*A2321+11268</f>
        <v>8389.112000000001</v>
      </c>
      <c r="E2321" t="s">
        <v>48</v>
      </c>
      <c r="F2321">
        <f>IF(E2321="추움",C2321/D2321,)</f>
        <v>0</v>
      </c>
      <c r="G2321">
        <f t="shared" si="108"/>
        <v>2.6290029266506392</v>
      </c>
      <c r="H2321">
        <f t="shared" si="109"/>
        <v>0</v>
      </c>
      <c r="I2321">
        <f t="shared" si="110"/>
        <v>0</v>
      </c>
      <c r="M2321">
        <v>1</v>
      </c>
      <c r="N2321" t="s">
        <v>10</v>
      </c>
      <c r="O2321" t="s">
        <v>11</v>
      </c>
      <c r="P2321">
        <v>2015</v>
      </c>
      <c r="Q2321">
        <v>5</v>
      </c>
      <c r="R2321">
        <v>7</v>
      </c>
      <c r="S2321">
        <v>9</v>
      </c>
      <c r="T2321" t="str">
        <f>IF(J2321&gt;=5,"많음",IF(J2321&gt;=2,"보통",IF(J2321&gt;0,"적음","안 옴")))</f>
        <v>안 옴</v>
      </c>
      <c r="U2321">
        <v>22055</v>
      </c>
      <c r="V2321">
        <f>IF(T2321="안 옴",U2321,0)</f>
        <v>22055</v>
      </c>
      <c r="W2321">
        <f>IF(T2321="적음",U2321,0)</f>
        <v>0</v>
      </c>
      <c r="X2321">
        <f>IF(T2321="보통",U2321,0)</f>
        <v>0</v>
      </c>
      <c r="Y2321">
        <f>IF(T2321="많음",U2321,0)</f>
        <v>0</v>
      </c>
    </row>
    <row r="2322" spans="1:25" hidden="1" x14ac:dyDescent="0.4">
      <c r="A2322">
        <v>2321</v>
      </c>
      <c r="B2322" t="s">
        <v>8</v>
      </c>
      <c r="C2322">
        <v>25462</v>
      </c>
      <c r="D2322">
        <f>-1.2409*A2322+11268</f>
        <v>8387.8711000000003</v>
      </c>
      <c r="E2322" t="s">
        <v>49</v>
      </c>
      <c r="F2322">
        <f>IF(E2322="추움",C2322/D2322,)</f>
        <v>0</v>
      </c>
      <c r="G2322">
        <f t="shared" si="108"/>
        <v>0</v>
      </c>
      <c r="H2322">
        <f t="shared" si="109"/>
        <v>3.0355735914921249</v>
      </c>
      <c r="I2322">
        <f t="shared" si="110"/>
        <v>0</v>
      </c>
      <c r="M2322">
        <v>1</v>
      </c>
      <c r="N2322" t="s">
        <v>10</v>
      </c>
      <c r="O2322" t="s">
        <v>11</v>
      </c>
      <c r="P2322">
        <v>2015</v>
      </c>
      <c r="Q2322">
        <v>5</v>
      </c>
      <c r="R2322">
        <v>1</v>
      </c>
      <c r="S2322">
        <v>10</v>
      </c>
      <c r="T2322" t="str">
        <f>IF(J2322&gt;=5,"많음",IF(J2322&gt;=2,"보통",IF(J2322&gt;0,"적음","안 옴")))</f>
        <v>안 옴</v>
      </c>
      <c r="U2322">
        <v>25462</v>
      </c>
      <c r="V2322">
        <f>IF(T2322="안 옴",U2322,0)</f>
        <v>25462</v>
      </c>
      <c r="W2322">
        <f>IF(T2322="적음",U2322,0)</f>
        <v>0</v>
      </c>
      <c r="X2322">
        <f>IF(T2322="보통",U2322,0)</f>
        <v>0</v>
      </c>
      <c r="Y2322">
        <f>IF(T2322="많음",U2322,0)</f>
        <v>0</v>
      </c>
    </row>
    <row r="2323" spans="1:25" hidden="1" x14ac:dyDescent="0.4">
      <c r="A2323">
        <v>2322</v>
      </c>
      <c r="B2323" t="s">
        <v>6</v>
      </c>
      <c r="C2323">
        <v>3885</v>
      </c>
      <c r="D2323">
        <f>-1.2409*A2323+11268</f>
        <v>8386.6301999999996</v>
      </c>
      <c r="E2323" t="s">
        <v>49</v>
      </c>
      <c r="F2323">
        <f>IF(E2323="추움",C2323/D2323,)</f>
        <v>0</v>
      </c>
      <c r="G2323">
        <f t="shared" si="108"/>
        <v>0</v>
      </c>
      <c r="H2323">
        <f t="shared" si="109"/>
        <v>0.46323730835300214</v>
      </c>
      <c r="I2323">
        <f t="shared" si="110"/>
        <v>0</v>
      </c>
      <c r="M2323">
        <v>1</v>
      </c>
      <c r="N2323" t="s">
        <v>10</v>
      </c>
      <c r="O2323" t="s">
        <v>11</v>
      </c>
      <c r="P2323">
        <v>2015</v>
      </c>
      <c r="Q2323">
        <v>5</v>
      </c>
      <c r="R2323">
        <v>2</v>
      </c>
      <c r="S2323">
        <v>11</v>
      </c>
      <c r="T2323" t="str">
        <f>IF(J2323&gt;=5,"많음",IF(J2323&gt;=2,"보통",IF(J2323&gt;0,"적음","안 옴")))</f>
        <v>안 옴</v>
      </c>
      <c r="U2323">
        <v>3885</v>
      </c>
      <c r="V2323">
        <f>IF(T2323="안 옴",U2323,0)</f>
        <v>3885</v>
      </c>
      <c r="W2323">
        <f>IF(T2323="적음",U2323,0)</f>
        <v>0</v>
      </c>
      <c r="X2323">
        <f>IF(T2323="보통",U2323,0)</f>
        <v>0</v>
      </c>
      <c r="Y2323">
        <f>IF(T2323="많음",U2323,0)</f>
        <v>0</v>
      </c>
    </row>
    <row r="2324" spans="1:25" hidden="1" x14ac:dyDescent="0.4">
      <c r="A2324">
        <v>2323</v>
      </c>
      <c r="B2324" t="s">
        <v>14</v>
      </c>
      <c r="C2324">
        <v>9184</v>
      </c>
      <c r="D2324">
        <f>-1.2409*A2324+11268</f>
        <v>8385.3893000000007</v>
      </c>
      <c r="E2324" t="s">
        <v>48</v>
      </c>
      <c r="F2324">
        <f>IF(E2324="추움",C2324/D2324,)</f>
        <v>0</v>
      </c>
      <c r="G2324">
        <f t="shared" si="108"/>
        <v>1.0952383570313187</v>
      </c>
      <c r="H2324">
        <f t="shared" si="109"/>
        <v>0</v>
      </c>
      <c r="I2324">
        <f t="shared" si="110"/>
        <v>0</v>
      </c>
      <c r="M2324">
        <v>1</v>
      </c>
      <c r="N2324" t="s">
        <v>10</v>
      </c>
      <c r="O2324" t="s">
        <v>11</v>
      </c>
      <c r="P2324">
        <v>2015</v>
      </c>
      <c r="Q2324">
        <v>5</v>
      </c>
      <c r="R2324">
        <v>3</v>
      </c>
      <c r="S2324">
        <v>12</v>
      </c>
      <c r="T2324" t="str">
        <f>IF(J2324&gt;=5,"많음",IF(J2324&gt;=2,"보통",IF(J2324&gt;0,"적음","안 옴")))</f>
        <v>안 옴</v>
      </c>
      <c r="U2324">
        <v>9184</v>
      </c>
      <c r="V2324">
        <f>IF(T2324="안 옴",U2324,0)</f>
        <v>9184</v>
      </c>
      <c r="W2324">
        <f>IF(T2324="적음",U2324,0)</f>
        <v>0</v>
      </c>
      <c r="X2324">
        <f>IF(T2324="보통",U2324,0)</f>
        <v>0</v>
      </c>
      <c r="Y2324">
        <f>IF(T2324="많음",U2324,0)</f>
        <v>0</v>
      </c>
    </row>
    <row r="2325" spans="1:25" hidden="1" x14ac:dyDescent="0.4">
      <c r="A2325">
        <v>2324</v>
      </c>
      <c r="B2325" t="s">
        <v>15</v>
      </c>
      <c r="C2325">
        <v>18350</v>
      </c>
      <c r="D2325">
        <f>-1.2409*A2325+11268</f>
        <v>8384.1484</v>
      </c>
      <c r="E2325" t="s">
        <v>48</v>
      </c>
      <c r="F2325">
        <f>IF(E2325="추움",C2325/D2325,)</f>
        <v>0</v>
      </c>
      <c r="G2325">
        <f t="shared" si="108"/>
        <v>2.1886540080802961</v>
      </c>
      <c r="H2325">
        <f t="shared" si="109"/>
        <v>0</v>
      </c>
      <c r="I2325">
        <f t="shared" si="110"/>
        <v>0</v>
      </c>
      <c r="M2325">
        <v>1</v>
      </c>
      <c r="N2325" t="s">
        <v>10</v>
      </c>
      <c r="O2325" t="s">
        <v>11</v>
      </c>
      <c r="P2325">
        <v>2015</v>
      </c>
      <c r="Q2325">
        <v>5</v>
      </c>
      <c r="R2325">
        <v>4</v>
      </c>
      <c r="S2325">
        <v>13</v>
      </c>
      <c r="T2325" t="str">
        <f>IF(J2325&gt;=5,"많음",IF(J2325&gt;=2,"보통",IF(J2325&gt;0,"적음","안 옴")))</f>
        <v>안 옴</v>
      </c>
      <c r="U2325">
        <v>18350</v>
      </c>
      <c r="V2325">
        <f>IF(T2325="안 옴",U2325,0)</f>
        <v>18350</v>
      </c>
      <c r="W2325">
        <f>IF(T2325="적음",U2325,0)</f>
        <v>0</v>
      </c>
      <c r="X2325">
        <f>IF(T2325="보통",U2325,0)</f>
        <v>0</v>
      </c>
      <c r="Y2325">
        <f>IF(T2325="많음",U2325,0)</f>
        <v>0</v>
      </c>
    </row>
    <row r="2326" spans="1:25" hidden="1" x14ac:dyDescent="0.4">
      <c r="A2326">
        <v>2325</v>
      </c>
      <c r="B2326" t="s">
        <v>9</v>
      </c>
      <c r="C2326">
        <v>22215</v>
      </c>
      <c r="D2326">
        <f>-1.2409*A2326+11268</f>
        <v>8382.9075000000012</v>
      </c>
      <c r="E2326" t="s">
        <v>49</v>
      </c>
      <c r="F2326">
        <f>IF(E2326="추움",C2326/D2326,)</f>
        <v>0</v>
      </c>
      <c r="G2326">
        <f t="shared" si="108"/>
        <v>0</v>
      </c>
      <c r="H2326">
        <f t="shared" si="109"/>
        <v>2.6500352055656102</v>
      </c>
      <c r="I2326">
        <f t="shared" si="110"/>
        <v>0</v>
      </c>
      <c r="M2326">
        <v>1</v>
      </c>
      <c r="N2326" t="s">
        <v>10</v>
      </c>
      <c r="O2326" t="s">
        <v>11</v>
      </c>
      <c r="P2326">
        <v>2015</v>
      </c>
      <c r="Q2326">
        <v>5</v>
      </c>
      <c r="R2326">
        <v>5</v>
      </c>
      <c r="S2326">
        <v>14</v>
      </c>
      <c r="T2326" t="str">
        <f>IF(J2326&gt;=5,"많음",IF(J2326&gt;=2,"보통",IF(J2326&gt;0,"적음","안 옴")))</f>
        <v>안 옴</v>
      </c>
      <c r="U2326">
        <v>22215</v>
      </c>
      <c r="V2326">
        <f>IF(T2326="안 옴",U2326,0)</f>
        <v>22215</v>
      </c>
      <c r="W2326">
        <f>IF(T2326="적음",U2326,0)</f>
        <v>0</v>
      </c>
      <c r="X2326">
        <f>IF(T2326="보통",U2326,0)</f>
        <v>0</v>
      </c>
      <c r="Y2326">
        <f>IF(T2326="많음",U2326,0)</f>
        <v>0</v>
      </c>
    </row>
    <row r="2327" spans="1:25" hidden="1" x14ac:dyDescent="0.4">
      <c r="A2327">
        <v>2326</v>
      </c>
      <c r="B2327" t="s">
        <v>12</v>
      </c>
      <c r="C2327">
        <v>31374</v>
      </c>
      <c r="D2327">
        <f>-1.2409*A2327+11268</f>
        <v>8381.6666000000005</v>
      </c>
      <c r="E2327" t="s">
        <v>49</v>
      </c>
      <c r="F2327">
        <f>IF(E2327="추움",C2327/D2327,)</f>
        <v>0</v>
      </c>
      <c r="G2327">
        <f t="shared" si="108"/>
        <v>0</v>
      </c>
      <c r="H2327">
        <f t="shared" si="109"/>
        <v>3.7431696459985653</v>
      </c>
      <c r="I2327">
        <f t="shared" si="110"/>
        <v>0</v>
      </c>
      <c r="M2327">
        <v>1</v>
      </c>
      <c r="N2327" t="s">
        <v>16</v>
      </c>
      <c r="O2327" t="s">
        <v>17</v>
      </c>
      <c r="P2327">
        <v>2015</v>
      </c>
      <c r="Q2327">
        <v>5</v>
      </c>
      <c r="R2327">
        <v>6</v>
      </c>
      <c r="S2327">
        <v>15</v>
      </c>
      <c r="T2327" t="str">
        <f>IF(J2327&gt;=5,"많음",IF(J2327&gt;=2,"보통",IF(J2327&gt;0,"적음","안 옴")))</f>
        <v>안 옴</v>
      </c>
      <c r="U2327">
        <v>31374</v>
      </c>
      <c r="V2327">
        <f>IF(T2327="안 옴",U2327,0)</f>
        <v>31374</v>
      </c>
      <c r="W2327">
        <f>IF(T2327="적음",U2327,0)</f>
        <v>0</v>
      </c>
      <c r="X2327">
        <f>IF(T2327="보통",U2327,0)</f>
        <v>0</v>
      </c>
      <c r="Y2327">
        <f>IF(T2327="많음",U2327,0)</f>
        <v>0</v>
      </c>
    </row>
    <row r="2328" spans="1:25" hidden="1" x14ac:dyDescent="0.4">
      <c r="A2328">
        <v>2327</v>
      </c>
      <c r="B2328" t="s">
        <v>13</v>
      </c>
      <c r="C2328">
        <v>29600</v>
      </c>
      <c r="D2328">
        <f>-1.2409*A2328+11268</f>
        <v>8380.4256999999998</v>
      </c>
      <c r="E2328" t="s">
        <v>48</v>
      </c>
      <c r="F2328">
        <f>IF(E2328="추움",C2328/D2328,)</f>
        <v>0</v>
      </c>
      <c r="G2328">
        <f t="shared" si="108"/>
        <v>3.5320401444523277</v>
      </c>
      <c r="H2328">
        <f t="shared" si="109"/>
        <v>0</v>
      </c>
      <c r="I2328">
        <f t="shared" si="110"/>
        <v>0</v>
      </c>
      <c r="M2328">
        <v>1</v>
      </c>
      <c r="N2328" t="s">
        <v>10</v>
      </c>
      <c r="O2328" t="s">
        <v>11</v>
      </c>
      <c r="P2328">
        <v>2015</v>
      </c>
      <c r="Q2328">
        <v>5</v>
      </c>
      <c r="R2328">
        <v>7</v>
      </c>
      <c r="S2328">
        <v>16</v>
      </c>
      <c r="T2328" t="str">
        <f>IF(J2328&gt;=5,"많음",IF(J2328&gt;=2,"보통",IF(J2328&gt;0,"적음","안 옴")))</f>
        <v>안 옴</v>
      </c>
      <c r="U2328">
        <v>29600</v>
      </c>
      <c r="V2328">
        <f>IF(T2328="안 옴",U2328,0)</f>
        <v>29600</v>
      </c>
      <c r="W2328">
        <f>IF(T2328="적음",U2328,0)</f>
        <v>0</v>
      </c>
      <c r="X2328">
        <f>IF(T2328="보통",U2328,0)</f>
        <v>0</v>
      </c>
      <c r="Y2328">
        <f>IF(T2328="많음",U2328,0)</f>
        <v>0</v>
      </c>
    </row>
    <row r="2329" spans="1:25" hidden="1" x14ac:dyDescent="0.4">
      <c r="A2329">
        <v>2328</v>
      </c>
      <c r="B2329" t="s">
        <v>8</v>
      </c>
      <c r="C2329">
        <v>30430</v>
      </c>
      <c r="D2329">
        <f>-1.2409*A2329+11268</f>
        <v>8379.1848000000009</v>
      </c>
      <c r="E2329" t="s">
        <v>49</v>
      </c>
      <c r="F2329">
        <f>IF(E2329="추움",C2329/D2329,)</f>
        <v>0</v>
      </c>
      <c r="G2329">
        <f t="shared" si="108"/>
        <v>0</v>
      </c>
      <c r="H2329">
        <f t="shared" si="109"/>
        <v>3.6316181975124833</v>
      </c>
      <c r="I2329">
        <f t="shared" si="110"/>
        <v>0</v>
      </c>
      <c r="M2329">
        <v>1</v>
      </c>
      <c r="N2329" t="s">
        <v>10</v>
      </c>
      <c r="O2329" t="s">
        <v>11</v>
      </c>
      <c r="P2329">
        <v>2015</v>
      </c>
      <c r="Q2329">
        <v>5</v>
      </c>
      <c r="R2329">
        <v>1</v>
      </c>
      <c r="S2329">
        <v>17</v>
      </c>
      <c r="T2329" t="str">
        <f>IF(J2329&gt;=5,"많음",IF(J2329&gt;=2,"보통",IF(J2329&gt;0,"적음","안 옴")))</f>
        <v>안 옴</v>
      </c>
      <c r="U2329">
        <v>30430</v>
      </c>
      <c r="V2329">
        <f>IF(T2329="안 옴",U2329,0)</f>
        <v>30430</v>
      </c>
      <c r="W2329">
        <f>IF(T2329="적음",U2329,0)</f>
        <v>0</v>
      </c>
      <c r="X2329">
        <f>IF(T2329="보통",U2329,0)</f>
        <v>0</v>
      </c>
      <c r="Y2329">
        <f>IF(T2329="많음",U2329,0)</f>
        <v>0</v>
      </c>
    </row>
    <row r="2330" spans="1:25" hidden="1" x14ac:dyDescent="0.4">
      <c r="A2330">
        <v>2329</v>
      </c>
      <c r="B2330" t="s">
        <v>6</v>
      </c>
      <c r="C2330">
        <v>6044</v>
      </c>
      <c r="D2330">
        <f>-1.2409*A2330+11268</f>
        <v>8377.9439000000002</v>
      </c>
      <c r="E2330" t="s">
        <v>49</v>
      </c>
      <c r="F2330">
        <f>IF(E2330="추움",C2330/D2330,)</f>
        <v>0</v>
      </c>
      <c r="G2330">
        <f t="shared" si="108"/>
        <v>0</v>
      </c>
      <c r="H2330">
        <f t="shared" si="109"/>
        <v>0.72141805580722496</v>
      </c>
      <c r="I2330">
        <f t="shared" si="110"/>
        <v>0</v>
      </c>
      <c r="M2330">
        <v>1</v>
      </c>
      <c r="N2330" t="s">
        <v>10</v>
      </c>
      <c r="O2330" t="s">
        <v>11</v>
      </c>
      <c r="P2330">
        <v>2015</v>
      </c>
      <c r="Q2330">
        <v>5</v>
      </c>
      <c r="R2330">
        <v>2</v>
      </c>
      <c r="S2330">
        <v>18</v>
      </c>
      <c r="T2330" t="str">
        <f>IF(J2330&gt;=5,"많음",IF(J2330&gt;=2,"보통",IF(J2330&gt;0,"적음","안 옴")))</f>
        <v>안 옴</v>
      </c>
      <c r="U2330">
        <v>6044</v>
      </c>
      <c r="V2330">
        <f>IF(T2330="안 옴",U2330,0)</f>
        <v>6044</v>
      </c>
      <c r="W2330">
        <f>IF(T2330="적음",U2330,0)</f>
        <v>0</v>
      </c>
      <c r="X2330">
        <f>IF(T2330="보통",U2330,0)</f>
        <v>0</v>
      </c>
      <c r="Y2330">
        <f>IF(T2330="많음",U2330,0)</f>
        <v>0</v>
      </c>
    </row>
    <row r="2331" spans="1:25" hidden="1" x14ac:dyDescent="0.4">
      <c r="A2331">
        <v>2330</v>
      </c>
      <c r="B2331" t="s">
        <v>14</v>
      </c>
      <c r="C2331">
        <v>7888</v>
      </c>
      <c r="D2331">
        <f>-1.2409*A2331+11268</f>
        <v>8376.7030000000013</v>
      </c>
      <c r="E2331" t="s">
        <v>48</v>
      </c>
      <c r="F2331">
        <f>IF(E2331="추움",C2331/D2331,)</f>
        <v>0</v>
      </c>
      <c r="G2331">
        <f t="shared" si="108"/>
        <v>0.94165926618145568</v>
      </c>
      <c r="H2331">
        <f t="shared" si="109"/>
        <v>0</v>
      </c>
      <c r="I2331">
        <f t="shared" si="110"/>
        <v>0</v>
      </c>
      <c r="M2331">
        <v>1</v>
      </c>
      <c r="N2331" t="s">
        <v>10</v>
      </c>
      <c r="O2331" t="s">
        <v>11</v>
      </c>
      <c r="P2331">
        <v>2015</v>
      </c>
      <c r="Q2331">
        <v>5</v>
      </c>
      <c r="R2331">
        <v>3</v>
      </c>
      <c r="S2331">
        <v>19</v>
      </c>
      <c r="T2331" t="str">
        <f>IF(J2331&gt;=5,"많음",IF(J2331&gt;=2,"보통",IF(J2331&gt;0,"적음","안 옴")))</f>
        <v>안 옴</v>
      </c>
      <c r="U2331">
        <v>7888</v>
      </c>
      <c r="V2331">
        <f>IF(T2331="안 옴",U2331,0)</f>
        <v>7888</v>
      </c>
      <c r="W2331">
        <f>IF(T2331="적음",U2331,0)</f>
        <v>0</v>
      </c>
      <c r="X2331">
        <f>IF(T2331="보통",U2331,0)</f>
        <v>0</v>
      </c>
      <c r="Y2331">
        <f>IF(T2331="많음",U2331,0)</f>
        <v>0</v>
      </c>
    </row>
    <row r="2332" spans="1:25" hidden="1" x14ac:dyDescent="0.4">
      <c r="A2332">
        <v>2331</v>
      </c>
      <c r="B2332" t="s">
        <v>15</v>
      </c>
      <c r="C2332">
        <v>10060</v>
      </c>
      <c r="D2332">
        <f>-1.2409*A2332+11268</f>
        <v>8375.4621000000006</v>
      </c>
      <c r="E2332" t="s">
        <v>48</v>
      </c>
      <c r="F2332">
        <f>IF(E2332="추움",C2332/D2332,)</f>
        <v>0</v>
      </c>
      <c r="G2332">
        <f t="shared" si="108"/>
        <v>1.2011277562822473</v>
      </c>
      <c r="H2332">
        <f t="shared" si="109"/>
        <v>0</v>
      </c>
      <c r="I2332">
        <f t="shared" si="110"/>
        <v>0</v>
      </c>
      <c r="M2332">
        <v>1</v>
      </c>
      <c r="N2332" t="s">
        <v>10</v>
      </c>
      <c r="O2332" t="s">
        <v>11</v>
      </c>
      <c r="P2332">
        <v>2015</v>
      </c>
      <c r="Q2332">
        <v>5</v>
      </c>
      <c r="R2332">
        <v>4</v>
      </c>
      <c r="S2332">
        <v>20</v>
      </c>
      <c r="T2332" t="str">
        <f>IF(J2332&gt;=5,"많음",IF(J2332&gt;=2,"보통",IF(J2332&gt;0,"적음","안 옴")))</f>
        <v>안 옴</v>
      </c>
      <c r="U2332">
        <v>10060</v>
      </c>
      <c r="V2332">
        <f>IF(T2332="안 옴",U2332,0)</f>
        <v>10060</v>
      </c>
      <c r="W2332">
        <f>IF(T2332="적음",U2332,0)</f>
        <v>0</v>
      </c>
      <c r="X2332">
        <f>IF(T2332="보통",U2332,0)</f>
        <v>0</v>
      </c>
      <c r="Y2332">
        <f>IF(T2332="많음",U2332,0)</f>
        <v>0</v>
      </c>
    </row>
    <row r="2333" spans="1:25" hidden="1" x14ac:dyDescent="0.4">
      <c r="A2333">
        <v>2332</v>
      </c>
      <c r="B2333" t="s">
        <v>9</v>
      </c>
      <c r="C2333">
        <v>14948</v>
      </c>
      <c r="D2333">
        <f>-1.2409*A2333+11268</f>
        <v>8374.2212</v>
      </c>
      <c r="E2333" t="s">
        <v>49</v>
      </c>
      <c r="F2333">
        <f>IF(E2333="추움",C2333/D2333,)</f>
        <v>0</v>
      </c>
      <c r="G2333">
        <f t="shared" si="108"/>
        <v>0</v>
      </c>
      <c r="H2333">
        <f t="shared" si="109"/>
        <v>1.7850018100787688</v>
      </c>
      <c r="I2333">
        <f t="shared" si="110"/>
        <v>0</v>
      </c>
      <c r="M2333">
        <v>1</v>
      </c>
      <c r="N2333" t="s">
        <v>10</v>
      </c>
      <c r="O2333" t="s">
        <v>11</v>
      </c>
      <c r="P2333">
        <v>2015</v>
      </c>
      <c r="Q2333">
        <v>5</v>
      </c>
      <c r="R2333">
        <v>5</v>
      </c>
      <c r="S2333">
        <v>21</v>
      </c>
      <c r="T2333" t="str">
        <f>IF(J2333&gt;=5,"많음",IF(J2333&gt;=2,"보통",IF(J2333&gt;0,"적음","안 옴")))</f>
        <v>안 옴</v>
      </c>
      <c r="U2333">
        <v>14948</v>
      </c>
      <c r="V2333">
        <f>IF(T2333="안 옴",U2333,0)</f>
        <v>14948</v>
      </c>
      <c r="W2333">
        <f>IF(T2333="적음",U2333,0)</f>
        <v>0</v>
      </c>
      <c r="X2333">
        <f>IF(T2333="보통",U2333,0)</f>
        <v>0</v>
      </c>
      <c r="Y2333">
        <f>IF(T2333="많음",U2333,0)</f>
        <v>0</v>
      </c>
    </row>
    <row r="2334" spans="1:25" hidden="1" x14ac:dyDescent="0.4">
      <c r="A2334">
        <v>2333</v>
      </c>
      <c r="B2334" t="s">
        <v>12</v>
      </c>
      <c r="C2334">
        <v>26636</v>
      </c>
      <c r="D2334">
        <f>-1.2409*A2334+11268</f>
        <v>8372.9802999999993</v>
      </c>
      <c r="E2334" t="s">
        <v>49</v>
      </c>
      <c r="F2334">
        <f>IF(E2334="추움",C2334/D2334,)</f>
        <v>0</v>
      </c>
      <c r="G2334">
        <f t="shared" si="108"/>
        <v>0</v>
      </c>
      <c r="H2334">
        <f t="shared" si="109"/>
        <v>3.1811850793438512</v>
      </c>
      <c r="I2334">
        <f t="shared" si="110"/>
        <v>0</v>
      </c>
      <c r="M2334">
        <v>1</v>
      </c>
      <c r="N2334" t="s">
        <v>10</v>
      </c>
      <c r="O2334" t="s">
        <v>11</v>
      </c>
      <c r="P2334">
        <v>2015</v>
      </c>
      <c r="Q2334">
        <v>5</v>
      </c>
      <c r="R2334">
        <v>6</v>
      </c>
      <c r="S2334">
        <v>22</v>
      </c>
      <c r="T2334" t="str">
        <f>IF(J2334&gt;=5,"많음",IF(J2334&gt;=2,"보통",IF(J2334&gt;0,"적음","안 옴")))</f>
        <v>안 옴</v>
      </c>
      <c r="U2334">
        <v>26636</v>
      </c>
      <c r="V2334">
        <f>IF(T2334="안 옴",U2334,0)</f>
        <v>26636</v>
      </c>
      <c r="W2334">
        <f>IF(T2334="적음",U2334,0)</f>
        <v>0</v>
      </c>
      <c r="X2334">
        <f>IF(T2334="보통",U2334,0)</f>
        <v>0</v>
      </c>
      <c r="Y2334">
        <f>IF(T2334="많음",U2334,0)</f>
        <v>0</v>
      </c>
    </row>
    <row r="2335" spans="1:25" hidden="1" x14ac:dyDescent="0.4">
      <c r="A2335">
        <v>2334</v>
      </c>
      <c r="B2335" t="s">
        <v>13</v>
      </c>
      <c r="C2335">
        <v>31183</v>
      </c>
      <c r="D2335">
        <f>-1.2409*A2335+11268</f>
        <v>8371.7394000000004</v>
      </c>
      <c r="E2335" t="s">
        <v>49</v>
      </c>
      <c r="F2335">
        <f>IF(E2335="추움",C2335/D2335,)</f>
        <v>0</v>
      </c>
      <c r="G2335">
        <f t="shared" si="108"/>
        <v>0</v>
      </c>
      <c r="H2335">
        <f t="shared" si="109"/>
        <v>3.7247934401780349</v>
      </c>
      <c r="I2335">
        <f t="shared" si="110"/>
        <v>0</v>
      </c>
      <c r="M2335">
        <v>1</v>
      </c>
      <c r="N2335" t="s">
        <v>10</v>
      </c>
      <c r="O2335" t="s">
        <v>11</v>
      </c>
      <c r="P2335">
        <v>2015</v>
      </c>
      <c r="Q2335">
        <v>5</v>
      </c>
      <c r="R2335">
        <v>7</v>
      </c>
      <c r="S2335">
        <v>23</v>
      </c>
      <c r="T2335" t="str">
        <f>IF(J2335&gt;=5,"많음",IF(J2335&gt;=2,"보통",IF(J2335&gt;0,"적음","안 옴")))</f>
        <v>안 옴</v>
      </c>
      <c r="U2335">
        <v>31183</v>
      </c>
      <c r="V2335">
        <f>IF(T2335="안 옴",U2335,0)</f>
        <v>31183</v>
      </c>
      <c r="W2335">
        <f>IF(T2335="적음",U2335,0)</f>
        <v>0</v>
      </c>
      <c r="X2335">
        <f>IF(T2335="보통",U2335,0)</f>
        <v>0</v>
      </c>
      <c r="Y2335">
        <f>IF(T2335="많음",U2335,0)</f>
        <v>0</v>
      </c>
    </row>
    <row r="2336" spans="1:25" hidden="1" x14ac:dyDescent="0.4">
      <c r="A2336">
        <v>2335</v>
      </c>
      <c r="B2336" t="s">
        <v>8</v>
      </c>
      <c r="C2336">
        <v>48511</v>
      </c>
      <c r="D2336">
        <f>-1.2409*A2336+11268</f>
        <v>8370.4984999999997</v>
      </c>
      <c r="E2336" t="s">
        <v>49</v>
      </c>
      <c r="F2336">
        <f>IF(E2336="추움",C2336/D2336,)</f>
        <v>0</v>
      </c>
      <c r="G2336">
        <f t="shared" si="108"/>
        <v>0</v>
      </c>
      <c r="H2336">
        <f t="shared" si="109"/>
        <v>5.7954732325679288</v>
      </c>
      <c r="I2336">
        <f t="shared" si="110"/>
        <v>0</v>
      </c>
      <c r="M2336">
        <v>1</v>
      </c>
      <c r="N2336" t="s">
        <v>10</v>
      </c>
      <c r="O2336" t="s">
        <v>11</v>
      </c>
      <c r="P2336">
        <v>2015</v>
      </c>
      <c r="Q2336">
        <v>5</v>
      </c>
      <c r="R2336">
        <v>1</v>
      </c>
      <c r="S2336">
        <v>24</v>
      </c>
      <c r="T2336" t="str">
        <f>IF(J2336&gt;=5,"많음",IF(J2336&gt;=2,"보통",IF(J2336&gt;0,"적음","안 옴")))</f>
        <v>안 옴</v>
      </c>
      <c r="U2336">
        <v>48511</v>
      </c>
      <c r="V2336">
        <f>IF(T2336="안 옴",U2336,0)</f>
        <v>48511</v>
      </c>
      <c r="W2336">
        <f>IF(T2336="적음",U2336,0)</f>
        <v>0</v>
      </c>
      <c r="X2336">
        <f>IF(T2336="보통",U2336,0)</f>
        <v>0</v>
      </c>
      <c r="Y2336">
        <f>IF(T2336="많음",U2336,0)</f>
        <v>0</v>
      </c>
    </row>
    <row r="2337" spans="1:25" hidden="1" x14ac:dyDescent="0.4">
      <c r="A2337">
        <v>2336</v>
      </c>
      <c r="B2337" t="s">
        <v>6</v>
      </c>
      <c r="C2337">
        <v>42950</v>
      </c>
      <c r="D2337">
        <f>-1.2409*A2337+11268</f>
        <v>8369.2576000000008</v>
      </c>
      <c r="E2337" t="s">
        <v>49</v>
      </c>
      <c r="F2337">
        <f>IF(E2337="추움",C2337/D2337,)</f>
        <v>0</v>
      </c>
      <c r="G2337">
        <f t="shared" si="108"/>
        <v>0</v>
      </c>
      <c r="H2337">
        <f t="shared" si="109"/>
        <v>5.1318769301592528</v>
      </c>
      <c r="I2337">
        <f t="shared" si="110"/>
        <v>0</v>
      </c>
      <c r="M2337">
        <v>1</v>
      </c>
      <c r="N2337" t="s">
        <v>10</v>
      </c>
      <c r="O2337" t="s">
        <v>11</v>
      </c>
      <c r="P2337">
        <v>2015</v>
      </c>
      <c r="Q2337">
        <v>5</v>
      </c>
      <c r="R2337">
        <v>2</v>
      </c>
      <c r="S2337">
        <v>25</v>
      </c>
      <c r="T2337" t="str">
        <f>IF(J2337&gt;=5,"많음",IF(J2337&gt;=2,"보통",IF(J2337&gt;0,"적음","안 옴")))</f>
        <v>안 옴</v>
      </c>
      <c r="U2337">
        <v>42950</v>
      </c>
      <c r="V2337">
        <f>IF(T2337="안 옴",U2337,0)</f>
        <v>42950</v>
      </c>
      <c r="W2337">
        <f>IF(T2337="적음",U2337,0)</f>
        <v>0</v>
      </c>
      <c r="X2337">
        <f>IF(T2337="보통",U2337,0)</f>
        <v>0</v>
      </c>
      <c r="Y2337">
        <f>IF(T2337="많음",U2337,0)</f>
        <v>0</v>
      </c>
    </row>
    <row r="2338" spans="1:25" hidden="1" x14ac:dyDescent="0.4">
      <c r="A2338">
        <v>2337</v>
      </c>
      <c r="B2338" t="s">
        <v>14</v>
      </c>
      <c r="C2338">
        <v>9178</v>
      </c>
      <c r="D2338">
        <f>-1.2409*A2338+11268</f>
        <v>8368.0167000000001</v>
      </c>
      <c r="E2338" t="s">
        <v>49</v>
      </c>
      <c r="F2338">
        <f>IF(E2338="추움",C2338/D2338,)</f>
        <v>0</v>
      </c>
      <c r="G2338">
        <f t="shared" si="108"/>
        <v>0</v>
      </c>
      <c r="H2338">
        <f t="shared" si="109"/>
        <v>1.0967951342640125</v>
      </c>
      <c r="I2338">
        <f t="shared" si="110"/>
        <v>0</v>
      </c>
      <c r="M2338">
        <v>1</v>
      </c>
      <c r="N2338" t="s">
        <v>10</v>
      </c>
      <c r="O2338" t="s">
        <v>11</v>
      </c>
      <c r="P2338">
        <v>2015</v>
      </c>
      <c r="Q2338">
        <v>5</v>
      </c>
      <c r="R2338">
        <v>3</v>
      </c>
      <c r="S2338">
        <v>26</v>
      </c>
      <c r="T2338" t="str">
        <f>IF(J2338&gt;=5,"많음",IF(J2338&gt;=2,"보통",IF(J2338&gt;0,"적음","안 옴")))</f>
        <v>안 옴</v>
      </c>
      <c r="U2338">
        <v>9178</v>
      </c>
      <c r="V2338">
        <f>IF(T2338="안 옴",U2338,0)</f>
        <v>9178</v>
      </c>
      <c r="W2338">
        <f>IF(T2338="적음",U2338,0)</f>
        <v>0</v>
      </c>
      <c r="X2338">
        <f>IF(T2338="보통",U2338,0)</f>
        <v>0</v>
      </c>
      <c r="Y2338">
        <f>IF(T2338="많음",U2338,0)</f>
        <v>0</v>
      </c>
    </row>
    <row r="2339" spans="1:25" hidden="1" x14ac:dyDescent="0.4">
      <c r="A2339">
        <v>2338</v>
      </c>
      <c r="B2339" t="s">
        <v>15</v>
      </c>
      <c r="C2339">
        <v>11758</v>
      </c>
      <c r="D2339">
        <f>-1.2409*A2339+11268</f>
        <v>8366.7757999999994</v>
      </c>
      <c r="E2339" t="s">
        <v>49</v>
      </c>
      <c r="F2339">
        <f>IF(E2339="추움",C2339/D2339,)</f>
        <v>0</v>
      </c>
      <c r="G2339">
        <f t="shared" si="108"/>
        <v>0</v>
      </c>
      <c r="H2339">
        <f t="shared" si="109"/>
        <v>1.4053203146664932</v>
      </c>
      <c r="I2339">
        <f t="shared" si="110"/>
        <v>0</v>
      </c>
      <c r="M2339">
        <v>1</v>
      </c>
      <c r="N2339" t="s">
        <v>10</v>
      </c>
      <c r="O2339" t="s">
        <v>11</v>
      </c>
      <c r="P2339">
        <v>2015</v>
      </c>
      <c r="Q2339">
        <v>5</v>
      </c>
      <c r="R2339">
        <v>4</v>
      </c>
      <c r="S2339">
        <v>27</v>
      </c>
      <c r="T2339" t="str">
        <f>IF(J2339&gt;=5,"많음",IF(J2339&gt;=2,"보통",IF(J2339&gt;0,"적음","안 옴")))</f>
        <v>안 옴</v>
      </c>
      <c r="U2339">
        <v>11758</v>
      </c>
      <c r="V2339">
        <f>IF(T2339="안 옴",U2339,0)</f>
        <v>11758</v>
      </c>
      <c r="W2339">
        <f>IF(T2339="적음",U2339,0)</f>
        <v>0</v>
      </c>
      <c r="X2339">
        <f>IF(T2339="보통",U2339,0)</f>
        <v>0</v>
      </c>
      <c r="Y2339">
        <f>IF(T2339="많음",U2339,0)</f>
        <v>0</v>
      </c>
    </row>
    <row r="2340" spans="1:25" hidden="1" x14ac:dyDescent="0.4">
      <c r="A2340">
        <v>2339</v>
      </c>
      <c r="B2340" t="s">
        <v>9</v>
      </c>
      <c r="C2340">
        <v>14376</v>
      </c>
      <c r="D2340">
        <f>-1.2409*A2340+11268</f>
        <v>8365.5349000000006</v>
      </c>
      <c r="E2340" t="s">
        <v>49</v>
      </c>
      <c r="F2340">
        <f>IF(E2340="추움",C2340/D2340,)</f>
        <v>0</v>
      </c>
      <c r="G2340">
        <f t="shared" si="108"/>
        <v>0</v>
      </c>
      <c r="H2340">
        <f t="shared" si="109"/>
        <v>1.718479472245104</v>
      </c>
      <c r="I2340">
        <f t="shared" si="110"/>
        <v>0</v>
      </c>
      <c r="M2340">
        <v>1</v>
      </c>
      <c r="N2340" t="s">
        <v>10</v>
      </c>
      <c r="O2340" t="s">
        <v>11</v>
      </c>
      <c r="P2340">
        <v>2015</v>
      </c>
      <c r="Q2340">
        <v>5</v>
      </c>
      <c r="R2340">
        <v>5</v>
      </c>
      <c r="S2340">
        <v>28</v>
      </c>
      <c r="T2340" t="str">
        <f>IF(J2340&gt;=5,"많음",IF(J2340&gt;=2,"보통",IF(J2340&gt;0,"적음","안 옴")))</f>
        <v>안 옴</v>
      </c>
      <c r="U2340">
        <v>14376</v>
      </c>
      <c r="V2340">
        <f>IF(T2340="안 옴",U2340,0)</f>
        <v>14376</v>
      </c>
      <c r="W2340">
        <f>IF(T2340="적음",U2340,0)</f>
        <v>0</v>
      </c>
      <c r="X2340">
        <f>IF(T2340="보통",U2340,0)</f>
        <v>0</v>
      </c>
      <c r="Y2340">
        <f>IF(T2340="많음",U2340,0)</f>
        <v>0</v>
      </c>
    </row>
    <row r="2341" spans="1:25" hidden="1" x14ac:dyDescent="0.4">
      <c r="A2341">
        <v>2340</v>
      </c>
      <c r="B2341" t="s">
        <v>12</v>
      </c>
      <c r="C2341">
        <v>74204</v>
      </c>
      <c r="D2341">
        <f>-1.2409*A2341+11268</f>
        <v>8364.2939999999999</v>
      </c>
      <c r="E2341" t="s">
        <v>49</v>
      </c>
      <c r="F2341">
        <f>IF(E2341="추움",C2341/D2341,)</f>
        <v>0</v>
      </c>
      <c r="G2341">
        <f t="shared" si="108"/>
        <v>0</v>
      </c>
      <c r="H2341">
        <f t="shared" si="109"/>
        <v>8.8715198198437317</v>
      </c>
      <c r="I2341">
        <f t="shared" si="110"/>
        <v>0</v>
      </c>
      <c r="M2341">
        <v>1</v>
      </c>
      <c r="N2341" t="s">
        <v>10</v>
      </c>
      <c r="O2341" t="s">
        <v>11</v>
      </c>
      <c r="P2341">
        <v>2015</v>
      </c>
      <c r="Q2341">
        <v>5</v>
      </c>
      <c r="R2341">
        <v>6</v>
      </c>
      <c r="S2341">
        <v>29</v>
      </c>
      <c r="T2341" t="str">
        <f>IF(J2341&gt;=5,"많음",IF(J2341&gt;=2,"보통",IF(J2341&gt;0,"적음","안 옴")))</f>
        <v>안 옴</v>
      </c>
      <c r="U2341">
        <v>74204</v>
      </c>
      <c r="V2341">
        <f>IF(T2341="안 옴",U2341,0)</f>
        <v>74204</v>
      </c>
      <c r="W2341">
        <f>IF(T2341="적음",U2341,0)</f>
        <v>0</v>
      </c>
      <c r="X2341">
        <f>IF(T2341="보통",U2341,0)</f>
        <v>0</v>
      </c>
      <c r="Y2341">
        <f>IF(T2341="많음",U2341,0)</f>
        <v>0</v>
      </c>
    </row>
    <row r="2342" spans="1:25" hidden="1" x14ac:dyDescent="0.4">
      <c r="A2342">
        <v>2341</v>
      </c>
      <c r="B2342" t="s">
        <v>13</v>
      </c>
      <c r="C2342">
        <v>13305</v>
      </c>
      <c r="D2342">
        <f>-1.2409*A2342+11268</f>
        <v>8363.053100000001</v>
      </c>
      <c r="E2342" t="s">
        <v>49</v>
      </c>
      <c r="F2342">
        <f>IF(E2342="추움",C2342/D2342,)</f>
        <v>0</v>
      </c>
      <c r="G2342">
        <f t="shared" si="108"/>
        <v>0</v>
      </c>
      <c r="H2342">
        <f t="shared" si="109"/>
        <v>1.5909261654694025</v>
      </c>
      <c r="I2342">
        <f t="shared" si="110"/>
        <v>0</v>
      </c>
      <c r="M2342">
        <v>1</v>
      </c>
      <c r="N2342" t="s">
        <v>10</v>
      </c>
      <c r="O2342" t="s">
        <v>11</v>
      </c>
      <c r="P2342">
        <v>2015</v>
      </c>
      <c r="Q2342">
        <v>5</v>
      </c>
      <c r="R2342">
        <v>7</v>
      </c>
      <c r="S2342">
        <v>30</v>
      </c>
      <c r="T2342" t="str">
        <f>IF(J2342&gt;=5,"많음",IF(J2342&gt;=2,"보통",IF(J2342&gt;0,"적음","안 옴")))</f>
        <v>안 옴</v>
      </c>
      <c r="U2342">
        <v>13305</v>
      </c>
      <c r="V2342">
        <f>IF(T2342="안 옴",U2342,0)</f>
        <v>13305</v>
      </c>
      <c r="W2342">
        <f>IF(T2342="적음",U2342,0)</f>
        <v>0</v>
      </c>
      <c r="X2342">
        <f>IF(T2342="보통",U2342,0)</f>
        <v>0</v>
      </c>
      <c r="Y2342">
        <f>IF(T2342="많음",U2342,0)</f>
        <v>0</v>
      </c>
    </row>
    <row r="2343" spans="1:25" hidden="1" x14ac:dyDescent="0.4">
      <c r="A2343">
        <v>2342</v>
      </c>
      <c r="B2343" t="s">
        <v>8</v>
      </c>
      <c r="C2343">
        <v>26083</v>
      </c>
      <c r="D2343">
        <f>-1.2409*A2343+11268</f>
        <v>8361.8122000000003</v>
      </c>
      <c r="E2343" t="s">
        <v>49</v>
      </c>
      <c r="F2343">
        <f>IF(E2343="추움",C2343/D2343,)</f>
        <v>0</v>
      </c>
      <c r="G2343">
        <f t="shared" si="108"/>
        <v>0</v>
      </c>
      <c r="H2343">
        <f t="shared" si="109"/>
        <v>3.1192999048699037</v>
      </c>
      <c r="I2343">
        <f t="shared" si="110"/>
        <v>0</v>
      </c>
      <c r="M2343">
        <v>1</v>
      </c>
      <c r="N2343" t="s">
        <v>10</v>
      </c>
      <c r="O2343" t="s">
        <v>11</v>
      </c>
      <c r="P2343">
        <v>2015</v>
      </c>
      <c r="Q2343">
        <v>5</v>
      </c>
      <c r="R2343">
        <v>1</v>
      </c>
      <c r="S2343">
        <v>31</v>
      </c>
      <c r="T2343" t="str">
        <f>IF(J2343&gt;=5,"많음",IF(J2343&gt;=2,"보통",IF(J2343&gt;0,"적음","안 옴")))</f>
        <v>안 옴</v>
      </c>
      <c r="U2343">
        <v>26083</v>
      </c>
      <c r="V2343">
        <f>IF(T2343="안 옴",U2343,0)</f>
        <v>26083</v>
      </c>
      <c r="W2343">
        <f>IF(T2343="적음",U2343,0)</f>
        <v>0</v>
      </c>
      <c r="X2343">
        <f>IF(T2343="보통",U2343,0)</f>
        <v>0</v>
      </c>
      <c r="Y2343">
        <f>IF(T2343="많음",U2343,0)</f>
        <v>0</v>
      </c>
    </row>
    <row r="2344" spans="1:25" hidden="1" x14ac:dyDescent="0.4">
      <c r="A2344">
        <v>2343</v>
      </c>
      <c r="B2344" t="s">
        <v>6</v>
      </c>
      <c r="C2344">
        <v>6541</v>
      </c>
      <c r="D2344">
        <f>-1.2409*A2344+11268</f>
        <v>8360.5712999999996</v>
      </c>
      <c r="E2344" t="s">
        <v>49</v>
      </c>
      <c r="F2344">
        <f>IF(E2344="추움",C2344/D2344,)</f>
        <v>0</v>
      </c>
      <c r="G2344">
        <f t="shared" si="108"/>
        <v>0</v>
      </c>
      <c r="H2344">
        <f t="shared" si="109"/>
        <v>0.78236280336488495</v>
      </c>
      <c r="I2344">
        <f t="shared" si="110"/>
        <v>0</v>
      </c>
      <c r="M2344">
        <v>1</v>
      </c>
      <c r="N2344" t="s">
        <v>10</v>
      </c>
      <c r="O2344" t="s">
        <v>11</v>
      </c>
      <c r="P2344">
        <v>2015</v>
      </c>
      <c r="Q2344">
        <v>6</v>
      </c>
      <c r="R2344">
        <v>2</v>
      </c>
      <c r="S2344">
        <v>1</v>
      </c>
      <c r="T2344" t="str">
        <f>IF(J2344&gt;=5,"많음",IF(J2344&gt;=2,"보통",IF(J2344&gt;0,"적음","안 옴")))</f>
        <v>안 옴</v>
      </c>
      <c r="U2344">
        <v>6541</v>
      </c>
      <c r="V2344">
        <f>IF(T2344="안 옴",U2344,0)</f>
        <v>6541</v>
      </c>
      <c r="W2344">
        <f>IF(T2344="적음",U2344,0)</f>
        <v>0</v>
      </c>
      <c r="X2344">
        <f>IF(T2344="보통",U2344,0)</f>
        <v>0</v>
      </c>
      <c r="Y2344">
        <f>IF(T2344="많음",U2344,0)</f>
        <v>0</v>
      </c>
    </row>
    <row r="2345" spans="1:25" hidden="1" x14ac:dyDescent="0.4">
      <c r="A2345">
        <v>2344</v>
      </c>
      <c r="B2345" t="s">
        <v>14</v>
      </c>
      <c r="C2345">
        <v>16969</v>
      </c>
      <c r="D2345">
        <f>-1.2409*A2345+11268</f>
        <v>8359.3304000000007</v>
      </c>
      <c r="E2345" t="s">
        <v>49</v>
      </c>
      <c r="F2345">
        <f>IF(E2345="추움",C2345/D2345,)</f>
        <v>0</v>
      </c>
      <c r="G2345">
        <f t="shared" si="108"/>
        <v>0</v>
      </c>
      <c r="H2345">
        <f t="shared" si="109"/>
        <v>2.0299472790308659</v>
      </c>
      <c r="I2345">
        <f t="shared" si="110"/>
        <v>0</v>
      </c>
      <c r="M2345">
        <v>1</v>
      </c>
      <c r="N2345" t="s">
        <v>10</v>
      </c>
      <c r="O2345" t="s">
        <v>11</v>
      </c>
      <c r="P2345">
        <v>2015</v>
      </c>
      <c r="Q2345">
        <v>6</v>
      </c>
      <c r="R2345">
        <v>3</v>
      </c>
      <c r="S2345">
        <v>2</v>
      </c>
      <c r="T2345" t="str">
        <f>IF(J2345&gt;=5,"많음",IF(J2345&gt;=2,"보통",IF(J2345&gt;0,"적음","안 옴")))</f>
        <v>안 옴</v>
      </c>
      <c r="U2345">
        <v>16969</v>
      </c>
      <c r="V2345">
        <f>IF(T2345="안 옴",U2345,0)</f>
        <v>16969</v>
      </c>
      <c r="W2345">
        <f>IF(T2345="적음",U2345,0)</f>
        <v>0</v>
      </c>
      <c r="X2345">
        <f>IF(T2345="보통",U2345,0)</f>
        <v>0</v>
      </c>
      <c r="Y2345">
        <f>IF(T2345="많음",U2345,0)</f>
        <v>0</v>
      </c>
    </row>
    <row r="2346" spans="1:25" hidden="1" x14ac:dyDescent="0.4">
      <c r="A2346">
        <v>2345</v>
      </c>
      <c r="B2346" t="s">
        <v>15</v>
      </c>
      <c r="C2346">
        <v>5967</v>
      </c>
      <c r="D2346">
        <f>-1.2409*A2346+11268</f>
        <v>8358.0895</v>
      </c>
      <c r="E2346" t="s">
        <v>49</v>
      </c>
      <c r="F2346">
        <f>IF(E2346="추움",C2346/D2346,)</f>
        <v>0</v>
      </c>
      <c r="G2346">
        <f t="shared" si="108"/>
        <v>0</v>
      </c>
      <c r="H2346">
        <f t="shared" si="109"/>
        <v>0.71391913187816425</v>
      </c>
      <c r="I2346">
        <f t="shared" si="110"/>
        <v>0</v>
      </c>
      <c r="M2346">
        <v>1</v>
      </c>
      <c r="N2346" t="s">
        <v>10</v>
      </c>
      <c r="O2346" t="s">
        <v>11</v>
      </c>
      <c r="P2346">
        <v>2015</v>
      </c>
      <c r="Q2346">
        <v>6</v>
      </c>
      <c r="R2346">
        <v>4</v>
      </c>
      <c r="S2346">
        <v>3</v>
      </c>
      <c r="T2346" t="str">
        <f>IF(J2346&gt;=5,"많음",IF(J2346&gt;=2,"보통",IF(J2346&gt;0,"적음","안 옴")))</f>
        <v>안 옴</v>
      </c>
      <c r="U2346">
        <v>5967</v>
      </c>
      <c r="V2346">
        <f>IF(T2346="안 옴",U2346,0)</f>
        <v>5967</v>
      </c>
      <c r="W2346">
        <f>IF(T2346="적음",U2346,0)</f>
        <v>0</v>
      </c>
      <c r="X2346">
        <f>IF(T2346="보통",U2346,0)</f>
        <v>0</v>
      </c>
      <c r="Y2346">
        <f>IF(T2346="많음",U2346,0)</f>
        <v>0</v>
      </c>
    </row>
    <row r="2347" spans="1:25" hidden="1" x14ac:dyDescent="0.4">
      <c r="A2347">
        <v>2346</v>
      </c>
      <c r="B2347" t="s">
        <v>9</v>
      </c>
      <c r="C2347">
        <v>2840</v>
      </c>
      <c r="D2347">
        <f>-1.2409*A2347+11268</f>
        <v>8356.8486000000012</v>
      </c>
      <c r="E2347" t="s">
        <v>49</v>
      </c>
      <c r="F2347">
        <f>IF(E2347="추움",C2347/D2347,)</f>
        <v>0</v>
      </c>
      <c r="G2347">
        <f t="shared" si="108"/>
        <v>0</v>
      </c>
      <c r="H2347">
        <f t="shared" si="109"/>
        <v>0.33984102571871405</v>
      </c>
      <c r="I2347">
        <f t="shared" si="110"/>
        <v>0</v>
      </c>
      <c r="M2347">
        <v>1</v>
      </c>
      <c r="N2347" t="s">
        <v>10</v>
      </c>
      <c r="O2347" t="s">
        <v>11</v>
      </c>
      <c r="P2347">
        <v>2015</v>
      </c>
      <c r="Q2347">
        <v>6</v>
      </c>
      <c r="R2347">
        <v>5</v>
      </c>
      <c r="S2347">
        <v>4</v>
      </c>
      <c r="T2347" t="str">
        <f>IF(J2347&gt;=5,"많음",IF(J2347&gt;=2,"보통",IF(J2347&gt;0,"적음","안 옴")))</f>
        <v>안 옴</v>
      </c>
      <c r="U2347">
        <v>2840</v>
      </c>
      <c r="V2347">
        <f>IF(T2347="안 옴",U2347,0)</f>
        <v>2840</v>
      </c>
      <c r="W2347">
        <f>IF(T2347="적음",U2347,0)</f>
        <v>0</v>
      </c>
      <c r="X2347">
        <f>IF(T2347="보통",U2347,0)</f>
        <v>0</v>
      </c>
      <c r="Y2347">
        <f>IF(T2347="많음",U2347,0)</f>
        <v>0</v>
      </c>
    </row>
    <row r="2348" spans="1:25" hidden="1" x14ac:dyDescent="0.4">
      <c r="A2348">
        <v>2347</v>
      </c>
      <c r="B2348" t="s">
        <v>12</v>
      </c>
      <c r="C2348">
        <v>1903</v>
      </c>
      <c r="D2348">
        <f>-1.2409*A2348+11268</f>
        <v>8355.6077000000005</v>
      </c>
      <c r="E2348" t="s">
        <v>49</v>
      </c>
      <c r="F2348">
        <f>IF(E2348="추움",C2348/D2348,)</f>
        <v>0</v>
      </c>
      <c r="G2348">
        <f t="shared" si="108"/>
        <v>0</v>
      </c>
      <c r="H2348">
        <f t="shared" si="109"/>
        <v>0.22775123824925383</v>
      </c>
      <c r="I2348">
        <f t="shared" si="110"/>
        <v>0</v>
      </c>
      <c r="M2348">
        <v>1</v>
      </c>
      <c r="N2348" t="s">
        <v>10</v>
      </c>
      <c r="O2348" t="s">
        <v>11</v>
      </c>
      <c r="P2348">
        <v>2015</v>
      </c>
      <c r="Q2348">
        <v>6</v>
      </c>
      <c r="R2348">
        <v>6</v>
      </c>
      <c r="S2348">
        <v>5</v>
      </c>
      <c r="T2348" t="str">
        <f>IF(J2348&gt;=5,"많음",IF(J2348&gt;=2,"보통",IF(J2348&gt;0,"적음","안 옴")))</f>
        <v>안 옴</v>
      </c>
      <c r="U2348">
        <v>1903</v>
      </c>
      <c r="V2348">
        <f>IF(T2348="안 옴",U2348,0)</f>
        <v>1903</v>
      </c>
      <c r="W2348">
        <f>IF(T2348="적음",U2348,0)</f>
        <v>0</v>
      </c>
      <c r="X2348">
        <f>IF(T2348="보통",U2348,0)</f>
        <v>0</v>
      </c>
      <c r="Y2348">
        <f>IF(T2348="많음",U2348,0)</f>
        <v>0</v>
      </c>
    </row>
    <row r="2349" spans="1:25" hidden="1" x14ac:dyDescent="0.4">
      <c r="A2349">
        <v>2348</v>
      </c>
      <c r="B2349" t="s">
        <v>13</v>
      </c>
      <c r="C2349">
        <v>8569</v>
      </c>
      <c r="D2349">
        <f>-1.2409*A2349+11268</f>
        <v>8354.3667999999998</v>
      </c>
      <c r="E2349" t="s">
        <v>49</v>
      </c>
      <c r="F2349">
        <f>IF(E2349="추움",C2349/D2349,)</f>
        <v>0</v>
      </c>
      <c r="G2349">
        <f t="shared" si="108"/>
        <v>0</v>
      </c>
      <c r="H2349">
        <f t="shared" si="109"/>
        <v>1.0256911391537178</v>
      </c>
      <c r="I2349">
        <f t="shared" si="110"/>
        <v>0</v>
      </c>
      <c r="M2349">
        <v>1</v>
      </c>
      <c r="N2349" t="s">
        <v>10</v>
      </c>
      <c r="O2349" t="s">
        <v>11</v>
      </c>
      <c r="P2349">
        <v>2015</v>
      </c>
      <c r="Q2349">
        <v>6</v>
      </c>
      <c r="R2349">
        <v>7</v>
      </c>
      <c r="S2349">
        <v>6</v>
      </c>
      <c r="T2349" t="str">
        <f>IF(J2349&gt;=5,"많음",IF(J2349&gt;=2,"보통",IF(J2349&gt;0,"적음","안 옴")))</f>
        <v>안 옴</v>
      </c>
      <c r="U2349">
        <v>8569</v>
      </c>
      <c r="V2349">
        <f>IF(T2349="안 옴",U2349,0)</f>
        <v>8569</v>
      </c>
      <c r="W2349">
        <f>IF(T2349="적음",U2349,0)</f>
        <v>0</v>
      </c>
      <c r="X2349">
        <f>IF(T2349="보통",U2349,0)</f>
        <v>0</v>
      </c>
      <c r="Y2349">
        <f>IF(T2349="많음",U2349,0)</f>
        <v>0</v>
      </c>
    </row>
    <row r="2350" spans="1:25" hidden="1" x14ac:dyDescent="0.4">
      <c r="A2350">
        <v>2349</v>
      </c>
      <c r="B2350" t="s">
        <v>8</v>
      </c>
      <c r="C2350">
        <v>7052</v>
      </c>
      <c r="D2350">
        <f>-1.2409*A2350+11268</f>
        <v>8353.1259000000009</v>
      </c>
      <c r="E2350" t="s">
        <v>49</v>
      </c>
      <c r="F2350">
        <f>IF(E2350="추움",C2350/D2350,)</f>
        <v>0</v>
      </c>
      <c r="G2350">
        <f t="shared" si="108"/>
        <v>0</v>
      </c>
      <c r="H2350">
        <f t="shared" si="109"/>
        <v>0.84423485105138896</v>
      </c>
      <c r="I2350">
        <f t="shared" si="110"/>
        <v>0</v>
      </c>
      <c r="M2350">
        <v>1</v>
      </c>
      <c r="N2350" t="s">
        <v>10</v>
      </c>
      <c r="O2350" t="s">
        <v>11</v>
      </c>
      <c r="P2350">
        <v>2015</v>
      </c>
      <c r="Q2350">
        <v>6</v>
      </c>
      <c r="R2350">
        <v>1</v>
      </c>
      <c r="S2350">
        <v>7</v>
      </c>
      <c r="T2350" t="str">
        <f>IF(J2350&gt;=5,"많음",IF(J2350&gt;=2,"보통",IF(J2350&gt;0,"적음","안 옴")))</f>
        <v>안 옴</v>
      </c>
      <c r="U2350">
        <v>7052</v>
      </c>
      <c r="V2350">
        <f>IF(T2350="안 옴",U2350,0)</f>
        <v>7052</v>
      </c>
      <c r="W2350">
        <f>IF(T2350="적음",U2350,0)</f>
        <v>0</v>
      </c>
      <c r="X2350">
        <f>IF(T2350="보통",U2350,0)</f>
        <v>0</v>
      </c>
      <c r="Y2350">
        <f>IF(T2350="많음",U2350,0)</f>
        <v>0</v>
      </c>
    </row>
    <row r="2351" spans="1:25" hidden="1" x14ac:dyDescent="0.4">
      <c r="A2351">
        <v>2350</v>
      </c>
      <c r="B2351" t="s">
        <v>6</v>
      </c>
      <c r="C2351">
        <v>2578</v>
      </c>
      <c r="D2351">
        <f>-1.2409*A2351+11268</f>
        <v>8351.8850000000002</v>
      </c>
      <c r="E2351" t="s">
        <v>49</v>
      </c>
      <c r="F2351">
        <f>IF(E2351="추움",C2351/D2351,)</f>
        <v>0</v>
      </c>
      <c r="G2351">
        <f t="shared" si="108"/>
        <v>0</v>
      </c>
      <c r="H2351">
        <f t="shared" si="109"/>
        <v>0.308672832540199</v>
      </c>
      <c r="I2351">
        <f t="shared" si="110"/>
        <v>0</v>
      </c>
      <c r="M2351">
        <v>1</v>
      </c>
      <c r="N2351" t="s">
        <v>10</v>
      </c>
      <c r="O2351" t="s">
        <v>11</v>
      </c>
      <c r="P2351">
        <v>2015</v>
      </c>
      <c r="Q2351">
        <v>6</v>
      </c>
      <c r="R2351">
        <v>2</v>
      </c>
      <c r="S2351">
        <v>8</v>
      </c>
      <c r="T2351" t="str">
        <f>IF(J2351&gt;=5,"많음",IF(J2351&gt;=2,"보통",IF(J2351&gt;0,"적음","안 옴")))</f>
        <v>안 옴</v>
      </c>
      <c r="U2351">
        <v>2578</v>
      </c>
      <c r="V2351">
        <f>IF(T2351="안 옴",U2351,0)</f>
        <v>2578</v>
      </c>
      <c r="W2351">
        <f>IF(T2351="적음",U2351,0)</f>
        <v>0</v>
      </c>
      <c r="X2351">
        <f>IF(T2351="보통",U2351,0)</f>
        <v>0</v>
      </c>
      <c r="Y2351">
        <f>IF(T2351="많음",U2351,0)</f>
        <v>0</v>
      </c>
    </row>
    <row r="2352" spans="1:25" hidden="1" x14ac:dyDescent="0.4">
      <c r="A2352">
        <v>2351</v>
      </c>
      <c r="B2352" t="s">
        <v>14</v>
      </c>
      <c r="C2352">
        <v>2852</v>
      </c>
      <c r="D2352">
        <f>-1.2409*A2352+11268</f>
        <v>8350.6441000000013</v>
      </c>
      <c r="E2352" t="s">
        <v>49</v>
      </c>
      <c r="F2352">
        <f>IF(E2352="추움",C2352/D2352,)</f>
        <v>0</v>
      </c>
      <c r="G2352">
        <f t="shared" si="108"/>
        <v>0</v>
      </c>
      <c r="H2352">
        <f t="shared" si="109"/>
        <v>0.34153054133872135</v>
      </c>
      <c r="I2352">
        <f t="shared" si="110"/>
        <v>0</v>
      </c>
      <c r="M2352">
        <v>1</v>
      </c>
      <c r="N2352" t="s">
        <v>10</v>
      </c>
      <c r="O2352" t="s">
        <v>11</v>
      </c>
      <c r="P2352">
        <v>2015</v>
      </c>
      <c r="Q2352">
        <v>6</v>
      </c>
      <c r="R2352">
        <v>3</v>
      </c>
      <c r="S2352">
        <v>9</v>
      </c>
      <c r="T2352" t="str">
        <f>IF(J2352&gt;=5,"많음",IF(J2352&gt;=2,"보통",IF(J2352&gt;0,"적음","안 옴")))</f>
        <v>안 옴</v>
      </c>
      <c r="U2352">
        <v>2852</v>
      </c>
      <c r="V2352">
        <f>IF(T2352="안 옴",U2352,0)</f>
        <v>2852</v>
      </c>
      <c r="W2352">
        <f>IF(T2352="적음",U2352,0)</f>
        <v>0</v>
      </c>
      <c r="X2352">
        <f>IF(T2352="보통",U2352,0)</f>
        <v>0</v>
      </c>
      <c r="Y2352">
        <f>IF(T2352="많음",U2352,0)</f>
        <v>0</v>
      </c>
    </row>
    <row r="2353" spans="1:25" x14ac:dyDescent="0.4">
      <c r="A2353">
        <v>2352</v>
      </c>
      <c r="B2353" t="s">
        <v>15</v>
      </c>
      <c r="C2353">
        <v>5179</v>
      </c>
      <c r="D2353">
        <f>-1.2409*A2353+11268</f>
        <v>8349.4032000000007</v>
      </c>
      <c r="E2353" t="s">
        <v>50</v>
      </c>
      <c r="F2353">
        <f>IF(E2353="추움",C2353/D2353,)</f>
        <v>0</v>
      </c>
      <c r="G2353">
        <f t="shared" si="108"/>
        <v>0</v>
      </c>
      <c r="H2353">
        <f t="shared" si="109"/>
        <v>0</v>
      </c>
      <c r="I2353">
        <f t="shared" si="110"/>
        <v>0.62028385453944779</v>
      </c>
      <c r="M2353">
        <v>1</v>
      </c>
      <c r="N2353" t="s">
        <v>10</v>
      </c>
      <c r="O2353" t="s">
        <v>11</v>
      </c>
      <c r="P2353">
        <v>2015</v>
      </c>
      <c r="Q2353">
        <v>6</v>
      </c>
      <c r="R2353">
        <v>4</v>
      </c>
      <c r="S2353">
        <v>10</v>
      </c>
      <c r="T2353" t="str">
        <f>IF(J2353&gt;=5,"많음",IF(J2353&gt;=2,"보통",IF(J2353&gt;0,"적음","안 옴")))</f>
        <v>안 옴</v>
      </c>
      <c r="U2353">
        <v>5179</v>
      </c>
      <c r="V2353">
        <f>IF(T2353="안 옴",U2353,0)</f>
        <v>5179</v>
      </c>
      <c r="W2353">
        <f>IF(T2353="적음",U2353,0)</f>
        <v>0</v>
      </c>
      <c r="X2353">
        <f>IF(T2353="보통",U2353,0)</f>
        <v>0</v>
      </c>
      <c r="Y2353">
        <f>IF(T2353="많음",U2353,0)</f>
        <v>0</v>
      </c>
    </row>
    <row r="2354" spans="1:25" x14ac:dyDescent="0.4">
      <c r="A2354">
        <v>2353</v>
      </c>
      <c r="B2354" t="s">
        <v>9</v>
      </c>
      <c r="C2354">
        <v>2023</v>
      </c>
      <c r="D2354">
        <f>-1.2409*A2354+11268</f>
        <v>8348.1623</v>
      </c>
      <c r="E2354" t="s">
        <v>50</v>
      </c>
      <c r="F2354">
        <f>IF(E2354="추움",C2354/D2354,)</f>
        <v>0</v>
      </c>
      <c r="G2354">
        <f t="shared" si="108"/>
        <v>0</v>
      </c>
      <c r="H2354">
        <f t="shared" si="109"/>
        <v>0</v>
      </c>
      <c r="I2354">
        <f t="shared" si="110"/>
        <v>0.24232878174876882</v>
      </c>
      <c r="M2354">
        <v>1</v>
      </c>
      <c r="N2354" t="s">
        <v>10</v>
      </c>
      <c r="O2354" t="s">
        <v>11</v>
      </c>
      <c r="P2354">
        <v>2015</v>
      </c>
      <c r="Q2354">
        <v>6</v>
      </c>
      <c r="R2354">
        <v>5</v>
      </c>
      <c r="S2354">
        <v>11</v>
      </c>
      <c r="T2354" t="str">
        <f>IF(J2354&gt;=5,"많음",IF(J2354&gt;=2,"보통",IF(J2354&gt;0,"적음","안 옴")))</f>
        <v>안 옴</v>
      </c>
      <c r="U2354">
        <v>2023</v>
      </c>
      <c r="V2354">
        <f>IF(T2354="안 옴",U2354,0)</f>
        <v>2023</v>
      </c>
      <c r="W2354">
        <f>IF(T2354="적음",U2354,0)</f>
        <v>0</v>
      </c>
      <c r="X2354">
        <f>IF(T2354="보통",U2354,0)</f>
        <v>0</v>
      </c>
      <c r="Y2354">
        <f>IF(T2354="많음",U2354,0)</f>
        <v>0</v>
      </c>
    </row>
    <row r="2355" spans="1:25" hidden="1" x14ac:dyDescent="0.4">
      <c r="A2355">
        <v>2354</v>
      </c>
      <c r="B2355" t="s">
        <v>12</v>
      </c>
      <c r="C2355">
        <v>4536</v>
      </c>
      <c r="D2355">
        <f>-1.2409*A2355+11268</f>
        <v>8346.9213999999993</v>
      </c>
      <c r="E2355" t="s">
        <v>49</v>
      </c>
      <c r="F2355">
        <f>IF(E2355="추움",C2355/D2355,)</f>
        <v>0</v>
      </c>
      <c r="G2355">
        <f t="shared" si="108"/>
        <v>0</v>
      </c>
      <c r="H2355">
        <f t="shared" si="109"/>
        <v>0.54343389408219422</v>
      </c>
      <c r="I2355">
        <f t="shared" si="110"/>
        <v>0</v>
      </c>
      <c r="M2355">
        <v>1</v>
      </c>
      <c r="N2355" t="s">
        <v>10</v>
      </c>
      <c r="O2355" t="s">
        <v>11</v>
      </c>
      <c r="P2355">
        <v>2015</v>
      </c>
      <c r="Q2355">
        <v>6</v>
      </c>
      <c r="R2355">
        <v>6</v>
      </c>
      <c r="S2355">
        <v>12</v>
      </c>
      <c r="T2355" t="str">
        <f>IF(J2355&gt;=5,"많음",IF(J2355&gt;=2,"보통",IF(J2355&gt;0,"적음","안 옴")))</f>
        <v>안 옴</v>
      </c>
      <c r="U2355">
        <v>4536</v>
      </c>
      <c r="V2355">
        <f>IF(T2355="안 옴",U2355,0)</f>
        <v>4536</v>
      </c>
      <c r="W2355">
        <f>IF(T2355="적음",U2355,0)</f>
        <v>0</v>
      </c>
      <c r="X2355">
        <f>IF(T2355="보통",U2355,0)</f>
        <v>0</v>
      </c>
      <c r="Y2355">
        <f>IF(T2355="많음",U2355,0)</f>
        <v>0</v>
      </c>
    </row>
    <row r="2356" spans="1:25" x14ac:dyDescent="0.4">
      <c r="A2356">
        <v>2355</v>
      </c>
      <c r="B2356" t="s">
        <v>13</v>
      </c>
      <c r="C2356">
        <v>5712</v>
      </c>
      <c r="D2356">
        <f>-1.2409*A2356+11268</f>
        <v>8345.6805000000004</v>
      </c>
      <c r="E2356" t="s">
        <v>50</v>
      </c>
      <c r="F2356">
        <f>IF(E2356="추움",C2356/D2356,)</f>
        <v>0</v>
      </c>
      <c r="G2356">
        <f t="shared" si="108"/>
        <v>0</v>
      </c>
      <c r="H2356">
        <f t="shared" si="109"/>
        <v>0</v>
      </c>
      <c r="I2356">
        <f t="shared" si="110"/>
        <v>0.68442591350100213</v>
      </c>
      <c r="M2356">
        <v>1</v>
      </c>
      <c r="N2356" t="s">
        <v>10</v>
      </c>
      <c r="O2356" t="s">
        <v>11</v>
      </c>
      <c r="P2356">
        <v>2015</v>
      </c>
      <c r="Q2356">
        <v>6</v>
      </c>
      <c r="R2356">
        <v>7</v>
      </c>
      <c r="S2356">
        <v>13</v>
      </c>
      <c r="T2356" t="str">
        <f>IF(J2356&gt;=5,"많음",IF(J2356&gt;=2,"보통",IF(J2356&gt;0,"적음","안 옴")))</f>
        <v>안 옴</v>
      </c>
      <c r="U2356">
        <v>5712</v>
      </c>
      <c r="V2356">
        <f>IF(T2356="안 옴",U2356,0)</f>
        <v>5712</v>
      </c>
      <c r="W2356">
        <f>IF(T2356="적음",U2356,0)</f>
        <v>0</v>
      </c>
      <c r="X2356">
        <f>IF(T2356="보통",U2356,0)</f>
        <v>0</v>
      </c>
      <c r="Y2356">
        <f>IF(T2356="많음",U2356,0)</f>
        <v>0</v>
      </c>
    </row>
    <row r="2357" spans="1:25" hidden="1" x14ac:dyDescent="0.4">
      <c r="A2357">
        <v>2356</v>
      </c>
      <c r="B2357" t="s">
        <v>8</v>
      </c>
      <c r="C2357">
        <v>6452</v>
      </c>
      <c r="D2357">
        <f>-1.2409*A2357+11268</f>
        <v>8344.4395999999997</v>
      </c>
      <c r="E2357" t="s">
        <v>49</v>
      </c>
      <c r="F2357">
        <f>IF(E2357="추움",C2357/D2357,)</f>
        <v>0</v>
      </c>
      <c r="G2357">
        <f t="shared" si="108"/>
        <v>0</v>
      </c>
      <c r="H2357">
        <f t="shared" si="109"/>
        <v>0.77320950348780759</v>
      </c>
      <c r="I2357">
        <f t="shared" si="110"/>
        <v>0</v>
      </c>
      <c r="M2357">
        <v>1</v>
      </c>
      <c r="N2357" t="s">
        <v>10</v>
      </c>
      <c r="O2357" t="s">
        <v>11</v>
      </c>
      <c r="P2357">
        <v>2015</v>
      </c>
      <c r="Q2357">
        <v>6</v>
      </c>
      <c r="R2357">
        <v>1</v>
      </c>
      <c r="S2357">
        <v>14</v>
      </c>
      <c r="T2357" t="str">
        <f>IF(J2357&gt;=5,"많음",IF(J2357&gt;=2,"보통",IF(J2357&gt;0,"적음","안 옴")))</f>
        <v>안 옴</v>
      </c>
      <c r="U2357">
        <v>6452</v>
      </c>
      <c r="V2357">
        <f>IF(T2357="안 옴",U2357,0)</f>
        <v>6452</v>
      </c>
      <c r="W2357">
        <f>IF(T2357="적음",U2357,0)</f>
        <v>0</v>
      </c>
      <c r="X2357">
        <f>IF(T2357="보통",U2357,0)</f>
        <v>0</v>
      </c>
      <c r="Y2357">
        <f>IF(T2357="많음",U2357,0)</f>
        <v>0</v>
      </c>
    </row>
    <row r="2358" spans="1:25" x14ac:dyDescent="0.4">
      <c r="A2358">
        <v>2357</v>
      </c>
      <c r="B2358" t="s">
        <v>6</v>
      </c>
      <c r="C2358">
        <v>2195</v>
      </c>
      <c r="D2358">
        <f>-1.2409*A2358+11268</f>
        <v>8343.1987000000008</v>
      </c>
      <c r="E2358" t="s">
        <v>50</v>
      </c>
      <c r="F2358">
        <f>IF(E2358="추움",C2358/D2358,)</f>
        <v>0</v>
      </c>
      <c r="G2358">
        <f t="shared" si="108"/>
        <v>0</v>
      </c>
      <c r="H2358">
        <f t="shared" si="109"/>
        <v>0</v>
      </c>
      <c r="I2358">
        <f t="shared" si="110"/>
        <v>0.26308854420547356</v>
      </c>
      <c r="M2358">
        <v>1</v>
      </c>
      <c r="N2358" t="s">
        <v>10</v>
      </c>
      <c r="O2358" t="s">
        <v>11</v>
      </c>
      <c r="P2358">
        <v>2015</v>
      </c>
      <c r="Q2358">
        <v>6</v>
      </c>
      <c r="R2358">
        <v>2</v>
      </c>
      <c r="S2358">
        <v>15</v>
      </c>
      <c r="T2358" t="str">
        <f>IF(J2358&gt;=5,"많음",IF(J2358&gt;=2,"보통",IF(J2358&gt;0,"적음","안 옴")))</f>
        <v>안 옴</v>
      </c>
      <c r="U2358">
        <v>2195</v>
      </c>
      <c r="V2358">
        <f>IF(T2358="안 옴",U2358,0)</f>
        <v>2195</v>
      </c>
      <c r="W2358">
        <f>IF(T2358="적음",U2358,0)</f>
        <v>0</v>
      </c>
      <c r="X2358">
        <f>IF(T2358="보통",U2358,0)</f>
        <v>0</v>
      </c>
      <c r="Y2358">
        <f>IF(T2358="많음",U2358,0)</f>
        <v>0</v>
      </c>
    </row>
    <row r="2359" spans="1:25" hidden="1" x14ac:dyDescent="0.4">
      <c r="A2359">
        <v>2358</v>
      </c>
      <c r="B2359" t="s">
        <v>14</v>
      </c>
      <c r="C2359">
        <v>1889</v>
      </c>
      <c r="D2359">
        <f>-1.2409*A2359+11268</f>
        <v>8341.9578000000001</v>
      </c>
      <c r="E2359" t="s">
        <v>49</v>
      </c>
      <c r="F2359">
        <f>IF(E2359="추움",C2359/D2359,)</f>
        <v>0</v>
      </c>
      <c r="G2359">
        <f t="shared" si="108"/>
        <v>0</v>
      </c>
      <c r="H2359">
        <f t="shared" si="109"/>
        <v>0.22644564325175559</v>
      </c>
      <c r="I2359">
        <f t="shared" si="110"/>
        <v>0</v>
      </c>
      <c r="M2359">
        <v>1</v>
      </c>
      <c r="N2359" t="s">
        <v>10</v>
      </c>
      <c r="O2359" t="s">
        <v>11</v>
      </c>
      <c r="P2359">
        <v>2015</v>
      </c>
      <c r="Q2359">
        <v>6</v>
      </c>
      <c r="R2359">
        <v>3</v>
      </c>
      <c r="S2359">
        <v>16</v>
      </c>
      <c r="T2359" t="str">
        <f>IF(J2359&gt;=5,"많음",IF(J2359&gt;=2,"보통",IF(J2359&gt;0,"적음","안 옴")))</f>
        <v>안 옴</v>
      </c>
      <c r="U2359">
        <v>1889</v>
      </c>
      <c r="V2359">
        <f>IF(T2359="안 옴",U2359,0)</f>
        <v>1889</v>
      </c>
      <c r="W2359">
        <f>IF(T2359="적음",U2359,0)</f>
        <v>0</v>
      </c>
      <c r="X2359">
        <f>IF(T2359="보통",U2359,0)</f>
        <v>0</v>
      </c>
      <c r="Y2359">
        <f>IF(T2359="많음",U2359,0)</f>
        <v>0</v>
      </c>
    </row>
    <row r="2360" spans="1:25" hidden="1" x14ac:dyDescent="0.4">
      <c r="A2360">
        <v>2359</v>
      </c>
      <c r="B2360" t="s">
        <v>15</v>
      </c>
      <c r="C2360">
        <v>2863</v>
      </c>
      <c r="D2360">
        <f>-1.2409*A2360+11268</f>
        <v>8340.7168999999994</v>
      </c>
      <c r="E2360" t="s">
        <v>49</v>
      </c>
      <c r="F2360">
        <f>IF(E2360="추움",C2360/D2360,)</f>
        <v>0</v>
      </c>
      <c r="G2360">
        <f t="shared" si="108"/>
        <v>0</v>
      </c>
      <c r="H2360">
        <f t="shared" si="109"/>
        <v>0.34325586569183281</v>
      </c>
      <c r="I2360">
        <f t="shared" si="110"/>
        <v>0</v>
      </c>
      <c r="M2360">
        <v>1</v>
      </c>
      <c r="N2360" t="s">
        <v>10</v>
      </c>
      <c r="O2360" t="s">
        <v>11</v>
      </c>
      <c r="P2360">
        <v>2015</v>
      </c>
      <c r="Q2360">
        <v>6</v>
      </c>
      <c r="R2360">
        <v>4</v>
      </c>
      <c r="S2360">
        <v>17</v>
      </c>
      <c r="T2360" t="str">
        <f>IF(J2360&gt;=5,"많음",IF(J2360&gt;=2,"보통",IF(J2360&gt;0,"적음","안 옴")))</f>
        <v>안 옴</v>
      </c>
      <c r="U2360">
        <v>2863</v>
      </c>
      <c r="V2360">
        <f>IF(T2360="안 옴",U2360,0)</f>
        <v>2863</v>
      </c>
      <c r="W2360">
        <f>IF(T2360="적음",U2360,0)</f>
        <v>0</v>
      </c>
      <c r="X2360">
        <f>IF(T2360="보통",U2360,0)</f>
        <v>0</v>
      </c>
      <c r="Y2360">
        <f>IF(T2360="많음",U2360,0)</f>
        <v>0</v>
      </c>
    </row>
    <row r="2361" spans="1:25" x14ac:dyDescent="0.4">
      <c r="A2361">
        <v>2360</v>
      </c>
      <c r="B2361" t="s">
        <v>9</v>
      </c>
      <c r="C2361">
        <v>2058</v>
      </c>
      <c r="D2361">
        <f>-1.2409*A2361+11268</f>
        <v>8339.4760000000006</v>
      </c>
      <c r="E2361" t="s">
        <v>50</v>
      </c>
      <c r="F2361">
        <f>IF(E2361="추움",C2361/D2361,)</f>
        <v>0</v>
      </c>
      <c r="G2361">
        <f t="shared" si="108"/>
        <v>0</v>
      </c>
      <c r="H2361">
        <f t="shared" si="109"/>
        <v>0</v>
      </c>
      <c r="I2361">
        <f t="shared" si="110"/>
        <v>0.24677809493066469</v>
      </c>
      <c r="M2361">
        <v>1</v>
      </c>
      <c r="N2361" t="s">
        <v>10</v>
      </c>
      <c r="O2361" t="s">
        <v>11</v>
      </c>
      <c r="P2361">
        <v>2015</v>
      </c>
      <c r="Q2361">
        <v>6</v>
      </c>
      <c r="R2361">
        <v>5</v>
      </c>
      <c r="S2361">
        <v>18</v>
      </c>
      <c r="T2361" t="str">
        <f>IF(J2361&gt;=5,"많음",IF(J2361&gt;=2,"보통",IF(J2361&gt;0,"적음","안 옴")))</f>
        <v>안 옴</v>
      </c>
      <c r="U2361">
        <v>2058</v>
      </c>
      <c r="V2361">
        <f>IF(T2361="안 옴",U2361,0)</f>
        <v>2058</v>
      </c>
      <c r="W2361">
        <f>IF(T2361="적음",U2361,0)</f>
        <v>0</v>
      </c>
      <c r="X2361">
        <f>IF(T2361="보통",U2361,0)</f>
        <v>0</v>
      </c>
      <c r="Y2361">
        <f>IF(T2361="많음",U2361,0)</f>
        <v>0</v>
      </c>
    </row>
    <row r="2362" spans="1:25" x14ac:dyDescent="0.4">
      <c r="A2362">
        <v>2361</v>
      </c>
      <c r="B2362" t="s">
        <v>12</v>
      </c>
      <c r="C2362">
        <v>1958</v>
      </c>
      <c r="D2362">
        <f>-1.2409*A2362+11268</f>
        <v>8338.2350999999999</v>
      </c>
      <c r="E2362" t="s">
        <v>50</v>
      </c>
      <c r="F2362">
        <f>IF(E2362="추움",C2362/D2362,)</f>
        <v>0</v>
      </c>
      <c r="G2362">
        <f t="shared" si="108"/>
        <v>0</v>
      </c>
      <c r="H2362">
        <f t="shared" si="109"/>
        <v>0</v>
      </c>
      <c r="I2362">
        <f t="shared" si="110"/>
        <v>0.23482187495528881</v>
      </c>
      <c r="M2362">
        <v>1</v>
      </c>
      <c r="N2362" t="s">
        <v>10</v>
      </c>
      <c r="O2362" t="s">
        <v>11</v>
      </c>
      <c r="P2362">
        <v>2015</v>
      </c>
      <c r="Q2362">
        <v>6</v>
      </c>
      <c r="R2362">
        <v>6</v>
      </c>
      <c r="S2362">
        <v>19</v>
      </c>
      <c r="T2362" t="str">
        <f>IF(J2362&gt;=5,"많음",IF(J2362&gt;=2,"보통",IF(J2362&gt;0,"적음","안 옴")))</f>
        <v>안 옴</v>
      </c>
      <c r="U2362">
        <v>1958</v>
      </c>
      <c r="V2362">
        <f>IF(T2362="안 옴",U2362,0)</f>
        <v>1958</v>
      </c>
      <c r="W2362">
        <f>IF(T2362="적음",U2362,0)</f>
        <v>0</v>
      </c>
      <c r="X2362">
        <f>IF(T2362="보통",U2362,0)</f>
        <v>0</v>
      </c>
      <c r="Y2362">
        <f>IF(T2362="많음",U2362,0)</f>
        <v>0</v>
      </c>
    </row>
    <row r="2363" spans="1:25" hidden="1" x14ac:dyDescent="0.4">
      <c r="A2363">
        <v>2362</v>
      </c>
      <c r="B2363" t="s">
        <v>13</v>
      </c>
      <c r="C2363">
        <v>1686</v>
      </c>
      <c r="D2363">
        <f>-1.2409*A2363+11268</f>
        <v>8336.994200000001</v>
      </c>
      <c r="E2363" t="s">
        <v>49</v>
      </c>
      <c r="F2363">
        <f>IF(E2363="추움",C2363/D2363,)</f>
        <v>0</v>
      </c>
      <c r="G2363">
        <f t="shared" si="108"/>
        <v>0</v>
      </c>
      <c r="H2363">
        <f t="shared" si="109"/>
        <v>0.20223115904290778</v>
      </c>
      <c r="I2363">
        <f t="shared" si="110"/>
        <v>0</v>
      </c>
      <c r="M2363">
        <v>1</v>
      </c>
      <c r="N2363" t="s">
        <v>10</v>
      </c>
      <c r="O2363" t="s">
        <v>11</v>
      </c>
      <c r="P2363">
        <v>2015</v>
      </c>
      <c r="Q2363">
        <v>6</v>
      </c>
      <c r="R2363">
        <v>7</v>
      </c>
      <c r="S2363">
        <v>20</v>
      </c>
      <c r="T2363" t="str">
        <f>IF(J2363&gt;=5,"많음",IF(J2363&gt;=2,"보통",IF(J2363&gt;0,"적음","안 옴")))</f>
        <v>안 옴</v>
      </c>
      <c r="U2363">
        <v>1686</v>
      </c>
      <c r="V2363">
        <f>IF(T2363="안 옴",U2363,0)</f>
        <v>1686</v>
      </c>
      <c r="W2363">
        <f>IF(T2363="적음",U2363,0)</f>
        <v>0</v>
      </c>
      <c r="X2363">
        <f>IF(T2363="보통",U2363,0)</f>
        <v>0</v>
      </c>
      <c r="Y2363">
        <f>IF(T2363="많음",U2363,0)</f>
        <v>0</v>
      </c>
    </row>
    <row r="2364" spans="1:25" hidden="1" x14ac:dyDescent="0.4">
      <c r="A2364">
        <v>2363</v>
      </c>
      <c r="B2364" t="s">
        <v>8</v>
      </c>
      <c r="C2364">
        <v>10058</v>
      </c>
      <c r="D2364">
        <f>-1.2409*A2364+11268</f>
        <v>8335.7533000000003</v>
      </c>
      <c r="E2364" t="s">
        <v>49</v>
      </c>
      <c r="F2364">
        <f>IF(E2364="추움",C2364/D2364,)</f>
        <v>0</v>
      </c>
      <c r="G2364">
        <f t="shared" si="108"/>
        <v>0</v>
      </c>
      <c r="H2364">
        <f t="shared" si="109"/>
        <v>1.206609605397031</v>
      </c>
      <c r="I2364">
        <f t="shared" si="110"/>
        <v>0</v>
      </c>
      <c r="M2364">
        <v>1</v>
      </c>
      <c r="N2364" t="s">
        <v>10</v>
      </c>
      <c r="O2364" t="s">
        <v>11</v>
      </c>
      <c r="P2364">
        <v>2015</v>
      </c>
      <c r="Q2364">
        <v>6</v>
      </c>
      <c r="R2364">
        <v>1</v>
      </c>
      <c r="S2364">
        <v>21</v>
      </c>
      <c r="T2364" t="str">
        <f>IF(J2364&gt;=5,"많음",IF(J2364&gt;=2,"보통",IF(J2364&gt;0,"적음","안 옴")))</f>
        <v>안 옴</v>
      </c>
      <c r="U2364">
        <v>10058</v>
      </c>
      <c r="V2364">
        <f>IF(T2364="안 옴",U2364,0)</f>
        <v>10058</v>
      </c>
      <c r="W2364">
        <f>IF(T2364="적음",U2364,0)</f>
        <v>0</v>
      </c>
      <c r="X2364">
        <f>IF(T2364="보통",U2364,0)</f>
        <v>0</v>
      </c>
      <c r="Y2364">
        <f>IF(T2364="많음",U2364,0)</f>
        <v>0</v>
      </c>
    </row>
    <row r="2365" spans="1:25" hidden="1" x14ac:dyDescent="0.4">
      <c r="A2365">
        <v>2364</v>
      </c>
      <c r="B2365" t="s">
        <v>6</v>
      </c>
      <c r="C2365">
        <v>2670</v>
      </c>
      <c r="D2365">
        <f>-1.2409*A2365+11268</f>
        <v>8334.5123999999996</v>
      </c>
      <c r="E2365" t="s">
        <v>49</v>
      </c>
      <c r="F2365">
        <f>IF(E2365="추움",C2365/D2365,)</f>
        <v>0</v>
      </c>
      <c r="G2365">
        <f t="shared" si="108"/>
        <v>0</v>
      </c>
      <c r="H2365">
        <f t="shared" si="109"/>
        <v>0.32035467365793352</v>
      </c>
      <c r="I2365">
        <f t="shared" si="110"/>
        <v>0</v>
      </c>
      <c r="M2365">
        <v>1</v>
      </c>
      <c r="N2365" t="s">
        <v>10</v>
      </c>
      <c r="O2365" t="s">
        <v>11</v>
      </c>
      <c r="P2365">
        <v>2015</v>
      </c>
      <c r="Q2365">
        <v>6</v>
      </c>
      <c r="R2365">
        <v>2</v>
      </c>
      <c r="S2365">
        <v>22</v>
      </c>
      <c r="T2365" t="str">
        <f>IF(J2365&gt;=5,"많음",IF(J2365&gt;=2,"보통",IF(J2365&gt;0,"적음","안 옴")))</f>
        <v>안 옴</v>
      </c>
      <c r="U2365">
        <v>2670</v>
      </c>
      <c r="V2365">
        <f>IF(T2365="안 옴",U2365,0)</f>
        <v>2670</v>
      </c>
      <c r="W2365">
        <f>IF(T2365="적음",U2365,0)</f>
        <v>0</v>
      </c>
      <c r="X2365">
        <f>IF(T2365="보통",U2365,0)</f>
        <v>0</v>
      </c>
      <c r="Y2365">
        <f>IF(T2365="많음",U2365,0)</f>
        <v>0</v>
      </c>
    </row>
    <row r="2366" spans="1:25" x14ac:dyDescent="0.4">
      <c r="A2366">
        <v>2365</v>
      </c>
      <c r="B2366" t="s">
        <v>14</v>
      </c>
      <c r="C2366">
        <v>2529</v>
      </c>
      <c r="D2366">
        <f>-1.2409*A2366+11268</f>
        <v>8333.2715000000007</v>
      </c>
      <c r="E2366" t="s">
        <v>50</v>
      </c>
      <c r="F2366">
        <f>IF(E2366="추움",C2366/D2366,)</f>
        <v>0</v>
      </c>
      <c r="G2366">
        <f t="shared" si="108"/>
        <v>0</v>
      </c>
      <c r="H2366">
        <f t="shared" si="109"/>
        <v>0</v>
      </c>
      <c r="I2366">
        <f t="shared" si="110"/>
        <v>0.30348225183830863</v>
      </c>
      <c r="M2366">
        <v>1</v>
      </c>
      <c r="N2366" t="s">
        <v>10</v>
      </c>
      <c r="O2366" t="s">
        <v>11</v>
      </c>
      <c r="P2366">
        <v>2015</v>
      </c>
      <c r="Q2366">
        <v>6</v>
      </c>
      <c r="R2366">
        <v>3</v>
      </c>
      <c r="S2366">
        <v>23</v>
      </c>
      <c r="T2366" t="str">
        <f>IF(J2366&gt;=5,"많음",IF(J2366&gt;=2,"보통",IF(J2366&gt;0,"적음","안 옴")))</f>
        <v>안 옴</v>
      </c>
      <c r="U2366">
        <v>2529</v>
      </c>
      <c r="V2366">
        <f>IF(T2366="안 옴",U2366,0)</f>
        <v>2529</v>
      </c>
      <c r="W2366">
        <f>IF(T2366="적음",U2366,0)</f>
        <v>0</v>
      </c>
      <c r="X2366">
        <f>IF(T2366="보통",U2366,0)</f>
        <v>0</v>
      </c>
      <c r="Y2366">
        <f>IF(T2366="많음",U2366,0)</f>
        <v>0</v>
      </c>
    </row>
    <row r="2367" spans="1:25" x14ac:dyDescent="0.4">
      <c r="A2367">
        <v>2366</v>
      </c>
      <c r="B2367" t="s">
        <v>15</v>
      </c>
      <c r="C2367">
        <v>2297</v>
      </c>
      <c r="D2367">
        <f>-1.2409*A2367+11268</f>
        <v>8332.0306</v>
      </c>
      <c r="E2367" t="s">
        <v>50</v>
      </c>
      <c r="F2367">
        <f>IF(E2367="추움",C2367/D2367,)</f>
        <v>0</v>
      </c>
      <c r="G2367">
        <f t="shared" si="108"/>
        <v>0</v>
      </c>
      <c r="H2367">
        <f t="shared" si="109"/>
        <v>0</v>
      </c>
      <c r="I2367">
        <f t="shared" si="110"/>
        <v>0.27568309698718579</v>
      </c>
      <c r="M2367">
        <v>1</v>
      </c>
      <c r="N2367" t="s">
        <v>10</v>
      </c>
      <c r="O2367" t="s">
        <v>11</v>
      </c>
      <c r="P2367">
        <v>2015</v>
      </c>
      <c r="Q2367">
        <v>6</v>
      </c>
      <c r="R2367">
        <v>4</v>
      </c>
      <c r="S2367">
        <v>24</v>
      </c>
      <c r="T2367" t="str">
        <f>IF(J2367&gt;=5,"많음",IF(J2367&gt;=2,"보통",IF(J2367&gt;0,"적음","안 옴")))</f>
        <v>안 옴</v>
      </c>
      <c r="U2367">
        <v>2297</v>
      </c>
      <c r="V2367">
        <f>IF(T2367="안 옴",U2367,0)</f>
        <v>2297</v>
      </c>
      <c r="W2367">
        <f>IF(T2367="적음",U2367,0)</f>
        <v>0</v>
      </c>
      <c r="X2367">
        <f>IF(T2367="보통",U2367,0)</f>
        <v>0</v>
      </c>
      <c r="Y2367">
        <f>IF(T2367="많음",U2367,0)</f>
        <v>0</v>
      </c>
    </row>
    <row r="2368" spans="1:25" x14ac:dyDescent="0.4">
      <c r="A2368">
        <v>2367</v>
      </c>
      <c r="B2368" t="s">
        <v>9</v>
      </c>
      <c r="C2368">
        <v>2364</v>
      </c>
      <c r="D2368">
        <f>-1.2409*A2368+11268</f>
        <v>8330.7897000000012</v>
      </c>
      <c r="E2368" t="s">
        <v>50</v>
      </c>
      <c r="F2368">
        <f>IF(E2368="추움",C2368/D2368,)</f>
        <v>0</v>
      </c>
      <c r="G2368">
        <f t="shared" si="108"/>
        <v>0</v>
      </c>
      <c r="H2368">
        <f t="shared" si="109"/>
        <v>0</v>
      </c>
      <c r="I2368">
        <f t="shared" si="110"/>
        <v>0.28376661578673623</v>
      </c>
      <c r="M2368">
        <v>1</v>
      </c>
      <c r="N2368" t="s">
        <v>10</v>
      </c>
      <c r="O2368" t="s">
        <v>11</v>
      </c>
      <c r="P2368">
        <v>2015</v>
      </c>
      <c r="Q2368">
        <v>6</v>
      </c>
      <c r="R2368">
        <v>5</v>
      </c>
      <c r="S2368">
        <v>25</v>
      </c>
      <c r="T2368" t="str">
        <f>IF(J2368&gt;=5,"많음",IF(J2368&gt;=2,"보통",IF(J2368&gt;0,"적음","안 옴")))</f>
        <v>안 옴</v>
      </c>
      <c r="U2368">
        <v>2364</v>
      </c>
      <c r="V2368">
        <f>IF(T2368="안 옴",U2368,0)</f>
        <v>2364</v>
      </c>
      <c r="W2368">
        <f>IF(T2368="적음",U2368,0)</f>
        <v>0</v>
      </c>
      <c r="X2368">
        <f>IF(T2368="보통",U2368,0)</f>
        <v>0</v>
      </c>
      <c r="Y2368">
        <f>IF(T2368="많음",U2368,0)</f>
        <v>0</v>
      </c>
    </row>
    <row r="2369" spans="1:25" hidden="1" x14ac:dyDescent="0.4">
      <c r="A2369">
        <v>2368</v>
      </c>
      <c r="B2369" t="s">
        <v>12</v>
      </c>
      <c r="C2369">
        <v>995</v>
      </c>
      <c r="D2369">
        <f>-1.2409*A2369+11268</f>
        <v>8329.5488000000005</v>
      </c>
      <c r="E2369" t="s">
        <v>49</v>
      </c>
      <c r="F2369">
        <f>IF(E2369="추움",C2369/D2369,)</f>
        <v>0</v>
      </c>
      <c r="G2369">
        <f t="shared" si="108"/>
        <v>0</v>
      </c>
      <c r="H2369">
        <f t="shared" si="109"/>
        <v>0.11945424943065343</v>
      </c>
      <c r="I2369">
        <f t="shared" si="110"/>
        <v>0</v>
      </c>
      <c r="M2369">
        <v>1</v>
      </c>
      <c r="N2369" t="s">
        <v>10</v>
      </c>
      <c r="O2369" t="s">
        <v>11</v>
      </c>
      <c r="P2369">
        <v>2015</v>
      </c>
      <c r="Q2369">
        <v>6</v>
      </c>
      <c r="R2369">
        <v>6</v>
      </c>
      <c r="S2369">
        <v>26</v>
      </c>
      <c r="T2369" t="str">
        <f>IF(J2369&gt;=5,"많음",IF(J2369&gt;=2,"보통",IF(J2369&gt;0,"적음","안 옴")))</f>
        <v>안 옴</v>
      </c>
      <c r="U2369">
        <v>995</v>
      </c>
      <c r="V2369">
        <f>IF(T2369="안 옴",U2369,0)</f>
        <v>995</v>
      </c>
      <c r="W2369">
        <f>IF(T2369="적음",U2369,0)</f>
        <v>0</v>
      </c>
      <c r="X2369">
        <f>IF(T2369="보통",U2369,0)</f>
        <v>0</v>
      </c>
      <c r="Y2369">
        <f>IF(T2369="많음",U2369,0)</f>
        <v>0</v>
      </c>
    </row>
    <row r="2370" spans="1:25" x14ac:dyDescent="0.4">
      <c r="A2370">
        <v>2369</v>
      </c>
      <c r="B2370" t="s">
        <v>13</v>
      </c>
      <c r="C2370">
        <v>9960</v>
      </c>
      <c r="D2370">
        <f>-1.2409*A2370+11268</f>
        <v>8328.3078999999998</v>
      </c>
      <c r="E2370" t="s">
        <v>50</v>
      </c>
      <c r="F2370">
        <f>IF(E2370="추움",C2370/D2370,)</f>
        <v>0</v>
      </c>
      <c r="G2370">
        <f t="shared" si="108"/>
        <v>0</v>
      </c>
      <c r="H2370">
        <f t="shared" si="109"/>
        <v>0</v>
      </c>
      <c r="I2370">
        <f t="shared" si="110"/>
        <v>1.1959212026731145</v>
      </c>
      <c r="M2370">
        <v>1</v>
      </c>
      <c r="N2370" t="s">
        <v>10</v>
      </c>
      <c r="O2370" t="s">
        <v>11</v>
      </c>
      <c r="P2370">
        <v>2015</v>
      </c>
      <c r="Q2370">
        <v>6</v>
      </c>
      <c r="R2370">
        <v>7</v>
      </c>
      <c r="S2370">
        <v>27</v>
      </c>
      <c r="T2370" t="str">
        <f>IF(J2370&gt;=5,"많음",IF(J2370&gt;=2,"보통",IF(J2370&gt;0,"적음","안 옴")))</f>
        <v>안 옴</v>
      </c>
      <c r="U2370">
        <v>9960</v>
      </c>
      <c r="V2370">
        <f>IF(T2370="안 옴",U2370,0)</f>
        <v>9960</v>
      </c>
      <c r="W2370">
        <f>IF(T2370="적음",U2370,0)</f>
        <v>0</v>
      </c>
      <c r="X2370">
        <f>IF(T2370="보통",U2370,0)</f>
        <v>0</v>
      </c>
      <c r="Y2370">
        <f>IF(T2370="많음",U2370,0)</f>
        <v>0</v>
      </c>
    </row>
    <row r="2371" spans="1:25" x14ac:dyDescent="0.4">
      <c r="A2371">
        <v>2370</v>
      </c>
      <c r="B2371" t="s">
        <v>8</v>
      </c>
      <c r="C2371">
        <v>9006</v>
      </c>
      <c r="D2371">
        <f>-1.2409*A2371+11268</f>
        <v>8327.0670000000009</v>
      </c>
      <c r="E2371" t="s">
        <v>50</v>
      </c>
      <c r="F2371">
        <f>IF(E2371="추움",C2371/D2371,)</f>
        <v>0</v>
      </c>
      <c r="G2371">
        <f t="shared" si="108"/>
        <v>0</v>
      </c>
      <c r="H2371">
        <f t="shared" si="109"/>
        <v>0</v>
      </c>
      <c r="I2371">
        <f t="shared" si="110"/>
        <v>1.0815332697575268</v>
      </c>
      <c r="M2371">
        <v>1</v>
      </c>
      <c r="N2371" t="s">
        <v>10</v>
      </c>
      <c r="O2371" t="s">
        <v>11</v>
      </c>
      <c r="P2371">
        <v>2015</v>
      </c>
      <c r="Q2371">
        <v>6</v>
      </c>
      <c r="R2371">
        <v>1</v>
      </c>
      <c r="S2371">
        <v>28</v>
      </c>
      <c r="T2371" t="str">
        <f>IF(J2371&gt;=5,"많음",IF(J2371&gt;=2,"보통",IF(J2371&gt;0,"적음","안 옴")))</f>
        <v>안 옴</v>
      </c>
      <c r="U2371">
        <v>9006</v>
      </c>
      <c r="V2371">
        <f>IF(T2371="안 옴",U2371,0)</f>
        <v>9006</v>
      </c>
      <c r="W2371">
        <f>IF(T2371="적음",U2371,0)</f>
        <v>0</v>
      </c>
      <c r="X2371">
        <f>IF(T2371="보통",U2371,0)</f>
        <v>0</v>
      </c>
      <c r="Y2371">
        <f>IF(T2371="많음",U2371,0)</f>
        <v>0</v>
      </c>
    </row>
    <row r="2372" spans="1:25" x14ac:dyDescent="0.4">
      <c r="A2372">
        <v>2371</v>
      </c>
      <c r="B2372" t="s">
        <v>6</v>
      </c>
      <c r="C2372">
        <v>2326</v>
      </c>
      <c r="D2372">
        <f>-1.2409*A2372+11268</f>
        <v>8325.8261000000002</v>
      </c>
      <c r="E2372" t="s">
        <v>50</v>
      </c>
      <c r="F2372">
        <f>IF(E2372="추움",C2372/D2372,)</f>
        <v>0</v>
      </c>
      <c r="G2372">
        <f t="shared" ref="G2372:G2435" si="111">IF(E2372="선선함",C2372/D2372,)</f>
        <v>0</v>
      </c>
      <c r="H2372">
        <f t="shared" ref="H2372:H2435" si="112">IF(E2372="따뜻함",C2372/D2372,)</f>
        <v>0</v>
      </c>
      <c r="I2372">
        <f t="shared" ref="I2372:I2435" si="113">IF(E2372="더움",C2372/D2372,)</f>
        <v>0.27937167700391918</v>
      </c>
      <c r="M2372">
        <v>0</v>
      </c>
      <c r="N2372" t="s">
        <v>10</v>
      </c>
      <c r="O2372" t="s">
        <v>11</v>
      </c>
      <c r="P2372">
        <v>2015</v>
      </c>
      <c r="Q2372">
        <v>6</v>
      </c>
      <c r="R2372">
        <v>2</v>
      </c>
      <c r="S2372">
        <v>29</v>
      </c>
      <c r="T2372" t="str">
        <f>IF(J2372&gt;=5,"많음",IF(J2372&gt;=2,"보통",IF(J2372&gt;0,"적음","안 옴")))</f>
        <v>안 옴</v>
      </c>
      <c r="U2372">
        <v>2326</v>
      </c>
      <c r="V2372">
        <f>IF(T2372="안 옴",U2372,0)</f>
        <v>2326</v>
      </c>
      <c r="W2372">
        <f>IF(T2372="적음",U2372,0)</f>
        <v>0</v>
      </c>
      <c r="X2372">
        <f>IF(T2372="보통",U2372,0)</f>
        <v>0</v>
      </c>
      <c r="Y2372">
        <f>IF(T2372="많음",U2372,0)</f>
        <v>0</v>
      </c>
    </row>
    <row r="2373" spans="1:25" x14ac:dyDescent="0.4">
      <c r="A2373">
        <v>2372</v>
      </c>
      <c r="B2373" t="s">
        <v>14</v>
      </c>
      <c r="C2373">
        <v>1830</v>
      </c>
      <c r="D2373">
        <f>-1.2409*A2373+11268</f>
        <v>8324.5852000000014</v>
      </c>
      <c r="E2373" t="s">
        <v>50</v>
      </c>
      <c r="F2373">
        <f>IF(E2373="추움",C2373/D2373,)</f>
        <v>0</v>
      </c>
      <c r="G2373">
        <f t="shared" si="111"/>
        <v>0</v>
      </c>
      <c r="H2373">
        <f t="shared" si="112"/>
        <v>0</v>
      </c>
      <c r="I2373">
        <f t="shared" si="113"/>
        <v>0.21983077306962992</v>
      </c>
      <c r="M2373">
        <v>0</v>
      </c>
      <c r="N2373" t="s">
        <v>10</v>
      </c>
      <c r="O2373" t="s">
        <v>11</v>
      </c>
      <c r="P2373">
        <v>2015</v>
      </c>
      <c r="Q2373">
        <v>6</v>
      </c>
      <c r="R2373">
        <v>3</v>
      </c>
      <c r="S2373">
        <v>30</v>
      </c>
      <c r="T2373" t="str">
        <f>IF(J2373&gt;=5,"많음",IF(J2373&gt;=2,"보통",IF(J2373&gt;0,"적음","안 옴")))</f>
        <v>안 옴</v>
      </c>
      <c r="U2373">
        <v>1830</v>
      </c>
      <c r="V2373">
        <f>IF(T2373="안 옴",U2373,0)</f>
        <v>1830</v>
      </c>
      <c r="W2373">
        <f>IF(T2373="적음",U2373,0)</f>
        <v>0</v>
      </c>
      <c r="X2373">
        <f>IF(T2373="보통",U2373,0)</f>
        <v>0</v>
      </c>
      <c r="Y2373">
        <f>IF(T2373="많음",U2373,0)</f>
        <v>0</v>
      </c>
    </row>
    <row r="2374" spans="1:25" hidden="1" x14ac:dyDescent="0.4">
      <c r="A2374">
        <v>2373</v>
      </c>
      <c r="B2374" t="s">
        <v>15</v>
      </c>
      <c r="C2374">
        <v>2368</v>
      </c>
      <c r="D2374">
        <f>-1.2409*A2374+11268</f>
        <v>8323.3443000000007</v>
      </c>
      <c r="E2374" t="s">
        <v>49</v>
      </c>
      <c r="F2374">
        <f>IF(E2374="추움",C2374/D2374,)</f>
        <v>0</v>
      </c>
      <c r="G2374">
        <f t="shared" si="111"/>
        <v>0</v>
      </c>
      <c r="H2374">
        <f t="shared" si="112"/>
        <v>0.28450102682884326</v>
      </c>
      <c r="I2374">
        <f t="shared" si="113"/>
        <v>0</v>
      </c>
      <c r="M2374">
        <v>0</v>
      </c>
      <c r="N2374" t="s">
        <v>10</v>
      </c>
      <c r="O2374" t="s">
        <v>11</v>
      </c>
      <c r="P2374">
        <v>2015</v>
      </c>
      <c r="Q2374">
        <v>7</v>
      </c>
      <c r="R2374">
        <v>4</v>
      </c>
      <c r="S2374">
        <v>1</v>
      </c>
      <c r="T2374" t="str">
        <f>IF(J2374&gt;=5,"많음",IF(J2374&gt;=2,"보통",IF(J2374&gt;0,"적음","안 옴")))</f>
        <v>안 옴</v>
      </c>
      <c r="U2374">
        <v>2368</v>
      </c>
      <c r="V2374">
        <f>IF(T2374="안 옴",U2374,0)</f>
        <v>2368</v>
      </c>
      <c r="W2374">
        <f>IF(T2374="적음",U2374,0)</f>
        <v>0</v>
      </c>
      <c r="X2374">
        <f>IF(T2374="보통",U2374,0)</f>
        <v>0</v>
      </c>
      <c r="Y2374">
        <f>IF(T2374="많음",U2374,0)</f>
        <v>0</v>
      </c>
    </row>
    <row r="2375" spans="1:25" hidden="1" x14ac:dyDescent="0.4">
      <c r="A2375">
        <v>2374</v>
      </c>
      <c r="B2375" t="s">
        <v>9</v>
      </c>
      <c r="C2375">
        <v>2375</v>
      </c>
      <c r="D2375">
        <f>-1.2409*A2375+11268</f>
        <v>8322.1034</v>
      </c>
      <c r="E2375" t="s">
        <v>49</v>
      </c>
      <c r="F2375">
        <f>IF(E2375="추움",C2375/D2375,)</f>
        <v>0</v>
      </c>
      <c r="G2375">
        <f t="shared" si="111"/>
        <v>0</v>
      </c>
      <c r="H2375">
        <f t="shared" si="112"/>
        <v>0.28538458197959904</v>
      </c>
      <c r="I2375">
        <f t="shared" si="113"/>
        <v>0</v>
      </c>
      <c r="M2375">
        <v>0</v>
      </c>
      <c r="N2375" t="s">
        <v>10</v>
      </c>
      <c r="O2375" t="s">
        <v>11</v>
      </c>
      <c r="P2375">
        <v>2015</v>
      </c>
      <c r="Q2375">
        <v>7</v>
      </c>
      <c r="R2375">
        <v>5</v>
      </c>
      <c r="S2375">
        <v>2</v>
      </c>
      <c r="T2375" t="str">
        <f>IF(J2375&gt;=5,"많음",IF(J2375&gt;=2,"보통",IF(J2375&gt;0,"적음","안 옴")))</f>
        <v>안 옴</v>
      </c>
      <c r="U2375">
        <v>2375</v>
      </c>
      <c r="V2375">
        <f>IF(T2375="안 옴",U2375,0)</f>
        <v>2375</v>
      </c>
      <c r="W2375">
        <f>IF(T2375="적음",U2375,0)</f>
        <v>0</v>
      </c>
      <c r="X2375">
        <f>IF(T2375="보통",U2375,0)</f>
        <v>0</v>
      </c>
      <c r="Y2375">
        <f>IF(T2375="많음",U2375,0)</f>
        <v>0</v>
      </c>
    </row>
    <row r="2376" spans="1:25" hidden="1" x14ac:dyDescent="0.4">
      <c r="A2376">
        <v>2375</v>
      </c>
      <c r="B2376" t="s">
        <v>12</v>
      </c>
      <c r="C2376">
        <v>2335</v>
      </c>
      <c r="D2376">
        <f>-1.2409*A2376+11268</f>
        <v>8320.8624999999993</v>
      </c>
      <c r="E2376" t="s">
        <v>49</v>
      </c>
      <c r="F2376">
        <f>IF(E2376="추움",C2376/D2376,)</f>
        <v>0</v>
      </c>
      <c r="G2376">
        <f t="shared" si="111"/>
        <v>0</v>
      </c>
      <c r="H2376">
        <f t="shared" si="112"/>
        <v>0.28061994775181059</v>
      </c>
      <c r="I2376">
        <f t="shared" si="113"/>
        <v>0</v>
      </c>
      <c r="M2376">
        <v>0</v>
      </c>
      <c r="N2376" t="s">
        <v>10</v>
      </c>
      <c r="O2376" t="s">
        <v>11</v>
      </c>
      <c r="P2376">
        <v>2015</v>
      </c>
      <c r="Q2376">
        <v>7</v>
      </c>
      <c r="R2376">
        <v>6</v>
      </c>
      <c r="S2376">
        <v>3</v>
      </c>
      <c r="T2376" t="str">
        <f>IF(J2376&gt;=5,"많음",IF(J2376&gt;=2,"보통",IF(J2376&gt;0,"적음","안 옴")))</f>
        <v>안 옴</v>
      </c>
      <c r="U2376">
        <v>2335</v>
      </c>
      <c r="V2376">
        <f>IF(T2376="안 옴",U2376,0)</f>
        <v>2335</v>
      </c>
      <c r="W2376">
        <f>IF(T2376="적음",U2376,0)</f>
        <v>0</v>
      </c>
      <c r="X2376">
        <f>IF(T2376="보통",U2376,0)</f>
        <v>0</v>
      </c>
      <c r="Y2376">
        <f>IF(T2376="많음",U2376,0)</f>
        <v>0</v>
      </c>
    </row>
    <row r="2377" spans="1:25" hidden="1" x14ac:dyDescent="0.4">
      <c r="A2377">
        <v>2376</v>
      </c>
      <c r="B2377" t="s">
        <v>13</v>
      </c>
      <c r="C2377">
        <v>10231</v>
      </c>
      <c r="D2377">
        <f>-1.2409*A2377+11268</f>
        <v>8319.6216000000004</v>
      </c>
      <c r="E2377" t="s">
        <v>49</v>
      </c>
      <c r="F2377">
        <f>IF(E2377="추움",C2377/D2377,)</f>
        <v>0</v>
      </c>
      <c r="G2377">
        <f t="shared" si="111"/>
        <v>0</v>
      </c>
      <c r="H2377">
        <f t="shared" si="112"/>
        <v>1.2297434296771381</v>
      </c>
      <c r="I2377">
        <f t="shared" si="113"/>
        <v>0</v>
      </c>
      <c r="M2377">
        <v>0</v>
      </c>
      <c r="N2377" t="s">
        <v>10</v>
      </c>
      <c r="O2377" t="s">
        <v>11</v>
      </c>
      <c r="P2377">
        <v>2015</v>
      </c>
      <c r="Q2377">
        <v>7</v>
      </c>
      <c r="R2377">
        <v>7</v>
      </c>
      <c r="S2377">
        <v>4</v>
      </c>
      <c r="T2377" t="str">
        <f>IF(J2377&gt;=5,"많음",IF(J2377&gt;=2,"보통",IF(J2377&gt;0,"적음","안 옴")))</f>
        <v>안 옴</v>
      </c>
      <c r="U2377">
        <v>10231</v>
      </c>
      <c r="V2377">
        <f>IF(T2377="안 옴",U2377,0)</f>
        <v>10231</v>
      </c>
      <c r="W2377">
        <f>IF(T2377="적음",U2377,0)</f>
        <v>0</v>
      </c>
      <c r="X2377">
        <f>IF(T2377="보통",U2377,0)</f>
        <v>0</v>
      </c>
      <c r="Y2377">
        <f>IF(T2377="많음",U2377,0)</f>
        <v>0</v>
      </c>
    </row>
    <row r="2378" spans="1:25" hidden="1" x14ac:dyDescent="0.4">
      <c r="A2378">
        <v>2377</v>
      </c>
      <c r="B2378" t="s">
        <v>8</v>
      </c>
      <c r="C2378">
        <v>10187</v>
      </c>
      <c r="D2378">
        <f>-1.2409*A2378+11268</f>
        <v>8318.3806999999997</v>
      </c>
      <c r="E2378" t="s">
        <v>49</v>
      </c>
      <c r="F2378">
        <f>IF(E2378="추움",C2378/D2378,)</f>
        <v>0</v>
      </c>
      <c r="G2378">
        <f t="shared" si="111"/>
        <v>0</v>
      </c>
      <c r="H2378">
        <f t="shared" si="112"/>
        <v>1.2246373864567175</v>
      </c>
      <c r="I2378">
        <f t="shared" si="113"/>
        <v>0</v>
      </c>
      <c r="M2378">
        <v>0</v>
      </c>
      <c r="N2378" t="s">
        <v>10</v>
      </c>
      <c r="O2378" t="s">
        <v>11</v>
      </c>
      <c r="P2378">
        <v>2015</v>
      </c>
      <c r="Q2378">
        <v>7</v>
      </c>
      <c r="R2378">
        <v>1</v>
      </c>
      <c r="S2378">
        <v>5</v>
      </c>
      <c r="T2378" t="str">
        <f>IF(J2378&gt;=5,"많음",IF(J2378&gt;=2,"보통",IF(J2378&gt;0,"적음","안 옴")))</f>
        <v>안 옴</v>
      </c>
      <c r="U2378">
        <v>10187</v>
      </c>
      <c r="V2378">
        <f>IF(T2378="안 옴",U2378,0)</f>
        <v>10187</v>
      </c>
      <c r="W2378">
        <f>IF(T2378="적음",U2378,0)</f>
        <v>0</v>
      </c>
      <c r="X2378">
        <f>IF(T2378="보통",U2378,0)</f>
        <v>0</v>
      </c>
      <c r="Y2378">
        <f>IF(T2378="많음",U2378,0)</f>
        <v>0</v>
      </c>
    </row>
    <row r="2379" spans="1:25" x14ac:dyDescent="0.4">
      <c r="A2379">
        <v>2378</v>
      </c>
      <c r="B2379" t="s">
        <v>6</v>
      </c>
      <c r="C2379">
        <v>2419</v>
      </c>
      <c r="D2379">
        <f>-1.2409*A2379+11268</f>
        <v>8317.1398000000008</v>
      </c>
      <c r="E2379" t="s">
        <v>50</v>
      </c>
      <c r="F2379">
        <f>IF(E2379="추움",C2379/D2379,)</f>
        <v>0</v>
      </c>
      <c r="G2379">
        <f t="shared" si="111"/>
        <v>0</v>
      </c>
      <c r="H2379">
        <f t="shared" si="112"/>
        <v>0</v>
      </c>
      <c r="I2379">
        <f t="shared" si="113"/>
        <v>0.29084517732886966</v>
      </c>
      <c r="M2379">
        <v>0</v>
      </c>
      <c r="N2379" t="s">
        <v>10</v>
      </c>
      <c r="O2379" t="s">
        <v>11</v>
      </c>
      <c r="P2379">
        <v>2015</v>
      </c>
      <c r="Q2379">
        <v>7</v>
      </c>
      <c r="R2379">
        <v>2</v>
      </c>
      <c r="S2379">
        <v>6</v>
      </c>
      <c r="T2379" t="str">
        <f>IF(J2379&gt;=5,"많음",IF(J2379&gt;=2,"보통",IF(J2379&gt;0,"적음","안 옴")))</f>
        <v>안 옴</v>
      </c>
      <c r="U2379">
        <v>2419</v>
      </c>
      <c r="V2379">
        <f>IF(T2379="안 옴",U2379,0)</f>
        <v>2419</v>
      </c>
      <c r="W2379">
        <f>IF(T2379="적음",U2379,0)</f>
        <v>0</v>
      </c>
      <c r="X2379">
        <f>IF(T2379="보통",U2379,0)</f>
        <v>0</v>
      </c>
      <c r="Y2379">
        <f>IF(T2379="많음",U2379,0)</f>
        <v>0</v>
      </c>
    </row>
    <row r="2380" spans="1:25" x14ac:dyDescent="0.4">
      <c r="A2380">
        <v>2379</v>
      </c>
      <c r="B2380" t="s">
        <v>14</v>
      </c>
      <c r="C2380">
        <v>3244</v>
      </c>
      <c r="D2380">
        <f>-1.2409*A2380+11268</f>
        <v>8315.8989000000001</v>
      </c>
      <c r="E2380" t="s">
        <v>50</v>
      </c>
      <c r="F2380">
        <f>IF(E2380="추움",C2380/D2380,)</f>
        <v>0</v>
      </c>
      <c r="G2380">
        <f t="shared" si="111"/>
        <v>0</v>
      </c>
      <c r="H2380">
        <f t="shared" si="112"/>
        <v>0</v>
      </c>
      <c r="I2380">
        <f t="shared" si="113"/>
        <v>0.39009613260209308</v>
      </c>
      <c r="M2380">
        <v>0</v>
      </c>
      <c r="N2380" t="s">
        <v>10</v>
      </c>
      <c r="O2380" t="s">
        <v>11</v>
      </c>
      <c r="P2380">
        <v>2015</v>
      </c>
      <c r="Q2380">
        <v>7</v>
      </c>
      <c r="R2380">
        <v>3</v>
      </c>
      <c r="S2380">
        <v>7</v>
      </c>
      <c r="T2380" t="str">
        <f>IF(J2380&gt;=5,"많음",IF(J2380&gt;=2,"보통",IF(J2380&gt;0,"적음","안 옴")))</f>
        <v>안 옴</v>
      </c>
      <c r="U2380">
        <v>3244</v>
      </c>
      <c r="V2380">
        <f>IF(T2380="안 옴",U2380,0)</f>
        <v>3244</v>
      </c>
      <c r="W2380">
        <f>IF(T2380="적음",U2380,0)</f>
        <v>0</v>
      </c>
      <c r="X2380">
        <f>IF(T2380="보통",U2380,0)</f>
        <v>0</v>
      </c>
      <c r="Y2380">
        <f>IF(T2380="많음",U2380,0)</f>
        <v>0</v>
      </c>
    </row>
    <row r="2381" spans="1:25" x14ac:dyDescent="0.4">
      <c r="A2381">
        <v>2380</v>
      </c>
      <c r="B2381" t="s">
        <v>15</v>
      </c>
      <c r="C2381">
        <v>1765</v>
      </c>
      <c r="D2381">
        <f>-1.2409*A2381+11268</f>
        <v>8314.6579999999994</v>
      </c>
      <c r="E2381" t="s">
        <v>50</v>
      </c>
      <c r="F2381">
        <f>IF(E2381="추움",C2381/D2381,)</f>
        <v>0</v>
      </c>
      <c r="G2381">
        <f t="shared" si="111"/>
        <v>0</v>
      </c>
      <c r="H2381">
        <f t="shared" si="112"/>
        <v>0</v>
      </c>
      <c r="I2381">
        <f t="shared" si="113"/>
        <v>0.21227571837590917</v>
      </c>
      <c r="M2381">
        <v>0</v>
      </c>
      <c r="N2381" t="s">
        <v>10</v>
      </c>
      <c r="O2381" t="s">
        <v>11</v>
      </c>
      <c r="P2381">
        <v>2015</v>
      </c>
      <c r="Q2381">
        <v>7</v>
      </c>
      <c r="R2381">
        <v>4</v>
      </c>
      <c r="S2381">
        <v>8</v>
      </c>
      <c r="T2381" t="str">
        <f>IF(J2381&gt;=5,"많음",IF(J2381&gt;=2,"보통",IF(J2381&gt;0,"적음","안 옴")))</f>
        <v>안 옴</v>
      </c>
      <c r="U2381">
        <v>1765</v>
      </c>
      <c r="V2381">
        <f>IF(T2381="안 옴",U2381,0)</f>
        <v>1765</v>
      </c>
      <c r="W2381">
        <f>IF(T2381="적음",U2381,0)</f>
        <v>0</v>
      </c>
      <c r="X2381">
        <f>IF(T2381="보통",U2381,0)</f>
        <v>0</v>
      </c>
      <c r="Y2381">
        <f>IF(T2381="많음",U2381,0)</f>
        <v>0</v>
      </c>
    </row>
    <row r="2382" spans="1:25" x14ac:dyDescent="0.4">
      <c r="A2382">
        <v>2381</v>
      </c>
      <c r="B2382" t="s">
        <v>9</v>
      </c>
      <c r="C2382">
        <v>2276</v>
      </c>
      <c r="D2382">
        <f>-1.2409*A2382+11268</f>
        <v>8313.4171000000006</v>
      </c>
      <c r="E2382" t="s">
        <v>50</v>
      </c>
      <c r="F2382">
        <f>IF(E2382="추움",C2382/D2382,)</f>
        <v>0</v>
      </c>
      <c r="G2382">
        <f t="shared" si="111"/>
        <v>0</v>
      </c>
      <c r="H2382">
        <f t="shared" si="112"/>
        <v>0</v>
      </c>
      <c r="I2382">
        <f t="shared" si="113"/>
        <v>0.2737743063559267</v>
      </c>
      <c r="M2382">
        <v>0</v>
      </c>
      <c r="N2382" t="s">
        <v>10</v>
      </c>
      <c r="O2382" t="s">
        <v>11</v>
      </c>
      <c r="P2382">
        <v>2015</v>
      </c>
      <c r="Q2382">
        <v>7</v>
      </c>
      <c r="R2382">
        <v>5</v>
      </c>
      <c r="S2382">
        <v>9</v>
      </c>
      <c r="T2382" t="str">
        <f>IF(J2382&gt;=5,"많음",IF(J2382&gt;=2,"보통",IF(J2382&gt;0,"적음","안 옴")))</f>
        <v>안 옴</v>
      </c>
      <c r="U2382">
        <v>2276</v>
      </c>
      <c r="V2382">
        <f>IF(T2382="안 옴",U2382,0)</f>
        <v>2276</v>
      </c>
      <c r="W2382">
        <f>IF(T2382="적음",U2382,0)</f>
        <v>0</v>
      </c>
      <c r="X2382">
        <f>IF(T2382="보통",U2382,0)</f>
        <v>0</v>
      </c>
      <c r="Y2382">
        <f>IF(T2382="많음",U2382,0)</f>
        <v>0</v>
      </c>
    </row>
    <row r="2383" spans="1:25" x14ac:dyDescent="0.4">
      <c r="A2383">
        <v>2382</v>
      </c>
      <c r="B2383" t="s">
        <v>12</v>
      </c>
      <c r="C2383">
        <v>1995</v>
      </c>
      <c r="D2383">
        <f>-1.2409*A2383+11268</f>
        <v>8312.1761999999999</v>
      </c>
      <c r="E2383" t="s">
        <v>50</v>
      </c>
      <c r="F2383">
        <f>IF(E2383="추움",C2383/D2383,)</f>
        <v>0</v>
      </c>
      <c r="G2383">
        <f t="shared" si="111"/>
        <v>0</v>
      </c>
      <c r="H2383">
        <f t="shared" si="112"/>
        <v>0</v>
      </c>
      <c r="I2383">
        <f t="shared" si="113"/>
        <v>0.24000934917621211</v>
      </c>
      <c r="M2383">
        <v>0</v>
      </c>
      <c r="N2383" t="s">
        <v>10</v>
      </c>
      <c r="O2383" t="s">
        <v>11</v>
      </c>
      <c r="P2383">
        <v>2015</v>
      </c>
      <c r="Q2383">
        <v>7</v>
      </c>
      <c r="R2383">
        <v>6</v>
      </c>
      <c r="S2383">
        <v>10</v>
      </c>
      <c r="T2383" t="str">
        <f>IF(J2383&gt;=5,"많음",IF(J2383&gt;=2,"보통",IF(J2383&gt;0,"적음","안 옴")))</f>
        <v>안 옴</v>
      </c>
      <c r="U2383">
        <v>1995</v>
      </c>
      <c r="V2383">
        <f>IF(T2383="안 옴",U2383,0)</f>
        <v>1995</v>
      </c>
      <c r="W2383">
        <f>IF(T2383="적음",U2383,0)</f>
        <v>0</v>
      </c>
      <c r="X2383">
        <f>IF(T2383="보통",U2383,0)</f>
        <v>0</v>
      </c>
      <c r="Y2383">
        <f>IF(T2383="많음",U2383,0)</f>
        <v>0</v>
      </c>
    </row>
    <row r="2384" spans="1:25" x14ac:dyDescent="0.4">
      <c r="A2384">
        <v>2383</v>
      </c>
      <c r="B2384" t="s">
        <v>13</v>
      </c>
      <c r="C2384">
        <v>5116</v>
      </c>
      <c r="D2384">
        <f>-1.2409*A2384+11268</f>
        <v>8310.935300000001</v>
      </c>
      <c r="E2384" t="s">
        <v>50</v>
      </c>
      <c r="F2384">
        <f>IF(E2384="추움",C2384/D2384,)</f>
        <v>0</v>
      </c>
      <c r="G2384">
        <f t="shared" si="111"/>
        <v>0</v>
      </c>
      <c r="H2384">
        <f t="shared" si="112"/>
        <v>0</v>
      </c>
      <c r="I2384">
        <f t="shared" si="113"/>
        <v>0.61557451903157034</v>
      </c>
      <c r="M2384">
        <v>0</v>
      </c>
      <c r="N2384" t="s">
        <v>10</v>
      </c>
      <c r="O2384" t="s">
        <v>11</v>
      </c>
      <c r="P2384">
        <v>2015</v>
      </c>
      <c r="Q2384">
        <v>7</v>
      </c>
      <c r="R2384">
        <v>7</v>
      </c>
      <c r="S2384">
        <v>11</v>
      </c>
      <c r="T2384" t="str">
        <f>IF(J2384&gt;=5,"많음",IF(J2384&gt;=2,"보통",IF(J2384&gt;0,"적음","안 옴")))</f>
        <v>안 옴</v>
      </c>
      <c r="U2384">
        <v>5116</v>
      </c>
      <c r="V2384">
        <f>IF(T2384="안 옴",U2384,0)</f>
        <v>5116</v>
      </c>
      <c r="W2384">
        <f>IF(T2384="적음",U2384,0)</f>
        <v>0</v>
      </c>
      <c r="X2384">
        <f>IF(T2384="보통",U2384,0)</f>
        <v>0</v>
      </c>
      <c r="Y2384">
        <f>IF(T2384="많음",U2384,0)</f>
        <v>0</v>
      </c>
    </row>
    <row r="2385" spans="1:25" x14ac:dyDescent="0.4">
      <c r="A2385">
        <v>2384</v>
      </c>
      <c r="B2385" t="s">
        <v>8</v>
      </c>
      <c r="C2385">
        <v>1273</v>
      </c>
      <c r="D2385">
        <f>-1.2409*A2385+11268</f>
        <v>8309.6944000000003</v>
      </c>
      <c r="E2385" t="s">
        <v>50</v>
      </c>
      <c r="F2385">
        <f>IF(E2385="추움",C2385/D2385,)</f>
        <v>0</v>
      </c>
      <c r="G2385">
        <f t="shared" si="111"/>
        <v>0</v>
      </c>
      <c r="H2385">
        <f t="shared" si="112"/>
        <v>0</v>
      </c>
      <c r="I2385">
        <f t="shared" si="113"/>
        <v>0.15319456272663889</v>
      </c>
      <c r="M2385">
        <v>0</v>
      </c>
      <c r="N2385" t="s">
        <v>10</v>
      </c>
      <c r="O2385" t="s">
        <v>11</v>
      </c>
      <c r="P2385">
        <v>2015</v>
      </c>
      <c r="Q2385">
        <v>7</v>
      </c>
      <c r="R2385">
        <v>1</v>
      </c>
      <c r="S2385">
        <v>12</v>
      </c>
      <c r="T2385" t="str">
        <f>IF(J2385&gt;=5,"많음",IF(J2385&gt;=2,"보통",IF(J2385&gt;0,"적음","안 옴")))</f>
        <v>안 옴</v>
      </c>
      <c r="U2385">
        <v>1273</v>
      </c>
      <c r="V2385">
        <f>IF(T2385="안 옴",U2385,0)</f>
        <v>1273</v>
      </c>
      <c r="W2385">
        <f>IF(T2385="적음",U2385,0)</f>
        <v>0</v>
      </c>
      <c r="X2385">
        <f>IF(T2385="보통",U2385,0)</f>
        <v>0</v>
      </c>
      <c r="Y2385">
        <f>IF(T2385="많음",U2385,0)</f>
        <v>0</v>
      </c>
    </row>
    <row r="2386" spans="1:25" hidden="1" x14ac:dyDescent="0.4">
      <c r="A2386">
        <v>2385</v>
      </c>
      <c r="B2386" t="s">
        <v>6</v>
      </c>
      <c r="C2386">
        <v>536</v>
      </c>
      <c r="D2386">
        <f>-1.2409*A2386+11268</f>
        <v>8308.4534999999996</v>
      </c>
      <c r="E2386" t="s">
        <v>49</v>
      </c>
      <c r="F2386">
        <f>IF(E2386="추움",C2386/D2386,)</f>
        <v>0</v>
      </c>
      <c r="G2386">
        <f t="shared" si="111"/>
        <v>0</v>
      </c>
      <c r="H2386">
        <f t="shared" si="112"/>
        <v>6.4512607550851669E-2</v>
      </c>
      <c r="I2386">
        <f t="shared" si="113"/>
        <v>0</v>
      </c>
      <c r="M2386">
        <v>0</v>
      </c>
      <c r="N2386" t="s">
        <v>10</v>
      </c>
      <c r="O2386" t="s">
        <v>11</v>
      </c>
      <c r="P2386">
        <v>2015</v>
      </c>
      <c r="Q2386">
        <v>7</v>
      </c>
      <c r="R2386">
        <v>2</v>
      </c>
      <c r="S2386">
        <v>13</v>
      </c>
      <c r="T2386" t="str">
        <f>IF(J2386&gt;=5,"많음",IF(J2386&gt;=2,"보통",IF(J2386&gt;0,"적음","안 옴")))</f>
        <v>안 옴</v>
      </c>
      <c r="U2386">
        <v>536</v>
      </c>
      <c r="V2386">
        <f>IF(T2386="안 옴",U2386,0)</f>
        <v>536</v>
      </c>
      <c r="W2386">
        <f>IF(T2386="적음",U2386,0)</f>
        <v>0</v>
      </c>
      <c r="X2386">
        <f>IF(T2386="보통",U2386,0)</f>
        <v>0</v>
      </c>
      <c r="Y2386">
        <f>IF(T2386="많음",U2386,0)</f>
        <v>0</v>
      </c>
    </row>
    <row r="2387" spans="1:25" x14ac:dyDescent="0.4">
      <c r="A2387">
        <v>2386</v>
      </c>
      <c r="B2387" t="s">
        <v>14</v>
      </c>
      <c r="C2387">
        <v>2797</v>
      </c>
      <c r="D2387">
        <f>-1.2409*A2387+11268</f>
        <v>8307.2126000000007</v>
      </c>
      <c r="E2387" t="s">
        <v>50</v>
      </c>
      <c r="F2387">
        <f>IF(E2387="추움",C2387/D2387,)</f>
        <v>0</v>
      </c>
      <c r="G2387">
        <f t="shared" si="111"/>
        <v>0</v>
      </c>
      <c r="H2387">
        <f t="shared" si="112"/>
        <v>0</v>
      </c>
      <c r="I2387">
        <f t="shared" si="113"/>
        <v>0.33669536758936441</v>
      </c>
      <c r="M2387">
        <v>0</v>
      </c>
      <c r="N2387" t="s">
        <v>10</v>
      </c>
      <c r="O2387" t="s">
        <v>11</v>
      </c>
      <c r="P2387">
        <v>2015</v>
      </c>
      <c r="Q2387">
        <v>7</v>
      </c>
      <c r="R2387">
        <v>3</v>
      </c>
      <c r="S2387">
        <v>14</v>
      </c>
      <c r="T2387" t="str">
        <f>IF(J2387&gt;=5,"많음",IF(J2387&gt;=2,"보통",IF(J2387&gt;0,"적음","안 옴")))</f>
        <v>안 옴</v>
      </c>
      <c r="U2387">
        <v>2797</v>
      </c>
      <c r="V2387">
        <f>IF(T2387="안 옴",U2387,0)</f>
        <v>2797</v>
      </c>
      <c r="W2387">
        <f>IF(T2387="적음",U2387,0)</f>
        <v>0</v>
      </c>
      <c r="X2387">
        <f>IF(T2387="보통",U2387,0)</f>
        <v>0</v>
      </c>
      <c r="Y2387">
        <f>IF(T2387="많음",U2387,0)</f>
        <v>0</v>
      </c>
    </row>
    <row r="2388" spans="1:25" x14ac:dyDescent="0.4">
      <c r="A2388">
        <v>2387</v>
      </c>
      <c r="B2388" t="s">
        <v>15</v>
      </c>
      <c r="C2388">
        <v>1808</v>
      </c>
      <c r="D2388">
        <f>-1.2409*A2388+11268</f>
        <v>8305.9717000000001</v>
      </c>
      <c r="E2388" t="s">
        <v>50</v>
      </c>
      <c r="F2388">
        <f>IF(E2388="추움",C2388/D2388,)</f>
        <v>0</v>
      </c>
      <c r="G2388">
        <f t="shared" si="111"/>
        <v>0</v>
      </c>
      <c r="H2388">
        <f t="shared" si="112"/>
        <v>0</v>
      </c>
      <c r="I2388">
        <f t="shared" si="113"/>
        <v>0.21767471227959997</v>
      </c>
      <c r="M2388">
        <v>0</v>
      </c>
      <c r="N2388" t="s">
        <v>10</v>
      </c>
      <c r="O2388" t="s">
        <v>11</v>
      </c>
      <c r="P2388">
        <v>2015</v>
      </c>
      <c r="Q2388">
        <v>7</v>
      </c>
      <c r="R2388">
        <v>4</v>
      </c>
      <c r="S2388">
        <v>15</v>
      </c>
      <c r="T2388" t="str">
        <f>IF(J2388&gt;=5,"많음",IF(J2388&gt;=2,"보통",IF(J2388&gt;0,"적음","안 옴")))</f>
        <v>안 옴</v>
      </c>
      <c r="U2388">
        <v>1808</v>
      </c>
      <c r="V2388">
        <f>IF(T2388="안 옴",U2388,0)</f>
        <v>1808</v>
      </c>
      <c r="W2388">
        <f>IF(T2388="적음",U2388,0)</f>
        <v>0</v>
      </c>
      <c r="X2388">
        <f>IF(T2388="보통",U2388,0)</f>
        <v>0</v>
      </c>
      <c r="Y2388">
        <f>IF(T2388="많음",U2388,0)</f>
        <v>0</v>
      </c>
    </row>
    <row r="2389" spans="1:25" x14ac:dyDescent="0.4">
      <c r="A2389">
        <v>2388</v>
      </c>
      <c r="B2389" t="s">
        <v>9</v>
      </c>
      <c r="C2389">
        <v>2615</v>
      </c>
      <c r="D2389">
        <f>-1.2409*A2389+11268</f>
        <v>8304.7308000000012</v>
      </c>
      <c r="E2389" t="s">
        <v>50</v>
      </c>
      <c r="F2389">
        <f>IF(E2389="추움",C2389/D2389,)</f>
        <v>0</v>
      </c>
      <c r="G2389">
        <f t="shared" si="111"/>
        <v>0</v>
      </c>
      <c r="H2389">
        <f t="shared" si="112"/>
        <v>0</v>
      </c>
      <c r="I2389">
        <f t="shared" si="113"/>
        <v>0.31488076651443048</v>
      </c>
      <c r="M2389">
        <v>0</v>
      </c>
      <c r="N2389" t="s">
        <v>10</v>
      </c>
      <c r="O2389" t="s">
        <v>11</v>
      </c>
      <c r="P2389">
        <v>2015</v>
      </c>
      <c r="Q2389">
        <v>7</v>
      </c>
      <c r="R2389">
        <v>5</v>
      </c>
      <c r="S2389">
        <v>16</v>
      </c>
      <c r="T2389" t="str">
        <f>IF(J2389&gt;=5,"많음",IF(J2389&gt;=2,"보통",IF(J2389&gt;0,"적음","안 옴")))</f>
        <v>안 옴</v>
      </c>
      <c r="U2389">
        <v>2615</v>
      </c>
      <c r="V2389">
        <f>IF(T2389="안 옴",U2389,0)</f>
        <v>2615</v>
      </c>
      <c r="W2389">
        <f>IF(T2389="적음",U2389,0)</f>
        <v>0</v>
      </c>
      <c r="X2389">
        <f>IF(T2389="보통",U2389,0)</f>
        <v>0</v>
      </c>
      <c r="Y2389">
        <f>IF(T2389="많음",U2389,0)</f>
        <v>0</v>
      </c>
    </row>
    <row r="2390" spans="1:25" x14ac:dyDescent="0.4">
      <c r="A2390">
        <v>2389</v>
      </c>
      <c r="B2390" t="s">
        <v>12</v>
      </c>
      <c r="C2390">
        <v>2451</v>
      </c>
      <c r="D2390">
        <f>-1.2409*A2390+11268</f>
        <v>8303.4899000000005</v>
      </c>
      <c r="E2390" t="s">
        <v>50</v>
      </c>
      <c r="F2390">
        <f>IF(E2390="추움",C2390/D2390,)</f>
        <v>0</v>
      </c>
      <c r="G2390">
        <f t="shared" si="111"/>
        <v>0</v>
      </c>
      <c r="H2390">
        <f t="shared" si="112"/>
        <v>0</v>
      </c>
      <c r="I2390">
        <f t="shared" si="113"/>
        <v>0.29517709174307538</v>
      </c>
      <c r="M2390">
        <v>0</v>
      </c>
      <c r="N2390" t="s">
        <v>10</v>
      </c>
      <c r="O2390" t="s">
        <v>11</v>
      </c>
      <c r="P2390">
        <v>2015</v>
      </c>
      <c r="Q2390">
        <v>7</v>
      </c>
      <c r="R2390">
        <v>6</v>
      </c>
      <c r="S2390">
        <v>17</v>
      </c>
      <c r="T2390" t="str">
        <f>IF(J2390&gt;=5,"많음",IF(J2390&gt;=2,"보통",IF(J2390&gt;0,"적음","안 옴")))</f>
        <v>안 옴</v>
      </c>
      <c r="U2390">
        <v>2451</v>
      </c>
      <c r="V2390">
        <f>IF(T2390="안 옴",U2390,0)</f>
        <v>2451</v>
      </c>
      <c r="W2390">
        <f>IF(T2390="적음",U2390,0)</f>
        <v>0</v>
      </c>
      <c r="X2390">
        <f>IF(T2390="보통",U2390,0)</f>
        <v>0</v>
      </c>
      <c r="Y2390">
        <f>IF(T2390="많음",U2390,0)</f>
        <v>0</v>
      </c>
    </row>
    <row r="2391" spans="1:25" x14ac:dyDescent="0.4">
      <c r="A2391">
        <v>2390</v>
      </c>
      <c r="B2391" t="s">
        <v>13</v>
      </c>
      <c r="C2391">
        <v>10415</v>
      </c>
      <c r="D2391">
        <f>-1.2409*A2391+11268</f>
        <v>8302.2489999999998</v>
      </c>
      <c r="E2391" t="s">
        <v>50</v>
      </c>
      <c r="F2391">
        <f>IF(E2391="추움",C2391/D2391,)</f>
        <v>0</v>
      </c>
      <c r="G2391">
        <f t="shared" si="111"/>
        <v>0</v>
      </c>
      <c r="H2391">
        <f t="shared" si="112"/>
        <v>0</v>
      </c>
      <c r="I2391">
        <f t="shared" si="113"/>
        <v>1.2544793585448955</v>
      </c>
      <c r="M2391">
        <v>0</v>
      </c>
      <c r="N2391" t="s">
        <v>10</v>
      </c>
      <c r="O2391" t="s">
        <v>11</v>
      </c>
      <c r="P2391">
        <v>2015</v>
      </c>
      <c r="Q2391">
        <v>7</v>
      </c>
      <c r="R2391">
        <v>7</v>
      </c>
      <c r="S2391">
        <v>18</v>
      </c>
      <c r="T2391" t="str">
        <f>IF(J2391&gt;=5,"많음",IF(J2391&gt;=2,"보통",IF(J2391&gt;0,"적음","안 옴")))</f>
        <v>안 옴</v>
      </c>
      <c r="U2391">
        <v>10415</v>
      </c>
      <c r="V2391">
        <f>IF(T2391="안 옴",U2391,0)</f>
        <v>10415</v>
      </c>
      <c r="W2391">
        <f>IF(T2391="적음",U2391,0)</f>
        <v>0</v>
      </c>
      <c r="X2391">
        <f>IF(T2391="보통",U2391,0)</f>
        <v>0</v>
      </c>
      <c r="Y2391">
        <f>IF(T2391="많음",U2391,0)</f>
        <v>0</v>
      </c>
    </row>
    <row r="2392" spans="1:25" x14ac:dyDescent="0.4">
      <c r="A2392">
        <v>2391</v>
      </c>
      <c r="B2392" t="s">
        <v>8</v>
      </c>
      <c r="C2392">
        <v>9548</v>
      </c>
      <c r="D2392">
        <f>-1.2409*A2392+11268</f>
        <v>8301.0081000000009</v>
      </c>
      <c r="E2392" t="s">
        <v>50</v>
      </c>
      <c r="F2392">
        <f>IF(E2392="추움",C2392/D2392,)</f>
        <v>0</v>
      </c>
      <c r="G2392">
        <f t="shared" si="111"/>
        <v>0</v>
      </c>
      <c r="H2392">
        <f t="shared" si="112"/>
        <v>0</v>
      </c>
      <c r="I2392">
        <f t="shared" si="113"/>
        <v>1.150221742344764</v>
      </c>
      <c r="M2392">
        <v>0</v>
      </c>
      <c r="N2392" t="s">
        <v>10</v>
      </c>
      <c r="O2392" t="s">
        <v>11</v>
      </c>
      <c r="P2392">
        <v>2015</v>
      </c>
      <c r="Q2392">
        <v>7</v>
      </c>
      <c r="R2392">
        <v>1</v>
      </c>
      <c r="S2392">
        <v>19</v>
      </c>
      <c r="T2392" t="str">
        <f>IF(J2392&gt;=5,"많음",IF(J2392&gt;=2,"보통",IF(J2392&gt;0,"적음","안 옴")))</f>
        <v>안 옴</v>
      </c>
      <c r="U2392">
        <v>9548</v>
      </c>
      <c r="V2392">
        <f>IF(T2392="안 옴",U2392,0)</f>
        <v>9548</v>
      </c>
      <c r="W2392">
        <f>IF(T2392="적음",U2392,0)</f>
        <v>0</v>
      </c>
      <c r="X2392">
        <f>IF(T2392="보통",U2392,0)</f>
        <v>0</v>
      </c>
      <c r="Y2392">
        <f>IF(T2392="많음",U2392,0)</f>
        <v>0</v>
      </c>
    </row>
    <row r="2393" spans="1:25" x14ac:dyDescent="0.4">
      <c r="A2393">
        <v>2392</v>
      </c>
      <c r="B2393" t="s">
        <v>6</v>
      </c>
      <c r="C2393">
        <v>2172</v>
      </c>
      <c r="D2393">
        <f>-1.2409*A2393+11268</f>
        <v>8299.7672000000002</v>
      </c>
      <c r="E2393" t="s">
        <v>50</v>
      </c>
      <c r="F2393">
        <f>IF(E2393="추움",C2393/D2393,)</f>
        <v>0</v>
      </c>
      <c r="G2393">
        <f t="shared" si="111"/>
        <v>0</v>
      </c>
      <c r="H2393">
        <f t="shared" si="112"/>
        <v>0</v>
      </c>
      <c r="I2393">
        <f t="shared" si="113"/>
        <v>0.26169408703415198</v>
      </c>
      <c r="M2393">
        <v>0</v>
      </c>
      <c r="N2393" t="s">
        <v>10</v>
      </c>
      <c r="O2393" t="s">
        <v>11</v>
      </c>
      <c r="P2393">
        <v>2015</v>
      </c>
      <c r="Q2393">
        <v>7</v>
      </c>
      <c r="R2393">
        <v>2</v>
      </c>
      <c r="S2393">
        <v>20</v>
      </c>
      <c r="T2393" t="str">
        <f>IF(J2393&gt;=5,"많음",IF(J2393&gt;=2,"보통",IF(J2393&gt;0,"적음","안 옴")))</f>
        <v>안 옴</v>
      </c>
      <c r="U2393">
        <v>2172</v>
      </c>
      <c r="V2393">
        <f>IF(T2393="안 옴",U2393,0)</f>
        <v>2172</v>
      </c>
      <c r="W2393">
        <f>IF(T2393="적음",U2393,0)</f>
        <v>0</v>
      </c>
      <c r="X2393">
        <f>IF(T2393="보통",U2393,0)</f>
        <v>0</v>
      </c>
      <c r="Y2393">
        <f>IF(T2393="많음",U2393,0)</f>
        <v>0</v>
      </c>
    </row>
    <row r="2394" spans="1:25" x14ac:dyDescent="0.4">
      <c r="A2394">
        <v>2393</v>
      </c>
      <c r="B2394" t="s">
        <v>14</v>
      </c>
      <c r="C2394">
        <v>1676</v>
      </c>
      <c r="D2394">
        <f>-1.2409*A2394+11268</f>
        <v>8298.5263000000014</v>
      </c>
      <c r="E2394" t="s">
        <v>50</v>
      </c>
      <c r="F2394">
        <f>IF(E2394="추움",C2394/D2394,)</f>
        <v>0</v>
      </c>
      <c r="G2394">
        <f t="shared" si="111"/>
        <v>0</v>
      </c>
      <c r="H2394">
        <f t="shared" si="112"/>
        <v>0</v>
      </c>
      <c r="I2394">
        <f t="shared" si="113"/>
        <v>0.20196357032693862</v>
      </c>
      <c r="M2394">
        <v>0</v>
      </c>
      <c r="N2394" t="s">
        <v>10</v>
      </c>
      <c r="O2394" t="s">
        <v>11</v>
      </c>
      <c r="P2394">
        <v>2015</v>
      </c>
      <c r="Q2394">
        <v>7</v>
      </c>
      <c r="R2394">
        <v>3</v>
      </c>
      <c r="S2394">
        <v>21</v>
      </c>
      <c r="T2394" t="str">
        <f>IF(J2394&gt;=5,"많음",IF(J2394&gt;=2,"보통",IF(J2394&gt;0,"적음","안 옴")))</f>
        <v>안 옴</v>
      </c>
      <c r="U2394">
        <v>1676</v>
      </c>
      <c r="V2394">
        <f>IF(T2394="안 옴",U2394,0)</f>
        <v>1676</v>
      </c>
      <c r="W2394">
        <f>IF(T2394="적음",U2394,0)</f>
        <v>0</v>
      </c>
      <c r="X2394">
        <f>IF(T2394="보통",U2394,0)</f>
        <v>0</v>
      </c>
      <c r="Y2394">
        <f>IF(T2394="많음",U2394,0)</f>
        <v>0</v>
      </c>
    </row>
    <row r="2395" spans="1:25" x14ac:dyDescent="0.4">
      <c r="A2395">
        <v>2394</v>
      </c>
      <c r="B2395" t="s">
        <v>15</v>
      </c>
      <c r="C2395">
        <v>1667</v>
      </c>
      <c r="D2395">
        <f>-1.2409*A2395+11268</f>
        <v>8297.2854000000007</v>
      </c>
      <c r="E2395" t="s">
        <v>50</v>
      </c>
      <c r="F2395">
        <f>IF(E2395="추움",C2395/D2395,)</f>
        <v>0</v>
      </c>
      <c r="G2395">
        <f t="shared" si="111"/>
        <v>0</v>
      </c>
      <c r="H2395">
        <f t="shared" si="112"/>
        <v>0</v>
      </c>
      <c r="I2395">
        <f t="shared" si="113"/>
        <v>0.20090908286703021</v>
      </c>
      <c r="M2395">
        <v>0</v>
      </c>
      <c r="N2395" t="s">
        <v>10</v>
      </c>
      <c r="O2395" t="s">
        <v>11</v>
      </c>
      <c r="P2395">
        <v>2015</v>
      </c>
      <c r="Q2395">
        <v>7</v>
      </c>
      <c r="R2395">
        <v>4</v>
      </c>
      <c r="S2395">
        <v>22</v>
      </c>
      <c r="T2395" t="str">
        <f>IF(J2395&gt;=5,"많음",IF(J2395&gt;=2,"보통",IF(J2395&gt;0,"적음","안 옴")))</f>
        <v>안 옴</v>
      </c>
      <c r="U2395">
        <v>1667</v>
      </c>
      <c r="V2395">
        <f>IF(T2395="안 옴",U2395,0)</f>
        <v>1667</v>
      </c>
      <c r="W2395">
        <f>IF(T2395="적음",U2395,0)</f>
        <v>0</v>
      </c>
      <c r="X2395">
        <f>IF(T2395="보통",U2395,0)</f>
        <v>0</v>
      </c>
      <c r="Y2395">
        <f>IF(T2395="많음",U2395,0)</f>
        <v>0</v>
      </c>
    </row>
    <row r="2396" spans="1:25" x14ac:dyDescent="0.4">
      <c r="A2396">
        <v>2395</v>
      </c>
      <c r="B2396" t="s">
        <v>9</v>
      </c>
      <c r="C2396">
        <v>1511</v>
      </c>
      <c r="D2396">
        <f>-1.2409*A2396+11268</f>
        <v>8296.0445</v>
      </c>
      <c r="E2396" t="s">
        <v>50</v>
      </c>
      <c r="F2396">
        <f>IF(E2396="추움",C2396/D2396,)</f>
        <v>0</v>
      </c>
      <c r="G2396">
        <f t="shared" si="111"/>
        <v>0</v>
      </c>
      <c r="H2396">
        <f t="shared" si="112"/>
        <v>0</v>
      </c>
      <c r="I2396">
        <f t="shared" si="113"/>
        <v>0.18213499216403672</v>
      </c>
      <c r="M2396">
        <v>0</v>
      </c>
      <c r="N2396" t="s">
        <v>10</v>
      </c>
      <c r="O2396" t="s">
        <v>11</v>
      </c>
      <c r="P2396">
        <v>2015</v>
      </c>
      <c r="Q2396">
        <v>7</v>
      </c>
      <c r="R2396">
        <v>5</v>
      </c>
      <c r="S2396">
        <v>23</v>
      </c>
      <c r="T2396" t="str">
        <f>IF(J2396&gt;=5,"많음",IF(J2396&gt;=2,"보통",IF(J2396&gt;0,"적음","안 옴")))</f>
        <v>안 옴</v>
      </c>
      <c r="U2396">
        <v>1511</v>
      </c>
      <c r="V2396">
        <f>IF(T2396="안 옴",U2396,0)</f>
        <v>1511</v>
      </c>
      <c r="W2396">
        <f>IF(T2396="적음",U2396,0)</f>
        <v>0</v>
      </c>
      <c r="X2396">
        <f>IF(T2396="보통",U2396,0)</f>
        <v>0</v>
      </c>
      <c r="Y2396">
        <f>IF(T2396="많음",U2396,0)</f>
        <v>0</v>
      </c>
    </row>
    <row r="2397" spans="1:25" x14ac:dyDescent="0.4">
      <c r="A2397">
        <v>2396</v>
      </c>
      <c r="B2397" t="s">
        <v>12</v>
      </c>
      <c r="C2397">
        <v>509</v>
      </c>
      <c r="D2397">
        <f>-1.2409*A2397+11268</f>
        <v>8294.8035999999993</v>
      </c>
      <c r="E2397" t="s">
        <v>50</v>
      </c>
      <c r="F2397">
        <f>IF(E2397="추움",C2397/D2397,)</f>
        <v>0</v>
      </c>
      <c r="G2397">
        <f t="shared" si="111"/>
        <v>0</v>
      </c>
      <c r="H2397">
        <f t="shared" si="112"/>
        <v>0</v>
      </c>
      <c r="I2397">
        <f t="shared" si="113"/>
        <v>6.1363719329050784E-2</v>
      </c>
      <c r="M2397">
        <v>0</v>
      </c>
      <c r="N2397" t="s">
        <v>10</v>
      </c>
      <c r="O2397" t="s">
        <v>11</v>
      </c>
      <c r="P2397">
        <v>2015</v>
      </c>
      <c r="Q2397">
        <v>7</v>
      </c>
      <c r="R2397">
        <v>6</v>
      </c>
      <c r="S2397">
        <v>24</v>
      </c>
      <c r="T2397" t="str">
        <f>IF(J2397&gt;=5,"많음",IF(J2397&gt;=2,"보통",IF(J2397&gt;0,"적음","안 옴")))</f>
        <v>안 옴</v>
      </c>
      <c r="U2397">
        <v>509</v>
      </c>
      <c r="V2397">
        <f>IF(T2397="안 옴",U2397,0)</f>
        <v>509</v>
      </c>
      <c r="W2397">
        <f>IF(T2397="적음",U2397,0)</f>
        <v>0</v>
      </c>
      <c r="X2397">
        <f>IF(T2397="보통",U2397,0)</f>
        <v>0</v>
      </c>
      <c r="Y2397">
        <f>IF(T2397="많음",U2397,0)</f>
        <v>0</v>
      </c>
    </row>
    <row r="2398" spans="1:25" x14ac:dyDescent="0.4">
      <c r="A2398">
        <v>2397</v>
      </c>
      <c r="B2398" t="s">
        <v>13</v>
      </c>
      <c r="C2398">
        <v>2797</v>
      </c>
      <c r="D2398">
        <f>-1.2409*A2398+11268</f>
        <v>8293.5627000000004</v>
      </c>
      <c r="E2398" t="s">
        <v>50</v>
      </c>
      <c r="F2398">
        <f>IF(E2398="추움",C2398/D2398,)</f>
        <v>0</v>
      </c>
      <c r="G2398">
        <f t="shared" si="111"/>
        <v>0</v>
      </c>
      <c r="H2398">
        <f t="shared" si="112"/>
        <v>0</v>
      </c>
      <c r="I2398">
        <f t="shared" si="113"/>
        <v>0.33724951521738661</v>
      </c>
      <c r="M2398">
        <v>1</v>
      </c>
      <c r="N2398" t="s">
        <v>10</v>
      </c>
      <c r="O2398" t="s">
        <v>11</v>
      </c>
      <c r="P2398">
        <v>2015</v>
      </c>
      <c r="Q2398">
        <v>7</v>
      </c>
      <c r="R2398">
        <v>7</v>
      </c>
      <c r="S2398">
        <v>25</v>
      </c>
      <c r="T2398" t="str">
        <f>IF(J2398&gt;=5,"많음",IF(J2398&gt;=2,"보통",IF(J2398&gt;0,"적음","안 옴")))</f>
        <v>안 옴</v>
      </c>
      <c r="U2398">
        <v>2797</v>
      </c>
      <c r="V2398">
        <f>IF(T2398="안 옴",U2398,0)</f>
        <v>2797</v>
      </c>
      <c r="W2398">
        <f>IF(T2398="적음",U2398,0)</f>
        <v>0</v>
      </c>
      <c r="X2398">
        <f>IF(T2398="보통",U2398,0)</f>
        <v>0</v>
      </c>
      <c r="Y2398">
        <f>IF(T2398="많음",U2398,0)</f>
        <v>0</v>
      </c>
    </row>
    <row r="2399" spans="1:25" x14ac:dyDescent="0.4">
      <c r="A2399">
        <v>2398</v>
      </c>
      <c r="B2399" t="s">
        <v>8</v>
      </c>
      <c r="C2399">
        <v>8132</v>
      </c>
      <c r="D2399">
        <f>-1.2409*A2399+11268</f>
        <v>8292.3217999999997</v>
      </c>
      <c r="E2399" t="s">
        <v>50</v>
      </c>
      <c r="F2399">
        <f>IF(E2399="추움",C2399/D2399,)</f>
        <v>0</v>
      </c>
      <c r="G2399">
        <f t="shared" si="111"/>
        <v>0</v>
      </c>
      <c r="H2399">
        <f t="shared" si="112"/>
        <v>0</v>
      </c>
      <c r="I2399">
        <f t="shared" si="113"/>
        <v>0.9806662351188542</v>
      </c>
      <c r="M2399">
        <v>1</v>
      </c>
      <c r="N2399" t="s">
        <v>10</v>
      </c>
      <c r="O2399" t="s">
        <v>11</v>
      </c>
      <c r="P2399">
        <v>2015</v>
      </c>
      <c r="Q2399">
        <v>7</v>
      </c>
      <c r="R2399">
        <v>1</v>
      </c>
      <c r="S2399">
        <v>26</v>
      </c>
      <c r="T2399" t="str">
        <f>IF(J2399&gt;=5,"많음",IF(J2399&gt;=2,"보통",IF(J2399&gt;0,"적음","안 옴")))</f>
        <v>안 옴</v>
      </c>
      <c r="U2399">
        <v>8132</v>
      </c>
      <c r="V2399">
        <f>IF(T2399="안 옴",U2399,0)</f>
        <v>8132</v>
      </c>
      <c r="W2399">
        <f>IF(T2399="적음",U2399,0)</f>
        <v>0</v>
      </c>
      <c r="X2399">
        <f>IF(T2399="보통",U2399,0)</f>
        <v>0</v>
      </c>
      <c r="Y2399">
        <f>IF(T2399="많음",U2399,0)</f>
        <v>0</v>
      </c>
    </row>
    <row r="2400" spans="1:25" x14ac:dyDescent="0.4">
      <c r="A2400">
        <v>2399</v>
      </c>
      <c r="B2400" t="s">
        <v>6</v>
      </c>
      <c r="C2400">
        <v>3274</v>
      </c>
      <c r="D2400">
        <f>-1.2409*A2400+11268</f>
        <v>8291.0809000000008</v>
      </c>
      <c r="E2400" t="s">
        <v>50</v>
      </c>
      <c r="F2400">
        <f>IF(E2400="추움",C2400/D2400,)</f>
        <v>0</v>
      </c>
      <c r="G2400">
        <f t="shared" si="111"/>
        <v>0</v>
      </c>
      <c r="H2400">
        <f t="shared" si="112"/>
        <v>0</v>
      </c>
      <c r="I2400">
        <f t="shared" si="113"/>
        <v>0.39488216789682989</v>
      </c>
      <c r="M2400">
        <v>1</v>
      </c>
      <c r="N2400" t="s">
        <v>10</v>
      </c>
      <c r="O2400" t="s">
        <v>11</v>
      </c>
      <c r="P2400">
        <v>2015</v>
      </c>
      <c r="Q2400">
        <v>7</v>
      </c>
      <c r="R2400">
        <v>2</v>
      </c>
      <c r="S2400">
        <v>27</v>
      </c>
      <c r="T2400" t="str">
        <f>IF(J2400&gt;=5,"많음",IF(J2400&gt;=2,"보통",IF(J2400&gt;0,"적음","안 옴")))</f>
        <v>안 옴</v>
      </c>
      <c r="U2400">
        <v>3274</v>
      </c>
      <c r="V2400">
        <f>IF(T2400="안 옴",U2400,0)</f>
        <v>3274</v>
      </c>
      <c r="W2400">
        <f>IF(T2400="적음",U2400,0)</f>
        <v>0</v>
      </c>
      <c r="X2400">
        <f>IF(T2400="보통",U2400,0)</f>
        <v>0</v>
      </c>
      <c r="Y2400">
        <f>IF(T2400="많음",U2400,0)</f>
        <v>0</v>
      </c>
    </row>
    <row r="2401" spans="1:25" x14ac:dyDescent="0.4">
      <c r="A2401">
        <v>2400</v>
      </c>
      <c r="B2401" t="s">
        <v>14</v>
      </c>
      <c r="C2401">
        <v>3779</v>
      </c>
      <c r="D2401">
        <f>-1.2409*A2401+11268</f>
        <v>8289.84</v>
      </c>
      <c r="E2401" t="s">
        <v>50</v>
      </c>
      <c r="F2401">
        <f>IF(E2401="추움",C2401/D2401,)</f>
        <v>0</v>
      </c>
      <c r="G2401">
        <f t="shared" si="111"/>
        <v>0</v>
      </c>
      <c r="H2401">
        <f t="shared" si="112"/>
        <v>0</v>
      </c>
      <c r="I2401">
        <f t="shared" si="113"/>
        <v>0.45585922044333788</v>
      </c>
      <c r="M2401">
        <v>1</v>
      </c>
      <c r="N2401" t="s">
        <v>10</v>
      </c>
      <c r="O2401" t="s">
        <v>11</v>
      </c>
      <c r="P2401">
        <v>2015</v>
      </c>
      <c r="Q2401">
        <v>7</v>
      </c>
      <c r="R2401">
        <v>3</v>
      </c>
      <c r="S2401">
        <v>28</v>
      </c>
      <c r="T2401" t="str">
        <f>IF(J2401&gt;=5,"많음",IF(J2401&gt;=2,"보통",IF(J2401&gt;0,"적음","안 옴")))</f>
        <v>안 옴</v>
      </c>
      <c r="U2401">
        <v>3779</v>
      </c>
      <c r="V2401">
        <f>IF(T2401="안 옴",U2401,0)</f>
        <v>3779</v>
      </c>
      <c r="W2401">
        <f>IF(T2401="적음",U2401,0)</f>
        <v>0</v>
      </c>
      <c r="X2401">
        <f>IF(T2401="보통",U2401,0)</f>
        <v>0</v>
      </c>
      <c r="Y2401">
        <f>IF(T2401="많음",U2401,0)</f>
        <v>0</v>
      </c>
    </row>
    <row r="2402" spans="1:25" x14ac:dyDescent="0.4">
      <c r="A2402">
        <v>2401</v>
      </c>
      <c r="B2402" t="s">
        <v>15</v>
      </c>
      <c r="C2402">
        <v>1635</v>
      </c>
      <c r="D2402">
        <f>-1.2409*A2402+11268</f>
        <v>8288.5990999999995</v>
      </c>
      <c r="E2402" t="s">
        <v>50</v>
      </c>
      <c r="F2402">
        <f>IF(E2402="추움",C2402/D2402,)</f>
        <v>0</v>
      </c>
      <c r="G2402">
        <f t="shared" si="111"/>
        <v>0</v>
      </c>
      <c r="H2402">
        <f t="shared" si="112"/>
        <v>0</v>
      </c>
      <c r="I2402">
        <f t="shared" si="113"/>
        <v>0.19725890711736802</v>
      </c>
      <c r="M2402">
        <v>1</v>
      </c>
      <c r="N2402" t="s">
        <v>10</v>
      </c>
      <c r="O2402" t="s">
        <v>11</v>
      </c>
      <c r="P2402">
        <v>2015</v>
      </c>
      <c r="Q2402">
        <v>7</v>
      </c>
      <c r="R2402">
        <v>4</v>
      </c>
      <c r="S2402">
        <v>29</v>
      </c>
      <c r="T2402" t="str">
        <f>IF(J2402&gt;=5,"많음",IF(J2402&gt;=2,"보통",IF(J2402&gt;0,"적음","안 옴")))</f>
        <v>안 옴</v>
      </c>
      <c r="U2402">
        <v>1635</v>
      </c>
      <c r="V2402">
        <f>IF(T2402="안 옴",U2402,0)</f>
        <v>1635</v>
      </c>
      <c r="W2402">
        <f>IF(T2402="적음",U2402,0)</f>
        <v>0</v>
      </c>
      <c r="X2402">
        <f>IF(T2402="보통",U2402,0)</f>
        <v>0</v>
      </c>
      <c r="Y2402">
        <f>IF(T2402="많음",U2402,0)</f>
        <v>0</v>
      </c>
    </row>
    <row r="2403" spans="1:25" x14ac:dyDescent="0.4">
      <c r="A2403">
        <v>2402</v>
      </c>
      <c r="B2403" t="s">
        <v>9</v>
      </c>
      <c r="C2403">
        <v>4003</v>
      </c>
      <c r="D2403">
        <f>-1.2409*A2403+11268</f>
        <v>8287.3582000000006</v>
      </c>
      <c r="E2403" t="s">
        <v>50</v>
      </c>
      <c r="F2403">
        <f>IF(E2403="추움",C2403/D2403,)</f>
        <v>0</v>
      </c>
      <c r="G2403">
        <f t="shared" si="111"/>
        <v>0</v>
      </c>
      <c r="H2403">
        <f t="shared" si="112"/>
        <v>0</v>
      </c>
      <c r="I2403">
        <f t="shared" si="113"/>
        <v>0.48302485585816718</v>
      </c>
      <c r="M2403">
        <v>1</v>
      </c>
      <c r="N2403" t="s">
        <v>10</v>
      </c>
      <c r="O2403" t="s">
        <v>11</v>
      </c>
      <c r="P2403">
        <v>2015</v>
      </c>
      <c r="Q2403">
        <v>7</v>
      </c>
      <c r="R2403">
        <v>5</v>
      </c>
      <c r="S2403">
        <v>30</v>
      </c>
      <c r="T2403" t="str">
        <f>IF(J2403&gt;=5,"많음",IF(J2403&gt;=2,"보통",IF(J2403&gt;0,"적음","안 옴")))</f>
        <v>안 옴</v>
      </c>
      <c r="U2403">
        <v>4003</v>
      </c>
      <c r="V2403">
        <f>IF(T2403="안 옴",U2403,0)</f>
        <v>4003</v>
      </c>
      <c r="W2403">
        <f>IF(T2403="적음",U2403,0)</f>
        <v>0</v>
      </c>
      <c r="X2403">
        <f>IF(T2403="보통",U2403,0)</f>
        <v>0</v>
      </c>
      <c r="Y2403">
        <f>IF(T2403="많음",U2403,0)</f>
        <v>0</v>
      </c>
    </row>
    <row r="2404" spans="1:25" x14ac:dyDescent="0.4">
      <c r="A2404">
        <v>2403</v>
      </c>
      <c r="B2404" t="s">
        <v>12</v>
      </c>
      <c r="C2404">
        <v>3411</v>
      </c>
      <c r="D2404">
        <f>-1.2409*A2404+11268</f>
        <v>8286.1172999999999</v>
      </c>
      <c r="E2404" t="s">
        <v>50</v>
      </c>
      <c r="F2404">
        <f>IF(E2404="추움",C2404/D2404,)</f>
        <v>0</v>
      </c>
      <c r="G2404">
        <f t="shared" si="111"/>
        <v>0</v>
      </c>
      <c r="H2404">
        <f t="shared" si="112"/>
        <v>0</v>
      </c>
      <c r="I2404">
        <f t="shared" si="113"/>
        <v>0.41165239116274638</v>
      </c>
      <c r="M2404">
        <v>1</v>
      </c>
      <c r="N2404" t="s">
        <v>10</v>
      </c>
      <c r="O2404" t="s">
        <v>11</v>
      </c>
      <c r="P2404">
        <v>2015</v>
      </c>
      <c r="Q2404">
        <v>7</v>
      </c>
      <c r="R2404">
        <v>6</v>
      </c>
      <c r="S2404">
        <v>31</v>
      </c>
      <c r="T2404" t="str">
        <f>IF(J2404&gt;=5,"많음",IF(J2404&gt;=2,"보통",IF(J2404&gt;0,"적음","안 옴")))</f>
        <v>안 옴</v>
      </c>
      <c r="U2404">
        <v>3411</v>
      </c>
      <c r="V2404">
        <f>IF(T2404="안 옴",U2404,0)</f>
        <v>3411</v>
      </c>
      <c r="W2404">
        <f>IF(T2404="적음",U2404,0)</f>
        <v>0</v>
      </c>
      <c r="X2404">
        <f>IF(T2404="보통",U2404,0)</f>
        <v>0</v>
      </c>
      <c r="Y2404">
        <f>IF(T2404="많음",U2404,0)</f>
        <v>0</v>
      </c>
    </row>
    <row r="2405" spans="1:25" x14ac:dyDescent="0.4">
      <c r="A2405">
        <v>2404</v>
      </c>
      <c r="B2405" t="s">
        <v>13</v>
      </c>
      <c r="C2405">
        <v>7689</v>
      </c>
      <c r="D2405">
        <f>-1.2409*A2405+11268</f>
        <v>8284.876400000001</v>
      </c>
      <c r="E2405" t="s">
        <v>50</v>
      </c>
      <c r="F2405">
        <f>IF(E2405="추움",C2405/D2405,)</f>
        <v>0</v>
      </c>
      <c r="G2405">
        <f t="shared" si="111"/>
        <v>0</v>
      </c>
      <c r="H2405">
        <f t="shared" si="112"/>
        <v>0</v>
      </c>
      <c r="I2405">
        <f t="shared" si="113"/>
        <v>0.92807660956776605</v>
      </c>
      <c r="M2405">
        <v>1</v>
      </c>
      <c r="N2405" t="s">
        <v>10</v>
      </c>
      <c r="O2405" t="s">
        <v>11</v>
      </c>
      <c r="P2405">
        <v>2015</v>
      </c>
      <c r="Q2405">
        <v>8</v>
      </c>
      <c r="R2405">
        <v>7</v>
      </c>
      <c r="S2405">
        <v>1</v>
      </c>
      <c r="T2405" t="str">
        <f>IF(J2405&gt;=5,"많음",IF(J2405&gt;=2,"보통",IF(J2405&gt;0,"적음","안 옴")))</f>
        <v>안 옴</v>
      </c>
      <c r="U2405">
        <v>7689</v>
      </c>
      <c r="V2405">
        <f>IF(T2405="안 옴",U2405,0)</f>
        <v>7689</v>
      </c>
      <c r="W2405">
        <f>IF(T2405="적음",U2405,0)</f>
        <v>0</v>
      </c>
      <c r="X2405">
        <f>IF(T2405="보통",U2405,0)</f>
        <v>0</v>
      </c>
      <c r="Y2405">
        <f>IF(T2405="많음",U2405,0)</f>
        <v>0</v>
      </c>
    </row>
    <row r="2406" spans="1:25" x14ac:dyDescent="0.4">
      <c r="A2406">
        <v>2405</v>
      </c>
      <c r="B2406" t="s">
        <v>8</v>
      </c>
      <c r="C2406">
        <v>7485</v>
      </c>
      <c r="D2406">
        <f>-1.2409*A2406+11268</f>
        <v>8283.6355000000003</v>
      </c>
      <c r="E2406" t="s">
        <v>50</v>
      </c>
      <c r="F2406">
        <f>IF(E2406="추움",C2406/D2406,)</f>
        <v>0</v>
      </c>
      <c r="G2406">
        <f t="shared" si="111"/>
        <v>0</v>
      </c>
      <c r="H2406">
        <f t="shared" si="112"/>
        <v>0</v>
      </c>
      <c r="I2406">
        <f t="shared" si="113"/>
        <v>0.90358876848214764</v>
      </c>
      <c r="M2406">
        <v>1</v>
      </c>
      <c r="N2406" t="s">
        <v>10</v>
      </c>
      <c r="O2406" t="s">
        <v>11</v>
      </c>
      <c r="P2406">
        <v>2015</v>
      </c>
      <c r="Q2406">
        <v>8</v>
      </c>
      <c r="R2406">
        <v>1</v>
      </c>
      <c r="S2406">
        <v>2</v>
      </c>
      <c r="T2406" t="str">
        <f>IF(J2406&gt;=5,"많음",IF(J2406&gt;=2,"보통",IF(J2406&gt;0,"적음","안 옴")))</f>
        <v>안 옴</v>
      </c>
      <c r="U2406">
        <v>7485</v>
      </c>
      <c r="V2406">
        <f>IF(T2406="안 옴",U2406,0)</f>
        <v>7485</v>
      </c>
      <c r="W2406">
        <f>IF(T2406="적음",U2406,0)</f>
        <v>0</v>
      </c>
      <c r="X2406">
        <f>IF(T2406="보통",U2406,0)</f>
        <v>0</v>
      </c>
      <c r="Y2406">
        <f>IF(T2406="많음",U2406,0)</f>
        <v>0</v>
      </c>
    </row>
    <row r="2407" spans="1:25" x14ac:dyDescent="0.4">
      <c r="A2407">
        <v>2406</v>
      </c>
      <c r="B2407" t="s">
        <v>6</v>
      </c>
      <c r="C2407">
        <v>5617</v>
      </c>
      <c r="D2407">
        <f>-1.2409*A2407+11268</f>
        <v>8282.3945999999996</v>
      </c>
      <c r="E2407" t="s">
        <v>50</v>
      </c>
      <c r="F2407">
        <f>IF(E2407="추움",C2407/D2407,)</f>
        <v>0</v>
      </c>
      <c r="G2407">
        <f t="shared" si="111"/>
        <v>0</v>
      </c>
      <c r="H2407">
        <f t="shared" si="112"/>
        <v>0</v>
      </c>
      <c r="I2407">
        <f t="shared" si="113"/>
        <v>0.67818550929703347</v>
      </c>
      <c r="M2407">
        <v>1</v>
      </c>
      <c r="N2407" t="s">
        <v>10</v>
      </c>
      <c r="O2407" t="s">
        <v>11</v>
      </c>
      <c r="P2407">
        <v>2015</v>
      </c>
      <c r="Q2407">
        <v>8</v>
      </c>
      <c r="R2407">
        <v>2</v>
      </c>
      <c r="S2407">
        <v>3</v>
      </c>
      <c r="T2407" t="str">
        <f>IF(J2407&gt;=5,"많음",IF(J2407&gt;=2,"보통",IF(J2407&gt;0,"적음","안 옴")))</f>
        <v>안 옴</v>
      </c>
      <c r="U2407">
        <v>5617</v>
      </c>
      <c r="V2407">
        <f>IF(T2407="안 옴",U2407,0)</f>
        <v>5617</v>
      </c>
      <c r="W2407">
        <f>IF(T2407="적음",U2407,0)</f>
        <v>0</v>
      </c>
      <c r="X2407">
        <f>IF(T2407="보통",U2407,0)</f>
        <v>0</v>
      </c>
      <c r="Y2407">
        <f>IF(T2407="많음",U2407,0)</f>
        <v>0</v>
      </c>
    </row>
    <row r="2408" spans="1:25" x14ac:dyDescent="0.4">
      <c r="A2408">
        <v>2407</v>
      </c>
      <c r="B2408" t="s">
        <v>14</v>
      </c>
      <c r="C2408">
        <v>5188</v>
      </c>
      <c r="D2408">
        <f>-1.2409*A2408+11268</f>
        <v>8281.1537000000008</v>
      </c>
      <c r="E2408" t="s">
        <v>50</v>
      </c>
      <c r="F2408">
        <f>IF(E2408="추움",C2408/D2408,)</f>
        <v>0</v>
      </c>
      <c r="G2408">
        <f t="shared" si="111"/>
        <v>0</v>
      </c>
      <c r="H2408">
        <f t="shared" si="112"/>
        <v>0</v>
      </c>
      <c r="I2408">
        <f t="shared" si="113"/>
        <v>0.62648275686514543</v>
      </c>
      <c r="M2408">
        <v>1</v>
      </c>
      <c r="N2408" t="s">
        <v>10</v>
      </c>
      <c r="O2408" t="s">
        <v>11</v>
      </c>
      <c r="P2408">
        <v>2015</v>
      </c>
      <c r="Q2408">
        <v>8</v>
      </c>
      <c r="R2408">
        <v>3</v>
      </c>
      <c r="S2408">
        <v>4</v>
      </c>
      <c r="T2408" t="str">
        <f>IF(J2408&gt;=5,"많음",IF(J2408&gt;=2,"보통",IF(J2408&gt;0,"적음","안 옴")))</f>
        <v>안 옴</v>
      </c>
      <c r="U2408">
        <v>5188</v>
      </c>
      <c r="V2408">
        <f>IF(T2408="안 옴",U2408,0)</f>
        <v>5188</v>
      </c>
      <c r="W2408">
        <f>IF(T2408="적음",U2408,0)</f>
        <v>0</v>
      </c>
      <c r="X2408">
        <f>IF(T2408="보통",U2408,0)</f>
        <v>0</v>
      </c>
      <c r="Y2408">
        <f>IF(T2408="많음",U2408,0)</f>
        <v>0</v>
      </c>
    </row>
    <row r="2409" spans="1:25" x14ac:dyDescent="0.4">
      <c r="A2409">
        <v>2408</v>
      </c>
      <c r="B2409" t="s">
        <v>15</v>
      </c>
      <c r="C2409">
        <v>3795</v>
      </c>
      <c r="D2409">
        <f>-1.2409*A2409+11268</f>
        <v>8279.9128000000001</v>
      </c>
      <c r="E2409" t="s">
        <v>50</v>
      </c>
      <c r="F2409">
        <f>IF(E2409="추움",C2409/D2409,)</f>
        <v>0</v>
      </c>
      <c r="G2409">
        <f t="shared" si="111"/>
        <v>0</v>
      </c>
      <c r="H2409">
        <f t="shared" si="112"/>
        <v>0</v>
      </c>
      <c r="I2409">
        <f t="shared" si="113"/>
        <v>0.45833816027627733</v>
      </c>
      <c r="M2409">
        <v>1</v>
      </c>
      <c r="N2409" t="s">
        <v>10</v>
      </c>
      <c r="O2409" t="s">
        <v>11</v>
      </c>
      <c r="P2409">
        <v>2015</v>
      </c>
      <c r="Q2409">
        <v>8</v>
      </c>
      <c r="R2409">
        <v>4</v>
      </c>
      <c r="S2409">
        <v>5</v>
      </c>
      <c r="T2409" t="str">
        <f>IF(J2409&gt;=5,"많음",IF(J2409&gt;=2,"보통",IF(J2409&gt;0,"적음","안 옴")))</f>
        <v>안 옴</v>
      </c>
      <c r="U2409">
        <v>3795</v>
      </c>
      <c r="V2409">
        <f>IF(T2409="안 옴",U2409,0)</f>
        <v>3795</v>
      </c>
      <c r="W2409">
        <f>IF(T2409="적음",U2409,0)</f>
        <v>0</v>
      </c>
      <c r="X2409">
        <f>IF(T2409="보통",U2409,0)</f>
        <v>0</v>
      </c>
      <c r="Y2409">
        <f>IF(T2409="많음",U2409,0)</f>
        <v>0</v>
      </c>
    </row>
    <row r="2410" spans="1:25" x14ac:dyDescent="0.4">
      <c r="A2410">
        <v>2409</v>
      </c>
      <c r="B2410" t="s">
        <v>9</v>
      </c>
      <c r="C2410">
        <v>2330</v>
      </c>
      <c r="D2410">
        <f>-1.2409*A2410+11268</f>
        <v>8278.6719000000012</v>
      </c>
      <c r="E2410" t="s">
        <v>50</v>
      </c>
      <c r="F2410">
        <f>IF(E2410="추움",C2410/D2410,)</f>
        <v>0</v>
      </c>
      <c r="G2410">
        <f t="shared" si="111"/>
        <v>0</v>
      </c>
      <c r="H2410">
        <f t="shared" si="112"/>
        <v>0</v>
      </c>
      <c r="I2410">
        <f t="shared" si="113"/>
        <v>0.28144610973168288</v>
      </c>
      <c r="M2410">
        <v>1</v>
      </c>
      <c r="N2410" t="s">
        <v>10</v>
      </c>
      <c r="O2410" t="s">
        <v>11</v>
      </c>
      <c r="P2410">
        <v>2015</v>
      </c>
      <c r="Q2410">
        <v>8</v>
      </c>
      <c r="R2410">
        <v>5</v>
      </c>
      <c r="S2410">
        <v>6</v>
      </c>
      <c r="T2410" t="str">
        <f>IF(J2410&gt;=5,"많음",IF(J2410&gt;=2,"보통",IF(J2410&gt;0,"적음","안 옴")))</f>
        <v>안 옴</v>
      </c>
      <c r="U2410">
        <v>2330</v>
      </c>
      <c r="V2410">
        <f>IF(T2410="안 옴",U2410,0)</f>
        <v>2330</v>
      </c>
      <c r="W2410">
        <f>IF(T2410="적음",U2410,0)</f>
        <v>0</v>
      </c>
      <c r="X2410">
        <f>IF(T2410="보통",U2410,0)</f>
        <v>0</v>
      </c>
      <c r="Y2410">
        <f>IF(T2410="많음",U2410,0)</f>
        <v>0</v>
      </c>
    </row>
    <row r="2411" spans="1:25" x14ac:dyDescent="0.4">
      <c r="A2411">
        <v>2410</v>
      </c>
      <c r="B2411" t="s">
        <v>12</v>
      </c>
      <c r="C2411">
        <v>3303</v>
      </c>
      <c r="D2411">
        <f>-1.2409*A2411+11268</f>
        <v>8277.4310000000005</v>
      </c>
      <c r="E2411" t="s">
        <v>50</v>
      </c>
      <c r="F2411">
        <f>IF(E2411="추움",C2411/D2411,)</f>
        <v>0</v>
      </c>
      <c r="G2411">
        <f t="shared" si="111"/>
        <v>0</v>
      </c>
      <c r="H2411">
        <f t="shared" si="112"/>
        <v>0</v>
      </c>
      <c r="I2411">
        <f t="shared" si="113"/>
        <v>0.39903685092633207</v>
      </c>
      <c r="M2411">
        <v>1</v>
      </c>
      <c r="N2411" t="s">
        <v>10</v>
      </c>
      <c r="O2411" t="s">
        <v>11</v>
      </c>
      <c r="P2411">
        <v>2015</v>
      </c>
      <c r="Q2411">
        <v>8</v>
      </c>
      <c r="R2411">
        <v>6</v>
      </c>
      <c r="S2411">
        <v>7</v>
      </c>
      <c r="T2411" t="str">
        <f>IF(J2411&gt;=5,"많음",IF(J2411&gt;=2,"보통",IF(J2411&gt;0,"적음","안 옴")))</f>
        <v>안 옴</v>
      </c>
      <c r="U2411">
        <v>3303</v>
      </c>
      <c r="V2411">
        <f>IF(T2411="안 옴",U2411,0)</f>
        <v>3303</v>
      </c>
      <c r="W2411">
        <f>IF(T2411="적음",U2411,0)</f>
        <v>0</v>
      </c>
      <c r="X2411">
        <f>IF(T2411="보통",U2411,0)</f>
        <v>0</v>
      </c>
      <c r="Y2411">
        <f>IF(T2411="많음",U2411,0)</f>
        <v>0</v>
      </c>
    </row>
    <row r="2412" spans="1:25" x14ac:dyDescent="0.4">
      <c r="A2412">
        <v>2411</v>
      </c>
      <c r="B2412" t="s">
        <v>13</v>
      </c>
      <c r="C2412">
        <v>5749</v>
      </c>
      <c r="D2412">
        <f>-1.2409*A2412+11268</f>
        <v>8276.1900999999998</v>
      </c>
      <c r="E2412" t="s">
        <v>50</v>
      </c>
      <c r="F2412">
        <f>IF(E2412="추움",C2412/D2412,)</f>
        <v>0</v>
      </c>
      <c r="G2412">
        <f t="shared" si="111"/>
        <v>0</v>
      </c>
      <c r="H2412">
        <f t="shared" si="112"/>
        <v>0</v>
      </c>
      <c r="I2412">
        <f t="shared" si="113"/>
        <v>0.6946432996989762</v>
      </c>
      <c r="M2412">
        <v>1</v>
      </c>
      <c r="N2412" t="s">
        <v>10</v>
      </c>
      <c r="O2412" t="s">
        <v>11</v>
      </c>
      <c r="P2412">
        <v>2015</v>
      </c>
      <c r="Q2412">
        <v>8</v>
      </c>
      <c r="R2412">
        <v>7</v>
      </c>
      <c r="S2412">
        <v>8</v>
      </c>
      <c r="T2412" t="str">
        <f>IF(J2412&gt;=5,"많음",IF(J2412&gt;=2,"보통",IF(J2412&gt;0,"적음","안 옴")))</f>
        <v>안 옴</v>
      </c>
      <c r="U2412">
        <v>5749</v>
      </c>
      <c r="V2412">
        <f>IF(T2412="안 옴",U2412,0)</f>
        <v>5749</v>
      </c>
      <c r="W2412">
        <f>IF(T2412="적음",U2412,0)</f>
        <v>0</v>
      </c>
      <c r="X2412">
        <f>IF(T2412="보통",U2412,0)</f>
        <v>0</v>
      </c>
      <c r="Y2412">
        <f>IF(T2412="많음",U2412,0)</f>
        <v>0</v>
      </c>
    </row>
    <row r="2413" spans="1:25" x14ac:dyDescent="0.4">
      <c r="A2413">
        <v>2412</v>
      </c>
      <c r="B2413" t="s">
        <v>8</v>
      </c>
      <c r="C2413">
        <v>5919</v>
      </c>
      <c r="D2413">
        <f>-1.2409*A2413+11268</f>
        <v>8274.9492000000009</v>
      </c>
      <c r="E2413" t="s">
        <v>50</v>
      </c>
      <c r="F2413">
        <f>IF(E2413="추움",C2413/D2413,)</f>
        <v>0</v>
      </c>
      <c r="G2413">
        <f t="shared" si="111"/>
        <v>0</v>
      </c>
      <c r="H2413">
        <f t="shared" si="112"/>
        <v>0</v>
      </c>
      <c r="I2413">
        <f t="shared" si="113"/>
        <v>0.71529140021790094</v>
      </c>
      <c r="M2413">
        <v>1</v>
      </c>
      <c r="N2413" t="s">
        <v>10</v>
      </c>
      <c r="O2413" t="s">
        <v>11</v>
      </c>
      <c r="P2413">
        <v>2015</v>
      </c>
      <c r="Q2413">
        <v>8</v>
      </c>
      <c r="R2413">
        <v>1</v>
      </c>
      <c r="S2413">
        <v>9</v>
      </c>
      <c r="T2413" t="str">
        <f>IF(J2413&gt;=5,"많음",IF(J2413&gt;=2,"보통",IF(J2413&gt;0,"적음","안 옴")))</f>
        <v>안 옴</v>
      </c>
      <c r="U2413">
        <v>5919</v>
      </c>
      <c r="V2413">
        <f>IF(T2413="안 옴",U2413,0)</f>
        <v>5919</v>
      </c>
      <c r="W2413">
        <f>IF(T2413="적음",U2413,0)</f>
        <v>0</v>
      </c>
      <c r="X2413">
        <f>IF(T2413="보통",U2413,0)</f>
        <v>0</v>
      </c>
      <c r="Y2413">
        <f>IF(T2413="많음",U2413,0)</f>
        <v>0</v>
      </c>
    </row>
    <row r="2414" spans="1:25" x14ac:dyDescent="0.4">
      <c r="A2414">
        <v>2413</v>
      </c>
      <c r="B2414" t="s">
        <v>6</v>
      </c>
      <c r="C2414">
        <v>2384</v>
      </c>
      <c r="D2414">
        <f>-1.2409*A2414+11268</f>
        <v>8273.7083000000002</v>
      </c>
      <c r="E2414" t="s">
        <v>50</v>
      </c>
      <c r="F2414">
        <f>IF(E2414="추움",C2414/D2414,)</f>
        <v>0</v>
      </c>
      <c r="G2414">
        <f t="shared" si="111"/>
        <v>0</v>
      </c>
      <c r="H2414">
        <f t="shared" si="112"/>
        <v>0</v>
      </c>
      <c r="I2414">
        <f t="shared" si="113"/>
        <v>0.28814165469188707</v>
      </c>
      <c r="M2414">
        <v>1</v>
      </c>
      <c r="N2414" t="s">
        <v>10</v>
      </c>
      <c r="O2414" t="s">
        <v>11</v>
      </c>
      <c r="P2414">
        <v>2015</v>
      </c>
      <c r="Q2414">
        <v>8</v>
      </c>
      <c r="R2414">
        <v>2</v>
      </c>
      <c r="S2414">
        <v>10</v>
      </c>
      <c r="T2414" t="str">
        <f>IF(J2414&gt;=5,"많음",IF(J2414&gt;=2,"보통",IF(J2414&gt;0,"적음","안 옴")))</f>
        <v>안 옴</v>
      </c>
      <c r="U2414">
        <v>2384</v>
      </c>
      <c r="V2414">
        <f>IF(T2414="안 옴",U2414,0)</f>
        <v>2384</v>
      </c>
      <c r="W2414">
        <f>IF(T2414="적음",U2414,0)</f>
        <v>0</v>
      </c>
      <c r="X2414">
        <f>IF(T2414="보통",U2414,0)</f>
        <v>0</v>
      </c>
      <c r="Y2414">
        <f>IF(T2414="많음",U2414,0)</f>
        <v>0</v>
      </c>
    </row>
    <row r="2415" spans="1:25" x14ac:dyDescent="0.4">
      <c r="A2415">
        <v>2414</v>
      </c>
      <c r="B2415" t="s">
        <v>14</v>
      </c>
      <c r="C2415">
        <v>2773</v>
      </c>
      <c r="D2415">
        <f>-1.2409*A2415+11268</f>
        <v>8272.4674000000014</v>
      </c>
      <c r="E2415" t="s">
        <v>50</v>
      </c>
      <c r="F2415">
        <f>IF(E2415="추움",C2415/D2415,)</f>
        <v>0</v>
      </c>
      <c r="G2415">
        <f t="shared" si="111"/>
        <v>0</v>
      </c>
      <c r="H2415">
        <f t="shared" si="112"/>
        <v>0</v>
      </c>
      <c r="I2415">
        <f t="shared" si="113"/>
        <v>0.33520833215976159</v>
      </c>
      <c r="M2415">
        <v>1</v>
      </c>
      <c r="N2415" t="s">
        <v>10</v>
      </c>
      <c r="O2415" t="s">
        <v>11</v>
      </c>
      <c r="P2415">
        <v>2015</v>
      </c>
      <c r="Q2415">
        <v>8</v>
      </c>
      <c r="R2415">
        <v>3</v>
      </c>
      <c r="S2415">
        <v>11</v>
      </c>
      <c r="T2415" t="str">
        <f>IF(J2415&gt;=5,"많음",IF(J2415&gt;=2,"보통",IF(J2415&gt;0,"적음","안 옴")))</f>
        <v>안 옴</v>
      </c>
      <c r="U2415">
        <v>2773</v>
      </c>
      <c r="V2415">
        <f>IF(T2415="안 옴",U2415,0)</f>
        <v>2773</v>
      </c>
      <c r="W2415">
        <f>IF(T2415="적음",U2415,0)</f>
        <v>0</v>
      </c>
      <c r="X2415">
        <f>IF(T2415="보통",U2415,0)</f>
        <v>0</v>
      </c>
      <c r="Y2415">
        <f>IF(T2415="많음",U2415,0)</f>
        <v>0</v>
      </c>
    </row>
    <row r="2416" spans="1:25" x14ac:dyDescent="0.4">
      <c r="A2416">
        <v>2415</v>
      </c>
      <c r="B2416" t="s">
        <v>15</v>
      </c>
      <c r="C2416">
        <v>2741</v>
      </c>
      <c r="D2416">
        <f>-1.2409*A2416+11268</f>
        <v>8271.2265000000007</v>
      </c>
      <c r="E2416" t="s">
        <v>50</v>
      </c>
      <c r="F2416">
        <f>IF(E2416="추움",C2416/D2416,)</f>
        <v>0</v>
      </c>
      <c r="G2416">
        <f t="shared" si="111"/>
        <v>0</v>
      </c>
      <c r="H2416">
        <f t="shared" si="112"/>
        <v>0</v>
      </c>
      <c r="I2416">
        <f t="shared" si="113"/>
        <v>0.33138978844310452</v>
      </c>
      <c r="M2416">
        <v>1</v>
      </c>
      <c r="N2416" t="s">
        <v>10</v>
      </c>
      <c r="O2416" t="s">
        <v>11</v>
      </c>
      <c r="P2416">
        <v>2015</v>
      </c>
      <c r="Q2416">
        <v>8</v>
      </c>
      <c r="R2416">
        <v>4</v>
      </c>
      <c r="S2416">
        <v>12</v>
      </c>
      <c r="T2416" t="str">
        <f>IF(J2416&gt;=5,"많음",IF(J2416&gt;=2,"보통",IF(J2416&gt;0,"적음","안 옴")))</f>
        <v>안 옴</v>
      </c>
      <c r="U2416">
        <v>2741</v>
      </c>
      <c r="V2416">
        <f>IF(T2416="안 옴",U2416,0)</f>
        <v>2741</v>
      </c>
      <c r="W2416">
        <f>IF(T2416="적음",U2416,0)</f>
        <v>0</v>
      </c>
      <c r="X2416">
        <f>IF(T2416="보통",U2416,0)</f>
        <v>0</v>
      </c>
      <c r="Y2416">
        <f>IF(T2416="많음",U2416,0)</f>
        <v>0</v>
      </c>
    </row>
    <row r="2417" spans="1:25" x14ac:dyDescent="0.4">
      <c r="A2417">
        <v>2416</v>
      </c>
      <c r="B2417" t="s">
        <v>9</v>
      </c>
      <c r="C2417">
        <v>2508</v>
      </c>
      <c r="D2417">
        <f>-1.2409*A2417+11268</f>
        <v>8269.9856</v>
      </c>
      <c r="E2417" t="s">
        <v>50</v>
      </c>
      <c r="F2417">
        <f>IF(E2417="추움",C2417/D2417,)</f>
        <v>0</v>
      </c>
      <c r="G2417">
        <f t="shared" si="111"/>
        <v>0</v>
      </c>
      <c r="H2417">
        <f t="shared" si="112"/>
        <v>0</v>
      </c>
      <c r="I2417">
        <f t="shared" si="113"/>
        <v>0.30326534063130656</v>
      </c>
      <c r="M2417">
        <v>1</v>
      </c>
      <c r="N2417" t="s">
        <v>10</v>
      </c>
      <c r="O2417" t="s">
        <v>11</v>
      </c>
      <c r="P2417">
        <v>2015</v>
      </c>
      <c r="Q2417">
        <v>8</v>
      </c>
      <c r="R2417">
        <v>5</v>
      </c>
      <c r="S2417">
        <v>13</v>
      </c>
      <c r="T2417" t="str">
        <f>IF(J2417&gt;=5,"많음",IF(J2417&gt;=2,"보통",IF(J2417&gt;0,"적음","안 옴")))</f>
        <v>안 옴</v>
      </c>
      <c r="U2417">
        <v>2508</v>
      </c>
      <c r="V2417">
        <f>IF(T2417="안 옴",U2417,0)</f>
        <v>2508</v>
      </c>
      <c r="W2417">
        <f>IF(T2417="적음",U2417,0)</f>
        <v>0</v>
      </c>
      <c r="X2417">
        <f>IF(T2417="보통",U2417,0)</f>
        <v>0</v>
      </c>
      <c r="Y2417">
        <f>IF(T2417="많음",U2417,0)</f>
        <v>0</v>
      </c>
    </row>
    <row r="2418" spans="1:25" x14ac:dyDescent="0.4">
      <c r="A2418">
        <v>2417</v>
      </c>
      <c r="B2418" t="s">
        <v>12</v>
      </c>
      <c r="C2418">
        <v>8848</v>
      </c>
      <c r="D2418">
        <f>-1.2409*A2418+11268</f>
        <v>8268.7446999999993</v>
      </c>
      <c r="E2418" t="s">
        <v>50</v>
      </c>
      <c r="F2418">
        <f>IF(E2418="추움",C2418/D2418,)</f>
        <v>0</v>
      </c>
      <c r="G2418">
        <f t="shared" si="111"/>
        <v>0</v>
      </c>
      <c r="H2418">
        <f t="shared" si="112"/>
        <v>0</v>
      </c>
      <c r="I2418">
        <f t="shared" si="113"/>
        <v>1.0700535959224864</v>
      </c>
      <c r="M2418">
        <v>1</v>
      </c>
      <c r="N2418" t="s">
        <v>10</v>
      </c>
      <c r="O2418" t="s">
        <v>11</v>
      </c>
      <c r="P2418">
        <v>2015</v>
      </c>
      <c r="Q2418">
        <v>8</v>
      </c>
      <c r="R2418">
        <v>6</v>
      </c>
      <c r="S2418">
        <v>14</v>
      </c>
      <c r="T2418" t="str">
        <f>IF(J2418&gt;=5,"많음",IF(J2418&gt;=2,"보통",IF(J2418&gt;0,"적음","안 옴")))</f>
        <v>안 옴</v>
      </c>
      <c r="U2418">
        <v>8848</v>
      </c>
      <c r="V2418">
        <f>IF(T2418="안 옴",U2418,0)</f>
        <v>8848</v>
      </c>
      <c r="W2418">
        <f>IF(T2418="적음",U2418,0)</f>
        <v>0</v>
      </c>
      <c r="X2418">
        <f>IF(T2418="보통",U2418,0)</f>
        <v>0</v>
      </c>
      <c r="Y2418">
        <f>IF(T2418="많음",U2418,0)</f>
        <v>0</v>
      </c>
    </row>
    <row r="2419" spans="1:25" x14ac:dyDescent="0.4">
      <c r="A2419">
        <v>2418</v>
      </c>
      <c r="B2419" t="s">
        <v>13</v>
      </c>
      <c r="C2419">
        <v>12590</v>
      </c>
      <c r="D2419">
        <f>-1.2409*A2419+11268</f>
        <v>8267.5038000000004</v>
      </c>
      <c r="E2419" t="s">
        <v>50</v>
      </c>
      <c r="F2419">
        <f>IF(E2419="추움",C2419/D2419,)</f>
        <v>0</v>
      </c>
      <c r="G2419">
        <f t="shared" si="111"/>
        <v>0</v>
      </c>
      <c r="H2419">
        <f t="shared" si="112"/>
        <v>0</v>
      </c>
      <c r="I2419">
        <f t="shared" si="113"/>
        <v>1.5228296599029081</v>
      </c>
      <c r="M2419">
        <v>1</v>
      </c>
      <c r="N2419" t="s">
        <v>10</v>
      </c>
      <c r="O2419" t="s">
        <v>11</v>
      </c>
      <c r="P2419">
        <v>2015</v>
      </c>
      <c r="Q2419">
        <v>8</v>
      </c>
      <c r="R2419">
        <v>7</v>
      </c>
      <c r="S2419">
        <v>15</v>
      </c>
      <c r="T2419" t="str">
        <f>IF(J2419&gt;=5,"많음",IF(J2419&gt;=2,"보통",IF(J2419&gt;0,"적음","안 옴")))</f>
        <v>안 옴</v>
      </c>
      <c r="U2419">
        <v>12590</v>
      </c>
      <c r="V2419">
        <f>IF(T2419="안 옴",U2419,0)</f>
        <v>12590</v>
      </c>
      <c r="W2419">
        <f>IF(T2419="적음",U2419,0)</f>
        <v>0</v>
      </c>
      <c r="X2419">
        <f>IF(T2419="보통",U2419,0)</f>
        <v>0</v>
      </c>
      <c r="Y2419">
        <f>IF(T2419="많음",U2419,0)</f>
        <v>0</v>
      </c>
    </row>
    <row r="2420" spans="1:25" x14ac:dyDescent="0.4">
      <c r="A2420">
        <v>2419</v>
      </c>
      <c r="B2420" t="s">
        <v>8</v>
      </c>
      <c r="C2420">
        <v>7479</v>
      </c>
      <c r="D2420">
        <f>-1.2409*A2420+11268</f>
        <v>8266.2628999999997</v>
      </c>
      <c r="E2420" t="s">
        <v>50</v>
      </c>
      <c r="F2420">
        <f>IF(E2420="추움",C2420/D2420,)</f>
        <v>0</v>
      </c>
      <c r="G2420">
        <f t="shared" si="111"/>
        <v>0</v>
      </c>
      <c r="H2420">
        <f t="shared" si="112"/>
        <v>0</v>
      </c>
      <c r="I2420">
        <f t="shared" si="113"/>
        <v>0.90476193298908991</v>
      </c>
      <c r="M2420">
        <v>1</v>
      </c>
      <c r="N2420" t="s">
        <v>18</v>
      </c>
      <c r="O2420" t="s">
        <v>17</v>
      </c>
      <c r="P2420">
        <v>2015</v>
      </c>
      <c r="Q2420">
        <v>8</v>
      </c>
      <c r="R2420">
        <v>1</v>
      </c>
      <c r="S2420">
        <v>16</v>
      </c>
      <c r="T2420" t="str">
        <f>IF(J2420&gt;=5,"많음",IF(J2420&gt;=2,"보통",IF(J2420&gt;0,"적음","안 옴")))</f>
        <v>안 옴</v>
      </c>
      <c r="U2420">
        <v>7479</v>
      </c>
      <c r="V2420">
        <f>IF(T2420="안 옴",U2420,0)</f>
        <v>7479</v>
      </c>
      <c r="W2420">
        <f>IF(T2420="적음",U2420,0)</f>
        <v>0</v>
      </c>
      <c r="X2420">
        <f>IF(T2420="보통",U2420,0)</f>
        <v>0</v>
      </c>
      <c r="Y2420">
        <f>IF(T2420="많음",U2420,0)</f>
        <v>0</v>
      </c>
    </row>
    <row r="2421" spans="1:25" x14ac:dyDescent="0.4">
      <c r="A2421">
        <v>2420</v>
      </c>
      <c r="B2421" t="s">
        <v>6</v>
      </c>
      <c r="C2421">
        <v>2973</v>
      </c>
      <c r="D2421">
        <f>-1.2409*A2421+11268</f>
        <v>8265.0220000000008</v>
      </c>
      <c r="E2421" t="s">
        <v>50</v>
      </c>
      <c r="F2421">
        <f>IF(E2421="추움",C2421/D2421,)</f>
        <v>0</v>
      </c>
      <c r="G2421">
        <f t="shared" si="111"/>
        <v>0</v>
      </c>
      <c r="H2421">
        <f t="shared" si="112"/>
        <v>0</v>
      </c>
      <c r="I2421">
        <f t="shared" si="113"/>
        <v>0.35970866139255281</v>
      </c>
      <c r="M2421">
        <v>1</v>
      </c>
      <c r="N2421" t="s">
        <v>10</v>
      </c>
      <c r="O2421" t="s">
        <v>11</v>
      </c>
      <c r="P2421">
        <v>2015</v>
      </c>
      <c r="Q2421">
        <v>8</v>
      </c>
      <c r="R2421">
        <v>2</v>
      </c>
      <c r="S2421">
        <v>17</v>
      </c>
      <c r="T2421" t="str">
        <f>IF(J2421&gt;=5,"많음",IF(J2421&gt;=2,"보통",IF(J2421&gt;0,"적음","안 옴")))</f>
        <v>안 옴</v>
      </c>
      <c r="U2421">
        <v>2973</v>
      </c>
      <c r="V2421">
        <f>IF(T2421="안 옴",U2421,0)</f>
        <v>2973</v>
      </c>
      <c r="W2421">
        <f>IF(T2421="적음",U2421,0)</f>
        <v>0</v>
      </c>
      <c r="X2421">
        <f>IF(T2421="보통",U2421,0)</f>
        <v>0</v>
      </c>
      <c r="Y2421">
        <f>IF(T2421="많음",U2421,0)</f>
        <v>0</v>
      </c>
    </row>
    <row r="2422" spans="1:25" x14ac:dyDescent="0.4">
      <c r="A2422">
        <v>2421</v>
      </c>
      <c r="B2422" t="s">
        <v>14</v>
      </c>
      <c r="C2422">
        <v>2663</v>
      </c>
      <c r="D2422">
        <f>-1.2409*A2422+11268</f>
        <v>8263.7811000000002</v>
      </c>
      <c r="E2422" t="s">
        <v>50</v>
      </c>
      <c r="F2422">
        <f>IF(E2422="추움",C2422/D2422,)</f>
        <v>0</v>
      </c>
      <c r="G2422">
        <f t="shared" si="111"/>
        <v>0</v>
      </c>
      <c r="H2422">
        <f t="shared" si="112"/>
        <v>0</v>
      </c>
      <c r="I2422">
        <f t="shared" si="113"/>
        <v>0.3222495813689934</v>
      </c>
      <c r="M2422">
        <v>1</v>
      </c>
      <c r="N2422" t="s">
        <v>10</v>
      </c>
      <c r="O2422" t="s">
        <v>11</v>
      </c>
      <c r="P2422">
        <v>2015</v>
      </c>
      <c r="Q2422">
        <v>8</v>
      </c>
      <c r="R2422">
        <v>3</v>
      </c>
      <c r="S2422">
        <v>18</v>
      </c>
      <c r="T2422" t="str">
        <f>IF(J2422&gt;=5,"많음",IF(J2422&gt;=2,"보통",IF(J2422&gt;0,"적음","안 옴")))</f>
        <v>안 옴</v>
      </c>
      <c r="U2422">
        <v>2663</v>
      </c>
      <c r="V2422">
        <f>IF(T2422="안 옴",U2422,0)</f>
        <v>2663</v>
      </c>
      <c r="W2422">
        <f>IF(T2422="적음",U2422,0)</f>
        <v>0</v>
      </c>
      <c r="X2422">
        <f>IF(T2422="보통",U2422,0)</f>
        <v>0</v>
      </c>
      <c r="Y2422">
        <f>IF(T2422="많음",U2422,0)</f>
        <v>0</v>
      </c>
    </row>
    <row r="2423" spans="1:25" x14ac:dyDescent="0.4">
      <c r="A2423">
        <v>2422</v>
      </c>
      <c r="B2423" t="s">
        <v>15</v>
      </c>
      <c r="C2423">
        <v>2860</v>
      </c>
      <c r="D2423">
        <f>-1.2409*A2423+11268</f>
        <v>8262.5401999999995</v>
      </c>
      <c r="E2423" t="s">
        <v>50</v>
      </c>
      <c r="F2423">
        <f>IF(E2423="추움",C2423/D2423,)</f>
        <v>0</v>
      </c>
      <c r="G2423">
        <f t="shared" si="111"/>
        <v>0</v>
      </c>
      <c r="H2423">
        <f t="shared" si="112"/>
        <v>0</v>
      </c>
      <c r="I2423">
        <f t="shared" si="113"/>
        <v>0.34614052467787088</v>
      </c>
      <c r="M2423">
        <v>1</v>
      </c>
      <c r="N2423" t="s">
        <v>10</v>
      </c>
      <c r="O2423" t="s">
        <v>11</v>
      </c>
      <c r="P2423">
        <v>2015</v>
      </c>
      <c r="Q2423">
        <v>8</v>
      </c>
      <c r="R2423">
        <v>4</v>
      </c>
      <c r="S2423">
        <v>19</v>
      </c>
      <c r="T2423" t="str">
        <f>IF(J2423&gt;=5,"많음",IF(J2423&gt;=2,"보통",IF(J2423&gt;0,"적음","안 옴")))</f>
        <v>안 옴</v>
      </c>
      <c r="U2423">
        <v>2860</v>
      </c>
      <c r="V2423">
        <f>IF(T2423="안 옴",U2423,0)</f>
        <v>2860</v>
      </c>
      <c r="W2423">
        <f>IF(T2423="적음",U2423,0)</f>
        <v>0</v>
      </c>
      <c r="X2423">
        <f>IF(T2423="보통",U2423,0)</f>
        <v>0</v>
      </c>
      <c r="Y2423">
        <f>IF(T2423="많음",U2423,0)</f>
        <v>0</v>
      </c>
    </row>
    <row r="2424" spans="1:25" x14ac:dyDescent="0.4">
      <c r="A2424">
        <v>2423</v>
      </c>
      <c r="B2424" t="s">
        <v>9</v>
      </c>
      <c r="C2424">
        <v>2532</v>
      </c>
      <c r="D2424">
        <f>-1.2409*A2424+11268</f>
        <v>8261.2993000000006</v>
      </c>
      <c r="E2424" t="s">
        <v>50</v>
      </c>
      <c r="F2424">
        <f>IF(E2424="추움",C2424/D2424,)</f>
        <v>0</v>
      </c>
      <c r="G2424">
        <f t="shared" si="111"/>
        <v>0</v>
      </c>
      <c r="H2424">
        <f t="shared" si="112"/>
        <v>0</v>
      </c>
      <c r="I2424">
        <f t="shared" si="113"/>
        <v>0.30648931942218821</v>
      </c>
      <c r="M2424">
        <v>1</v>
      </c>
      <c r="N2424" t="s">
        <v>10</v>
      </c>
      <c r="O2424" t="s">
        <v>11</v>
      </c>
      <c r="P2424">
        <v>2015</v>
      </c>
      <c r="Q2424">
        <v>8</v>
      </c>
      <c r="R2424">
        <v>5</v>
      </c>
      <c r="S2424">
        <v>20</v>
      </c>
      <c r="T2424" t="str">
        <f>IF(J2424&gt;=5,"많음",IF(J2424&gt;=2,"보통",IF(J2424&gt;0,"적음","안 옴")))</f>
        <v>안 옴</v>
      </c>
      <c r="U2424">
        <v>2532</v>
      </c>
      <c r="V2424">
        <f>IF(T2424="안 옴",U2424,0)</f>
        <v>2532</v>
      </c>
      <c r="W2424">
        <f>IF(T2424="적음",U2424,0)</f>
        <v>0</v>
      </c>
      <c r="X2424">
        <f>IF(T2424="보통",U2424,0)</f>
        <v>0</v>
      </c>
      <c r="Y2424">
        <f>IF(T2424="많음",U2424,0)</f>
        <v>0</v>
      </c>
    </row>
    <row r="2425" spans="1:25" x14ac:dyDescent="0.4">
      <c r="A2425">
        <v>2424</v>
      </c>
      <c r="B2425" t="s">
        <v>12</v>
      </c>
      <c r="C2425">
        <v>2494</v>
      </c>
      <c r="D2425">
        <f>-1.2409*A2425+11268</f>
        <v>8260.0583999999999</v>
      </c>
      <c r="E2425" t="s">
        <v>50</v>
      </c>
      <c r="F2425">
        <f>IF(E2425="추움",C2425/D2425,)</f>
        <v>0</v>
      </c>
      <c r="G2425">
        <f t="shared" si="111"/>
        <v>0</v>
      </c>
      <c r="H2425">
        <f t="shared" si="112"/>
        <v>0</v>
      </c>
      <c r="I2425">
        <f t="shared" si="113"/>
        <v>0.30193491125922306</v>
      </c>
      <c r="M2425">
        <v>1</v>
      </c>
      <c r="N2425" t="s">
        <v>10</v>
      </c>
      <c r="O2425" t="s">
        <v>11</v>
      </c>
      <c r="P2425">
        <v>2015</v>
      </c>
      <c r="Q2425">
        <v>8</v>
      </c>
      <c r="R2425">
        <v>6</v>
      </c>
      <c r="S2425">
        <v>21</v>
      </c>
      <c r="T2425" t="str">
        <f>IF(J2425&gt;=5,"많음",IF(J2425&gt;=2,"보통",IF(J2425&gt;0,"적음","안 옴")))</f>
        <v>안 옴</v>
      </c>
      <c r="U2425">
        <v>2494</v>
      </c>
      <c r="V2425">
        <f>IF(T2425="안 옴",U2425,0)</f>
        <v>2494</v>
      </c>
      <c r="W2425">
        <f>IF(T2425="적음",U2425,0)</f>
        <v>0</v>
      </c>
      <c r="X2425">
        <f>IF(T2425="보통",U2425,0)</f>
        <v>0</v>
      </c>
      <c r="Y2425">
        <f>IF(T2425="많음",U2425,0)</f>
        <v>0</v>
      </c>
    </row>
    <row r="2426" spans="1:25" x14ac:dyDescent="0.4">
      <c r="A2426">
        <v>2425</v>
      </c>
      <c r="B2426" t="s">
        <v>13</v>
      </c>
      <c r="C2426">
        <v>11404</v>
      </c>
      <c r="D2426">
        <f>-1.2409*A2426+11268</f>
        <v>8258.817500000001</v>
      </c>
      <c r="E2426" t="s">
        <v>50</v>
      </c>
      <c r="F2426">
        <f>IF(E2426="추움",C2426/D2426,)</f>
        <v>0</v>
      </c>
      <c r="G2426">
        <f t="shared" si="111"/>
        <v>0</v>
      </c>
      <c r="H2426">
        <f t="shared" si="112"/>
        <v>0</v>
      </c>
      <c r="I2426">
        <f t="shared" si="113"/>
        <v>1.38082721890876</v>
      </c>
      <c r="M2426">
        <v>1</v>
      </c>
      <c r="N2426" t="s">
        <v>10</v>
      </c>
      <c r="O2426" t="s">
        <v>11</v>
      </c>
      <c r="P2426">
        <v>2015</v>
      </c>
      <c r="Q2426">
        <v>8</v>
      </c>
      <c r="R2426">
        <v>7</v>
      </c>
      <c r="S2426">
        <v>22</v>
      </c>
      <c r="T2426" t="str">
        <f>IF(J2426&gt;=5,"많음",IF(J2426&gt;=2,"보통",IF(J2426&gt;0,"적음","안 옴")))</f>
        <v>안 옴</v>
      </c>
      <c r="U2426">
        <v>11404</v>
      </c>
      <c r="V2426">
        <f>IF(T2426="안 옴",U2426,0)</f>
        <v>11404</v>
      </c>
      <c r="W2426">
        <f>IF(T2426="적음",U2426,0)</f>
        <v>0</v>
      </c>
      <c r="X2426">
        <f>IF(T2426="보통",U2426,0)</f>
        <v>0</v>
      </c>
      <c r="Y2426">
        <f>IF(T2426="많음",U2426,0)</f>
        <v>0</v>
      </c>
    </row>
    <row r="2427" spans="1:25" x14ac:dyDescent="0.4">
      <c r="A2427">
        <v>2426</v>
      </c>
      <c r="B2427" t="s">
        <v>8</v>
      </c>
      <c r="C2427">
        <v>11998</v>
      </c>
      <c r="D2427">
        <f>-1.2409*A2427+11268</f>
        <v>8257.5766000000003</v>
      </c>
      <c r="E2427" t="s">
        <v>50</v>
      </c>
      <c r="F2427">
        <f>IF(E2427="추움",C2427/D2427,)</f>
        <v>0</v>
      </c>
      <c r="G2427">
        <f t="shared" si="111"/>
        <v>0</v>
      </c>
      <c r="H2427">
        <f t="shared" si="112"/>
        <v>0</v>
      </c>
      <c r="I2427">
        <f t="shared" si="113"/>
        <v>1.4529686591099862</v>
      </c>
      <c r="M2427">
        <v>1</v>
      </c>
      <c r="N2427" t="s">
        <v>10</v>
      </c>
      <c r="O2427" t="s">
        <v>11</v>
      </c>
      <c r="P2427">
        <v>2015</v>
      </c>
      <c r="Q2427">
        <v>8</v>
      </c>
      <c r="R2427">
        <v>1</v>
      </c>
      <c r="S2427">
        <v>23</v>
      </c>
      <c r="T2427" t="str">
        <f>IF(J2427&gt;=5,"많음",IF(J2427&gt;=2,"보통",IF(J2427&gt;0,"적음","안 옴")))</f>
        <v>안 옴</v>
      </c>
      <c r="U2427">
        <v>11998</v>
      </c>
      <c r="V2427">
        <f>IF(T2427="안 옴",U2427,0)</f>
        <v>11998</v>
      </c>
      <c r="W2427">
        <f>IF(T2427="적음",U2427,0)</f>
        <v>0</v>
      </c>
      <c r="X2427">
        <f>IF(T2427="보통",U2427,0)</f>
        <v>0</v>
      </c>
      <c r="Y2427">
        <f>IF(T2427="많음",U2427,0)</f>
        <v>0</v>
      </c>
    </row>
    <row r="2428" spans="1:25" x14ac:dyDescent="0.4">
      <c r="A2428">
        <v>2427</v>
      </c>
      <c r="B2428" t="s">
        <v>6</v>
      </c>
      <c r="C2428">
        <v>2508</v>
      </c>
      <c r="D2428">
        <f>-1.2409*A2428+11268</f>
        <v>8256.3356999999996</v>
      </c>
      <c r="E2428" t="s">
        <v>50</v>
      </c>
      <c r="F2428">
        <f>IF(E2428="추움",C2428/D2428,)</f>
        <v>0</v>
      </c>
      <c r="G2428">
        <f t="shared" si="111"/>
        <v>0</v>
      </c>
      <c r="H2428">
        <f t="shared" si="112"/>
        <v>0</v>
      </c>
      <c r="I2428">
        <f t="shared" si="113"/>
        <v>0.30376671820647994</v>
      </c>
      <c r="M2428">
        <v>0</v>
      </c>
      <c r="N2428" t="s">
        <v>10</v>
      </c>
      <c r="O2428" t="s">
        <v>11</v>
      </c>
      <c r="P2428">
        <v>2015</v>
      </c>
      <c r="Q2428">
        <v>8</v>
      </c>
      <c r="R2428">
        <v>2</v>
      </c>
      <c r="S2428">
        <v>24</v>
      </c>
      <c r="T2428" t="str">
        <f>IF(J2428&gt;=5,"많음",IF(J2428&gt;=2,"보통",IF(J2428&gt;0,"적음","안 옴")))</f>
        <v>안 옴</v>
      </c>
      <c r="U2428">
        <v>2508</v>
      </c>
      <c r="V2428">
        <f>IF(T2428="안 옴",U2428,0)</f>
        <v>2508</v>
      </c>
      <c r="W2428">
        <f>IF(T2428="적음",U2428,0)</f>
        <v>0</v>
      </c>
      <c r="X2428">
        <f>IF(T2428="보통",U2428,0)</f>
        <v>0</v>
      </c>
      <c r="Y2428">
        <f>IF(T2428="많음",U2428,0)</f>
        <v>0</v>
      </c>
    </row>
    <row r="2429" spans="1:25" hidden="1" x14ac:dyDescent="0.4">
      <c r="A2429">
        <v>2428</v>
      </c>
      <c r="B2429" t="s">
        <v>14</v>
      </c>
      <c r="C2429">
        <v>905</v>
      </c>
      <c r="D2429">
        <f>-1.2409*A2429+11268</f>
        <v>8255.0948000000008</v>
      </c>
      <c r="E2429" t="s">
        <v>49</v>
      </c>
      <c r="F2429">
        <f>IF(E2429="추움",C2429/D2429,)</f>
        <v>0</v>
      </c>
      <c r="G2429">
        <f t="shared" si="111"/>
        <v>0</v>
      </c>
      <c r="H2429">
        <f t="shared" si="112"/>
        <v>0.10962926797642589</v>
      </c>
      <c r="I2429">
        <f t="shared" si="113"/>
        <v>0</v>
      </c>
      <c r="M2429">
        <v>0</v>
      </c>
      <c r="N2429" t="s">
        <v>10</v>
      </c>
      <c r="O2429" t="s">
        <v>11</v>
      </c>
      <c r="P2429">
        <v>2015</v>
      </c>
      <c r="Q2429">
        <v>8</v>
      </c>
      <c r="R2429">
        <v>3</v>
      </c>
      <c r="S2429">
        <v>25</v>
      </c>
      <c r="T2429" t="str">
        <f>IF(J2429&gt;=5,"많음",IF(J2429&gt;=2,"보통",IF(J2429&gt;0,"적음","안 옴")))</f>
        <v>안 옴</v>
      </c>
      <c r="U2429">
        <v>905</v>
      </c>
      <c r="V2429">
        <f>IF(T2429="안 옴",U2429,0)</f>
        <v>905</v>
      </c>
      <c r="W2429">
        <f>IF(T2429="적음",U2429,0)</f>
        <v>0</v>
      </c>
      <c r="X2429">
        <f>IF(T2429="보통",U2429,0)</f>
        <v>0</v>
      </c>
      <c r="Y2429">
        <f>IF(T2429="많음",U2429,0)</f>
        <v>0</v>
      </c>
    </row>
    <row r="2430" spans="1:25" hidden="1" x14ac:dyDescent="0.4">
      <c r="A2430">
        <v>2429</v>
      </c>
      <c r="B2430" t="s">
        <v>15</v>
      </c>
      <c r="C2430">
        <v>38968</v>
      </c>
      <c r="D2430">
        <f>-1.2409*A2430+11268</f>
        <v>8253.8539000000001</v>
      </c>
      <c r="E2430" t="s">
        <v>49</v>
      </c>
      <c r="F2430">
        <f>IF(E2430="추움",C2430/D2430,)</f>
        <v>0</v>
      </c>
      <c r="G2430">
        <f t="shared" si="111"/>
        <v>0</v>
      </c>
      <c r="H2430">
        <f t="shared" si="112"/>
        <v>4.7211884862657918</v>
      </c>
      <c r="I2430">
        <f t="shared" si="113"/>
        <v>0</v>
      </c>
      <c r="M2430">
        <v>0</v>
      </c>
      <c r="N2430" t="s">
        <v>10</v>
      </c>
      <c r="O2430" t="s">
        <v>11</v>
      </c>
      <c r="P2430">
        <v>2015</v>
      </c>
      <c r="Q2430">
        <v>8</v>
      </c>
      <c r="R2430">
        <v>4</v>
      </c>
      <c r="S2430">
        <v>26</v>
      </c>
      <c r="T2430" t="str">
        <f>IF(J2430&gt;=5,"많음",IF(J2430&gt;=2,"보통",IF(J2430&gt;0,"적음","안 옴")))</f>
        <v>안 옴</v>
      </c>
      <c r="U2430">
        <v>38968</v>
      </c>
      <c r="V2430">
        <f>IF(T2430="안 옴",U2430,0)</f>
        <v>38968</v>
      </c>
      <c r="W2430">
        <f>IF(T2430="적음",U2430,0)</f>
        <v>0</v>
      </c>
      <c r="X2430">
        <f>IF(T2430="보통",U2430,0)</f>
        <v>0</v>
      </c>
      <c r="Y2430">
        <f>IF(T2430="많음",U2430,0)</f>
        <v>0</v>
      </c>
    </row>
    <row r="2431" spans="1:25" x14ac:dyDescent="0.4">
      <c r="A2431">
        <v>2430</v>
      </c>
      <c r="B2431" t="s">
        <v>9</v>
      </c>
      <c r="C2431">
        <v>3374</v>
      </c>
      <c r="D2431">
        <f>-1.2409*A2431+11268</f>
        <v>8252.6130000000012</v>
      </c>
      <c r="E2431" t="s">
        <v>50</v>
      </c>
      <c r="F2431">
        <f>IF(E2431="추움",C2431/D2431,)</f>
        <v>0</v>
      </c>
      <c r="G2431">
        <f t="shared" si="111"/>
        <v>0</v>
      </c>
      <c r="H2431">
        <f t="shared" si="112"/>
        <v>0</v>
      </c>
      <c r="I2431">
        <f t="shared" si="113"/>
        <v>0.40884020612622929</v>
      </c>
      <c r="M2431">
        <v>0</v>
      </c>
      <c r="N2431" t="s">
        <v>10</v>
      </c>
      <c r="O2431" t="s">
        <v>11</v>
      </c>
      <c r="P2431">
        <v>2015</v>
      </c>
      <c r="Q2431">
        <v>8</v>
      </c>
      <c r="R2431">
        <v>5</v>
      </c>
      <c r="S2431">
        <v>27</v>
      </c>
      <c r="T2431" t="str">
        <f>IF(J2431&gt;=5,"많음",IF(J2431&gt;=2,"보통",IF(J2431&gt;0,"적음","안 옴")))</f>
        <v>안 옴</v>
      </c>
      <c r="U2431">
        <v>3374</v>
      </c>
      <c r="V2431">
        <f>IF(T2431="안 옴",U2431,0)</f>
        <v>3374</v>
      </c>
      <c r="W2431">
        <f>IF(T2431="적음",U2431,0)</f>
        <v>0</v>
      </c>
      <c r="X2431">
        <f>IF(T2431="보통",U2431,0)</f>
        <v>0</v>
      </c>
      <c r="Y2431">
        <f>IF(T2431="많음",U2431,0)</f>
        <v>0</v>
      </c>
    </row>
    <row r="2432" spans="1:25" x14ac:dyDescent="0.4">
      <c r="A2432">
        <v>2431</v>
      </c>
      <c r="B2432" t="s">
        <v>12</v>
      </c>
      <c r="C2432">
        <v>3626</v>
      </c>
      <c r="D2432">
        <f>-1.2409*A2432+11268</f>
        <v>8251.3721000000005</v>
      </c>
      <c r="E2432" t="s">
        <v>50</v>
      </c>
      <c r="F2432">
        <f>IF(E2432="추움",C2432/D2432,)</f>
        <v>0</v>
      </c>
      <c r="G2432">
        <f t="shared" si="111"/>
        <v>0</v>
      </c>
      <c r="H2432">
        <f t="shared" si="112"/>
        <v>0</v>
      </c>
      <c r="I2432">
        <f t="shared" si="113"/>
        <v>0.43944206564142219</v>
      </c>
      <c r="M2432">
        <v>0</v>
      </c>
      <c r="N2432" t="s">
        <v>10</v>
      </c>
      <c r="O2432" t="s">
        <v>11</v>
      </c>
      <c r="P2432">
        <v>2015</v>
      </c>
      <c r="Q2432">
        <v>8</v>
      </c>
      <c r="R2432">
        <v>6</v>
      </c>
      <c r="S2432">
        <v>28</v>
      </c>
      <c r="T2432" t="str">
        <f>IF(J2432&gt;=5,"많음",IF(J2432&gt;=2,"보통",IF(J2432&gt;0,"적음","안 옴")))</f>
        <v>안 옴</v>
      </c>
      <c r="U2432">
        <v>3626</v>
      </c>
      <c r="V2432">
        <f>IF(T2432="안 옴",U2432,0)</f>
        <v>3626</v>
      </c>
      <c r="W2432">
        <f>IF(T2432="적음",U2432,0)</f>
        <v>0</v>
      </c>
      <c r="X2432">
        <f>IF(T2432="보통",U2432,0)</f>
        <v>0</v>
      </c>
      <c r="Y2432">
        <f>IF(T2432="많음",U2432,0)</f>
        <v>0</v>
      </c>
    </row>
    <row r="2433" spans="1:25" x14ac:dyDescent="0.4">
      <c r="A2433">
        <v>2432</v>
      </c>
      <c r="B2433" t="s">
        <v>13</v>
      </c>
      <c r="C2433">
        <v>17189</v>
      </c>
      <c r="D2433">
        <f>-1.2409*A2433+11268</f>
        <v>8250.1311999999998</v>
      </c>
      <c r="E2433" t="s">
        <v>50</v>
      </c>
      <c r="F2433">
        <f>IF(E2433="추움",C2433/D2433,)</f>
        <v>0</v>
      </c>
      <c r="G2433">
        <f t="shared" si="111"/>
        <v>0</v>
      </c>
      <c r="H2433">
        <f t="shared" si="112"/>
        <v>0</v>
      </c>
      <c r="I2433">
        <f t="shared" si="113"/>
        <v>2.0834820178374862</v>
      </c>
      <c r="M2433">
        <v>0</v>
      </c>
      <c r="N2433" t="s">
        <v>10</v>
      </c>
      <c r="O2433" t="s">
        <v>11</v>
      </c>
      <c r="P2433">
        <v>2015</v>
      </c>
      <c r="Q2433">
        <v>8</v>
      </c>
      <c r="R2433">
        <v>7</v>
      </c>
      <c r="S2433">
        <v>29</v>
      </c>
      <c r="T2433" t="str">
        <f>IF(J2433&gt;=5,"많음",IF(J2433&gt;=2,"보통",IF(J2433&gt;0,"적음","안 옴")))</f>
        <v>안 옴</v>
      </c>
      <c r="U2433">
        <v>17189</v>
      </c>
      <c r="V2433">
        <f>IF(T2433="안 옴",U2433,0)</f>
        <v>17189</v>
      </c>
      <c r="W2433">
        <f>IF(T2433="적음",U2433,0)</f>
        <v>0</v>
      </c>
      <c r="X2433">
        <f>IF(T2433="보통",U2433,0)</f>
        <v>0</v>
      </c>
      <c r="Y2433">
        <f>IF(T2433="많음",U2433,0)</f>
        <v>0</v>
      </c>
    </row>
    <row r="2434" spans="1:25" x14ac:dyDescent="0.4">
      <c r="A2434">
        <v>2433</v>
      </c>
      <c r="B2434" t="s">
        <v>8</v>
      </c>
      <c r="C2434">
        <v>17174</v>
      </c>
      <c r="D2434">
        <f>-1.2409*A2434+11268</f>
        <v>8248.8903000000009</v>
      </c>
      <c r="E2434" t="s">
        <v>50</v>
      </c>
      <c r="F2434">
        <f>IF(E2434="추움",C2434/D2434,)</f>
        <v>0</v>
      </c>
      <c r="G2434">
        <f t="shared" si="111"/>
        <v>0</v>
      </c>
      <c r="H2434">
        <f t="shared" si="112"/>
        <v>0</v>
      </c>
      <c r="I2434">
        <f t="shared" si="113"/>
        <v>2.0819770145324878</v>
      </c>
      <c r="M2434">
        <v>0</v>
      </c>
      <c r="N2434" t="s">
        <v>10</v>
      </c>
      <c r="O2434" t="s">
        <v>11</v>
      </c>
      <c r="P2434">
        <v>2015</v>
      </c>
      <c r="Q2434">
        <v>8</v>
      </c>
      <c r="R2434">
        <v>1</v>
      </c>
      <c r="S2434">
        <v>30</v>
      </c>
      <c r="T2434" t="str">
        <f>IF(J2434&gt;=5,"많음",IF(J2434&gt;=2,"보통",IF(J2434&gt;0,"적음","안 옴")))</f>
        <v>안 옴</v>
      </c>
      <c r="U2434">
        <v>17174</v>
      </c>
      <c r="V2434">
        <f>IF(T2434="안 옴",U2434,0)</f>
        <v>17174</v>
      </c>
      <c r="W2434">
        <f>IF(T2434="적음",U2434,0)</f>
        <v>0</v>
      </c>
      <c r="X2434">
        <f>IF(T2434="보통",U2434,0)</f>
        <v>0</v>
      </c>
      <c r="Y2434">
        <f>IF(T2434="많음",U2434,0)</f>
        <v>0</v>
      </c>
    </row>
    <row r="2435" spans="1:25" x14ac:dyDescent="0.4">
      <c r="A2435">
        <v>2434</v>
      </c>
      <c r="B2435" t="s">
        <v>6</v>
      </c>
      <c r="C2435">
        <v>2790</v>
      </c>
      <c r="D2435">
        <f>-1.2409*A2435+11268</f>
        <v>8247.6494000000002</v>
      </c>
      <c r="E2435" t="s">
        <v>50</v>
      </c>
      <c r="F2435">
        <f>IF(E2435="추움",C2435/D2435,)</f>
        <v>0</v>
      </c>
      <c r="G2435">
        <f t="shared" si="111"/>
        <v>0</v>
      </c>
      <c r="H2435">
        <f t="shared" si="112"/>
        <v>0</v>
      </c>
      <c r="I2435">
        <f t="shared" si="113"/>
        <v>0.33827820081682908</v>
      </c>
      <c r="M2435">
        <v>0</v>
      </c>
      <c r="N2435" t="s">
        <v>10</v>
      </c>
      <c r="O2435" t="s">
        <v>11</v>
      </c>
      <c r="P2435">
        <v>2015</v>
      </c>
      <c r="Q2435">
        <v>8</v>
      </c>
      <c r="R2435">
        <v>2</v>
      </c>
      <c r="S2435">
        <v>31</v>
      </c>
      <c r="T2435" t="str">
        <f>IF(J2435&gt;=5,"많음",IF(J2435&gt;=2,"보통",IF(J2435&gt;0,"적음","안 옴")))</f>
        <v>안 옴</v>
      </c>
      <c r="U2435">
        <v>2790</v>
      </c>
      <c r="V2435">
        <f>IF(T2435="안 옴",U2435,0)</f>
        <v>2790</v>
      </c>
      <c r="W2435">
        <f>IF(T2435="적음",U2435,0)</f>
        <v>0</v>
      </c>
      <c r="X2435">
        <f>IF(T2435="보통",U2435,0)</f>
        <v>0</v>
      </c>
      <c r="Y2435">
        <f>IF(T2435="많음",U2435,0)</f>
        <v>0</v>
      </c>
    </row>
    <row r="2436" spans="1:25" x14ac:dyDescent="0.4">
      <c r="A2436">
        <v>2435</v>
      </c>
      <c r="B2436" t="s">
        <v>14</v>
      </c>
      <c r="C2436">
        <v>6058</v>
      </c>
      <c r="D2436">
        <f>-1.2409*A2436+11268</f>
        <v>8246.4085000000014</v>
      </c>
      <c r="E2436" t="s">
        <v>50</v>
      </c>
      <c r="F2436">
        <f>IF(E2436="추움",C2436/D2436,)</f>
        <v>0</v>
      </c>
      <c r="G2436">
        <f t="shared" ref="G2436:G2499" si="114">IF(E2436="선선함",C2436/D2436,)</f>
        <v>0</v>
      </c>
      <c r="H2436">
        <f t="shared" ref="H2436:H2499" si="115">IF(E2436="따뜻함",C2436/D2436,)</f>
        <v>0</v>
      </c>
      <c r="I2436">
        <f t="shared" ref="I2436:I2499" si="116">IF(E2436="더움",C2436/D2436,)</f>
        <v>0.7346228361110172</v>
      </c>
      <c r="M2436">
        <v>0</v>
      </c>
      <c r="N2436" t="s">
        <v>10</v>
      </c>
      <c r="O2436" t="s">
        <v>11</v>
      </c>
      <c r="P2436">
        <v>2015</v>
      </c>
      <c r="Q2436">
        <v>9</v>
      </c>
      <c r="R2436">
        <v>3</v>
      </c>
      <c r="S2436">
        <v>1</v>
      </c>
      <c r="T2436" t="str">
        <f>IF(J2436&gt;=5,"많음",IF(J2436&gt;=2,"보통",IF(J2436&gt;0,"적음","안 옴")))</f>
        <v>안 옴</v>
      </c>
      <c r="U2436">
        <v>6058</v>
      </c>
      <c r="V2436">
        <f>IF(T2436="안 옴",U2436,0)</f>
        <v>6058</v>
      </c>
      <c r="W2436">
        <f>IF(T2436="적음",U2436,0)</f>
        <v>0</v>
      </c>
      <c r="X2436">
        <f>IF(T2436="보통",U2436,0)</f>
        <v>0</v>
      </c>
      <c r="Y2436">
        <f>IF(T2436="많음",U2436,0)</f>
        <v>0</v>
      </c>
    </row>
    <row r="2437" spans="1:25" x14ac:dyDescent="0.4">
      <c r="A2437">
        <v>2436</v>
      </c>
      <c r="B2437" t="s">
        <v>15</v>
      </c>
      <c r="C2437">
        <v>2002</v>
      </c>
      <c r="D2437">
        <f>-1.2409*A2437+11268</f>
        <v>8245.1676000000007</v>
      </c>
      <c r="E2437" t="s">
        <v>50</v>
      </c>
      <c r="F2437">
        <f>IF(E2437="추움",C2437/D2437,)</f>
        <v>0</v>
      </c>
      <c r="G2437">
        <f t="shared" si="114"/>
        <v>0</v>
      </c>
      <c r="H2437">
        <f t="shared" si="115"/>
        <v>0</v>
      </c>
      <c r="I2437">
        <f t="shared" si="116"/>
        <v>0.24280889087081745</v>
      </c>
      <c r="M2437">
        <v>0</v>
      </c>
      <c r="N2437" t="s">
        <v>10</v>
      </c>
      <c r="O2437" t="s">
        <v>11</v>
      </c>
      <c r="P2437">
        <v>2015</v>
      </c>
      <c r="Q2437">
        <v>9</v>
      </c>
      <c r="R2437">
        <v>4</v>
      </c>
      <c r="S2437">
        <v>2</v>
      </c>
      <c r="T2437" t="str">
        <f>IF(J2437&gt;=5,"많음",IF(J2437&gt;=2,"보통",IF(J2437&gt;0,"적음","안 옴")))</f>
        <v>안 옴</v>
      </c>
      <c r="U2437">
        <v>2002</v>
      </c>
      <c r="V2437">
        <f>IF(T2437="안 옴",U2437,0)</f>
        <v>2002</v>
      </c>
      <c r="W2437">
        <f>IF(T2437="적음",U2437,0)</f>
        <v>0</v>
      </c>
      <c r="X2437">
        <f>IF(T2437="보통",U2437,0)</f>
        <v>0</v>
      </c>
      <c r="Y2437">
        <f>IF(T2437="많음",U2437,0)</f>
        <v>0</v>
      </c>
    </row>
    <row r="2438" spans="1:25" x14ac:dyDescent="0.4">
      <c r="A2438">
        <v>2437</v>
      </c>
      <c r="B2438" t="s">
        <v>9</v>
      </c>
      <c r="C2438">
        <v>2964</v>
      </c>
      <c r="D2438">
        <f>-1.2409*A2438+11268</f>
        <v>8243.9267</v>
      </c>
      <c r="E2438" t="s">
        <v>50</v>
      </c>
      <c r="F2438">
        <f>IF(E2438="추움",C2438/D2438,)</f>
        <v>0</v>
      </c>
      <c r="G2438">
        <f t="shared" si="114"/>
        <v>0</v>
      </c>
      <c r="H2438">
        <f t="shared" si="115"/>
        <v>0</v>
      </c>
      <c r="I2438">
        <f t="shared" si="116"/>
        <v>0.35953740345604968</v>
      </c>
      <c r="M2438">
        <v>0</v>
      </c>
      <c r="N2438" t="s">
        <v>10</v>
      </c>
      <c r="O2438" t="s">
        <v>11</v>
      </c>
      <c r="P2438">
        <v>2015</v>
      </c>
      <c r="Q2438">
        <v>9</v>
      </c>
      <c r="R2438">
        <v>5</v>
      </c>
      <c r="S2438">
        <v>3</v>
      </c>
      <c r="T2438" t="str">
        <f>IF(J2438&gt;=5,"많음",IF(J2438&gt;=2,"보통",IF(J2438&gt;0,"적음","안 옴")))</f>
        <v>안 옴</v>
      </c>
      <c r="U2438">
        <v>2964</v>
      </c>
      <c r="V2438">
        <f>IF(T2438="안 옴",U2438,0)</f>
        <v>2964</v>
      </c>
      <c r="W2438">
        <f>IF(T2438="적음",U2438,0)</f>
        <v>0</v>
      </c>
      <c r="X2438">
        <f>IF(T2438="보통",U2438,0)</f>
        <v>0</v>
      </c>
      <c r="Y2438">
        <f>IF(T2438="많음",U2438,0)</f>
        <v>0</v>
      </c>
    </row>
    <row r="2439" spans="1:25" x14ac:dyDescent="0.4">
      <c r="A2439">
        <v>2438</v>
      </c>
      <c r="B2439" t="s">
        <v>12</v>
      </c>
      <c r="C2439">
        <v>4692</v>
      </c>
      <c r="D2439">
        <f>-1.2409*A2439+11268</f>
        <v>8242.6857999999993</v>
      </c>
      <c r="E2439" t="s">
        <v>50</v>
      </c>
      <c r="F2439">
        <f>IF(E2439="추움",C2439/D2439,)</f>
        <v>0</v>
      </c>
      <c r="G2439">
        <f t="shared" si="114"/>
        <v>0</v>
      </c>
      <c r="H2439">
        <f t="shared" si="115"/>
        <v>0</v>
      </c>
      <c r="I2439">
        <f t="shared" si="116"/>
        <v>0.56923193651273229</v>
      </c>
      <c r="M2439">
        <v>0</v>
      </c>
      <c r="N2439" t="s">
        <v>10</v>
      </c>
      <c r="O2439" t="s">
        <v>11</v>
      </c>
      <c r="P2439">
        <v>2015</v>
      </c>
      <c r="Q2439">
        <v>9</v>
      </c>
      <c r="R2439">
        <v>6</v>
      </c>
      <c r="S2439">
        <v>4</v>
      </c>
      <c r="T2439" t="str">
        <f>IF(J2439&gt;=5,"많음",IF(J2439&gt;=2,"보통",IF(J2439&gt;0,"적음","안 옴")))</f>
        <v>안 옴</v>
      </c>
      <c r="U2439">
        <v>4692</v>
      </c>
      <c r="V2439">
        <f>IF(T2439="안 옴",U2439,0)</f>
        <v>4692</v>
      </c>
      <c r="W2439">
        <f>IF(T2439="적음",U2439,0)</f>
        <v>0</v>
      </c>
      <c r="X2439">
        <f>IF(T2439="보통",U2439,0)</f>
        <v>0</v>
      </c>
      <c r="Y2439">
        <f>IF(T2439="많음",U2439,0)</f>
        <v>0</v>
      </c>
    </row>
    <row r="2440" spans="1:25" hidden="1" x14ac:dyDescent="0.4">
      <c r="A2440">
        <v>2439</v>
      </c>
      <c r="B2440" t="s">
        <v>13</v>
      </c>
      <c r="C2440">
        <v>6522</v>
      </c>
      <c r="D2440">
        <f>-1.2409*A2440+11268</f>
        <v>8241.4449000000004</v>
      </c>
      <c r="E2440" t="s">
        <v>49</v>
      </c>
      <c r="F2440">
        <f>IF(E2440="추움",C2440/D2440,)</f>
        <v>0</v>
      </c>
      <c r="G2440">
        <f t="shared" si="114"/>
        <v>0</v>
      </c>
      <c r="H2440">
        <f t="shared" si="115"/>
        <v>0.79136608678898035</v>
      </c>
      <c r="I2440">
        <f t="shared" si="116"/>
        <v>0</v>
      </c>
      <c r="M2440">
        <v>0</v>
      </c>
      <c r="N2440" t="s">
        <v>10</v>
      </c>
      <c r="O2440" t="s">
        <v>11</v>
      </c>
      <c r="P2440">
        <v>2015</v>
      </c>
      <c r="Q2440">
        <v>9</v>
      </c>
      <c r="R2440">
        <v>7</v>
      </c>
      <c r="S2440">
        <v>5</v>
      </c>
      <c r="T2440" t="str">
        <f>IF(J2440&gt;=5,"많음",IF(J2440&gt;=2,"보통",IF(J2440&gt;0,"적음","안 옴")))</f>
        <v>안 옴</v>
      </c>
      <c r="U2440">
        <v>6522</v>
      </c>
      <c r="V2440">
        <f>IF(T2440="안 옴",U2440,0)</f>
        <v>6522</v>
      </c>
      <c r="W2440">
        <f>IF(T2440="적음",U2440,0)</f>
        <v>0</v>
      </c>
      <c r="X2440">
        <f>IF(T2440="보통",U2440,0)</f>
        <v>0</v>
      </c>
      <c r="Y2440">
        <f>IF(T2440="많음",U2440,0)</f>
        <v>0</v>
      </c>
    </row>
    <row r="2441" spans="1:25" hidden="1" x14ac:dyDescent="0.4">
      <c r="A2441">
        <v>2440</v>
      </c>
      <c r="B2441" t="s">
        <v>8</v>
      </c>
      <c r="C2441">
        <v>23817</v>
      </c>
      <c r="D2441">
        <f>-1.2409*A2441+11268</f>
        <v>8240.2039999999997</v>
      </c>
      <c r="E2441" t="s">
        <v>49</v>
      </c>
      <c r="F2441">
        <f>IF(E2441="추움",C2441/D2441,)</f>
        <v>0</v>
      </c>
      <c r="G2441">
        <f t="shared" si="114"/>
        <v>0</v>
      </c>
      <c r="H2441">
        <f t="shared" si="115"/>
        <v>2.8903410643717073</v>
      </c>
      <c r="I2441">
        <f t="shared" si="116"/>
        <v>0</v>
      </c>
      <c r="M2441">
        <v>0</v>
      </c>
      <c r="N2441" t="s">
        <v>10</v>
      </c>
      <c r="O2441" t="s">
        <v>11</v>
      </c>
      <c r="P2441">
        <v>2015</v>
      </c>
      <c r="Q2441">
        <v>9</v>
      </c>
      <c r="R2441">
        <v>1</v>
      </c>
      <c r="S2441">
        <v>6</v>
      </c>
      <c r="T2441" t="str">
        <f>IF(J2441&gt;=5,"많음",IF(J2441&gt;=2,"보통",IF(J2441&gt;0,"적음","안 옴")))</f>
        <v>안 옴</v>
      </c>
      <c r="U2441">
        <v>23817</v>
      </c>
      <c r="V2441">
        <f>IF(T2441="안 옴",U2441,0)</f>
        <v>23817</v>
      </c>
      <c r="W2441">
        <f>IF(T2441="적음",U2441,0)</f>
        <v>0</v>
      </c>
      <c r="X2441">
        <f>IF(T2441="보통",U2441,0)</f>
        <v>0</v>
      </c>
      <c r="Y2441">
        <f>IF(T2441="많음",U2441,0)</f>
        <v>0</v>
      </c>
    </row>
    <row r="2442" spans="1:25" hidden="1" x14ac:dyDescent="0.4">
      <c r="A2442">
        <v>2441</v>
      </c>
      <c r="B2442" t="s">
        <v>6</v>
      </c>
      <c r="C2442">
        <v>4093</v>
      </c>
      <c r="D2442">
        <f>-1.2409*A2442+11268</f>
        <v>8238.9631000000008</v>
      </c>
      <c r="E2442" t="s">
        <v>49</v>
      </c>
      <c r="F2442">
        <f>IF(E2442="추움",C2442/D2442,)</f>
        <v>0</v>
      </c>
      <c r="G2442">
        <f t="shared" si="114"/>
        <v>0</v>
      </c>
      <c r="H2442">
        <f t="shared" si="115"/>
        <v>0.49678581519560389</v>
      </c>
      <c r="I2442">
        <f t="shared" si="116"/>
        <v>0</v>
      </c>
      <c r="M2442">
        <v>0</v>
      </c>
      <c r="N2442" t="s">
        <v>10</v>
      </c>
      <c r="O2442" t="s">
        <v>11</v>
      </c>
      <c r="P2442">
        <v>2015</v>
      </c>
      <c r="Q2442">
        <v>9</v>
      </c>
      <c r="R2442">
        <v>2</v>
      </c>
      <c r="S2442">
        <v>7</v>
      </c>
      <c r="T2442" t="str">
        <f>IF(J2442&gt;=5,"많음",IF(J2442&gt;=2,"보통",IF(J2442&gt;0,"적음","안 옴")))</f>
        <v>안 옴</v>
      </c>
      <c r="U2442">
        <v>4093</v>
      </c>
      <c r="V2442">
        <f>IF(T2442="안 옴",U2442,0)</f>
        <v>4093</v>
      </c>
      <c r="W2442">
        <f>IF(T2442="적음",U2442,0)</f>
        <v>0</v>
      </c>
      <c r="X2442">
        <f>IF(T2442="보통",U2442,0)</f>
        <v>0</v>
      </c>
      <c r="Y2442">
        <f>IF(T2442="많음",U2442,0)</f>
        <v>0</v>
      </c>
    </row>
    <row r="2443" spans="1:25" hidden="1" x14ac:dyDescent="0.4">
      <c r="A2443">
        <v>2442</v>
      </c>
      <c r="B2443" t="s">
        <v>14</v>
      </c>
      <c r="C2443">
        <v>4354</v>
      </c>
      <c r="D2443">
        <f>-1.2409*A2443+11268</f>
        <v>8237.7222000000002</v>
      </c>
      <c r="E2443" t="s">
        <v>49</v>
      </c>
      <c r="F2443">
        <f>IF(E2443="추움",C2443/D2443,)</f>
        <v>0</v>
      </c>
      <c r="G2443">
        <f t="shared" si="114"/>
        <v>0</v>
      </c>
      <c r="H2443">
        <f t="shared" si="115"/>
        <v>0.5285441647935154</v>
      </c>
      <c r="I2443">
        <f t="shared" si="116"/>
        <v>0</v>
      </c>
      <c r="M2443">
        <v>0</v>
      </c>
      <c r="N2443" t="s">
        <v>10</v>
      </c>
      <c r="O2443" t="s">
        <v>11</v>
      </c>
      <c r="P2443">
        <v>2015</v>
      </c>
      <c r="Q2443">
        <v>9</v>
      </c>
      <c r="R2443">
        <v>3</v>
      </c>
      <c r="S2443">
        <v>8</v>
      </c>
      <c r="T2443" t="str">
        <f>IF(J2443&gt;=5,"많음",IF(J2443&gt;=2,"보통",IF(J2443&gt;0,"적음","안 옴")))</f>
        <v>안 옴</v>
      </c>
      <c r="U2443">
        <v>4354</v>
      </c>
      <c r="V2443">
        <f>IF(T2443="안 옴",U2443,0)</f>
        <v>4354</v>
      </c>
      <c r="W2443">
        <f>IF(T2443="적음",U2443,0)</f>
        <v>0</v>
      </c>
      <c r="X2443">
        <f>IF(T2443="보통",U2443,0)</f>
        <v>0</v>
      </c>
      <c r="Y2443">
        <f>IF(T2443="많음",U2443,0)</f>
        <v>0</v>
      </c>
    </row>
    <row r="2444" spans="1:25" hidden="1" x14ac:dyDescent="0.4">
      <c r="A2444">
        <v>2443</v>
      </c>
      <c r="B2444" t="s">
        <v>15</v>
      </c>
      <c r="C2444">
        <v>3945</v>
      </c>
      <c r="D2444">
        <f>-1.2409*A2444+11268</f>
        <v>8236.4812999999995</v>
      </c>
      <c r="E2444" t="s">
        <v>49</v>
      </c>
      <c r="F2444">
        <f>IF(E2444="추움",C2444/D2444,)</f>
        <v>0</v>
      </c>
      <c r="G2444">
        <f t="shared" si="114"/>
        <v>0</v>
      </c>
      <c r="H2444">
        <f t="shared" si="115"/>
        <v>0.47896666747728794</v>
      </c>
      <c r="I2444">
        <f t="shared" si="116"/>
        <v>0</v>
      </c>
      <c r="M2444">
        <v>0</v>
      </c>
      <c r="N2444" t="s">
        <v>10</v>
      </c>
      <c r="O2444" t="s">
        <v>11</v>
      </c>
      <c r="P2444">
        <v>2015</v>
      </c>
      <c r="Q2444">
        <v>9</v>
      </c>
      <c r="R2444">
        <v>4</v>
      </c>
      <c r="S2444">
        <v>9</v>
      </c>
      <c r="T2444" t="str">
        <f>IF(J2444&gt;=5,"많음",IF(J2444&gt;=2,"보통",IF(J2444&gt;0,"적음","안 옴")))</f>
        <v>안 옴</v>
      </c>
      <c r="U2444">
        <v>3945</v>
      </c>
      <c r="V2444">
        <f>IF(T2444="안 옴",U2444,0)</f>
        <v>3945</v>
      </c>
      <c r="W2444">
        <f>IF(T2444="적음",U2444,0)</f>
        <v>0</v>
      </c>
      <c r="X2444">
        <f>IF(T2444="보통",U2444,0)</f>
        <v>0</v>
      </c>
      <c r="Y2444">
        <f>IF(T2444="많음",U2444,0)</f>
        <v>0</v>
      </c>
    </row>
    <row r="2445" spans="1:25" hidden="1" x14ac:dyDescent="0.4">
      <c r="A2445">
        <v>2444</v>
      </c>
      <c r="B2445" t="s">
        <v>9</v>
      </c>
      <c r="C2445">
        <v>4494</v>
      </c>
      <c r="D2445">
        <f>-1.2409*A2445+11268</f>
        <v>8235.2404000000006</v>
      </c>
      <c r="E2445" t="s">
        <v>49</v>
      </c>
      <c r="F2445">
        <f>IF(E2445="추움",C2445/D2445,)</f>
        <v>0</v>
      </c>
      <c r="G2445">
        <f t="shared" si="114"/>
        <v>0</v>
      </c>
      <c r="H2445">
        <f t="shared" si="115"/>
        <v>0.54570355954636118</v>
      </c>
      <c r="I2445">
        <f t="shared" si="116"/>
        <v>0</v>
      </c>
      <c r="M2445">
        <v>0</v>
      </c>
      <c r="N2445" t="s">
        <v>10</v>
      </c>
      <c r="O2445" t="s">
        <v>11</v>
      </c>
      <c r="P2445">
        <v>2015</v>
      </c>
      <c r="Q2445">
        <v>9</v>
      </c>
      <c r="R2445">
        <v>5</v>
      </c>
      <c r="S2445">
        <v>10</v>
      </c>
      <c r="T2445" t="str">
        <f>IF(J2445&gt;=5,"많음",IF(J2445&gt;=2,"보통",IF(J2445&gt;0,"적음","안 옴")))</f>
        <v>안 옴</v>
      </c>
      <c r="U2445">
        <v>4494</v>
      </c>
      <c r="V2445">
        <f>IF(T2445="안 옴",U2445,0)</f>
        <v>4494</v>
      </c>
      <c r="W2445">
        <f>IF(T2445="적음",U2445,0)</f>
        <v>0</v>
      </c>
      <c r="X2445">
        <f>IF(T2445="보통",U2445,0)</f>
        <v>0</v>
      </c>
      <c r="Y2445">
        <f>IF(T2445="많음",U2445,0)</f>
        <v>0</v>
      </c>
    </row>
    <row r="2446" spans="1:25" hidden="1" x14ac:dyDescent="0.4">
      <c r="A2446">
        <v>2445</v>
      </c>
      <c r="B2446" t="s">
        <v>12</v>
      </c>
      <c r="C2446">
        <v>5549</v>
      </c>
      <c r="D2446">
        <f>-1.2409*A2446+11268</f>
        <v>8233.9994999999999</v>
      </c>
      <c r="E2446" t="s">
        <v>49</v>
      </c>
      <c r="F2446">
        <f>IF(E2446="추움",C2446/D2446,)</f>
        <v>0</v>
      </c>
      <c r="G2446">
        <f t="shared" si="114"/>
        <v>0</v>
      </c>
      <c r="H2446">
        <f t="shared" si="115"/>
        <v>0.67391308440084308</v>
      </c>
      <c r="I2446">
        <f t="shared" si="116"/>
        <v>0</v>
      </c>
      <c r="M2446">
        <v>0</v>
      </c>
      <c r="N2446" t="s">
        <v>10</v>
      </c>
      <c r="O2446" t="s">
        <v>11</v>
      </c>
      <c r="P2446">
        <v>2015</v>
      </c>
      <c r="Q2446">
        <v>9</v>
      </c>
      <c r="R2446">
        <v>6</v>
      </c>
      <c r="S2446">
        <v>11</v>
      </c>
      <c r="T2446" t="str">
        <f>IF(J2446&gt;=5,"많음",IF(J2446&gt;=2,"보통",IF(J2446&gt;0,"적음","안 옴")))</f>
        <v>안 옴</v>
      </c>
      <c r="U2446">
        <v>5549</v>
      </c>
      <c r="V2446">
        <f>IF(T2446="안 옴",U2446,0)</f>
        <v>5549</v>
      </c>
      <c r="W2446">
        <f>IF(T2446="적음",U2446,0)</f>
        <v>0</v>
      </c>
      <c r="X2446">
        <f>IF(T2446="보통",U2446,0)</f>
        <v>0</v>
      </c>
      <c r="Y2446">
        <f>IF(T2446="많음",U2446,0)</f>
        <v>0</v>
      </c>
    </row>
    <row r="2447" spans="1:25" hidden="1" x14ac:dyDescent="0.4">
      <c r="A2447">
        <v>2446</v>
      </c>
      <c r="B2447" t="s">
        <v>13</v>
      </c>
      <c r="C2447">
        <v>18724</v>
      </c>
      <c r="D2447">
        <f>-1.2409*A2447+11268</f>
        <v>8232.758600000001</v>
      </c>
      <c r="E2447" t="s">
        <v>49</v>
      </c>
      <c r="F2447">
        <f>IF(E2447="추움",C2447/D2447,)</f>
        <v>0</v>
      </c>
      <c r="G2447">
        <f t="shared" si="114"/>
        <v>0</v>
      </c>
      <c r="H2447">
        <f t="shared" si="115"/>
        <v>2.2743288015271088</v>
      </c>
      <c r="I2447">
        <f t="shared" si="116"/>
        <v>0</v>
      </c>
      <c r="M2447">
        <v>0</v>
      </c>
      <c r="N2447" t="s">
        <v>10</v>
      </c>
      <c r="O2447" t="s">
        <v>11</v>
      </c>
      <c r="P2447">
        <v>2015</v>
      </c>
      <c r="Q2447">
        <v>9</v>
      </c>
      <c r="R2447">
        <v>7</v>
      </c>
      <c r="S2447">
        <v>12</v>
      </c>
      <c r="T2447" t="str">
        <f>IF(J2447&gt;=5,"많음",IF(J2447&gt;=2,"보통",IF(J2447&gt;0,"적음","안 옴")))</f>
        <v>안 옴</v>
      </c>
      <c r="U2447">
        <v>18724</v>
      </c>
      <c r="V2447">
        <f>IF(T2447="안 옴",U2447,0)</f>
        <v>18724</v>
      </c>
      <c r="W2447">
        <f>IF(T2447="적음",U2447,0)</f>
        <v>0</v>
      </c>
      <c r="X2447">
        <f>IF(T2447="보통",U2447,0)</f>
        <v>0</v>
      </c>
      <c r="Y2447">
        <f>IF(T2447="많음",U2447,0)</f>
        <v>0</v>
      </c>
    </row>
    <row r="2448" spans="1:25" hidden="1" x14ac:dyDescent="0.4">
      <c r="A2448">
        <v>2447</v>
      </c>
      <c r="B2448" t="s">
        <v>8</v>
      </c>
      <c r="C2448">
        <v>29825</v>
      </c>
      <c r="D2448">
        <f>-1.2409*A2448+11268</f>
        <v>8231.5177000000003</v>
      </c>
      <c r="E2448" t="s">
        <v>49</v>
      </c>
      <c r="F2448">
        <f>IF(E2448="추움",C2448/D2448,)</f>
        <v>0</v>
      </c>
      <c r="G2448">
        <f t="shared" si="114"/>
        <v>0</v>
      </c>
      <c r="H2448">
        <f t="shared" si="115"/>
        <v>3.6232686470442745</v>
      </c>
      <c r="I2448">
        <f t="shared" si="116"/>
        <v>0</v>
      </c>
      <c r="M2448">
        <v>0</v>
      </c>
      <c r="N2448" t="s">
        <v>10</v>
      </c>
      <c r="O2448" t="s">
        <v>11</v>
      </c>
      <c r="P2448">
        <v>2015</v>
      </c>
      <c r="Q2448">
        <v>9</v>
      </c>
      <c r="R2448">
        <v>1</v>
      </c>
      <c r="S2448">
        <v>13</v>
      </c>
      <c r="T2448" t="str">
        <f>IF(J2448&gt;=5,"많음",IF(J2448&gt;=2,"보통",IF(J2448&gt;0,"적음","안 옴")))</f>
        <v>안 옴</v>
      </c>
      <c r="U2448">
        <v>29825</v>
      </c>
      <c r="V2448">
        <f>IF(T2448="안 옴",U2448,0)</f>
        <v>29825</v>
      </c>
      <c r="W2448">
        <f>IF(T2448="적음",U2448,0)</f>
        <v>0</v>
      </c>
      <c r="X2448">
        <f>IF(T2448="보통",U2448,0)</f>
        <v>0</v>
      </c>
      <c r="Y2448">
        <f>IF(T2448="많음",U2448,0)</f>
        <v>0</v>
      </c>
    </row>
    <row r="2449" spans="1:25" hidden="1" x14ac:dyDescent="0.4">
      <c r="A2449">
        <v>2448</v>
      </c>
      <c r="B2449" t="s">
        <v>6</v>
      </c>
      <c r="C2449">
        <v>7173</v>
      </c>
      <c r="D2449">
        <f>-1.2409*A2449+11268</f>
        <v>8230.2767999999996</v>
      </c>
      <c r="E2449" t="s">
        <v>49</v>
      </c>
      <c r="F2449">
        <f>IF(E2449="추움",C2449/D2449,)</f>
        <v>0</v>
      </c>
      <c r="G2449">
        <f t="shared" si="114"/>
        <v>0</v>
      </c>
      <c r="H2449">
        <f t="shared" si="115"/>
        <v>0.8715381237238583</v>
      </c>
      <c r="I2449">
        <f t="shared" si="116"/>
        <v>0</v>
      </c>
      <c r="M2449">
        <v>0</v>
      </c>
      <c r="N2449" t="s">
        <v>10</v>
      </c>
      <c r="O2449" t="s">
        <v>11</v>
      </c>
      <c r="P2449">
        <v>2015</v>
      </c>
      <c r="Q2449">
        <v>9</v>
      </c>
      <c r="R2449">
        <v>2</v>
      </c>
      <c r="S2449">
        <v>14</v>
      </c>
      <c r="T2449" t="str">
        <f>IF(J2449&gt;=5,"많음",IF(J2449&gt;=2,"보통",IF(J2449&gt;0,"적음","안 옴")))</f>
        <v>안 옴</v>
      </c>
      <c r="U2449">
        <v>7173</v>
      </c>
      <c r="V2449">
        <f>IF(T2449="안 옴",U2449,0)</f>
        <v>7173</v>
      </c>
      <c r="W2449">
        <f>IF(T2449="적음",U2449,0)</f>
        <v>0</v>
      </c>
      <c r="X2449">
        <f>IF(T2449="보통",U2449,0)</f>
        <v>0</v>
      </c>
      <c r="Y2449">
        <f>IF(T2449="많음",U2449,0)</f>
        <v>0</v>
      </c>
    </row>
    <row r="2450" spans="1:25" hidden="1" x14ac:dyDescent="0.4">
      <c r="A2450">
        <v>2449</v>
      </c>
      <c r="B2450" t="s">
        <v>14</v>
      </c>
      <c r="C2450">
        <v>4275</v>
      </c>
      <c r="D2450">
        <f>-1.2409*A2450+11268</f>
        <v>8229.0359000000008</v>
      </c>
      <c r="E2450" t="s">
        <v>49</v>
      </c>
      <c r="F2450">
        <f>IF(E2450="추움",C2450/D2450,)</f>
        <v>0</v>
      </c>
      <c r="G2450">
        <f t="shared" si="114"/>
        <v>0</v>
      </c>
      <c r="H2450">
        <f t="shared" si="115"/>
        <v>0.51950192610048029</v>
      </c>
      <c r="I2450">
        <f t="shared" si="116"/>
        <v>0</v>
      </c>
      <c r="M2450">
        <v>0</v>
      </c>
      <c r="N2450" t="s">
        <v>10</v>
      </c>
      <c r="O2450" t="s">
        <v>11</v>
      </c>
      <c r="P2450">
        <v>2015</v>
      </c>
      <c r="Q2450">
        <v>9</v>
      </c>
      <c r="R2450">
        <v>3</v>
      </c>
      <c r="S2450">
        <v>15</v>
      </c>
      <c r="T2450" t="str">
        <f>IF(J2450&gt;=5,"많음",IF(J2450&gt;=2,"보통",IF(J2450&gt;0,"적음","안 옴")))</f>
        <v>안 옴</v>
      </c>
      <c r="U2450">
        <v>4275</v>
      </c>
      <c r="V2450">
        <f>IF(T2450="안 옴",U2450,0)</f>
        <v>4275</v>
      </c>
      <c r="W2450">
        <f>IF(T2450="적음",U2450,0)</f>
        <v>0</v>
      </c>
      <c r="X2450">
        <f>IF(T2450="보통",U2450,0)</f>
        <v>0</v>
      </c>
      <c r="Y2450">
        <f>IF(T2450="많음",U2450,0)</f>
        <v>0</v>
      </c>
    </row>
    <row r="2451" spans="1:25" hidden="1" x14ac:dyDescent="0.4">
      <c r="A2451">
        <v>2450</v>
      </c>
      <c r="B2451" t="s">
        <v>15</v>
      </c>
      <c r="C2451">
        <v>6805</v>
      </c>
      <c r="D2451">
        <f>-1.2409*A2451+11268</f>
        <v>8227.7950000000001</v>
      </c>
      <c r="E2451" t="s">
        <v>49</v>
      </c>
      <c r="F2451">
        <f>IF(E2451="추움",C2451/D2451,)</f>
        <v>0</v>
      </c>
      <c r="G2451">
        <f t="shared" si="114"/>
        <v>0</v>
      </c>
      <c r="H2451">
        <f t="shared" si="115"/>
        <v>0.82707456858125417</v>
      </c>
      <c r="I2451">
        <f t="shared" si="116"/>
        <v>0</v>
      </c>
      <c r="M2451">
        <v>0</v>
      </c>
      <c r="N2451" t="s">
        <v>10</v>
      </c>
      <c r="O2451" t="s">
        <v>11</v>
      </c>
      <c r="P2451">
        <v>2015</v>
      </c>
      <c r="Q2451">
        <v>9</v>
      </c>
      <c r="R2451">
        <v>4</v>
      </c>
      <c r="S2451">
        <v>16</v>
      </c>
      <c r="T2451" t="str">
        <f>IF(J2451&gt;=5,"많음",IF(J2451&gt;=2,"보통",IF(J2451&gt;0,"적음","안 옴")))</f>
        <v>안 옴</v>
      </c>
      <c r="U2451">
        <v>6805</v>
      </c>
      <c r="V2451">
        <f>IF(T2451="안 옴",U2451,0)</f>
        <v>6805</v>
      </c>
      <c r="W2451">
        <f>IF(T2451="적음",U2451,0)</f>
        <v>0</v>
      </c>
      <c r="X2451">
        <f>IF(T2451="보통",U2451,0)</f>
        <v>0</v>
      </c>
      <c r="Y2451">
        <f>IF(T2451="많음",U2451,0)</f>
        <v>0</v>
      </c>
    </row>
    <row r="2452" spans="1:25" hidden="1" x14ac:dyDescent="0.4">
      <c r="A2452">
        <v>2451</v>
      </c>
      <c r="B2452" t="s">
        <v>9</v>
      </c>
      <c r="C2452">
        <v>12920</v>
      </c>
      <c r="D2452">
        <f>-1.2409*A2452+11268</f>
        <v>8226.5541000000012</v>
      </c>
      <c r="E2452" t="s">
        <v>49</v>
      </c>
      <c r="F2452">
        <f>IF(E2452="추움",C2452/D2452,)</f>
        <v>0</v>
      </c>
      <c r="G2452">
        <f t="shared" si="114"/>
        <v>0</v>
      </c>
      <c r="H2452">
        <f t="shared" si="115"/>
        <v>1.5705239208236652</v>
      </c>
      <c r="I2452">
        <f t="shared" si="116"/>
        <v>0</v>
      </c>
      <c r="M2452">
        <v>0</v>
      </c>
      <c r="N2452" t="s">
        <v>10</v>
      </c>
      <c r="O2452" t="s">
        <v>11</v>
      </c>
      <c r="P2452">
        <v>2015</v>
      </c>
      <c r="Q2452">
        <v>9</v>
      </c>
      <c r="R2452">
        <v>5</v>
      </c>
      <c r="S2452">
        <v>17</v>
      </c>
      <c r="T2452" t="str">
        <f>IF(J2452&gt;=5,"많음",IF(J2452&gt;=2,"보통",IF(J2452&gt;0,"적음","안 옴")))</f>
        <v>안 옴</v>
      </c>
      <c r="U2452">
        <v>12920</v>
      </c>
      <c r="V2452">
        <f>IF(T2452="안 옴",U2452,0)</f>
        <v>12920</v>
      </c>
      <c r="W2452">
        <f>IF(T2452="적음",U2452,0)</f>
        <v>0</v>
      </c>
      <c r="X2452">
        <f>IF(T2452="보통",U2452,0)</f>
        <v>0</v>
      </c>
      <c r="Y2452">
        <f>IF(T2452="많음",U2452,0)</f>
        <v>0</v>
      </c>
    </row>
    <row r="2453" spans="1:25" hidden="1" x14ac:dyDescent="0.4">
      <c r="A2453">
        <v>2452</v>
      </c>
      <c r="B2453" t="s">
        <v>12</v>
      </c>
      <c r="C2453">
        <v>8692</v>
      </c>
      <c r="D2453">
        <f>-1.2409*A2453+11268</f>
        <v>8225.3132000000005</v>
      </c>
      <c r="E2453" t="s">
        <v>49</v>
      </c>
      <c r="F2453">
        <f>IF(E2453="추움",C2453/D2453,)</f>
        <v>0</v>
      </c>
      <c r="G2453">
        <f t="shared" si="114"/>
        <v>0</v>
      </c>
      <c r="H2453">
        <f t="shared" si="115"/>
        <v>1.0567378759510335</v>
      </c>
      <c r="I2453">
        <f t="shared" si="116"/>
        <v>0</v>
      </c>
      <c r="M2453">
        <v>0</v>
      </c>
      <c r="N2453" t="s">
        <v>10</v>
      </c>
      <c r="O2453" t="s">
        <v>11</v>
      </c>
      <c r="P2453">
        <v>2015</v>
      </c>
      <c r="Q2453">
        <v>9</v>
      </c>
      <c r="R2453">
        <v>6</v>
      </c>
      <c r="S2453">
        <v>18</v>
      </c>
      <c r="T2453" t="str">
        <f>IF(J2453&gt;=5,"많음",IF(J2453&gt;=2,"보통",IF(J2453&gt;0,"적음","안 옴")))</f>
        <v>안 옴</v>
      </c>
      <c r="U2453">
        <v>8692</v>
      </c>
      <c r="V2453">
        <f>IF(T2453="안 옴",U2453,0)</f>
        <v>8692</v>
      </c>
      <c r="W2453">
        <f>IF(T2453="적음",U2453,0)</f>
        <v>0</v>
      </c>
      <c r="X2453">
        <f>IF(T2453="보통",U2453,0)</f>
        <v>0</v>
      </c>
      <c r="Y2453">
        <f>IF(T2453="많음",U2453,0)</f>
        <v>0</v>
      </c>
    </row>
    <row r="2454" spans="1:25" hidden="1" x14ac:dyDescent="0.4">
      <c r="A2454">
        <v>2453</v>
      </c>
      <c r="B2454" t="s">
        <v>13</v>
      </c>
      <c r="C2454">
        <v>27776</v>
      </c>
      <c r="D2454">
        <f>-1.2409*A2454+11268</f>
        <v>8224.0722999999998</v>
      </c>
      <c r="E2454" t="s">
        <v>49</v>
      </c>
      <c r="F2454">
        <f>IF(E2454="추움",C2454/D2454,)</f>
        <v>0</v>
      </c>
      <c r="G2454">
        <f t="shared" si="114"/>
        <v>0</v>
      </c>
      <c r="H2454">
        <f t="shared" si="115"/>
        <v>3.3774022147154521</v>
      </c>
      <c r="I2454">
        <f t="shared" si="116"/>
        <v>0</v>
      </c>
      <c r="M2454">
        <v>0</v>
      </c>
      <c r="N2454" t="s">
        <v>10</v>
      </c>
      <c r="O2454" t="s">
        <v>11</v>
      </c>
      <c r="P2454">
        <v>2015</v>
      </c>
      <c r="Q2454">
        <v>9</v>
      </c>
      <c r="R2454">
        <v>7</v>
      </c>
      <c r="S2454">
        <v>19</v>
      </c>
      <c r="T2454" t="str">
        <f>IF(J2454&gt;=5,"많음",IF(J2454&gt;=2,"보통",IF(J2454&gt;0,"적음","안 옴")))</f>
        <v>안 옴</v>
      </c>
      <c r="U2454">
        <v>27776</v>
      </c>
      <c r="V2454">
        <f>IF(T2454="안 옴",U2454,0)</f>
        <v>27776</v>
      </c>
      <c r="W2454">
        <f>IF(T2454="적음",U2454,0)</f>
        <v>0</v>
      </c>
      <c r="X2454">
        <f>IF(T2454="보통",U2454,0)</f>
        <v>0</v>
      </c>
      <c r="Y2454">
        <f>IF(T2454="많음",U2454,0)</f>
        <v>0</v>
      </c>
    </row>
    <row r="2455" spans="1:25" hidden="1" x14ac:dyDescent="0.4">
      <c r="A2455">
        <v>2454</v>
      </c>
      <c r="B2455" t="s">
        <v>8</v>
      </c>
      <c r="C2455">
        <v>23375</v>
      </c>
      <c r="D2455">
        <f>-1.2409*A2455+11268</f>
        <v>8222.8314000000009</v>
      </c>
      <c r="E2455" t="s">
        <v>49</v>
      </c>
      <c r="F2455">
        <f>IF(E2455="추움",C2455/D2455,)</f>
        <v>0</v>
      </c>
      <c r="G2455">
        <f t="shared" si="114"/>
        <v>0</v>
      </c>
      <c r="H2455">
        <f t="shared" si="115"/>
        <v>2.8426947924531198</v>
      </c>
      <c r="I2455">
        <f t="shared" si="116"/>
        <v>0</v>
      </c>
      <c r="M2455">
        <v>0</v>
      </c>
      <c r="N2455" t="s">
        <v>10</v>
      </c>
      <c r="O2455" t="s">
        <v>11</v>
      </c>
      <c r="P2455">
        <v>2015</v>
      </c>
      <c r="Q2455">
        <v>9</v>
      </c>
      <c r="R2455">
        <v>1</v>
      </c>
      <c r="S2455">
        <v>20</v>
      </c>
      <c r="T2455" t="str">
        <f>IF(J2455&gt;=5,"많음",IF(J2455&gt;=2,"보통",IF(J2455&gt;0,"적음","안 옴")))</f>
        <v>안 옴</v>
      </c>
      <c r="U2455">
        <v>23375</v>
      </c>
      <c r="V2455">
        <f>IF(T2455="안 옴",U2455,0)</f>
        <v>23375</v>
      </c>
      <c r="W2455">
        <f>IF(T2455="적음",U2455,0)</f>
        <v>0</v>
      </c>
      <c r="X2455">
        <f>IF(T2455="보통",U2455,0)</f>
        <v>0</v>
      </c>
      <c r="Y2455">
        <f>IF(T2455="많음",U2455,0)</f>
        <v>0</v>
      </c>
    </row>
    <row r="2456" spans="1:25" hidden="1" x14ac:dyDescent="0.4">
      <c r="A2456">
        <v>2455</v>
      </c>
      <c r="B2456" t="s">
        <v>6</v>
      </c>
      <c r="C2456">
        <v>3367</v>
      </c>
      <c r="D2456">
        <f>-1.2409*A2456+11268</f>
        <v>8221.5905000000002</v>
      </c>
      <c r="E2456" t="s">
        <v>49</v>
      </c>
      <c r="F2456">
        <f>IF(E2456="추움",C2456/D2456,)</f>
        <v>0</v>
      </c>
      <c r="G2456">
        <f t="shared" si="114"/>
        <v>0</v>
      </c>
      <c r="H2456">
        <f t="shared" si="115"/>
        <v>0.4095314647451731</v>
      </c>
      <c r="I2456">
        <f t="shared" si="116"/>
        <v>0</v>
      </c>
      <c r="M2456">
        <v>0</v>
      </c>
      <c r="N2456" t="s">
        <v>10</v>
      </c>
      <c r="O2456" t="s">
        <v>11</v>
      </c>
      <c r="P2456">
        <v>2015</v>
      </c>
      <c r="Q2456">
        <v>9</v>
      </c>
      <c r="R2456">
        <v>2</v>
      </c>
      <c r="S2456">
        <v>21</v>
      </c>
      <c r="T2456" t="str">
        <f>IF(J2456&gt;=5,"많음",IF(J2456&gt;=2,"보통",IF(J2456&gt;0,"적음","안 옴")))</f>
        <v>안 옴</v>
      </c>
      <c r="U2456">
        <v>3367</v>
      </c>
      <c r="V2456">
        <f>IF(T2456="안 옴",U2456,0)</f>
        <v>3367</v>
      </c>
      <c r="W2456">
        <f>IF(T2456="적음",U2456,0)</f>
        <v>0</v>
      </c>
      <c r="X2456">
        <f>IF(T2456="보통",U2456,0)</f>
        <v>0</v>
      </c>
      <c r="Y2456">
        <f>IF(T2456="많음",U2456,0)</f>
        <v>0</v>
      </c>
    </row>
    <row r="2457" spans="1:25" hidden="1" x14ac:dyDescent="0.4">
      <c r="A2457">
        <v>2456</v>
      </c>
      <c r="B2457" t="s">
        <v>14</v>
      </c>
      <c r="C2457">
        <v>10095</v>
      </c>
      <c r="D2457">
        <f>-1.2409*A2457+11268</f>
        <v>8220.3496000000014</v>
      </c>
      <c r="E2457" t="s">
        <v>49</v>
      </c>
      <c r="F2457">
        <f>IF(E2457="추움",C2457/D2457,)</f>
        <v>0</v>
      </c>
      <c r="G2457">
        <f t="shared" si="114"/>
        <v>0</v>
      </c>
      <c r="H2457">
        <f t="shared" si="115"/>
        <v>1.2280499603082573</v>
      </c>
      <c r="I2457">
        <f t="shared" si="116"/>
        <v>0</v>
      </c>
      <c r="M2457">
        <v>0</v>
      </c>
      <c r="N2457" t="s">
        <v>10</v>
      </c>
      <c r="O2457" t="s">
        <v>11</v>
      </c>
      <c r="P2457">
        <v>2015</v>
      </c>
      <c r="Q2457">
        <v>9</v>
      </c>
      <c r="R2457">
        <v>3</v>
      </c>
      <c r="S2457">
        <v>22</v>
      </c>
      <c r="T2457" t="str">
        <f>IF(J2457&gt;=5,"많음",IF(J2457&gt;=2,"보통",IF(J2457&gt;0,"적음","안 옴")))</f>
        <v>안 옴</v>
      </c>
      <c r="U2457">
        <v>10095</v>
      </c>
      <c r="V2457">
        <f>IF(T2457="안 옴",U2457,0)</f>
        <v>10095</v>
      </c>
      <c r="W2457">
        <f>IF(T2457="적음",U2457,0)</f>
        <v>0</v>
      </c>
      <c r="X2457">
        <f>IF(T2457="보통",U2457,0)</f>
        <v>0</v>
      </c>
      <c r="Y2457">
        <f>IF(T2457="많음",U2457,0)</f>
        <v>0</v>
      </c>
    </row>
    <row r="2458" spans="1:25" hidden="1" x14ac:dyDescent="0.4">
      <c r="A2458">
        <v>2457</v>
      </c>
      <c r="B2458" t="s">
        <v>15</v>
      </c>
      <c r="C2458">
        <v>4564</v>
      </c>
      <c r="D2458">
        <f>-1.2409*A2458+11268</f>
        <v>8219.1087000000007</v>
      </c>
      <c r="E2458" t="s">
        <v>49</v>
      </c>
      <c r="F2458">
        <f>IF(E2458="추움",C2458/D2458,)</f>
        <v>0</v>
      </c>
      <c r="G2458">
        <f t="shared" si="114"/>
        <v>0</v>
      </c>
      <c r="H2458">
        <f t="shared" si="115"/>
        <v>0.55529135415863273</v>
      </c>
      <c r="I2458">
        <f t="shared" si="116"/>
        <v>0</v>
      </c>
      <c r="M2458">
        <v>0</v>
      </c>
      <c r="N2458" t="s">
        <v>10</v>
      </c>
      <c r="O2458" t="s">
        <v>11</v>
      </c>
      <c r="P2458">
        <v>2015</v>
      </c>
      <c r="Q2458">
        <v>9</v>
      </c>
      <c r="R2458">
        <v>4</v>
      </c>
      <c r="S2458">
        <v>23</v>
      </c>
      <c r="T2458" t="str">
        <f>IF(J2458&gt;=5,"많음",IF(J2458&gt;=2,"보통",IF(J2458&gt;0,"적음","안 옴")))</f>
        <v>안 옴</v>
      </c>
      <c r="U2458">
        <v>4564</v>
      </c>
      <c r="V2458">
        <f>IF(T2458="안 옴",U2458,0)</f>
        <v>4564</v>
      </c>
      <c r="W2458">
        <f>IF(T2458="적음",U2458,0)</f>
        <v>0</v>
      </c>
      <c r="X2458">
        <f>IF(T2458="보통",U2458,0)</f>
        <v>0</v>
      </c>
      <c r="Y2458">
        <f>IF(T2458="많음",U2458,0)</f>
        <v>0</v>
      </c>
    </row>
    <row r="2459" spans="1:25" hidden="1" x14ac:dyDescent="0.4">
      <c r="A2459">
        <v>2458</v>
      </c>
      <c r="B2459" t="s">
        <v>9</v>
      </c>
      <c r="C2459">
        <v>5899</v>
      </c>
      <c r="D2459">
        <f>-1.2409*A2459+11268</f>
        <v>8217.8678</v>
      </c>
      <c r="E2459" t="s">
        <v>49</v>
      </c>
      <c r="F2459">
        <f>IF(E2459="추움",C2459/D2459,)</f>
        <v>0</v>
      </c>
      <c r="G2459">
        <f t="shared" si="114"/>
        <v>0</v>
      </c>
      <c r="H2459">
        <f t="shared" si="115"/>
        <v>0.71782610082873322</v>
      </c>
      <c r="I2459">
        <f t="shared" si="116"/>
        <v>0</v>
      </c>
      <c r="M2459">
        <v>0</v>
      </c>
      <c r="N2459" t="s">
        <v>10</v>
      </c>
      <c r="O2459" t="s">
        <v>11</v>
      </c>
      <c r="P2459">
        <v>2015</v>
      </c>
      <c r="Q2459">
        <v>9</v>
      </c>
      <c r="R2459">
        <v>5</v>
      </c>
      <c r="S2459">
        <v>24</v>
      </c>
      <c r="T2459" t="str">
        <f>IF(J2459&gt;=5,"많음",IF(J2459&gt;=2,"보통",IF(J2459&gt;0,"적음","안 옴")))</f>
        <v>안 옴</v>
      </c>
      <c r="U2459">
        <v>5899</v>
      </c>
      <c r="V2459">
        <f>IF(T2459="안 옴",U2459,0)</f>
        <v>5899</v>
      </c>
      <c r="W2459">
        <f>IF(T2459="적음",U2459,0)</f>
        <v>0</v>
      </c>
      <c r="X2459">
        <f>IF(T2459="보통",U2459,0)</f>
        <v>0</v>
      </c>
      <c r="Y2459">
        <f>IF(T2459="많음",U2459,0)</f>
        <v>0</v>
      </c>
    </row>
    <row r="2460" spans="1:25" hidden="1" x14ac:dyDescent="0.4">
      <c r="A2460">
        <v>2459</v>
      </c>
      <c r="B2460" t="s">
        <v>12</v>
      </c>
      <c r="C2460">
        <v>7454</v>
      </c>
      <c r="D2460">
        <f>-1.2409*A2460+11268</f>
        <v>8216.6268999999993</v>
      </c>
      <c r="E2460" t="s">
        <v>49</v>
      </c>
      <c r="F2460">
        <f>IF(E2460="추움",C2460/D2460,)</f>
        <v>0</v>
      </c>
      <c r="G2460">
        <f t="shared" si="114"/>
        <v>0</v>
      </c>
      <c r="H2460">
        <f t="shared" si="115"/>
        <v>0.90718491793755418</v>
      </c>
      <c r="I2460">
        <f t="shared" si="116"/>
        <v>0</v>
      </c>
      <c r="M2460">
        <v>0</v>
      </c>
      <c r="N2460" t="s">
        <v>10</v>
      </c>
      <c r="O2460" t="s">
        <v>11</v>
      </c>
      <c r="P2460">
        <v>2015</v>
      </c>
      <c r="Q2460">
        <v>9</v>
      </c>
      <c r="R2460">
        <v>6</v>
      </c>
      <c r="S2460">
        <v>25</v>
      </c>
      <c r="T2460" t="str">
        <f>IF(J2460&gt;=5,"많음",IF(J2460&gt;=2,"보통",IF(J2460&gt;0,"적음","안 옴")))</f>
        <v>안 옴</v>
      </c>
      <c r="U2460">
        <v>7454</v>
      </c>
      <c r="V2460">
        <f>IF(T2460="안 옴",U2460,0)</f>
        <v>7454</v>
      </c>
      <c r="W2460">
        <f>IF(T2460="적음",U2460,0)</f>
        <v>0</v>
      </c>
      <c r="X2460">
        <f>IF(T2460="보통",U2460,0)</f>
        <v>0</v>
      </c>
      <c r="Y2460">
        <f>IF(T2460="많음",U2460,0)</f>
        <v>0</v>
      </c>
    </row>
    <row r="2461" spans="1:25" hidden="1" x14ac:dyDescent="0.4">
      <c r="A2461">
        <v>2460</v>
      </c>
      <c r="B2461" t="s">
        <v>13</v>
      </c>
      <c r="C2461">
        <v>18784</v>
      </c>
      <c r="D2461">
        <f>-1.2409*A2461+11268</f>
        <v>8215.3860000000004</v>
      </c>
      <c r="E2461" t="s">
        <v>49</v>
      </c>
      <c r="F2461">
        <f>IF(E2461="추움",C2461/D2461,)</f>
        <v>0</v>
      </c>
      <c r="G2461">
        <f t="shared" si="114"/>
        <v>0</v>
      </c>
      <c r="H2461">
        <f t="shared" si="115"/>
        <v>2.2864415622102237</v>
      </c>
      <c r="I2461">
        <f t="shared" si="116"/>
        <v>0</v>
      </c>
      <c r="M2461">
        <v>0</v>
      </c>
      <c r="N2461" t="s">
        <v>10</v>
      </c>
      <c r="O2461" t="s">
        <v>11</v>
      </c>
      <c r="P2461">
        <v>2015</v>
      </c>
      <c r="Q2461">
        <v>9</v>
      </c>
      <c r="R2461">
        <v>7</v>
      </c>
      <c r="S2461">
        <v>26</v>
      </c>
      <c r="T2461" t="str">
        <f>IF(J2461&gt;=5,"많음",IF(J2461&gt;=2,"보통",IF(J2461&gt;0,"적음","안 옴")))</f>
        <v>안 옴</v>
      </c>
      <c r="U2461">
        <v>18784</v>
      </c>
      <c r="V2461">
        <f>IF(T2461="안 옴",U2461,0)</f>
        <v>18784</v>
      </c>
      <c r="W2461">
        <f>IF(T2461="적음",U2461,0)</f>
        <v>0</v>
      </c>
      <c r="X2461">
        <f>IF(T2461="보통",U2461,0)</f>
        <v>0</v>
      </c>
      <c r="Y2461">
        <f>IF(T2461="많음",U2461,0)</f>
        <v>0</v>
      </c>
    </row>
    <row r="2462" spans="1:25" hidden="1" x14ac:dyDescent="0.4">
      <c r="A2462">
        <v>2461</v>
      </c>
      <c r="B2462" t="s">
        <v>8</v>
      </c>
      <c r="C2462">
        <v>18607</v>
      </c>
      <c r="D2462">
        <f>-1.2409*A2462+11268</f>
        <v>8214.1450999999997</v>
      </c>
      <c r="E2462" t="s">
        <v>49</v>
      </c>
      <c r="F2462">
        <f>IF(E2462="추움",C2462/D2462,)</f>
        <v>0</v>
      </c>
      <c r="G2462">
        <f t="shared" si="114"/>
        <v>0</v>
      </c>
      <c r="H2462">
        <f t="shared" si="115"/>
        <v>2.2652387769483155</v>
      </c>
      <c r="I2462">
        <f t="shared" si="116"/>
        <v>0</v>
      </c>
      <c r="M2462">
        <v>1</v>
      </c>
      <c r="N2462" t="s">
        <v>10</v>
      </c>
      <c r="O2462" t="s">
        <v>11</v>
      </c>
      <c r="P2462">
        <v>2015</v>
      </c>
      <c r="Q2462">
        <v>9</v>
      </c>
      <c r="R2462">
        <v>1</v>
      </c>
      <c r="S2462">
        <v>27</v>
      </c>
      <c r="T2462" t="str">
        <f>IF(J2462&gt;=5,"많음",IF(J2462&gt;=2,"보통",IF(J2462&gt;0,"적음","안 옴")))</f>
        <v>안 옴</v>
      </c>
      <c r="U2462">
        <v>18607</v>
      </c>
      <c r="V2462">
        <f>IF(T2462="안 옴",U2462,0)</f>
        <v>18607</v>
      </c>
      <c r="W2462">
        <f>IF(T2462="적음",U2462,0)</f>
        <v>0</v>
      </c>
      <c r="X2462">
        <f>IF(T2462="보통",U2462,0)</f>
        <v>0</v>
      </c>
      <c r="Y2462">
        <f>IF(T2462="많음",U2462,0)</f>
        <v>0</v>
      </c>
    </row>
    <row r="2463" spans="1:25" hidden="1" x14ac:dyDescent="0.4">
      <c r="A2463">
        <v>2462</v>
      </c>
      <c r="B2463" t="s">
        <v>6</v>
      </c>
      <c r="C2463">
        <v>38524</v>
      </c>
      <c r="D2463">
        <f>-1.2409*A2463+11268</f>
        <v>8212.9042000000009</v>
      </c>
      <c r="E2463" t="s">
        <v>49</v>
      </c>
      <c r="F2463">
        <f>IF(E2463="추움",C2463/D2463,)</f>
        <v>0</v>
      </c>
      <c r="G2463">
        <f t="shared" si="114"/>
        <v>0</v>
      </c>
      <c r="H2463">
        <f t="shared" si="115"/>
        <v>4.6906671576663461</v>
      </c>
      <c r="I2463">
        <f t="shared" si="116"/>
        <v>0</v>
      </c>
      <c r="M2463">
        <v>1</v>
      </c>
      <c r="N2463" t="s">
        <v>10</v>
      </c>
      <c r="O2463" t="s">
        <v>11</v>
      </c>
      <c r="P2463">
        <v>2015</v>
      </c>
      <c r="Q2463">
        <v>9</v>
      </c>
      <c r="R2463">
        <v>2</v>
      </c>
      <c r="S2463">
        <v>28</v>
      </c>
      <c r="T2463" t="str">
        <f>IF(J2463&gt;=5,"많음",IF(J2463&gt;=2,"보통",IF(J2463&gt;0,"적음","안 옴")))</f>
        <v>안 옴</v>
      </c>
      <c r="U2463">
        <v>38524</v>
      </c>
      <c r="V2463">
        <f>IF(T2463="안 옴",U2463,0)</f>
        <v>38524</v>
      </c>
      <c r="W2463">
        <f>IF(T2463="적음",U2463,0)</f>
        <v>0</v>
      </c>
      <c r="X2463">
        <f>IF(T2463="보통",U2463,0)</f>
        <v>0</v>
      </c>
      <c r="Y2463">
        <f>IF(T2463="많음",U2463,0)</f>
        <v>0</v>
      </c>
    </row>
    <row r="2464" spans="1:25" hidden="1" x14ac:dyDescent="0.4">
      <c r="A2464">
        <v>2463</v>
      </c>
      <c r="B2464" t="s">
        <v>14</v>
      </c>
      <c r="C2464">
        <v>31544</v>
      </c>
      <c r="D2464">
        <f>-1.2409*A2464+11268</f>
        <v>8211.6633000000002</v>
      </c>
      <c r="E2464" t="s">
        <v>49</v>
      </c>
      <c r="F2464">
        <f>IF(E2464="추움",C2464/D2464,)</f>
        <v>0</v>
      </c>
      <c r="G2464">
        <f t="shared" si="114"/>
        <v>0</v>
      </c>
      <c r="H2464">
        <f t="shared" si="115"/>
        <v>3.8413654880369972</v>
      </c>
      <c r="I2464">
        <f t="shared" si="116"/>
        <v>0</v>
      </c>
      <c r="M2464">
        <v>1</v>
      </c>
      <c r="N2464" t="s">
        <v>10</v>
      </c>
      <c r="O2464" t="s">
        <v>11</v>
      </c>
      <c r="P2464">
        <v>2015</v>
      </c>
      <c r="Q2464">
        <v>9</v>
      </c>
      <c r="R2464">
        <v>3</v>
      </c>
      <c r="S2464">
        <v>29</v>
      </c>
      <c r="T2464" t="str">
        <f>IF(J2464&gt;=5,"많음",IF(J2464&gt;=2,"보통",IF(J2464&gt;0,"적음","안 옴")))</f>
        <v>안 옴</v>
      </c>
      <c r="U2464">
        <v>31544</v>
      </c>
      <c r="V2464">
        <f>IF(T2464="안 옴",U2464,0)</f>
        <v>31544</v>
      </c>
      <c r="W2464">
        <f>IF(T2464="적음",U2464,0)</f>
        <v>0</v>
      </c>
      <c r="X2464">
        <f>IF(T2464="보통",U2464,0)</f>
        <v>0</v>
      </c>
      <c r="Y2464">
        <f>IF(T2464="많음",U2464,0)</f>
        <v>0</v>
      </c>
    </row>
    <row r="2465" spans="1:25" hidden="1" x14ac:dyDescent="0.4">
      <c r="A2465">
        <v>2464</v>
      </c>
      <c r="B2465" t="s">
        <v>15</v>
      </c>
      <c r="C2465">
        <v>6045</v>
      </c>
      <c r="D2465">
        <f>-1.2409*A2465+11268</f>
        <v>8210.4223999999995</v>
      </c>
      <c r="E2465" t="s">
        <v>49</v>
      </c>
      <c r="F2465">
        <f>IF(E2465="추움",C2465/D2465,)</f>
        <v>0</v>
      </c>
      <c r="G2465">
        <f t="shared" si="114"/>
        <v>0</v>
      </c>
      <c r="H2465">
        <f t="shared" si="115"/>
        <v>0.73625931839998882</v>
      </c>
      <c r="I2465">
        <f t="shared" si="116"/>
        <v>0</v>
      </c>
      <c r="M2465">
        <v>0</v>
      </c>
      <c r="N2465" t="s">
        <v>10</v>
      </c>
      <c r="O2465" t="s">
        <v>11</v>
      </c>
      <c r="P2465">
        <v>2015</v>
      </c>
      <c r="Q2465">
        <v>9</v>
      </c>
      <c r="R2465">
        <v>4</v>
      </c>
      <c r="S2465">
        <v>30</v>
      </c>
      <c r="T2465" t="str">
        <f>IF(J2465&gt;=5,"많음",IF(J2465&gt;=2,"보통",IF(J2465&gt;0,"적음","안 옴")))</f>
        <v>안 옴</v>
      </c>
      <c r="U2465">
        <v>6045</v>
      </c>
      <c r="V2465">
        <f>IF(T2465="안 옴",U2465,0)</f>
        <v>6045</v>
      </c>
      <c r="W2465">
        <f>IF(T2465="적음",U2465,0)</f>
        <v>0</v>
      </c>
      <c r="X2465">
        <f>IF(T2465="보통",U2465,0)</f>
        <v>0</v>
      </c>
      <c r="Y2465">
        <f>IF(T2465="많음",U2465,0)</f>
        <v>0</v>
      </c>
    </row>
    <row r="2466" spans="1:25" hidden="1" x14ac:dyDescent="0.4">
      <c r="A2466">
        <v>2465</v>
      </c>
      <c r="B2466" t="s">
        <v>9</v>
      </c>
      <c r="C2466">
        <v>907</v>
      </c>
      <c r="D2466">
        <f>-1.2409*A2466+11268</f>
        <v>8209.1815000000006</v>
      </c>
      <c r="E2466" t="s">
        <v>48</v>
      </c>
      <c r="F2466">
        <f>IF(E2466="추움",C2466/D2466,)</f>
        <v>0</v>
      </c>
      <c r="G2466">
        <f t="shared" si="114"/>
        <v>0.11048604541147006</v>
      </c>
      <c r="H2466">
        <f t="shared" si="115"/>
        <v>0</v>
      </c>
      <c r="I2466">
        <f t="shared" si="116"/>
        <v>0</v>
      </c>
      <c r="M2466">
        <v>0</v>
      </c>
      <c r="N2466" t="s">
        <v>10</v>
      </c>
      <c r="O2466" t="s">
        <v>11</v>
      </c>
      <c r="P2466">
        <v>2015</v>
      </c>
      <c r="Q2466">
        <v>10</v>
      </c>
      <c r="R2466">
        <v>5</v>
      </c>
      <c r="S2466">
        <v>1</v>
      </c>
      <c r="T2466" t="str">
        <f>IF(J2466&gt;=5,"많음",IF(J2466&gt;=2,"보통",IF(J2466&gt;0,"적음","안 옴")))</f>
        <v>안 옴</v>
      </c>
      <c r="U2466">
        <v>907</v>
      </c>
      <c r="V2466">
        <f>IF(T2466="안 옴",U2466,0)</f>
        <v>907</v>
      </c>
      <c r="W2466">
        <f>IF(T2466="적음",U2466,0)</f>
        <v>0</v>
      </c>
      <c r="X2466">
        <f>IF(T2466="보통",U2466,0)</f>
        <v>0</v>
      </c>
      <c r="Y2466">
        <f>IF(T2466="많음",U2466,0)</f>
        <v>0</v>
      </c>
    </row>
    <row r="2467" spans="1:25" hidden="1" x14ac:dyDescent="0.4">
      <c r="A2467">
        <v>2466</v>
      </c>
      <c r="B2467" t="s">
        <v>12</v>
      </c>
      <c r="C2467">
        <v>11113</v>
      </c>
      <c r="D2467">
        <f>-1.2409*A2467+11268</f>
        <v>8207.9405999999999</v>
      </c>
      <c r="E2467" t="s">
        <v>48</v>
      </c>
      <c r="F2467">
        <f>IF(E2467="추움",C2467/D2467,)</f>
        <v>0</v>
      </c>
      <c r="G2467">
        <f t="shared" si="114"/>
        <v>1.3539328001472135</v>
      </c>
      <c r="H2467">
        <f t="shared" si="115"/>
        <v>0</v>
      </c>
      <c r="I2467">
        <f t="shared" si="116"/>
        <v>0</v>
      </c>
      <c r="M2467">
        <v>0</v>
      </c>
      <c r="N2467" t="s">
        <v>10</v>
      </c>
      <c r="O2467" t="s">
        <v>11</v>
      </c>
      <c r="P2467">
        <v>2015</v>
      </c>
      <c r="Q2467">
        <v>10</v>
      </c>
      <c r="R2467">
        <v>6</v>
      </c>
      <c r="S2467">
        <v>2</v>
      </c>
      <c r="T2467" t="str">
        <f>IF(J2467&gt;=5,"많음",IF(J2467&gt;=2,"보통",IF(J2467&gt;0,"적음","안 옴")))</f>
        <v>안 옴</v>
      </c>
      <c r="U2467">
        <v>11113</v>
      </c>
      <c r="V2467">
        <f>IF(T2467="안 옴",U2467,0)</f>
        <v>11113</v>
      </c>
      <c r="W2467">
        <f>IF(T2467="적음",U2467,0)</f>
        <v>0</v>
      </c>
      <c r="X2467">
        <f>IF(T2467="보통",U2467,0)</f>
        <v>0</v>
      </c>
      <c r="Y2467">
        <f>IF(T2467="많음",U2467,0)</f>
        <v>0</v>
      </c>
    </row>
    <row r="2468" spans="1:25" hidden="1" x14ac:dyDescent="0.4">
      <c r="A2468">
        <v>2467</v>
      </c>
      <c r="B2468" t="s">
        <v>13</v>
      </c>
      <c r="C2468">
        <v>29547</v>
      </c>
      <c r="D2468">
        <f>-1.2409*A2468+11268</f>
        <v>8206.699700000001</v>
      </c>
      <c r="E2468" t="s">
        <v>49</v>
      </c>
      <c r="F2468">
        <f>IF(E2468="추움",C2468/D2468,)</f>
        <v>0</v>
      </c>
      <c r="G2468">
        <f t="shared" si="114"/>
        <v>0</v>
      </c>
      <c r="H2468">
        <f t="shared" si="115"/>
        <v>3.6003510643870635</v>
      </c>
      <c r="I2468">
        <f t="shared" si="116"/>
        <v>0</v>
      </c>
      <c r="M2468">
        <v>0</v>
      </c>
      <c r="N2468" t="s">
        <v>10</v>
      </c>
      <c r="O2468" t="s">
        <v>11</v>
      </c>
      <c r="P2468">
        <v>2015</v>
      </c>
      <c r="Q2468">
        <v>10</v>
      </c>
      <c r="R2468">
        <v>7</v>
      </c>
      <c r="S2468">
        <v>3</v>
      </c>
      <c r="T2468" t="str">
        <f>IF(J2468&gt;=5,"많음",IF(J2468&gt;=2,"보통",IF(J2468&gt;0,"적음","안 옴")))</f>
        <v>안 옴</v>
      </c>
      <c r="U2468">
        <v>29547</v>
      </c>
      <c r="V2468">
        <f>IF(T2468="안 옴",U2468,0)</f>
        <v>29547</v>
      </c>
      <c r="W2468">
        <f>IF(T2468="적음",U2468,0)</f>
        <v>0</v>
      </c>
      <c r="X2468">
        <f>IF(T2468="보통",U2468,0)</f>
        <v>0</v>
      </c>
      <c r="Y2468">
        <f>IF(T2468="많음",U2468,0)</f>
        <v>0</v>
      </c>
    </row>
    <row r="2469" spans="1:25" hidden="1" x14ac:dyDescent="0.4">
      <c r="A2469">
        <v>2468</v>
      </c>
      <c r="B2469" t="s">
        <v>8</v>
      </c>
      <c r="C2469">
        <v>23784</v>
      </c>
      <c r="D2469">
        <f>-1.2409*A2469+11268</f>
        <v>8205.4588000000003</v>
      </c>
      <c r="E2469" t="s">
        <v>48</v>
      </c>
      <c r="F2469">
        <f>IF(E2469="추움",C2469/D2469,)</f>
        <v>0</v>
      </c>
      <c r="G2469">
        <f t="shared" si="114"/>
        <v>2.8985582134663814</v>
      </c>
      <c r="H2469">
        <f t="shared" si="115"/>
        <v>0</v>
      </c>
      <c r="I2469">
        <f t="shared" si="116"/>
        <v>0</v>
      </c>
      <c r="M2469">
        <v>0</v>
      </c>
      <c r="N2469" t="s">
        <v>10</v>
      </c>
      <c r="O2469" t="s">
        <v>11</v>
      </c>
      <c r="P2469">
        <v>2015</v>
      </c>
      <c r="Q2469">
        <v>10</v>
      </c>
      <c r="R2469">
        <v>1</v>
      </c>
      <c r="S2469">
        <v>4</v>
      </c>
      <c r="T2469" t="str">
        <f>IF(J2469&gt;=5,"많음",IF(J2469&gt;=2,"보통",IF(J2469&gt;0,"적음","안 옴")))</f>
        <v>안 옴</v>
      </c>
      <c r="U2469">
        <v>23784</v>
      </c>
      <c r="V2469">
        <f>IF(T2469="안 옴",U2469,0)</f>
        <v>23784</v>
      </c>
      <c r="W2469">
        <f>IF(T2469="적음",U2469,0)</f>
        <v>0</v>
      </c>
      <c r="X2469">
        <f>IF(T2469="보통",U2469,0)</f>
        <v>0</v>
      </c>
      <c r="Y2469">
        <f>IF(T2469="많음",U2469,0)</f>
        <v>0</v>
      </c>
    </row>
    <row r="2470" spans="1:25" hidden="1" x14ac:dyDescent="0.4">
      <c r="A2470">
        <v>2469</v>
      </c>
      <c r="B2470" t="s">
        <v>6</v>
      </c>
      <c r="C2470">
        <v>4426</v>
      </c>
      <c r="D2470">
        <f>-1.2409*A2470+11268</f>
        <v>8204.2178999999996</v>
      </c>
      <c r="E2470" t="s">
        <v>49</v>
      </c>
      <c r="F2470">
        <f>IF(E2470="추움",C2470/D2470,)</f>
        <v>0</v>
      </c>
      <c r="G2470">
        <f t="shared" si="114"/>
        <v>0</v>
      </c>
      <c r="H2470">
        <f t="shared" si="115"/>
        <v>0.53947860161052041</v>
      </c>
      <c r="I2470">
        <f t="shared" si="116"/>
        <v>0</v>
      </c>
      <c r="M2470">
        <v>0</v>
      </c>
      <c r="N2470" t="s">
        <v>10</v>
      </c>
      <c r="O2470" t="s">
        <v>11</v>
      </c>
      <c r="P2470">
        <v>2015</v>
      </c>
      <c r="Q2470">
        <v>10</v>
      </c>
      <c r="R2470">
        <v>2</v>
      </c>
      <c r="S2470">
        <v>5</v>
      </c>
      <c r="T2470" t="str">
        <f>IF(J2470&gt;=5,"많음",IF(J2470&gt;=2,"보통",IF(J2470&gt;0,"적음","안 옴")))</f>
        <v>안 옴</v>
      </c>
      <c r="U2470">
        <v>4426</v>
      </c>
      <c r="V2470">
        <f>IF(T2470="안 옴",U2470,0)</f>
        <v>4426</v>
      </c>
      <c r="W2470">
        <f>IF(T2470="적음",U2470,0)</f>
        <v>0</v>
      </c>
      <c r="X2470">
        <f>IF(T2470="보통",U2470,0)</f>
        <v>0</v>
      </c>
      <c r="Y2470">
        <f>IF(T2470="많음",U2470,0)</f>
        <v>0</v>
      </c>
    </row>
    <row r="2471" spans="1:25" hidden="1" x14ac:dyDescent="0.4">
      <c r="A2471">
        <v>2470</v>
      </c>
      <c r="B2471" t="s">
        <v>14</v>
      </c>
      <c r="C2471">
        <v>7491</v>
      </c>
      <c r="D2471">
        <f>-1.2409*A2471+11268</f>
        <v>8202.9770000000008</v>
      </c>
      <c r="E2471" t="s">
        <v>49</v>
      </c>
      <c r="F2471">
        <f>IF(E2471="추움",C2471/D2471,)</f>
        <v>0</v>
      </c>
      <c r="G2471">
        <f t="shared" si="114"/>
        <v>0</v>
      </c>
      <c r="H2471">
        <f t="shared" si="115"/>
        <v>0.91320504738706443</v>
      </c>
      <c r="I2471">
        <f t="shared" si="116"/>
        <v>0</v>
      </c>
      <c r="M2471">
        <v>0</v>
      </c>
      <c r="N2471" t="s">
        <v>10</v>
      </c>
      <c r="O2471" t="s">
        <v>11</v>
      </c>
      <c r="P2471">
        <v>2015</v>
      </c>
      <c r="Q2471">
        <v>10</v>
      </c>
      <c r="R2471">
        <v>3</v>
      </c>
      <c r="S2471">
        <v>6</v>
      </c>
      <c r="T2471" t="str">
        <f>IF(J2471&gt;=5,"많음",IF(J2471&gt;=2,"보통",IF(J2471&gt;0,"적음","안 옴")))</f>
        <v>안 옴</v>
      </c>
      <c r="U2471">
        <v>7491</v>
      </c>
      <c r="V2471">
        <f>IF(T2471="안 옴",U2471,0)</f>
        <v>7491</v>
      </c>
      <c r="W2471">
        <f>IF(T2471="적음",U2471,0)</f>
        <v>0</v>
      </c>
      <c r="X2471">
        <f>IF(T2471="보통",U2471,0)</f>
        <v>0</v>
      </c>
      <c r="Y2471">
        <f>IF(T2471="많음",U2471,0)</f>
        <v>0</v>
      </c>
    </row>
    <row r="2472" spans="1:25" hidden="1" x14ac:dyDescent="0.4">
      <c r="A2472">
        <v>2471</v>
      </c>
      <c r="B2472" t="s">
        <v>15</v>
      </c>
      <c r="C2472">
        <v>8835</v>
      </c>
      <c r="D2472">
        <f>-1.2409*A2472+11268</f>
        <v>8201.7361000000001</v>
      </c>
      <c r="E2472" t="s">
        <v>49</v>
      </c>
      <c r="F2472">
        <f>IF(E2472="추움",C2472/D2472,)</f>
        <v>0</v>
      </c>
      <c r="G2472">
        <f t="shared" si="114"/>
        <v>0</v>
      </c>
      <c r="H2472">
        <f t="shared" si="115"/>
        <v>1.0772109578117248</v>
      </c>
      <c r="I2472">
        <f t="shared" si="116"/>
        <v>0</v>
      </c>
      <c r="M2472">
        <v>0</v>
      </c>
      <c r="N2472" t="s">
        <v>10</v>
      </c>
      <c r="O2472" t="s">
        <v>11</v>
      </c>
      <c r="P2472">
        <v>2015</v>
      </c>
      <c r="Q2472">
        <v>10</v>
      </c>
      <c r="R2472">
        <v>4</v>
      </c>
      <c r="S2472">
        <v>7</v>
      </c>
      <c r="T2472" t="str">
        <f>IF(J2472&gt;=5,"많음",IF(J2472&gt;=2,"보통",IF(J2472&gt;0,"적음","안 옴")))</f>
        <v>안 옴</v>
      </c>
      <c r="U2472">
        <v>8835</v>
      </c>
      <c r="V2472">
        <f>IF(T2472="안 옴",U2472,0)</f>
        <v>8835</v>
      </c>
      <c r="W2472">
        <f>IF(T2472="적음",U2472,0)</f>
        <v>0</v>
      </c>
      <c r="X2472">
        <f>IF(T2472="보통",U2472,0)</f>
        <v>0</v>
      </c>
      <c r="Y2472">
        <f>IF(T2472="많음",U2472,0)</f>
        <v>0</v>
      </c>
    </row>
    <row r="2473" spans="1:25" hidden="1" x14ac:dyDescent="0.4">
      <c r="A2473">
        <v>2472</v>
      </c>
      <c r="B2473" t="s">
        <v>9</v>
      </c>
      <c r="C2473">
        <v>18210</v>
      </c>
      <c r="D2473">
        <f>-1.2409*A2473+11268</f>
        <v>8200.4952000000012</v>
      </c>
      <c r="E2473" t="s">
        <v>49</v>
      </c>
      <c r="F2473">
        <f>IF(E2473="추움",C2473/D2473,)</f>
        <v>0</v>
      </c>
      <c r="G2473">
        <f t="shared" si="114"/>
        <v>0</v>
      </c>
      <c r="H2473">
        <f t="shared" si="115"/>
        <v>2.2205976048861045</v>
      </c>
      <c r="I2473">
        <f t="shared" si="116"/>
        <v>0</v>
      </c>
      <c r="M2473">
        <v>0</v>
      </c>
      <c r="N2473" t="s">
        <v>10</v>
      </c>
      <c r="O2473" t="s">
        <v>11</v>
      </c>
      <c r="P2473">
        <v>2015</v>
      </c>
      <c r="Q2473">
        <v>10</v>
      </c>
      <c r="R2473">
        <v>5</v>
      </c>
      <c r="S2473">
        <v>8</v>
      </c>
      <c r="T2473" t="str">
        <f>IF(J2473&gt;=5,"많음",IF(J2473&gt;=2,"보통",IF(J2473&gt;0,"적음","안 옴")))</f>
        <v>안 옴</v>
      </c>
      <c r="U2473">
        <v>18210</v>
      </c>
      <c r="V2473">
        <f>IF(T2473="안 옴",U2473,0)</f>
        <v>18210</v>
      </c>
      <c r="W2473">
        <f>IF(T2473="적음",U2473,0)</f>
        <v>0</v>
      </c>
      <c r="X2473">
        <f>IF(T2473="보통",U2473,0)</f>
        <v>0</v>
      </c>
      <c r="Y2473">
        <f>IF(T2473="많음",U2473,0)</f>
        <v>0</v>
      </c>
    </row>
    <row r="2474" spans="1:25" hidden="1" x14ac:dyDescent="0.4">
      <c r="A2474">
        <v>2473</v>
      </c>
      <c r="B2474" t="s">
        <v>12</v>
      </c>
      <c r="C2474">
        <v>40869</v>
      </c>
      <c r="D2474">
        <f>-1.2409*A2474+11268</f>
        <v>8199.2543000000005</v>
      </c>
      <c r="E2474" t="s">
        <v>48</v>
      </c>
      <c r="F2474">
        <f>IF(E2474="추움",C2474/D2474,)</f>
        <v>0</v>
      </c>
      <c r="G2474">
        <f t="shared" si="114"/>
        <v>4.9844776737806509</v>
      </c>
      <c r="H2474">
        <f t="shared" si="115"/>
        <v>0</v>
      </c>
      <c r="I2474">
        <f t="shared" si="116"/>
        <v>0</v>
      </c>
      <c r="M2474">
        <v>1</v>
      </c>
      <c r="N2474" t="s">
        <v>10</v>
      </c>
      <c r="O2474" t="s">
        <v>11</v>
      </c>
      <c r="P2474">
        <v>2015</v>
      </c>
      <c r="Q2474">
        <v>10</v>
      </c>
      <c r="R2474">
        <v>6</v>
      </c>
      <c r="S2474">
        <v>9</v>
      </c>
      <c r="T2474" t="str">
        <f>IF(J2474&gt;=5,"많음",IF(J2474&gt;=2,"보통",IF(J2474&gt;0,"적음","안 옴")))</f>
        <v>안 옴</v>
      </c>
      <c r="U2474">
        <v>40869</v>
      </c>
      <c r="V2474">
        <f>IF(T2474="안 옴",U2474,0)</f>
        <v>40869</v>
      </c>
      <c r="W2474">
        <f>IF(T2474="적음",U2474,0)</f>
        <v>0</v>
      </c>
      <c r="X2474">
        <f>IF(T2474="보통",U2474,0)</f>
        <v>0</v>
      </c>
      <c r="Y2474">
        <f>IF(T2474="많음",U2474,0)</f>
        <v>0</v>
      </c>
    </row>
    <row r="2475" spans="1:25" hidden="1" x14ac:dyDescent="0.4">
      <c r="A2475">
        <v>2474</v>
      </c>
      <c r="B2475" t="s">
        <v>13</v>
      </c>
      <c r="C2475">
        <v>9963</v>
      </c>
      <c r="D2475">
        <f>-1.2409*A2475+11268</f>
        <v>8198.0133999999998</v>
      </c>
      <c r="E2475" t="s">
        <v>48</v>
      </c>
      <c r="F2475">
        <f>IF(E2475="추움",C2475/D2475,)</f>
        <v>0</v>
      </c>
      <c r="G2475">
        <f t="shared" si="114"/>
        <v>1.2152944273060104</v>
      </c>
      <c r="H2475">
        <f t="shared" si="115"/>
        <v>0</v>
      </c>
      <c r="I2475">
        <f t="shared" si="116"/>
        <v>0</v>
      </c>
      <c r="M2475">
        <v>1</v>
      </c>
      <c r="N2475" t="s">
        <v>10</v>
      </c>
      <c r="O2475" t="s">
        <v>11</v>
      </c>
      <c r="P2475">
        <v>2015</v>
      </c>
      <c r="Q2475">
        <v>10</v>
      </c>
      <c r="R2475">
        <v>7</v>
      </c>
      <c r="S2475">
        <v>10</v>
      </c>
      <c r="T2475" t="str">
        <f>IF(J2475&gt;=5,"많음",IF(J2475&gt;=2,"보통",IF(J2475&gt;0,"적음","안 옴")))</f>
        <v>안 옴</v>
      </c>
      <c r="U2475">
        <v>9963</v>
      </c>
      <c r="V2475">
        <f>IF(T2475="안 옴",U2475,0)</f>
        <v>9963</v>
      </c>
      <c r="W2475">
        <f>IF(T2475="적음",U2475,0)</f>
        <v>0</v>
      </c>
      <c r="X2475">
        <f>IF(T2475="보통",U2475,0)</f>
        <v>0</v>
      </c>
      <c r="Y2475">
        <f>IF(T2475="많음",U2475,0)</f>
        <v>0</v>
      </c>
    </row>
    <row r="2476" spans="1:25" hidden="1" x14ac:dyDescent="0.4">
      <c r="A2476">
        <v>2475</v>
      </c>
      <c r="B2476" t="s">
        <v>8</v>
      </c>
      <c r="C2476">
        <v>6317</v>
      </c>
      <c r="D2476">
        <f>-1.2409*A2476+11268</f>
        <v>8196.7725000000009</v>
      </c>
      <c r="E2476" t="s">
        <v>48</v>
      </c>
      <c r="F2476">
        <f>IF(E2476="추움",C2476/D2476,)</f>
        <v>0</v>
      </c>
      <c r="G2476">
        <f t="shared" si="114"/>
        <v>0.77066918717092603</v>
      </c>
      <c r="H2476">
        <f t="shared" si="115"/>
        <v>0</v>
      </c>
      <c r="I2476">
        <f t="shared" si="116"/>
        <v>0</v>
      </c>
      <c r="M2476">
        <v>1</v>
      </c>
      <c r="N2476" t="s">
        <v>10</v>
      </c>
      <c r="O2476" t="s">
        <v>11</v>
      </c>
      <c r="P2476">
        <v>2015</v>
      </c>
      <c r="Q2476">
        <v>10</v>
      </c>
      <c r="R2476">
        <v>1</v>
      </c>
      <c r="S2476">
        <v>11</v>
      </c>
      <c r="T2476" t="str">
        <f>IF(J2476&gt;=5,"많음",IF(J2476&gt;=2,"보통",IF(J2476&gt;0,"적음","안 옴")))</f>
        <v>안 옴</v>
      </c>
      <c r="U2476">
        <v>6317</v>
      </c>
      <c r="V2476">
        <f>IF(T2476="안 옴",U2476,0)</f>
        <v>6317</v>
      </c>
      <c r="W2476">
        <f>IF(T2476="적음",U2476,0)</f>
        <v>0</v>
      </c>
      <c r="X2476">
        <f>IF(T2476="보통",U2476,0)</f>
        <v>0</v>
      </c>
      <c r="Y2476">
        <f>IF(T2476="많음",U2476,0)</f>
        <v>0</v>
      </c>
    </row>
    <row r="2477" spans="1:25" hidden="1" x14ac:dyDescent="0.4">
      <c r="A2477">
        <v>2476</v>
      </c>
      <c r="B2477" t="s">
        <v>6</v>
      </c>
      <c r="C2477">
        <v>5129</v>
      </c>
      <c r="D2477">
        <f>-1.2409*A2477+11268</f>
        <v>8195.5316000000003</v>
      </c>
      <c r="E2477" t="s">
        <v>48</v>
      </c>
      <c r="F2477">
        <f>IF(E2477="추움",C2477/D2477,)</f>
        <v>0</v>
      </c>
      <c r="G2477">
        <f t="shared" si="114"/>
        <v>0.62582883580120663</v>
      </c>
      <c r="H2477">
        <f t="shared" si="115"/>
        <v>0</v>
      </c>
      <c r="I2477">
        <f t="shared" si="116"/>
        <v>0</v>
      </c>
      <c r="M2477">
        <v>1</v>
      </c>
      <c r="N2477" t="s">
        <v>10</v>
      </c>
      <c r="O2477" t="s">
        <v>11</v>
      </c>
      <c r="P2477">
        <v>2015</v>
      </c>
      <c r="Q2477">
        <v>10</v>
      </c>
      <c r="R2477">
        <v>2</v>
      </c>
      <c r="S2477">
        <v>12</v>
      </c>
      <c r="T2477" t="str">
        <f>IF(J2477&gt;=5,"많음",IF(J2477&gt;=2,"보통",IF(J2477&gt;0,"적음","안 옴")))</f>
        <v>안 옴</v>
      </c>
      <c r="U2477">
        <v>5129</v>
      </c>
      <c r="V2477">
        <f>IF(T2477="안 옴",U2477,0)</f>
        <v>5129</v>
      </c>
      <c r="W2477">
        <f>IF(T2477="적음",U2477,0)</f>
        <v>0</v>
      </c>
      <c r="X2477">
        <f>IF(T2477="보통",U2477,0)</f>
        <v>0</v>
      </c>
      <c r="Y2477">
        <f>IF(T2477="많음",U2477,0)</f>
        <v>0</v>
      </c>
    </row>
    <row r="2478" spans="1:25" hidden="1" x14ac:dyDescent="0.4">
      <c r="A2478">
        <v>2477</v>
      </c>
      <c r="B2478" t="s">
        <v>14</v>
      </c>
      <c r="C2478">
        <v>13475</v>
      </c>
      <c r="D2478">
        <f>-1.2409*A2478+11268</f>
        <v>8194.2907000000014</v>
      </c>
      <c r="E2478" t="s">
        <v>48</v>
      </c>
      <c r="F2478">
        <f>IF(E2478="추움",C2478/D2478,)</f>
        <v>0</v>
      </c>
      <c r="G2478">
        <f t="shared" si="114"/>
        <v>1.6444376326556243</v>
      </c>
      <c r="H2478">
        <f t="shared" si="115"/>
        <v>0</v>
      </c>
      <c r="I2478">
        <f t="shared" si="116"/>
        <v>0</v>
      </c>
      <c r="M2478">
        <v>1</v>
      </c>
      <c r="N2478" t="s">
        <v>10</v>
      </c>
      <c r="O2478" t="s">
        <v>11</v>
      </c>
      <c r="P2478">
        <v>2015</v>
      </c>
      <c r="Q2478">
        <v>10</v>
      </c>
      <c r="R2478">
        <v>3</v>
      </c>
      <c r="S2478">
        <v>13</v>
      </c>
      <c r="T2478" t="str">
        <f>IF(J2478&gt;=5,"많음",IF(J2478&gt;=2,"보통",IF(J2478&gt;0,"적음","안 옴")))</f>
        <v>안 옴</v>
      </c>
      <c r="U2478">
        <v>13475</v>
      </c>
      <c r="V2478">
        <f>IF(T2478="안 옴",U2478,0)</f>
        <v>13475</v>
      </c>
      <c r="W2478">
        <f>IF(T2478="적음",U2478,0)</f>
        <v>0</v>
      </c>
      <c r="X2478">
        <f>IF(T2478="보통",U2478,0)</f>
        <v>0</v>
      </c>
      <c r="Y2478">
        <f>IF(T2478="많음",U2478,0)</f>
        <v>0</v>
      </c>
    </row>
    <row r="2479" spans="1:25" hidden="1" x14ac:dyDescent="0.4">
      <c r="A2479">
        <v>2478</v>
      </c>
      <c r="B2479" t="s">
        <v>15</v>
      </c>
      <c r="C2479">
        <v>10426</v>
      </c>
      <c r="D2479">
        <f>-1.2409*A2479+11268</f>
        <v>8193.0498000000007</v>
      </c>
      <c r="E2479" t="s">
        <v>48</v>
      </c>
      <c r="F2479">
        <f>IF(E2479="추움",C2479/D2479,)</f>
        <v>0</v>
      </c>
      <c r="G2479">
        <f t="shared" si="114"/>
        <v>1.2725420026129952</v>
      </c>
      <c r="H2479">
        <f t="shared" si="115"/>
        <v>0</v>
      </c>
      <c r="I2479">
        <f t="shared" si="116"/>
        <v>0</v>
      </c>
      <c r="M2479">
        <v>1</v>
      </c>
      <c r="N2479" t="s">
        <v>10</v>
      </c>
      <c r="O2479" t="s">
        <v>11</v>
      </c>
      <c r="P2479">
        <v>2015</v>
      </c>
      <c r="Q2479">
        <v>10</v>
      </c>
      <c r="R2479">
        <v>4</v>
      </c>
      <c r="S2479">
        <v>14</v>
      </c>
      <c r="T2479" t="str">
        <f>IF(J2479&gt;=5,"많음",IF(J2479&gt;=2,"보통",IF(J2479&gt;0,"적음","안 옴")))</f>
        <v>안 옴</v>
      </c>
      <c r="U2479">
        <v>10426</v>
      </c>
      <c r="V2479">
        <f>IF(T2479="안 옴",U2479,0)</f>
        <v>10426</v>
      </c>
      <c r="W2479">
        <f>IF(T2479="적음",U2479,0)</f>
        <v>0</v>
      </c>
      <c r="X2479">
        <f>IF(T2479="보통",U2479,0)</f>
        <v>0</v>
      </c>
      <c r="Y2479">
        <f>IF(T2479="많음",U2479,0)</f>
        <v>0</v>
      </c>
    </row>
    <row r="2480" spans="1:25" hidden="1" x14ac:dyDescent="0.4">
      <c r="A2480">
        <v>2479</v>
      </c>
      <c r="B2480" t="s">
        <v>9</v>
      </c>
      <c r="C2480">
        <v>10041</v>
      </c>
      <c r="D2480">
        <f>-1.2409*A2480+11268</f>
        <v>8191.8089</v>
      </c>
      <c r="E2480" t="s">
        <v>49</v>
      </c>
      <c r="F2480">
        <f>IF(E2480="추움",C2480/D2480,)</f>
        <v>0</v>
      </c>
      <c r="G2480">
        <f t="shared" si="114"/>
        <v>0</v>
      </c>
      <c r="H2480">
        <f t="shared" si="115"/>
        <v>1.2257366013506492</v>
      </c>
      <c r="I2480">
        <f t="shared" si="116"/>
        <v>0</v>
      </c>
      <c r="M2480">
        <v>1</v>
      </c>
      <c r="N2480" t="s">
        <v>10</v>
      </c>
      <c r="O2480" t="s">
        <v>11</v>
      </c>
      <c r="P2480">
        <v>2015</v>
      </c>
      <c r="Q2480">
        <v>10</v>
      </c>
      <c r="R2480">
        <v>5</v>
      </c>
      <c r="S2480">
        <v>15</v>
      </c>
      <c r="T2480" t="str">
        <f>IF(J2480&gt;=5,"많음",IF(J2480&gt;=2,"보통",IF(J2480&gt;0,"적음","안 옴")))</f>
        <v>안 옴</v>
      </c>
      <c r="U2480">
        <v>10041</v>
      </c>
      <c r="V2480">
        <f>IF(T2480="안 옴",U2480,0)</f>
        <v>10041</v>
      </c>
      <c r="W2480">
        <f>IF(T2480="적음",U2480,0)</f>
        <v>0</v>
      </c>
      <c r="X2480">
        <f>IF(T2480="보통",U2480,0)</f>
        <v>0</v>
      </c>
      <c r="Y2480">
        <f>IF(T2480="많음",U2480,0)</f>
        <v>0</v>
      </c>
    </row>
    <row r="2481" spans="1:25" hidden="1" x14ac:dyDescent="0.4">
      <c r="A2481">
        <v>2480</v>
      </c>
      <c r="B2481" t="s">
        <v>12</v>
      </c>
      <c r="C2481">
        <v>18493</v>
      </c>
      <c r="D2481">
        <f>-1.2409*A2481+11268</f>
        <v>8190.5680000000002</v>
      </c>
      <c r="E2481" t="s">
        <v>49</v>
      </c>
      <c r="F2481">
        <f>IF(E2481="추움",C2481/D2481,)</f>
        <v>0</v>
      </c>
      <c r="G2481">
        <f t="shared" si="114"/>
        <v>0</v>
      </c>
      <c r="H2481">
        <f t="shared" si="115"/>
        <v>2.2578409702477287</v>
      </c>
      <c r="I2481">
        <f t="shared" si="116"/>
        <v>0</v>
      </c>
      <c r="M2481">
        <v>1</v>
      </c>
      <c r="N2481" t="s">
        <v>16</v>
      </c>
      <c r="O2481" t="s">
        <v>17</v>
      </c>
      <c r="P2481">
        <v>2015</v>
      </c>
      <c r="Q2481">
        <v>10</v>
      </c>
      <c r="R2481">
        <v>6</v>
      </c>
      <c r="S2481">
        <v>16</v>
      </c>
      <c r="T2481" t="str">
        <f>IF(J2481&gt;=5,"많음",IF(J2481&gt;=2,"보통",IF(J2481&gt;0,"적음","안 옴")))</f>
        <v>안 옴</v>
      </c>
      <c r="U2481">
        <v>18493</v>
      </c>
      <c r="V2481">
        <f>IF(T2481="안 옴",U2481,0)</f>
        <v>18493</v>
      </c>
      <c r="W2481">
        <f>IF(T2481="적음",U2481,0)</f>
        <v>0</v>
      </c>
      <c r="X2481">
        <f>IF(T2481="보통",U2481,0)</f>
        <v>0</v>
      </c>
      <c r="Y2481">
        <f>IF(T2481="많음",U2481,0)</f>
        <v>0</v>
      </c>
    </row>
    <row r="2482" spans="1:25" hidden="1" x14ac:dyDescent="0.4">
      <c r="A2482">
        <v>2481</v>
      </c>
      <c r="B2482" t="s">
        <v>13</v>
      </c>
      <c r="C2482">
        <v>32264</v>
      </c>
      <c r="D2482">
        <f>-1.2409*A2482+11268</f>
        <v>8189.3271000000004</v>
      </c>
      <c r="E2482" t="s">
        <v>49</v>
      </c>
      <c r="F2482">
        <f>IF(E2482="추움",C2482/D2482,)</f>
        <v>0</v>
      </c>
      <c r="G2482">
        <f t="shared" si="114"/>
        <v>0</v>
      </c>
      <c r="H2482">
        <f t="shared" si="115"/>
        <v>3.9397620349051632</v>
      </c>
      <c r="I2482">
        <f t="shared" si="116"/>
        <v>0</v>
      </c>
      <c r="M2482">
        <v>1</v>
      </c>
      <c r="N2482" t="s">
        <v>10</v>
      </c>
      <c r="O2482" t="s">
        <v>11</v>
      </c>
      <c r="P2482">
        <v>2015</v>
      </c>
      <c r="Q2482">
        <v>10</v>
      </c>
      <c r="R2482">
        <v>7</v>
      </c>
      <c r="S2482">
        <v>17</v>
      </c>
      <c r="T2482" t="str">
        <f>IF(J2482&gt;=5,"많음",IF(J2482&gt;=2,"보통",IF(J2482&gt;0,"적음","안 옴")))</f>
        <v>안 옴</v>
      </c>
      <c r="U2482">
        <v>32264</v>
      </c>
      <c r="V2482">
        <f>IF(T2482="안 옴",U2482,0)</f>
        <v>32264</v>
      </c>
      <c r="W2482">
        <f>IF(T2482="적음",U2482,0)</f>
        <v>0</v>
      </c>
      <c r="X2482">
        <f>IF(T2482="보통",U2482,0)</f>
        <v>0</v>
      </c>
      <c r="Y2482">
        <f>IF(T2482="많음",U2482,0)</f>
        <v>0</v>
      </c>
    </row>
    <row r="2483" spans="1:25" hidden="1" x14ac:dyDescent="0.4">
      <c r="A2483">
        <v>2482</v>
      </c>
      <c r="B2483" t="s">
        <v>8</v>
      </c>
      <c r="C2483">
        <v>27833</v>
      </c>
      <c r="D2483">
        <f>-1.2409*A2483+11268</f>
        <v>8188.0861999999997</v>
      </c>
      <c r="E2483" t="s">
        <v>48</v>
      </c>
      <c r="F2483">
        <f>IF(E2483="추움",C2483/D2483,)</f>
        <v>0</v>
      </c>
      <c r="G2483">
        <f t="shared" si="114"/>
        <v>3.3992070088368149</v>
      </c>
      <c r="H2483">
        <f t="shared" si="115"/>
        <v>0</v>
      </c>
      <c r="I2483">
        <f t="shared" si="116"/>
        <v>0</v>
      </c>
      <c r="M2483">
        <v>1</v>
      </c>
      <c r="N2483" t="s">
        <v>10</v>
      </c>
      <c r="O2483" t="s">
        <v>11</v>
      </c>
      <c r="P2483">
        <v>2015</v>
      </c>
      <c r="Q2483">
        <v>10</v>
      </c>
      <c r="R2483">
        <v>1</v>
      </c>
      <c r="S2483">
        <v>18</v>
      </c>
      <c r="T2483" t="str">
        <f>IF(J2483&gt;=5,"많음",IF(J2483&gt;=2,"보통",IF(J2483&gt;0,"적음","안 옴")))</f>
        <v>안 옴</v>
      </c>
      <c r="U2483">
        <v>27833</v>
      </c>
      <c r="V2483">
        <f>IF(T2483="안 옴",U2483,0)</f>
        <v>27833</v>
      </c>
      <c r="W2483">
        <f>IF(T2483="적음",U2483,0)</f>
        <v>0</v>
      </c>
      <c r="X2483">
        <f>IF(T2483="보통",U2483,0)</f>
        <v>0</v>
      </c>
      <c r="Y2483">
        <f>IF(T2483="많음",U2483,0)</f>
        <v>0</v>
      </c>
    </row>
    <row r="2484" spans="1:25" hidden="1" x14ac:dyDescent="0.4">
      <c r="A2484">
        <v>2483</v>
      </c>
      <c r="B2484" t="s">
        <v>6</v>
      </c>
      <c r="C2484">
        <v>7435</v>
      </c>
      <c r="D2484">
        <f>-1.2409*A2484+11268</f>
        <v>8186.8453000000009</v>
      </c>
      <c r="E2484" t="s">
        <v>49</v>
      </c>
      <c r="F2484">
        <f>IF(E2484="추움",C2484/D2484,)</f>
        <v>0</v>
      </c>
      <c r="G2484">
        <f t="shared" si="114"/>
        <v>0</v>
      </c>
      <c r="H2484">
        <f t="shared" si="115"/>
        <v>0.90816422291502186</v>
      </c>
      <c r="I2484">
        <f t="shared" si="116"/>
        <v>0</v>
      </c>
      <c r="M2484">
        <v>1</v>
      </c>
      <c r="N2484" t="s">
        <v>16</v>
      </c>
      <c r="O2484" t="s">
        <v>17</v>
      </c>
      <c r="P2484">
        <v>2015</v>
      </c>
      <c r="Q2484">
        <v>10</v>
      </c>
      <c r="R2484">
        <v>2</v>
      </c>
      <c r="S2484">
        <v>19</v>
      </c>
      <c r="T2484" t="str">
        <f>IF(J2484&gt;=5,"많음",IF(J2484&gt;=2,"보통",IF(J2484&gt;0,"적음","안 옴")))</f>
        <v>안 옴</v>
      </c>
      <c r="U2484">
        <v>7435</v>
      </c>
      <c r="V2484">
        <f>IF(T2484="안 옴",U2484,0)</f>
        <v>7435</v>
      </c>
      <c r="W2484">
        <f>IF(T2484="적음",U2484,0)</f>
        <v>0</v>
      </c>
      <c r="X2484">
        <f>IF(T2484="보통",U2484,0)</f>
        <v>0</v>
      </c>
      <c r="Y2484">
        <f>IF(T2484="많음",U2484,0)</f>
        <v>0</v>
      </c>
    </row>
    <row r="2485" spans="1:25" hidden="1" x14ac:dyDescent="0.4">
      <c r="A2485">
        <v>2484</v>
      </c>
      <c r="B2485" t="s">
        <v>14</v>
      </c>
      <c r="C2485">
        <v>11804</v>
      </c>
      <c r="D2485">
        <f>-1.2409*A2485+11268</f>
        <v>8185.6044000000002</v>
      </c>
      <c r="E2485" t="s">
        <v>49</v>
      </c>
      <c r="F2485">
        <f>IF(E2485="추움",C2485/D2485,)</f>
        <v>0</v>
      </c>
      <c r="G2485">
        <f t="shared" si="114"/>
        <v>0</v>
      </c>
      <c r="H2485">
        <f t="shared" si="115"/>
        <v>1.4420437909264219</v>
      </c>
      <c r="I2485">
        <f t="shared" si="116"/>
        <v>0</v>
      </c>
      <c r="M2485">
        <v>1</v>
      </c>
      <c r="N2485" t="s">
        <v>10</v>
      </c>
      <c r="O2485" t="s">
        <v>11</v>
      </c>
      <c r="P2485">
        <v>2015</v>
      </c>
      <c r="Q2485">
        <v>10</v>
      </c>
      <c r="R2485">
        <v>3</v>
      </c>
      <c r="S2485">
        <v>20</v>
      </c>
      <c r="T2485" t="str">
        <f>IF(J2485&gt;=5,"많음",IF(J2485&gt;=2,"보통",IF(J2485&gt;0,"적음","안 옴")))</f>
        <v>안 옴</v>
      </c>
      <c r="U2485">
        <v>11804</v>
      </c>
      <c r="V2485">
        <f>IF(T2485="안 옴",U2485,0)</f>
        <v>11804</v>
      </c>
      <c r="W2485">
        <f>IF(T2485="적음",U2485,0)</f>
        <v>0</v>
      </c>
      <c r="X2485">
        <f>IF(T2485="보통",U2485,0)</f>
        <v>0</v>
      </c>
      <c r="Y2485">
        <f>IF(T2485="많음",U2485,0)</f>
        <v>0</v>
      </c>
    </row>
    <row r="2486" spans="1:25" hidden="1" x14ac:dyDescent="0.4">
      <c r="A2486">
        <v>2485</v>
      </c>
      <c r="B2486" t="s">
        <v>15</v>
      </c>
      <c r="C2486">
        <v>8896</v>
      </c>
      <c r="D2486">
        <f>-1.2409*A2486+11268</f>
        <v>8184.3635000000004</v>
      </c>
      <c r="E2486" t="s">
        <v>49</v>
      </c>
      <c r="F2486">
        <f>IF(E2486="추움",C2486/D2486,)</f>
        <v>0</v>
      </c>
      <c r="G2486">
        <f t="shared" si="114"/>
        <v>0</v>
      </c>
      <c r="H2486">
        <f t="shared" si="115"/>
        <v>1.0869507445508744</v>
      </c>
      <c r="I2486">
        <f t="shared" si="116"/>
        <v>0</v>
      </c>
      <c r="M2486">
        <v>1</v>
      </c>
      <c r="N2486" t="s">
        <v>16</v>
      </c>
      <c r="O2486" t="s">
        <v>17</v>
      </c>
      <c r="P2486">
        <v>2015</v>
      </c>
      <c r="Q2486">
        <v>10</v>
      </c>
      <c r="R2486">
        <v>4</v>
      </c>
      <c r="S2486">
        <v>21</v>
      </c>
      <c r="T2486" t="str">
        <f>IF(J2486&gt;=5,"많음",IF(J2486&gt;=2,"보통",IF(J2486&gt;0,"적음","안 옴")))</f>
        <v>안 옴</v>
      </c>
      <c r="U2486">
        <v>8896</v>
      </c>
      <c r="V2486">
        <f>IF(T2486="안 옴",U2486,0)</f>
        <v>8896</v>
      </c>
      <c r="W2486">
        <f>IF(T2486="적음",U2486,0)</f>
        <v>0</v>
      </c>
      <c r="X2486">
        <f>IF(T2486="보통",U2486,0)</f>
        <v>0</v>
      </c>
      <c r="Y2486">
        <f>IF(T2486="많음",U2486,0)</f>
        <v>0</v>
      </c>
    </row>
    <row r="2487" spans="1:25" hidden="1" x14ac:dyDescent="0.4">
      <c r="A2487">
        <v>2486</v>
      </c>
      <c r="B2487" t="s">
        <v>9</v>
      </c>
      <c r="C2487">
        <v>8496</v>
      </c>
      <c r="D2487">
        <f>-1.2409*A2487+11268</f>
        <v>8183.1226000000006</v>
      </c>
      <c r="E2487" t="s">
        <v>48</v>
      </c>
      <c r="F2487">
        <f>IF(E2487="추움",C2487/D2487,)</f>
        <v>0</v>
      </c>
      <c r="G2487">
        <f t="shared" si="114"/>
        <v>1.0382344754311759</v>
      </c>
      <c r="H2487">
        <f t="shared" si="115"/>
        <v>0</v>
      </c>
      <c r="I2487">
        <f t="shared" si="116"/>
        <v>0</v>
      </c>
      <c r="M2487">
        <v>1</v>
      </c>
      <c r="N2487" t="s">
        <v>16</v>
      </c>
      <c r="O2487" t="s">
        <v>17</v>
      </c>
      <c r="P2487">
        <v>2015</v>
      </c>
      <c r="Q2487">
        <v>10</v>
      </c>
      <c r="R2487">
        <v>5</v>
      </c>
      <c r="S2487">
        <v>22</v>
      </c>
      <c r="T2487" t="str">
        <f>IF(J2487&gt;=5,"많음",IF(J2487&gt;=2,"보통",IF(J2487&gt;0,"적음","안 옴")))</f>
        <v>안 옴</v>
      </c>
      <c r="U2487">
        <v>8496</v>
      </c>
      <c r="V2487">
        <f>IF(T2487="안 옴",U2487,0)</f>
        <v>8496</v>
      </c>
      <c r="W2487">
        <f>IF(T2487="적음",U2487,0)</f>
        <v>0</v>
      </c>
      <c r="X2487">
        <f>IF(T2487="보통",U2487,0)</f>
        <v>0</v>
      </c>
      <c r="Y2487">
        <f>IF(T2487="많음",U2487,0)</f>
        <v>0</v>
      </c>
    </row>
    <row r="2488" spans="1:25" hidden="1" x14ac:dyDescent="0.4">
      <c r="A2488">
        <v>2487</v>
      </c>
      <c r="B2488" t="s">
        <v>12</v>
      </c>
      <c r="C2488">
        <v>12193</v>
      </c>
      <c r="D2488">
        <f>-1.2409*A2488+11268</f>
        <v>8181.8816999999999</v>
      </c>
      <c r="E2488" t="s">
        <v>48</v>
      </c>
      <c r="F2488">
        <f>IF(E2488="추움",C2488/D2488,)</f>
        <v>0</v>
      </c>
      <c r="G2488">
        <f t="shared" si="114"/>
        <v>1.4902439862947419</v>
      </c>
      <c r="H2488">
        <f t="shared" si="115"/>
        <v>0</v>
      </c>
      <c r="I2488">
        <f t="shared" si="116"/>
        <v>0</v>
      </c>
      <c r="M2488">
        <v>1</v>
      </c>
      <c r="N2488" t="s">
        <v>10</v>
      </c>
      <c r="O2488" t="s">
        <v>11</v>
      </c>
      <c r="P2488">
        <v>2015</v>
      </c>
      <c r="Q2488">
        <v>10</v>
      </c>
      <c r="R2488">
        <v>6</v>
      </c>
      <c r="S2488">
        <v>23</v>
      </c>
      <c r="T2488" t="str">
        <f>IF(J2488&gt;=5,"많음",IF(J2488&gt;=2,"보통",IF(J2488&gt;0,"적음","안 옴")))</f>
        <v>안 옴</v>
      </c>
      <c r="U2488">
        <v>12193</v>
      </c>
      <c r="V2488">
        <f>IF(T2488="안 옴",U2488,0)</f>
        <v>12193</v>
      </c>
      <c r="W2488">
        <f>IF(T2488="적음",U2488,0)</f>
        <v>0</v>
      </c>
      <c r="X2488">
        <f>IF(T2488="보통",U2488,0)</f>
        <v>0</v>
      </c>
      <c r="Y2488">
        <f>IF(T2488="많음",U2488,0)</f>
        <v>0</v>
      </c>
    </row>
    <row r="2489" spans="1:25" hidden="1" x14ac:dyDescent="0.4">
      <c r="A2489">
        <v>2488</v>
      </c>
      <c r="B2489" t="s">
        <v>13</v>
      </c>
      <c r="C2489">
        <v>22954</v>
      </c>
      <c r="D2489">
        <f>-1.2409*A2489+11268</f>
        <v>8180.6408000000001</v>
      </c>
      <c r="E2489" t="s">
        <v>49</v>
      </c>
      <c r="F2489">
        <f>IF(E2489="추움",C2489/D2489,)</f>
        <v>0</v>
      </c>
      <c r="G2489">
        <f t="shared" si="114"/>
        <v>0</v>
      </c>
      <c r="H2489">
        <f t="shared" si="115"/>
        <v>2.8058926630784229</v>
      </c>
      <c r="I2489">
        <f t="shared" si="116"/>
        <v>0</v>
      </c>
      <c r="M2489">
        <v>1</v>
      </c>
      <c r="N2489" t="s">
        <v>10</v>
      </c>
      <c r="O2489" t="s">
        <v>11</v>
      </c>
      <c r="P2489">
        <v>2015</v>
      </c>
      <c r="Q2489">
        <v>10</v>
      </c>
      <c r="R2489">
        <v>7</v>
      </c>
      <c r="S2489">
        <v>24</v>
      </c>
      <c r="T2489" t="str">
        <f>IF(J2489&gt;=5,"많음",IF(J2489&gt;=2,"보통",IF(J2489&gt;0,"적음","안 옴")))</f>
        <v>안 옴</v>
      </c>
      <c r="U2489">
        <v>22954</v>
      </c>
      <c r="V2489">
        <f>IF(T2489="안 옴",U2489,0)</f>
        <v>22954</v>
      </c>
      <c r="W2489">
        <f>IF(T2489="적음",U2489,0)</f>
        <v>0</v>
      </c>
      <c r="X2489">
        <f>IF(T2489="보통",U2489,0)</f>
        <v>0</v>
      </c>
      <c r="Y2489">
        <f>IF(T2489="많음",U2489,0)</f>
        <v>0</v>
      </c>
    </row>
    <row r="2490" spans="1:25" hidden="1" x14ac:dyDescent="0.4">
      <c r="A2490">
        <v>2489</v>
      </c>
      <c r="B2490" t="s">
        <v>8</v>
      </c>
      <c r="C2490">
        <v>35498</v>
      </c>
      <c r="D2490">
        <f>-1.2409*A2490+11268</f>
        <v>8179.3999000000003</v>
      </c>
      <c r="E2490" t="s">
        <v>48</v>
      </c>
      <c r="F2490">
        <f>IF(E2490="추움",C2490/D2490,)</f>
        <v>0</v>
      </c>
      <c r="G2490">
        <f t="shared" si="114"/>
        <v>4.3399271870788469</v>
      </c>
      <c r="H2490">
        <f t="shared" si="115"/>
        <v>0</v>
      </c>
      <c r="I2490">
        <f t="shared" si="116"/>
        <v>0</v>
      </c>
      <c r="M2490">
        <v>1</v>
      </c>
      <c r="N2490" t="s">
        <v>10</v>
      </c>
      <c r="O2490" t="s">
        <v>11</v>
      </c>
      <c r="P2490">
        <v>2015</v>
      </c>
      <c r="Q2490">
        <v>10</v>
      </c>
      <c r="R2490">
        <v>1</v>
      </c>
      <c r="S2490">
        <v>25</v>
      </c>
      <c r="T2490" t="str">
        <f>IF(J2490&gt;=5,"많음",IF(J2490&gt;=2,"보통",IF(J2490&gt;0,"적음","안 옴")))</f>
        <v>안 옴</v>
      </c>
      <c r="U2490">
        <v>35498</v>
      </c>
      <c r="V2490">
        <f>IF(T2490="안 옴",U2490,0)</f>
        <v>35498</v>
      </c>
      <c r="W2490">
        <f>IF(T2490="적음",U2490,0)</f>
        <v>0</v>
      </c>
      <c r="X2490">
        <f>IF(T2490="보통",U2490,0)</f>
        <v>0</v>
      </c>
      <c r="Y2490">
        <f>IF(T2490="많음",U2490,0)</f>
        <v>0</v>
      </c>
    </row>
    <row r="2491" spans="1:25" hidden="1" x14ac:dyDescent="0.4">
      <c r="A2491">
        <v>2490</v>
      </c>
      <c r="B2491" t="s">
        <v>6</v>
      </c>
      <c r="C2491">
        <v>5414</v>
      </c>
      <c r="D2491">
        <f>-1.2409*A2491+11268</f>
        <v>8178.1589999999997</v>
      </c>
      <c r="E2491" t="s">
        <v>48</v>
      </c>
      <c r="F2491">
        <f>IF(E2491="추움",C2491/D2491,)</f>
        <v>0</v>
      </c>
      <c r="G2491">
        <f t="shared" si="114"/>
        <v>0.66200718279016102</v>
      </c>
      <c r="H2491">
        <f t="shared" si="115"/>
        <v>0</v>
      </c>
      <c r="I2491">
        <f t="shared" si="116"/>
        <v>0</v>
      </c>
      <c r="M2491">
        <v>0</v>
      </c>
      <c r="N2491" t="s">
        <v>10</v>
      </c>
      <c r="O2491" t="s">
        <v>11</v>
      </c>
      <c r="P2491">
        <v>2015</v>
      </c>
      <c r="Q2491">
        <v>10</v>
      </c>
      <c r="R2491">
        <v>2</v>
      </c>
      <c r="S2491">
        <v>26</v>
      </c>
      <c r="T2491" t="str">
        <f>IF(J2491&gt;=5,"많음",IF(J2491&gt;=2,"보통",IF(J2491&gt;0,"적음","안 옴")))</f>
        <v>안 옴</v>
      </c>
      <c r="U2491">
        <v>5414</v>
      </c>
      <c r="V2491">
        <f>IF(T2491="안 옴",U2491,0)</f>
        <v>5414</v>
      </c>
      <c r="W2491">
        <f>IF(T2491="적음",U2491,0)</f>
        <v>0</v>
      </c>
      <c r="X2491">
        <f>IF(T2491="보통",U2491,0)</f>
        <v>0</v>
      </c>
      <c r="Y2491">
        <f>IF(T2491="많음",U2491,0)</f>
        <v>0</v>
      </c>
    </row>
    <row r="2492" spans="1:25" hidden="1" x14ac:dyDescent="0.4">
      <c r="A2492">
        <v>2491</v>
      </c>
      <c r="B2492" t="s">
        <v>14</v>
      </c>
      <c r="C2492">
        <v>3579</v>
      </c>
      <c r="D2492">
        <f>-1.2409*A2492+11268</f>
        <v>8176.9181000000008</v>
      </c>
      <c r="E2492" t="s">
        <v>48</v>
      </c>
      <c r="F2492">
        <f>IF(E2492="추움",C2492/D2492,)</f>
        <v>0</v>
      </c>
      <c r="G2492">
        <f t="shared" si="114"/>
        <v>0.43769546866318737</v>
      </c>
      <c r="H2492">
        <f t="shared" si="115"/>
        <v>0</v>
      </c>
      <c r="I2492">
        <f t="shared" si="116"/>
        <v>0</v>
      </c>
      <c r="M2492">
        <v>0</v>
      </c>
      <c r="N2492" t="s">
        <v>10</v>
      </c>
      <c r="O2492" t="s">
        <v>11</v>
      </c>
      <c r="P2492">
        <v>2015</v>
      </c>
      <c r="Q2492">
        <v>10</v>
      </c>
      <c r="R2492">
        <v>3</v>
      </c>
      <c r="S2492">
        <v>27</v>
      </c>
      <c r="T2492" t="str">
        <f>IF(J2492&gt;=5,"많음",IF(J2492&gt;=2,"보통",IF(J2492&gt;0,"적음","안 옴")))</f>
        <v>안 옴</v>
      </c>
      <c r="U2492">
        <v>3579</v>
      </c>
      <c r="V2492">
        <f>IF(T2492="안 옴",U2492,0)</f>
        <v>3579</v>
      </c>
      <c r="W2492">
        <f>IF(T2492="적음",U2492,0)</f>
        <v>0</v>
      </c>
      <c r="X2492">
        <f>IF(T2492="보통",U2492,0)</f>
        <v>0</v>
      </c>
      <c r="Y2492">
        <f>IF(T2492="많음",U2492,0)</f>
        <v>0</v>
      </c>
    </row>
    <row r="2493" spans="1:25" hidden="1" x14ac:dyDescent="0.4">
      <c r="A2493">
        <v>2492</v>
      </c>
      <c r="B2493" t="s">
        <v>15</v>
      </c>
      <c r="C2493">
        <v>8564</v>
      </c>
      <c r="D2493">
        <f>-1.2409*A2493+11268</f>
        <v>8175.6772000000001</v>
      </c>
      <c r="E2493" t="s">
        <v>48</v>
      </c>
      <c r="F2493">
        <f>IF(E2493="추움",C2493/D2493,)</f>
        <v>0</v>
      </c>
      <c r="G2493">
        <f t="shared" si="114"/>
        <v>1.0474973253591764</v>
      </c>
      <c r="H2493">
        <f t="shared" si="115"/>
        <v>0</v>
      </c>
      <c r="I2493">
        <f t="shared" si="116"/>
        <v>0</v>
      </c>
      <c r="M2493">
        <v>0</v>
      </c>
      <c r="N2493" t="s">
        <v>10</v>
      </c>
      <c r="O2493" t="s">
        <v>11</v>
      </c>
      <c r="P2493">
        <v>2015</v>
      </c>
      <c r="Q2493">
        <v>10</v>
      </c>
      <c r="R2493">
        <v>4</v>
      </c>
      <c r="S2493">
        <v>28</v>
      </c>
      <c r="T2493" t="str">
        <f>IF(J2493&gt;=5,"많음",IF(J2493&gt;=2,"보통",IF(J2493&gt;0,"적음","안 옴")))</f>
        <v>안 옴</v>
      </c>
      <c r="U2493">
        <v>8564</v>
      </c>
      <c r="V2493">
        <f>IF(T2493="안 옴",U2493,0)</f>
        <v>8564</v>
      </c>
      <c r="W2493">
        <f>IF(T2493="적음",U2493,0)</f>
        <v>0</v>
      </c>
      <c r="X2493">
        <f>IF(T2493="보통",U2493,0)</f>
        <v>0</v>
      </c>
      <c r="Y2493">
        <f>IF(T2493="많음",U2493,0)</f>
        <v>0</v>
      </c>
    </row>
    <row r="2494" spans="1:25" hidden="1" x14ac:dyDescent="0.4">
      <c r="A2494">
        <v>2493</v>
      </c>
      <c r="B2494" t="s">
        <v>9</v>
      </c>
      <c r="C2494">
        <v>5946</v>
      </c>
      <c r="D2494">
        <f>-1.2409*A2494+11268</f>
        <v>8174.4363000000003</v>
      </c>
      <c r="E2494" t="s">
        <v>47</v>
      </c>
      <c r="F2494">
        <f>IF(E2494="추움",C2494/D2494,)</f>
        <v>0.72738960605760661</v>
      </c>
      <c r="G2494">
        <f t="shared" si="114"/>
        <v>0</v>
      </c>
      <c r="H2494">
        <f t="shared" si="115"/>
        <v>0</v>
      </c>
      <c r="I2494">
        <f t="shared" si="116"/>
        <v>0</v>
      </c>
      <c r="M2494">
        <v>0</v>
      </c>
      <c r="N2494" t="s">
        <v>10</v>
      </c>
      <c r="O2494" t="s">
        <v>11</v>
      </c>
      <c r="P2494">
        <v>2015</v>
      </c>
      <c r="Q2494">
        <v>10</v>
      </c>
      <c r="R2494">
        <v>5</v>
      </c>
      <c r="S2494">
        <v>29</v>
      </c>
      <c r="T2494" t="str">
        <f>IF(J2494&gt;=5,"많음",IF(J2494&gt;=2,"보통",IF(J2494&gt;0,"적음","안 옴")))</f>
        <v>안 옴</v>
      </c>
      <c r="U2494">
        <v>5946</v>
      </c>
      <c r="V2494">
        <f>IF(T2494="안 옴",U2494,0)</f>
        <v>5946</v>
      </c>
      <c r="W2494">
        <f>IF(T2494="적음",U2494,0)</f>
        <v>0</v>
      </c>
      <c r="X2494">
        <f>IF(T2494="보통",U2494,0)</f>
        <v>0</v>
      </c>
      <c r="Y2494">
        <f>IF(T2494="많음",U2494,0)</f>
        <v>0</v>
      </c>
    </row>
    <row r="2495" spans="1:25" hidden="1" x14ac:dyDescent="0.4">
      <c r="A2495">
        <v>2494</v>
      </c>
      <c r="B2495" t="s">
        <v>12</v>
      </c>
      <c r="C2495">
        <v>6485</v>
      </c>
      <c r="D2495">
        <f>-1.2409*A2495+11268</f>
        <v>8173.1954000000005</v>
      </c>
      <c r="E2495" t="s">
        <v>47</v>
      </c>
      <c r="F2495">
        <f>IF(E2495="추움",C2495/D2495,)</f>
        <v>0.79344732171703614</v>
      </c>
      <c r="G2495">
        <f t="shared" si="114"/>
        <v>0</v>
      </c>
      <c r="H2495">
        <f t="shared" si="115"/>
        <v>0</v>
      </c>
      <c r="I2495">
        <f t="shared" si="116"/>
        <v>0</v>
      </c>
      <c r="M2495">
        <v>0</v>
      </c>
      <c r="N2495" t="s">
        <v>10</v>
      </c>
      <c r="O2495" t="s">
        <v>11</v>
      </c>
      <c r="P2495">
        <v>2015</v>
      </c>
      <c r="Q2495">
        <v>10</v>
      </c>
      <c r="R2495">
        <v>6</v>
      </c>
      <c r="S2495">
        <v>30</v>
      </c>
      <c r="T2495" t="str">
        <f>IF(J2495&gt;=5,"많음",IF(J2495&gt;=2,"보통",IF(J2495&gt;0,"적음","안 옴")))</f>
        <v>안 옴</v>
      </c>
      <c r="U2495">
        <v>6485</v>
      </c>
      <c r="V2495">
        <f>IF(T2495="안 옴",U2495,0)</f>
        <v>6485</v>
      </c>
      <c r="W2495">
        <f>IF(T2495="적음",U2495,0)</f>
        <v>0</v>
      </c>
      <c r="X2495">
        <f>IF(T2495="보통",U2495,0)</f>
        <v>0</v>
      </c>
      <c r="Y2495">
        <f>IF(T2495="많음",U2495,0)</f>
        <v>0</v>
      </c>
    </row>
    <row r="2496" spans="1:25" hidden="1" x14ac:dyDescent="0.4">
      <c r="A2496">
        <v>2495</v>
      </c>
      <c r="B2496" t="s">
        <v>13</v>
      </c>
      <c r="C2496">
        <v>14502</v>
      </c>
      <c r="D2496">
        <f>-1.2409*A2496+11268</f>
        <v>8171.9544999999998</v>
      </c>
      <c r="E2496" t="s">
        <v>47</v>
      </c>
      <c r="F2496">
        <f>IF(E2496="추움",C2496/D2496,)</f>
        <v>1.7746060627234281</v>
      </c>
      <c r="G2496">
        <f t="shared" si="114"/>
        <v>0</v>
      </c>
      <c r="H2496">
        <f t="shared" si="115"/>
        <v>0</v>
      </c>
      <c r="I2496">
        <f t="shared" si="116"/>
        <v>0</v>
      </c>
      <c r="M2496">
        <v>0</v>
      </c>
      <c r="N2496" t="s">
        <v>10</v>
      </c>
      <c r="O2496" t="s">
        <v>11</v>
      </c>
      <c r="P2496">
        <v>2015</v>
      </c>
      <c r="Q2496">
        <v>10</v>
      </c>
      <c r="R2496">
        <v>7</v>
      </c>
      <c r="S2496">
        <v>31</v>
      </c>
      <c r="T2496" t="str">
        <f>IF(J2496&gt;=5,"많음",IF(J2496&gt;=2,"보통",IF(J2496&gt;0,"적음","안 옴")))</f>
        <v>안 옴</v>
      </c>
      <c r="U2496">
        <v>14502</v>
      </c>
      <c r="V2496">
        <f>IF(T2496="안 옴",U2496,0)</f>
        <v>14502</v>
      </c>
      <c r="W2496">
        <f>IF(T2496="적음",U2496,0)</f>
        <v>0</v>
      </c>
      <c r="X2496">
        <f>IF(T2496="보통",U2496,0)</f>
        <v>0</v>
      </c>
      <c r="Y2496">
        <f>IF(T2496="많음",U2496,0)</f>
        <v>0</v>
      </c>
    </row>
    <row r="2497" spans="1:25" hidden="1" x14ac:dyDescent="0.4">
      <c r="A2497">
        <v>2496</v>
      </c>
      <c r="B2497" t="s">
        <v>8</v>
      </c>
      <c r="C2497">
        <v>14948</v>
      </c>
      <c r="D2497">
        <f>-1.2409*A2497+11268</f>
        <v>8170.7136</v>
      </c>
      <c r="E2497" t="s">
        <v>47</v>
      </c>
      <c r="F2497">
        <f>IF(E2497="추움",C2497/D2497,)</f>
        <v>1.8294607707214214</v>
      </c>
      <c r="G2497">
        <f t="shared" si="114"/>
        <v>0</v>
      </c>
      <c r="H2497">
        <f t="shared" si="115"/>
        <v>0</v>
      </c>
      <c r="I2497">
        <f t="shared" si="116"/>
        <v>0</v>
      </c>
      <c r="M2497">
        <v>0</v>
      </c>
      <c r="N2497" t="s">
        <v>10</v>
      </c>
      <c r="O2497" t="s">
        <v>11</v>
      </c>
      <c r="P2497">
        <v>2015</v>
      </c>
      <c r="Q2497">
        <v>11</v>
      </c>
      <c r="R2497">
        <v>1</v>
      </c>
      <c r="S2497">
        <v>1</v>
      </c>
      <c r="T2497" t="str">
        <f>IF(J2497&gt;=5,"많음",IF(J2497&gt;=2,"보통",IF(J2497&gt;0,"적음","안 옴")))</f>
        <v>안 옴</v>
      </c>
      <c r="U2497">
        <v>14948</v>
      </c>
      <c r="V2497">
        <f>IF(T2497="안 옴",U2497,0)</f>
        <v>14948</v>
      </c>
      <c r="W2497">
        <f>IF(T2497="적음",U2497,0)</f>
        <v>0</v>
      </c>
      <c r="X2497">
        <f>IF(T2497="보통",U2497,0)</f>
        <v>0</v>
      </c>
      <c r="Y2497">
        <f>IF(T2497="많음",U2497,0)</f>
        <v>0</v>
      </c>
    </row>
    <row r="2498" spans="1:25" hidden="1" x14ac:dyDescent="0.4">
      <c r="A2498">
        <v>2497</v>
      </c>
      <c r="B2498" t="s">
        <v>6</v>
      </c>
      <c r="C2498">
        <v>13892</v>
      </c>
      <c r="D2498">
        <f>-1.2409*A2498+11268</f>
        <v>8169.4727000000003</v>
      </c>
      <c r="E2498" t="s">
        <v>48</v>
      </c>
      <c r="F2498">
        <f>IF(E2498="추움",C2498/D2498,)</f>
        <v>0</v>
      </c>
      <c r="G2498">
        <f t="shared" si="114"/>
        <v>1.7004769475513395</v>
      </c>
      <c r="H2498">
        <f t="shared" si="115"/>
        <v>0</v>
      </c>
      <c r="I2498">
        <f t="shared" si="116"/>
        <v>0</v>
      </c>
      <c r="M2498">
        <v>0</v>
      </c>
      <c r="N2498" t="s">
        <v>10</v>
      </c>
      <c r="O2498" t="s">
        <v>11</v>
      </c>
      <c r="P2498">
        <v>2015</v>
      </c>
      <c r="Q2498">
        <v>11</v>
      </c>
      <c r="R2498">
        <v>2</v>
      </c>
      <c r="S2498">
        <v>2</v>
      </c>
      <c r="T2498" t="str">
        <f>IF(J2498&gt;=5,"많음",IF(J2498&gt;=2,"보통",IF(J2498&gt;0,"적음","안 옴")))</f>
        <v>안 옴</v>
      </c>
      <c r="U2498">
        <v>13892</v>
      </c>
      <c r="V2498">
        <f>IF(T2498="안 옴",U2498,0)</f>
        <v>13892</v>
      </c>
      <c r="W2498">
        <f>IF(T2498="적음",U2498,0)</f>
        <v>0</v>
      </c>
      <c r="X2498">
        <f>IF(T2498="보통",U2498,0)</f>
        <v>0</v>
      </c>
      <c r="Y2498">
        <f>IF(T2498="많음",U2498,0)</f>
        <v>0</v>
      </c>
    </row>
    <row r="2499" spans="1:25" hidden="1" x14ac:dyDescent="0.4">
      <c r="A2499">
        <v>2498</v>
      </c>
      <c r="B2499" t="s">
        <v>14</v>
      </c>
      <c r="C2499">
        <v>14988</v>
      </c>
      <c r="D2499">
        <f>-1.2409*A2499+11268</f>
        <v>8168.2318000000005</v>
      </c>
      <c r="E2499" t="s">
        <v>48</v>
      </c>
      <c r="F2499">
        <f>IF(E2499="추움",C2499/D2499,)</f>
        <v>0</v>
      </c>
      <c r="G2499">
        <f t="shared" si="114"/>
        <v>1.8349136467944016</v>
      </c>
      <c r="H2499">
        <f t="shared" si="115"/>
        <v>0</v>
      </c>
      <c r="I2499">
        <f t="shared" si="116"/>
        <v>0</v>
      </c>
      <c r="M2499">
        <v>0</v>
      </c>
      <c r="N2499" t="s">
        <v>10</v>
      </c>
      <c r="O2499" t="s">
        <v>11</v>
      </c>
      <c r="P2499">
        <v>2015</v>
      </c>
      <c r="Q2499">
        <v>11</v>
      </c>
      <c r="R2499">
        <v>3</v>
      </c>
      <c r="S2499">
        <v>3</v>
      </c>
      <c r="T2499" t="str">
        <f>IF(J2499&gt;=5,"많음",IF(J2499&gt;=2,"보통",IF(J2499&gt;0,"적음","안 옴")))</f>
        <v>안 옴</v>
      </c>
      <c r="U2499">
        <v>14988</v>
      </c>
      <c r="V2499">
        <f>IF(T2499="안 옴",U2499,0)</f>
        <v>14988</v>
      </c>
      <c r="W2499">
        <f>IF(T2499="적음",U2499,0)</f>
        <v>0</v>
      </c>
      <c r="X2499">
        <f>IF(T2499="보통",U2499,0)</f>
        <v>0</v>
      </c>
      <c r="Y2499">
        <f>IF(T2499="많음",U2499,0)</f>
        <v>0</v>
      </c>
    </row>
    <row r="2500" spans="1:25" hidden="1" x14ac:dyDescent="0.4">
      <c r="A2500">
        <v>2499</v>
      </c>
      <c r="B2500" t="s">
        <v>15</v>
      </c>
      <c r="C2500">
        <v>7208</v>
      </c>
      <c r="D2500">
        <f>-1.2409*A2500+11268</f>
        <v>8166.9909000000007</v>
      </c>
      <c r="E2500" t="s">
        <v>48</v>
      </c>
      <c r="F2500">
        <f>IF(E2500="추움",C2500/D2500,)</f>
        <v>0</v>
      </c>
      <c r="G2500">
        <f t="shared" ref="G2500:G2563" si="117">IF(E2500="선선함",C2500/D2500,)</f>
        <v>0.88257720478175128</v>
      </c>
      <c r="H2500">
        <f t="shared" ref="H2500:H2563" si="118">IF(E2500="따뜻함",C2500/D2500,)</f>
        <v>0</v>
      </c>
      <c r="I2500">
        <f t="shared" ref="I2500:I2563" si="119">IF(E2500="더움",C2500/D2500,)</f>
        <v>0</v>
      </c>
      <c r="M2500">
        <v>0</v>
      </c>
      <c r="N2500" t="s">
        <v>16</v>
      </c>
      <c r="O2500" t="s">
        <v>17</v>
      </c>
      <c r="P2500">
        <v>2015</v>
      </c>
      <c r="Q2500">
        <v>11</v>
      </c>
      <c r="R2500">
        <v>4</v>
      </c>
      <c r="S2500">
        <v>4</v>
      </c>
      <c r="T2500" t="str">
        <f>IF(J2500&gt;=5,"많음",IF(J2500&gt;=2,"보통",IF(J2500&gt;0,"적음","안 옴")))</f>
        <v>안 옴</v>
      </c>
      <c r="U2500">
        <v>7208</v>
      </c>
      <c r="V2500">
        <f>IF(T2500="안 옴",U2500,0)</f>
        <v>7208</v>
      </c>
      <c r="W2500">
        <f>IF(T2500="적음",U2500,0)</f>
        <v>0</v>
      </c>
      <c r="X2500">
        <f>IF(T2500="보통",U2500,0)</f>
        <v>0</v>
      </c>
      <c r="Y2500">
        <f>IF(T2500="많음",U2500,0)</f>
        <v>0</v>
      </c>
    </row>
    <row r="2501" spans="1:25" hidden="1" x14ac:dyDescent="0.4">
      <c r="A2501">
        <v>2500</v>
      </c>
      <c r="B2501" t="s">
        <v>9</v>
      </c>
      <c r="C2501">
        <v>5583</v>
      </c>
      <c r="D2501">
        <f>-1.2409*A2501+11268</f>
        <v>8165.75</v>
      </c>
      <c r="E2501" t="s">
        <v>48</v>
      </c>
      <c r="F2501">
        <f>IF(E2501="추움",C2501/D2501,)</f>
        <v>0</v>
      </c>
      <c r="G2501">
        <f t="shared" si="117"/>
        <v>0.68370939595260694</v>
      </c>
      <c r="H2501">
        <f t="shared" si="118"/>
        <v>0</v>
      </c>
      <c r="I2501">
        <f t="shared" si="119"/>
        <v>0</v>
      </c>
      <c r="M2501">
        <v>0</v>
      </c>
      <c r="N2501" t="s">
        <v>18</v>
      </c>
      <c r="O2501" t="s">
        <v>17</v>
      </c>
      <c r="P2501">
        <v>2015</v>
      </c>
      <c r="Q2501">
        <v>11</v>
      </c>
      <c r="R2501">
        <v>5</v>
      </c>
      <c r="S2501">
        <v>5</v>
      </c>
      <c r="T2501" t="str">
        <f>IF(J2501&gt;=5,"많음",IF(J2501&gt;=2,"보통",IF(J2501&gt;0,"적음","안 옴")))</f>
        <v>안 옴</v>
      </c>
      <c r="U2501">
        <v>5583</v>
      </c>
      <c r="V2501">
        <f>IF(T2501="안 옴",U2501,0)</f>
        <v>5583</v>
      </c>
      <c r="W2501">
        <f>IF(T2501="적음",U2501,0)</f>
        <v>0</v>
      </c>
      <c r="X2501">
        <f>IF(T2501="보통",U2501,0)</f>
        <v>0</v>
      </c>
      <c r="Y2501">
        <f>IF(T2501="많음",U2501,0)</f>
        <v>0</v>
      </c>
    </row>
    <row r="2502" spans="1:25" hidden="1" x14ac:dyDescent="0.4">
      <c r="A2502">
        <v>2501</v>
      </c>
      <c r="B2502" t="s">
        <v>12</v>
      </c>
      <c r="C2502">
        <v>6038</v>
      </c>
      <c r="D2502">
        <f>-1.2409*A2502+11268</f>
        <v>8164.5091000000002</v>
      </c>
      <c r="E2502" t="s">
        <v>48</v>
      </c>
      <c r="F2502">
        <f>IF(E2502="추움",C2502/D2502,)</f>
        <v>0</v>
      </c>
      <c r="G2502">
        <f t="shared" si="117"/>
        <v>0.73954231981932628</v>
      </c>
      <c r="H2502">
        <f t="shared" si="118"/>
        <v>0</v>
      </c>
      <c r="I2502">
        <f t="shared" si="119"/>
        <v>0</v>
      </c>
      <c r="M2502">
        <v>0</v>
      </c>
      <c r="N2502" t="s">
        <v>10</v>
      </c>
      <c r="O2502" t="s">
        <v>11</v>
      </c>
      <c r="P2502">
        <v>2015</v>
      </c>
      <c r="Q2502">
        <v>11</v>
      </c>
      <c r="R2502">
        <v>6</v>
      </c>
      <c r="S2502">
        <v>6</v>
      </c>
      <c r="T2502" t="str">
        <f>IF(J2502&gt;=5,"많음",IF(J2502&gt;=2,"보통",IF(J2502&gt;0,"적음","안 옴")))</f>
        <v>안 옴</v>
      </c>
      <c r="U2502">
        <v>6038</v>
      </c>
      <c r="V2502">
        <f>IF(T2502="안 옴",U2502,0)</f>
        <v>6038</v>
      </c>
      <c r="W2502">
        <f>IF(T2502="적음",U2502,0)</f>
        <v>0</v>
      </c>
      <c r="X2502">
        <f>IF(T2502="보통",U2502,0)</f>
        <v>0</v>
      </c>
      <c r="Y2502">
        <f>IF(T2502="많음",U2502,0)</f>
        <v>0</v>
      </c>
    </row>
    <row r="2503" spans="1:25" hidden="1" x14ac:dyDescent="0.4">
      <c r="A2503">
        <v>2502</v>
      </c>
      <c r="B2503" t="s">
        <v>13</v>
      </c>
      <c r="C2503">
        <v>1919</v>
      </c>
      <c r="D2503">
        <f>-1.2409*A2503+11268</f>
        <v>8163.2682000000004</v>
      </c>
      <c r="E2503" t="s">
        <v>48</v>
      </c>
      <c r="F2503">
        <f>IF(E2503="추움",C2503/D2503,)</f>
        <v>0</v>
      </c>
      <c r="G2503">
        <f t="shared" si="117"/>
        <v>0.23507741666505577</v>
      </c>
      <c r="H2503">
        <f t="shared" si="118"/>
        <v>0</v>
      </c>
      <c r="I2503">
        <f t="shared" si="119"/>
        <v>0</v>
      </c>
      <c r="M2503">
        <v>0</v>
      </c>
      <c r="N2503" t="s">
        <v>10</v>
      </c>
      <c r="O2503" t="s">
        <v>11</v>
      </c>
      <c r="P2503">
        <v>2015</v>
      </c>
      <c r="Q2503">
        <v>11</v>
      </c>
      <c r="R2503">
        <v>7</v>
      </c>
      <c r="S2503">
        <v>7</v>
      </c>
      <c r="T2503" t="str">
        <f>IF(J2503&gt;=5,"많음",IF(J2503&gt;=2,"보통",IF(J2503&gt;0,"적음","안 옴")))</f>
        <v>안 옴</v>
      </c>
      <c r="U2503">
        <v>1919</v>
      </c>
      <c r="V2503">
        <f>IF(T2503="안 옴",U2503,0)</f>
        <v>1919</v>
      </c>
      <c r="W2503">
        <f>IF(T2503="적음",U2503,0)</f>
        <v>0</v>
      </c>
      <c r="X2503">
        <f>IF(T2503="보통",U2503,0)</f>
        <v>0</v>
      </c>
      <c r="Y2503">
        <f>IF(T2503="많음",U2503,0)</f>
        <v>0</v>
      </c>
    </row>
    <row r="2504" spans="1:25" hidden="1" x14ac:dyDescent="0.4">
      <c r="A2504">
        <v>2503</v>
      </c>
      <c r="B2504" t="s">
        <v>8</v>
      </c>
      <c r="C2504">
        <v>1405</v>
      </c>
      <c r="D2504">
        <f>-1.2409*A2504+11268</f>
        <v>8162.0272999999997</v>
      </c>
      <c r="E2504" t="s">
        <v>48</v>
      </c>
      <c r="F2504">
        <f>IF(E2504="추움",C2504/D2504,)</f>
        <v>0</v>
      </c>
      <c r="G2504">
        <f t="shared" si="117"/>
        <v>0.17213860580936799</v>
      </c>
      <c r="H2504">
        <f t="shared" si="118"/>
        <v>0</v>
      </c>
      <c r="I2504">
        <f t="shared" si="119"/>
        <v>0</v>
      </c>
      <c r="M2504">
        <v>0</v>
      </c>
      <c r="N2504" t="s">
        <v>10</v>
      </c>
      <c r="O2504" t="s">
        <v>11</v>
      </c>
      <c r="P2504">
        <v>2015</v>
      </c>
      <c r="Q2504">
        <v>11</v>
      </c>
      <c r="R2504">
        <v>1</v>
      </c>
      <c r="S2504">
        <v>8</v>
      </c>
      <c r="T2504" t="str">
        <f>IF(J2504&gt;=5,"많음",IF(J2504&gt;=2,"보통",IF(J2504&gt;0,"적음","안 옴")))</f>
        <v>안 옴</v>
      </c>
      <c r="U2504">
        <v>1405</v>
      </c>
      <c r="V2504">
        <f>IF(T2504="안 옴",U2504,0)</f>
        <v>1405</v>
      </c>
      <c r="W2504">
        <f>IF(T2504="적음",U2504,0)</f>
        <v>0</v>
      </c>
      <c r="X2504">
        <f>IF(T2504="보통",U2504,0)</f>
        <v>0</v>
      </c>
      <c r="Y2504">
        <f>IF(T2504="많음",U2504,0)</f>
        <v>0</v>
      </c>
    </row>
    <row r="2505" spans="1:25" hidden="1" x14ac:dyDescent="0.4">
      <c r="A2505">
        <v>2504</v>
      </c>
      <c r="B2505" t="s">
        <v>6</v>
      </c>
      <c r="C2505">
        <v>1896</v>
      </c>
      <c r="D2505">
        <f>-1.2409*A2505+11268</f>
        <v>8160.7864000000009</v>
      </c>
      <c r="E2505" t="s">
        <v>48</v>
      </c>
      <c r="F2505">
        <f>IF(E2505="추움",C2505/D2505,)</f>
        <v>0</v>
      </c>
      <c r="G2505">
        <f t="shared" si="117"/>
        <v>0.23233055088906626</v>
      </c>
      <c r="H2505">
        <f t="shared" si="118"/>
        <v>0</v>
      </c>
      <c r="I2505">
        <f t="shared" si="119"/>
        <v>0</v>
      </c>
      <c r="M2505">
        <v>0</v>
      </c>
      <c r="N2505" t="s">
        <v>10</v>
      </c>
      <c r="O2505" t="s">
        <v>11</v>
      </c>
      <c r="P2505">
        <v>2015</v>
      </c>
      <c r="Q2505">
        <v>11</v>
      </c>
      <c r="R2505">
        <v>2</v>
      </c>
      <c r="S2505">
        <v>9</v>
      </c>
      <c r="T2505" t="str">
        <f>IF(J2505&gt;=5,"많음",IF(J2505&gt;=2,"보통",IF(J2505&gt;0,"적음","안 옴")))</f>
        <v>안 옴</v>
      </c>
      <c r="U2505">
        <v>1896</v>
      </c>
      <c r="V2505">
        <f>IF(T2505="안 옴",U2505,0)</f>
        <v>1896</v>
      </c>
      <c r="W2505">
        <f>IF(T2505="적음",U2505,0)</f>
        <v>0</v>
      </c>
      <c r="X2505">
        <f>IF(T2505="보통",U2505,0)</f>
        <v>0</v>
      </c>
      <c r="Y2505">
        <f>IF(T2505="많음",U2505,0)</f>
        <v>0</v>
      </c>
    </row>
    <row r="2506" spans="1:25" hidden="1" x14ac:dyDescent="0.4">
      <c r="A2506">
        <v>2505</v>
      </c>
      <c r="B2506" t="s">
        <v>14</v>
      </c>
      <c r="C2506">
        <v>3750</v>
      </c>
      <c r="D2506">
        <f>-1.2409*A2506+11268</f>
        <v>8159.5455000000002</v>
      </c>
      <c r="E2506" t="s">
        <v>48</v>
      </c>
      <c r="F2506">
        <f>IF(E2506="추움",C2506/D2506,)</f>
        <v>0</v>
      </c>
      <c r="G2506">
        <f t="shared" si="117"/>
        <v>0.45958442170584135</v>
      </c>
      <c r="H2506">
        <f t="shared" si="118"/>
        <v>0</v>
      </c>
      <c r="I2506">
        <f t="shared" si="119"/>
        <v>0</v>
      </c>
      <c r="M2506">
        <v>0</v>
      </c>
      <c r="N2506" t="s">
        <v>10</v>
      </c>
      <c r="O2506" t="s">
        <v>11</v>
      </c>
      <c r="P2506">
        <v>2015</v>
      </c>
      <c r="Q2506">
        <v>11</v>
      </c>
      <c r="R2506">
        <v>3</v>
      </c>
      <c r="S2506">
        <v>10</v>
      </c>
      <c r="T2506" t="str">
        <f>IF(J2506&gt;=5,"많음",IF(J2506&gt;=2,"보통",IF(J2506&gt;0,"적음","안 옴")))</f>
        <v>안 옴</v>
      </c>
      <c r="U2506">
        <v>3750</v>
      </c>
      <c r="V2506">
        <f>IF(T2506="안 옴",U2506,0)</f>
        <v>3750</v>
      </c>
      <c r="W2506">
        <f>IF(T2506="적음",U2506,0)</f>
        <v>0</v>
      </c>
      <c r="X2506">
        <f>IF(T2506="보통",U2506,0)</f>
        <v>0</v>
      </c>
      <c r="Y2506">
        <f>IF(T2506="많음",U2506,0)</f>
        <v>0</v>
      </c>
    </row>
    <row r="2507" spans="1:25" hidden="1" x14ac:dyDescent="0.4">
      <c r="A2507">
        <v>2506</v>
      </c>
      <c r="B2507" t="s">
        <v>15</v>
      </c>
      <c r="C2507">
        <v>4326</v>
      </c>
      <c r="D2507">
        <f>-1.2409*A2507+11268</f>
        <v>8158.3046000000004</v>
      </c>
      <c r="E2507" t="s">
        <v>48</v>
      </c>
      <c r="F2507">
        <f>IF(E2507="추움",C2507/D2507,)</f>
        <v>0</v>
      </c>
      <c r="G2507">
        <f t="shared" si="117"/>
        <v>0.5302572301602958</v>
      </c>
      <c r="H2507">
        <f t="shared" si="118"/>
        <v>0</v>
      </c>
      <c r="I2507">
        <f t="shared" si="119"/>
        <v>0</v>
      </c>
      <c r="M2507">
        <v>0</v>
      </c>
      <c r="N2507" t="s">
        <v>10</v>
      </c>
      <c r="O2507" t="s">
        <v>11</v>
      </c>
      <c r="P2507">
        <v>2015</v>
      </c>
      <c r="Q2507">
        <v>11</v>
      </c>
      <c r="R2507">
        <v>4</v>
      </c>
      <c r="S2507">
        <v>11</v>
      </c>
      <c r="T2507" t="str">
        <f>IF(J2507&gt;=5,"많음",IF(J2507&gt;=2,"보통",IF(J2507&gt;0,"적음","안 옴")))</f>
        <v>안 옴</v>
      </c>
      <c r="U2507">
        <v>4326</v>
      </c>
      <c r="V2507">
        <f>IF(T2507="안 옴",U2507,0)</f>
        <v>4326</v>
      </c>
      <c r="W2507">
        <f>IF(T2507="적음",U2507,0)</f>
        <v>0</v>
      </c>
      <c r="X2507">
        <f>IF(T2507="보통",U2507,0)</f>
        <v>0</v>
      </c>
      <c r="Y2507">
        <f>IF(T2507="많음",U2507,0)</f>
        <v>0</v>
      </c>
    </row>
    <row r="2508" spans="1:25" hidden="1" x14ac:dyDescent="0.4">
      <c r="A2508">
        <v>2507</v>
      </c>
      <c r="B2508" t="s">
        <v>9</v>
      </c>
      <c r="C2508">
        <v>6362</v>
      </c>
      <c r="D2508">
        <f>-1.2409*A2508+11268</f>
        <v>8157.0637000000006</v>
      </c>
      <c r="E2508" t="s">
        <v>48</v>
      </c>
      <c r="F2508">
        <f>IF(E2508="추움",C2508/D2508,)</f>
        <v>0</v>
      </c>
      <c r="G2508">
        <f t="shared" si="117"/>
        <v>0.77993751599610528</v>
      </c>
      <c r="H2508">
        <f t="shared" si="118"/>
        <v>0</v>
      </c>
      <c r="I2508">
        <f t="shared" si="119"/>
        <v>0</v>
      </c>
      <c r="M2508">
        <v>0</v>
      </c>
      <c r="N2508" t="s">
        <v>10</v>
      </c>
      <c r="O2508" t="s">
        <v>11</v>
      </c>
      <c r="P2508">
        <v>2015</v>
      </c>
      <c r="Q2508">
        <v>11</v>
      </c>
      <c r="R2508">
        <v>5</v>
      </c>
      <c r="S2508">
        <v>12</v>
      </c>
      <c r="T2508" t="str">
        <f>IF(J2508&gt;=5,"많음",IF(J2508&gt;=2,"보통",IF(J2508&gt;0,"적음","안 옴")))</f>
        <v>안 옴</v>
      </c>
      <c r="U2508">
        <v>6362</v>
      </c>
      <c r="V2508">
        <f>IF(T2508="안 옴",U2508,0)</f>
        <v>6362</v>
      </c>
      <c r="W2508">
        <f>IF(T2508="적음",U2508,0)</f>
        <v>0</v>
      </c>
      <c r="X2508">
        <f>IF(T2508="보통",U2508,0)</f>
        <v>0</v>
      </c>
      <c r="Y2508">
        <f>IF(T2508="많음",U2508,0)</f>
        <v>0</v>
      </c>
    </row>
    <row r="2509" spans="1:25" hidden="1" x14ac:dyDescent="0.4">
      <c r="A2509">
        <v>2508</v>
      </c>
      <c r="B2509" t="s">
        <v>12</v>
      </c>
      <c r="C2509">
        <v>1377</v>
      </c>
      <c r="D2509">
        <f>-1.2409*A2509+11268</f>
        <v>8155.8227999999999</v>
      </c>
      <c r="E2509" t="s">
        <v>48</v>
      </c>
      <c r="F2509">
        <f>IF(E2509="추움",C2509/D2509,)</f>
        <v>0</v>
      </c>
      <c r="G2509">
        <f t="shared" si="117"/>
        <v>0.1688364293544975</v>
      </c>
      <c r="H2509">
        <f t="shared" si="118"/>
        <v>0</v>
      </c>
      <c r="I2509">
        <f t="shared" si="119"/>
        <v>0</v>
      </c>
      <c r="M2509">
        <v>0</v>
      </c>
      <c r="N2509" t="s">
        <v>10</v>
      </c>
      <c r="O2509" t="s">
        <v>11</v>
      </c>
      <c r="P2509">
        <v>2015</v>
      </c>
      <c r="Q2509">
        <v>11</v>
      </c>
      <c r="R2509">
        <v>6</v>
      </c>
      <c r="S2509">
        <v>13</v>
      </c>
      <c r="T2509" t="str">
        <f>IF(J2509&gt;=5,"많음",IF(J2509&gt;=2,"보통",IF(J2509&gt;0,"적음","안 옴")))</f>
        <v>안 옴</v>
      </c>
      <c r="U2509">
        <v>1377</v>
      </c>
      <c r="V2509">
        <f>IF(T2509="안 옴",U2509,0)</f>
        <v>1377</v>
      </c>
      <c r="W2509">
        <f>IF(T2509="적음",U2509,0)</f>
        <v>0</v>
      </c>
      <c r="X2509">
        <f>IF(T2509="보통",U2509,0)</f>
        <v>0</v>
      </c>
      <c r="Y2509">
        <f>IF(T2509="많음",U2509,0)</f>
        <v>0</v>
      </c>
    </row>
    <row r="2510" spans="1:25" hidden="1" x14ac:dyDescent="0.4">
      <c r="A2510">
        <v>2509</v>
      </c>
      <c r="B2510" t="s">
        <v>13</v>
      </c>
      <c r="C2510">
        <v>8007</v>
      </c>
      <c r="D2510">
        <f>-1.2409*A2510+11268</f>
        <v>8154.5819000000001</v>
      </c>
      <c r="E2510" t="s">
        <v>48</v>
      </c>
      <c r="F2510">
        <f>IF(E2510="추움",C2510/D2510,)</f>
        <v>0</v>
      </c>
      <c r="G2510">
        <f t="shared" si="117"/>
        <v>0.98190196605910596</v>
      </c>
      <c r="H2510">
        <f t="shared" si="118"/>
        <v>0</v>
      </c>
      <c r="I2510">
        <f t="shared" si="119"/>
        <v>0</v>
      </c>
      <c r="M2510">
        <v>0</v>
      </c>
      <c r="N2510" t="s">
        <v>10</v>
      </c>
      <c r="O2510" t="s">
        <v>11</v>
      </c>
      <c r="P2510">
        <v>2015</v>
      </c>
      <c r="Q2510">
        <v>11</v>
      </c>
      <c r="R2510">
        <v>7</v>
      </c>
      <c r="S2510">
        <v>14</v>
      </c>
      <c r="T2510" t="str">
        <f>IF(J2510&gt;=5,"많음",IF(J2510&gt;=2,"보통",IF(J2510&gt;0,"적음","안 옴")))</f>
        <v>안 옴</v>
      </c>
      <c r="U2510">
        <v>8007</v>
      </c>
      <c r="V2510">
        <f>IF(T2510="안 옴",U2510,0)</f>
        <v>8007</v>
      </c>
      <c r="W2510">
        <f>IF(T2510="적음",U2510,0)</f>
        <v>0</v>
      </c>
      <c r="X2510">
        <f>IF(T2510="보통",U2510,0)</f>
        <v>0</v>
      </c>
      <c r="Y2510">
        <f>IF(T2510="많음",U2510,0)</f>
        <v>0</v>
      </c>
    </row>
    <row r="2511" spans="1:25" hidden="1" x14ac:dyDescent="0.4">
      <c r="A2511">
        <v>2510</v>
      </c>
      <c r="B2511" t="s">
        <v>8</v>
      </c>
      <c r="C2511">
        <v>20048</v>
      </c>
      <c r="D2511">
        <f>-1.2409*A2511+11268</f>
        <v>8153.3410000000003</v>
      </c>
      <c r="E2511" t="s">
        <v>48</v>
      </c>
      <c r="F2511">
        <f>IF(E2511="추움",C2511/D2511,)</f>
        <v>0</v>
      </c>
      <c r="G2511">
        <f t="shared" si="117"/>
        <v>2.4588693150452063</v>
      </c>
      <c r="H2511">
        <f t="shared" si="118"/>
        <v>0</v>
      </c>
      <c r="I2511">
        <f t="shared" si="119"/>
        <v>0</v>
      </c>
      <c r="M2511">
        <v>0</v>
      </c>
      <c r="N2511" t="s">
        <v>10</v>
      </c>
      <c r="O2511" t="s">
        <v>11</v>
      </c>
      <c r="P2511">
        <v>2015</v>
      </c>
      <c r="Q2511">
        <v>11</v>
      </c>
      <c r="R2511">
        <v>1</v>
      </c>
      <c r="S2511">
        <v>15</v>
      </c>
      <c r="T2511" t="str">
        <f>IF(J2511&gt;=5,"많음",IF(J2511&gt;=2,"보통",IF(J2511&gt;0,"적음","안 옴")))</f>
        <v>안 옴</v>
      </c>
      <c r="U2511">
        <v>20048</v>
      </c>
      <c r="V2511">
        <f>IF(T2511="안 옴",U2511,0)</f>
        <v>20048</v>
      </c>
      <c r="W2511">
        <f>IF(T2511="적음",U2511,0)</f>
        <v>0</v>
      </c>
      <c r="X2511">
        <f>IF(T2511="보통",U2511,0)</f>
        <v>0</v>
      </c>
      <c r="Y2511">
        <f>IF(T2511="많음",U2511,0)</f>
        <v>0</v>
      </c>
    </row>
    <row r="2512" spans="1:25" hidden="1" x14ac:dyDescent="0.4">
      <c r="A2512">
        <v>2511</v>
      </c>
      <c r="B2512" t="s">
        <v>6</v>
      </c>
      <c r="C2512">
        <v>2614</v>
      </c>
      <c r="D2512">
        <f>-1.2409*A2512+11268</f>
        <v>8152.1000999999997</v>
      </c>
      <c r="E2512" t="s">
        <v>48</v>
      </c>
      <c r="F2512">
        <f>IF(E2512="추움",C2512/D2512,)</f>
        <v>0</v>
      </c>
      <c r="G2512">
        <f t="shared" si="117"/>
        <v>0.32065356999235084</v>
      </c>
      <c r="H2512">
        <f t="shared" si="118"/>
        <v>0</v>
      </c>
      <c r="I2512">
        <f t="shared" si="119"/>
        <v>0</v>
      </c>
      <c r="M2512">
        <v>0</v>
      </c>
      <c r="N2512" t="s">
        <v>10</v>
      </c>
      <c r="O2512" t="s">
        <v>11</v>
      </c>
      <c r="P2512">
        <v>2015</v>
      </c>
      <c r="Q2512">
        <v>11</v>
      </c>
      <c r="R2512">
        <v>2</v>
      </c>
      <c r="S2512">
        <v>16</v>
      </c>
      <c r="T2512" t="str">
        <f>IF(J2512&gt;=5,"많음",IF(J2512&gt;=2,"보통",IF(J2512&gt;0,"적음","안 옴")))</f>
        <v>안 옴</v>
      </c>
      <c r="U2512">
        <v>2614</v>
      </c>
      <c r="V2512">
        <f>IF(T2512="안 옴",U2512,0)</f>
        <v>2614</v>
      </c>
      <c r="W2512">
        <f>IF(T2512="적음",U2512,0)</f>
        <v>0</v>
      </c>
      <c r="X2512">
        <f>IF(T2512="보통",U2512,0)</f>
        <v>0</v>
      </c>
      <c r="Y2512">
        <f>IF(T2512="많음",U2512,0)</f>
        <v>0</v>
      </c>
    </row>
    <row r="2513" spans="1:25" hidden="1" x14ac:dyDescent="0.4">
      <c r="A2513">
        <v>2512</v>
      </c>
      <c r="B2513" t="s">
        <v>14</v>
      </c>
      <c r="C2513">
        <v>3128</v>
      </c>
      <c r="D2513">
        <f>-1.2409*A2513+11268</f>
        <v>8150.8592000000008</v>
      </c>
      <c r="E2513" t="s">
        <v>48</v>
      </c>
      <c r="F2513">
        <f>IF(E2513="추움",C2513/D2513,)</f>
        <v>0</v>
      </c>
      <c r="G2513">
        <f t="shared" si="117"/>
        <v>0.38376322339122232</v>
      </c>
      <c r="H2513">
        <f t="shared" si="118"/>
        <v>0</v>
      </c>
      <c r="I2513">
        <f t="shared" si="119"/>
        <v>0</v>
      </c>
      <c r="M2513">
        <v>0</v>
      </c>
      <c r="N2513" t="s">
        <v>10</v>
      </c>
      <c r="O2513" t="s">
        <v>11</v>
      </c>
      <c r="P2513">
        <v>2015</v>
      </c>
      <c r="Q2513">
        <v>11</v>
      </c>
      <c r="R2513">
        <v>3</v>
      </c>
      <c r="S2513">
        <v>17</v>
      </c>
      <c r="T2513" t="str">
        <f>IF(J2513&gt;=5,"많음",IF(J2513&gt;=2,"보통",IF(J2513&gt;0,"적음","안 옴")))</f>
        <v>안 옴</v>
      </c>
      <c r="U2513">
        <v>3128</v>
      </c>
      <c r="V2513">
        <f>IF(T2513="안 옴",U2513,0)</f>
        <v>3128</v>
      </c>
      <c r="W2513">
        <f>IF(T2513="적음",U2513,0)</f>
        <v>0</v>
      </c>
      <c r="X2513">
        <f>IF(T2513="보통",U2513,0)</f>
        <v>0</v>
      </c>
      <c r="Y2513">
        <f>IF(T2513="많음",U2513,0)</f>
        <v>0</v>
      </c>
    </row>
    <row r="2514" spans="1:25" hidden="1" x14ac:dyDescent="0.4">
      <c r="A2514">
        <v>2513</v>
      </c>
      <c r="B2514" t="s">
        <v>15</v>
      </c>
      <c r="C2514">
        <v>1071</v>
      </c>
      <c r="D2514">
        <f>-1.2409*A2514+11268</f>
        <v>8149.6183000000001</v>
      </c>
      <c r="E2514" t="s">
        <v>48</v>
      </c>
      <c r="F2514">
        <f>IF(E2514="추움",C2514/D2514,)</f>
        <v>0</v>
      </c>
      <c r="G2514">
        <f t="shared" si="117"/>
        <v>0.13141719778458827</v>
      </c>
      <c r="H2514">
        <f t="shared" si="118"/>
        <v>0</v>
      </c>
      <c r="I2514">
        <f t="shared" si="119"/>
        <v>0</v>
      </c>
      <c r="M2514">
        <v>0</v>
      </c>
      <c r="N2514" t="s">
        <v>10</v>
      </c>
      <c r="O2514" t="s">
        <v>11</v>
      </c>
      <c r="P2514">
        <v>2015</v>
      </c>
      <c r="Q2514">
        <v>11</v>
      </c>
      <c r="R2514">
        <v>4</v>
      </c>
      <c r="S2514">
        <v>18</v>
      </c>
      <c r="T2514" t="str">
        <f>IF(J2514&gt;=5,"많음",IF(J2514&gt;=2,"보통",IF(J2514&gt;0,"적음","안 옴")))</f>
        <v>안 옴</v>
      </c>
      <c r="U2514">
        <v>1071</v>
      </c>
      <c r="V2514">
        <f>IF(T2514="안 옴",U2514,0)</f>
        <v>1071</v>
      </c>
      <c r="W2514">
        <f>IF(T2514="적음",U2514,0)</f>
        <v>0</v>
      </c>
      <c r="X2514">
        <f>IF(T2514="보통",U2514,0)</f>
        <v>0</v>
      </c>
      <c r="Y2514">
        <f>IF(T2514="많음",U2514,0)</f>
        <v>0</v>
      </c>
    </row>
    <row r="2515" spans="1:25" hidden="1" x14ac:dyDescent="0.4">
      <c r="A2515">
        <v>2514</v>
      </c>
      <c r="B2515" t="s">
        <v>9</v>
      </c>
      <c r="C2515">
        <v>3813</v>
      </c>
      <c r="D2515">
        <f>-1.2409*A2515+11268</f>
        <v>8148.3774000000003</v>
      </c>
      <c r="E2515" t="s">
        <v>48</v>
      </c>
      <c r="F2515">
        <f>IF(E2515="추움",C2515/D2515,)</f>
        <v>0</v>
      </c>
      <c r="G2515">
        <f t="shared" si="117"/>
        <v>0.46794592503778726</v>
      </c>
      <c r="H2515">
        <f t="shared" si="118"/>
        <v>0</v>
      </c>
      <c r="I2515">
        <f t="shared" si="119"/>
        <v>0</v>
      </c>
      <c r="M2515">
        <v>0</v>
      </c>
      <c r="N2515" t="s">
        <v>10</v>
      </c>
      <c r="O2515" t="s">
        <v>11</v>
      </c>
      <c r="P2515">
        <v>2015</v>
      </c>
      <c r="Q2515">
        <v>11</v>
      </c>
      <c r="R2515">
        <v>5</v>
      </c>
      <c r="S2515">
        <v>19</v>
      </c>
      <c r="T2515" t="str">
        <f>IF(J2515&gt;=5,"많음",IF(J2515&gt;=2,"보통",IF(J2515&gt;0,"적음","안 옴")))</f>
        <v>안 옴</v>
      </c>
      <c r="U2515">
        <v>3813</v>
      </c>
      <c r="V2515">
        <f>IF(T2515="안 옴",U2515,0)</f>
        <v>3813</v>
      </c>
      <c r="W2515">
        <f>IF(T2515="적음",U2515,0)</f>
        <v>0</v>
      </c>
      <c r="X2515">
        <f>IF(T2515="보통",U2515,0)</f>
        <v>0</v>
      </c>
      <c r="Y2515">
        <f>IF(T2515="많음",U2515,0)</f>
        <v>0</v>
      </c>
    </row>
    <row r="2516" spans="1:25" hidden="1" x14ac:dyDescent="0.4">
      <c r="A2516">
        <v>2515</v>
      </c>
      <c r="B2516" t="s">
        <v>12</v>
      </c>
      <c r="C2516">
        <v>2580</v>
      </c>
      <c r="D2516">
        <f>-1.2409*A2516+11268</f>
        <v>8147.1365000000005</v>
      </c>
      <c r="E2516" t="s">
        <v>48</v>
      </c>
      <c r="F2516">
        <f>IF(E2516="추움",C2516/D2516,)</f>
        <v>0</v>
      </c>
      <c r="G2516">
        <f t="shared" si="117"/>
        <v>0.31667568108132221</v>
      </c>
      <c r="H2516">
        <f t="shared" si="118"/>
        <v>0</v>
      </c>
      <c r="I2516">
        <f t="shared" si="119"/>
        <v>0</v>
      </c>
      <c r="M2516">
        <v>0</v>
      </c>
      <c r="N2516" t="s">
        <v>10</v>
      </c>
      <c r="O2516" t="s">
        <v>11</v>
      </c>
      <c r="P2516">
        <v>2015</v>
      </c>
      <c r="Q2516">
        <v>11</v>
      </c>
      <c r="R2516">
        <v>6</v>
      </c>
      <c r="S2516">
        <v>20</v>
      </c>
      <c r="T2516" t="str">
        <f>IF(J2516&gt;=5,"많음",IF(J2516&gt;=2,"보통",IF(J2516&gt;0,"적음","안 옴")))</f>
        <v>안 옴</v>
      </c>
      <c r="U2516">
        <v>2580</v>
      </c>
      <c r="V2516">
        <f>IF(T2516="안 옴",U2516,0)</f>
        <v>2580</v>
      </c>
      <c r="W2516">
        <f>IF(T2516="적음",U2516,0)</f>
        <v>0</v>
      </c>
      <c r="X2516">
        <f>IF(T2516="보통",U2516,0)</f>
        <v>0</v>
      </c>
      <c r="Y2516">
        <f>IF(T2516="많음",U2516,0)</f>
        <v>0</v>
      </c>
    </row>
    <row r="2517" spans="1:25" hidden="1" x14ac:dyDescent="0.4">
      <c r="A2517">
        <v>2516</v>
      </c>
      <c r="B2517" t="s">
        <v>13</v>
      </c>
      <c r="C2517">
        <v>13304</v>
      </c>
      <c r="D2517">
        <f>-1.2409*A2517+11268</f>
        <v>8145.8955999999998</v>
      </c>
      <c r="E2517" t="s">
        <v>47</v>
      </c>
      <c r="F2517">
        <f>IF(E2517="추움",C2517/D2517,)</f>
        <v>1.6332151372035753</v>
      </c>
      <c r="G2517">
        <f t="shared" si="117"/>
        <v>0</v>
      </c>
      <c r="H2517">
        <f t="shared" si="118"/>
        <v>0</v>
      </c>
      <c r="I2517">
        <f t="shared" si="119"/>
        <v>0</v>
      </c>
      <c r="M2517">
        <v>0</v>
      </c>
      <c r="N2517" t="s">
        <v>10</v>
      </c>
      <c r="O2517" t="s">
        <v>11</v>
      </c>
      <c r="P2517">
        <v>2015</v>
      </c>
      <c r="Q2517">
        <v>11</v>
      </c>
      <c r="R2517">
        <v>7</v>
      </c>
      <c r="S2517">
        <v>21</v>
      </c>
      <c r="T2517" t="str">
        <f>IF(J2517&gt;=5,"많음",IF(J2517&gt;=2,"보통",IF(J2517&gt;0,"적음","안 옴")))</f>
        <v>안 옴</v>
      </c>
      <c r="U2517">
        <v>13304</v>
      </c>
      <c r="V2517">
        <f>IF(T2517="안 옴",U2517,0)</f>
        <v>13304</v>
      </c>
      <c r="W2517">
        <f>IF(T2517="적음",U2517,0)</f>
        <v>0</v>
      </c>
      <c r="X2517">
        <f>IF(T2517="보통",U2517,0)</f>
        <v>0</v>
      </c>
      <c r="Y2517">
        <f>IF(T2517="많음",U2517,0)</f>
        <v>0</v>
      </c>
    </row>
    <row r="2518" spans="1:25" hidden="1" x14ac:dyDescent="0.4">
      <c r="A2518">
        <v>2517</v>
      </c>
      <c r="B2518" t="s">
        <v>8</v>
      </c>
      <c r="C2518">
        <v>12213</v>
      </c>
      <c r="D2518">
        <f>-1.2409*A2518+11268</f>
        <v>8144.6547</v>
      </c>
      <c r="E2518" t="s">
        <v>48</v>
      </c>
      <c r="F2518">
        <f>IF(E2518="추움",C2518/D2518,)</f>
        <v>0</v>
      </c>
      <c r="G2518">
        <f t="shared" si="117"/>
        <v>1.4995110842452291</v>
      </c>
      <c r="H2518">
        <f t="shared" si="118"/>
        <v>0</v>
      </c>
      <c r="I2518">
        <f t="shared" si="119"/>
        <v>0</v>
      </c>
      <c r="M2518">
        <v>0</v>
      </c>
      <c r="N2518" t="s">
        <v>10</v>
      </c>
      <c r="O2518" t="s">
        <v>11</v>
      </c>
      <c r="P2518">
        <v>2015</v>
      </c>
      <c r="Q2518">
        <v>11</v>
      </c>
      <c r="R2518">
        <v>1</v>
      </c>
      <c r="S2518">
        <v>22</v>
      </c>
      <c r="T2518" t="str">
        <f>IF(J2518&gt;=5,"많음",IF(J2518&gt;=2,"보통",IF(J2518&gt;0,"적음","안 옴")))</f>
        <v>안 옴</v>
      </c>
      <c r="U2518">
        <v>12213</v>
      </c>
      <c r="V2518">
        <f>IF(T2518="안 옴",U2518,0)</f>
        <v>12213</v>
      </c>
      <c r="W2518">
        <f>IF(T2518="적음",U2518,0)</f>
        <v>0</v>
      </c>
      <c r="X2518">
        <f>IF(T2518="보통",U2518,0)</f>
        <v>0</v>
      </c>
      <c r="Y2518">
        <f>IF(T2518="많음",U2518,0)</f>
        <v>0</v>
      </c>
    </row>
    <row r="2519" spans="1:25" hidden="1" x14ac:dyDescent="0.4">
      <c r="A2519">
        <v>2518</v>
      </c>
      <c r="B2519" t="s">
        <v>6</v>
      </c>
      <c r="C2519">
        <v>1046</v>
      </c>
      <c r="D2519">
        <f>-1.2409*A2519+11268</f>
        <v>8143.4138000000003</v>
      </c>
      <c r="E2519" t="s">
        <v>47</v>
      </c>
      <c r="F2519">
        <f>IF(E2519="추움",C2519/D2519,)</f>
        <v>0.12844735950910416</v>
      </c>
      <c r="G2519">
        <f t="shared" si="117"/>
        <v>0</v>
      </c>
      <c r="H2519">
        <f t="shared" si="118"/>
        <v>0</v>
      </c>
      <c r="I2519">
        <f t="shared" si="119"/>
        <v>0</v>
      </c>
      <c r="M2519">
        <v>0</v>
      </c>
      <c r="N2519" t="s">
        <v>10</v>
      </c>
      <c r="O2519" t="s">
        <v>11</v>
      </c>
      <c r="P2519">
        <v>2015</v>
      </c>
      <c r="Q2519">
        <v>11</v>
      </c>
      <c r="R2519">
        <v>2</v>
      </c>
      <c r="S2519">
        <v>23</v>
      </c>
      <c r="T2519" t="str">
        <f>IF(J2519&gt;=5,"많음",IF(J2519&gt;=2,"보통",IF(J2519&gt;0,"적음","안 옴")))</f>
        <v>안 옴</v>
      </c>
      <c r="U2519">
        <v>1046</v>
      </c>
      <c r="V2519">
        <f>IF(T2519="안 옴",U2519,0)</f>
        <v>1046</v>
      </c>
      <c r="W2519">
        <f>IF(T2519="적음",U2519,0)</f>
        <v>0</v>
      </c>
      <c r="X2519">
        <f>IF(T2519="보통",U2519,0)</f>
        <v>0</v>
      </c>
      <c r="Y2519">
        <f>IF(T2519="많음",U2519,0)</f>
        <v>0</v>
      </c>
    </row>
    <row r="2520" spans="1:25" hidden="1" x14ac:dyDescent="0.4">
      <c r="A2520">
        <v>2519</v>
      </c>
      <c r="B2520" t="s">
        <v>14</v>
      </c>
      <c r="C2520">
        <v>1741</v>
      </c>
      <c r="D2520">
        <f>-1.2409*A2520+11268</f>
        <v>8142.1729000000005</v>
      </c>
      <c r="E2520" t="s">
        <v>47</v>
      </c>
      <c r="F2520">
        <f>IF(E2520="추움",C2520/D2520,)</f>
        <v>0.21382498521985452</v>
      </c>
      <c r="G2520">
        <f t="shared" si="117"/>
        <v>0</v>
      </c>
      <c r="H2520">
        <f t="shared" si="118"/>
        <v>0</v>
      </c>
      <c r="I2520">
        <f t="shared" si="119"/>
        <v>0</v>
      </c>
      <c r="M2520">
        <v>0</v>
      </c>
      <c r="N2520" t="s">
        <v>10</v>
      </c>
      <c r="O2520" t="s">
        <v>11</v>
      </c>
      <c r="P2520">
        <v>2015</v>
      </c>
      <c r="Q2520">
        <v>11</v>
      </c>
      <c r="R2520">
        <v>3</v>
      </c>
      <c r="S2520">
        <v>24</v>
      </c>
      <c r="T2520" t="str">
        <f>IF(J2520&gt;=5,"많음",IF(J2520&gt;=2,"보통",IF(J2520&gt;0,"적음","안 옴")))</f>
        <v>안 옴</v>
      </c>
      <c r="U2520">
        <v>1741</v>
      </c>
      <c r="V2520">
        <f>IF(T2520="안 옴",U2520,0)</f>
        <v>1741</v>
      </c>
      <c r="W2520">
        <f>IF(T2520="적음",U2520,0)</f>
        <v>0</v>
      </c>
      <c r="X2520">
        <f>IF(T2520="보통",U2520,0)</f>
        <v>0</v>
      </c>
      <c r="Y2520">
        <f>IF(T2520="많음",U2520,0)</f>
        <v>0</v>
      </c>
    </row>
    <row r="2521" spans="1:25" hidden="1" x14ac:dyDescent="0.4">
      <c r="A2521">
        <v>2520</v>
      </c>
      <c r="B2521" t="s">
        <v>15</v>
      </c>
      <c r="C2521">
        <v>1499</v>
      </c>
      <c r="D2521">
        <f>-1.2409*A2521+11268</f>
        <v>8140.9320000000007</v>
      </c>
      <c r="E2521" t="s">
        <v>47</v>
      </c>
      <c r="F2521">
        <f>IF(E2521="추움",C2521/D2521,)</f>
        <v>0.18413125180261913</v>
      </c>
      <c r="G2521">
        <f t="shared" si="117"/>
        <v>0</v>
      </c>
      <c r="H2521">
        <f t="shared" si="118"/>
        <v>0</v>
      </c>
      <c r="I2521">
        <f t="shared" si="119"/>
        <v>0</v>
      </c>
      <c r="M2521">
        <v>0</v>
      </c>
      <c r="N2521" t="s">
        <v>10</v>
      </c>
      <c r="O2521" t="s">
        <v>11</v>
      </c>
      <c r="P2521">
        <v>2015</v>
      </c>
      <c r="Q2521">
        <v>11</v>
      </c>
      <c r="R2521">
        <v>4</v>
      </c>
      <c r="S2521">
        <v>25</v>
      </c>
      <c r="T2521" t="str">
        <f>IF(J2521&gt;=5,"많음",IF(J2521&gt;=2,"보통",IF(J2521&gt;0,"적음","안 옴")))</f>
        <v>안 옴</v>
      </c>
      <c r="U2521">
        <v>1499</v>
      </c>
      <c r="V2521">
        <f>IF(T2521="안 옴",U2521,0)</f>
        <v>1499</v>
      </c>
      <c r="W2521">
        <f>IF(T2521="적음",U2521,0)</f>
        <v>0</v>
      </c>
      <c r="X2521">
        <f>IF(T2521="보통",U2521,0)</f>
        <v>0</v>
      </c>
      <c r="Y2521">
        <f>IF(T2521="많음",U2521,0)</f>
        <v>0</v>
      </c>
    </row>
    <row r="2522" spans="1:25" hidden="1" x14ac:dyDescent="0.4">
      <c r="A2522">
        <v>2521</v>
      </c>
      <c r="B2522" t="s">
        <v>9</v>
      </c>
      <c r="C2522">
        <v>1869</v>
      </c>
      <c r="D2522">
        <f>-1.2409*A2522+11268</f>
        <v>8139.6911</v>
      </c>
      <c r="E2522" t="s">
        <v>47</v>
      </c>
      <c r="F2522">
        <f>IF(E2522="추움",C2522/D2522,)</f>
        <v>0.22961559315193178</v>
      </c>
      <c r="G2522">
        <f t="shared" si="117"/>
        <v>0</v>
      </c>
      <c r="H2522">
        <f t="shared" si="118"/>
        <v>0</v>
      </c>
      <c r="I2522">
        <f t="shared" si="119"/>
        <v>0</v>
      </c>
      <c r="M2522">
        <v>0</v>
      </c>
      <c r="N2522" t="s">
        <v>10</v>
      </c>
      <c r="O2522" t="s">
        <v>11</v>
      </c>
      <c r="P2522">
        <v>2015</v>
      </c>
      <c r="Q2522">
        <v>11</v>
      </c>
      <c r="R2522">
        <v>5</v>
      </c>
      <c r="S2522">
        <v>26</v>
      </c>
      <c r="T2522" t="str">
        <f>IF(J2522&gt;=5,"많음",IF(J2522&gt;=2,"보통",IF(J2522&gt;0,"적음","안 옴")))</f>
        <v>안 옴</v>
      </c>
      <c r="U2522">
        <v>1869</v>
      </c>
      <c r="V2522">
        <f>IF(T2522="안 옴",U2522,0)</f>
        <v>1869</v>
      </c>
      <c r="W2522">
        <f>IF(T2522="적음",U2522,0)</f>
        <v>0</v>
      </c>
      <c r="X2522">
        <f>IF(T2522="보통",U2522,0)</f>
        <v>0</v>
      </c>
      <c r="Y2522">
        <f>IF(T2522="많음",U2522,0)</f>
        <v>0</v>
      </c>
    </row>
    <row r="2523" spans="1:25" hidden="1" x14ac:dyDescent="0.4">
      <c r="A2523">
        <v>2522</v>
      </c>
      <c r="B2523" t="s">
        <v>12</v>
      </c>
      <c r="C2523">
        <v>1721</v>
      </c>
      <c r="D2523">
        <f>-1.2409*A2523+11268</f>
        <v>8138.4502000000002</v>
      </c>
      <c r="E2523" t="s">
        <v>47</v>
      </c>
      <c r="F2523">
        <f>IF(E2523="추움",C2523/D2523,)</f>
        <v>0.21146532296775619</v>
      </c>
      <c r="G2523">
        <f t="shared" si="117"/>
        <v>0</v>
      </c>
      <c r="H2523">
        <f t="shared" si="118"/>
        <v>0</v>
      </c>
      <c r="I2523">
        <f t="shared" si="119"/>
        <v>0</v>
      </c>
      <c r="M2523">
        <v>0</v>
      </c>
      <c r="N2523" t="s">
        <v>10</v>
      </c>
      <c r="O2523" t="s">
        <v>11</v>
      </c>
      <c r="P2523">
        <v>2015</v>
      </c>
      <c r="Q2523">
        <v>11</v>
      </c>
      <c r="R2523">
        <v>6</v>
      </c>
      <c r="S2523">
        <v>27</v>
      </c>
      <c r="T2523" t="str">
        <f>IF(J2523&gt;=5,"많음",IF(J2523&gt;=2,"보통",IF(J2523&gt;0,"적음","안 옴")))</f>
        <v>안 옴</v>
      </c>
      <c r="U2523">
        <v>1721</v>
      </c>
      <c r="V2523">
        <f>IF(T2523="안 옴",U2523,0)</f>
        <v>1721</v>
      </c>
      <c r="W2523">
        <f>IF(T2523="적음",U2523,0)</f>
        <v>0</v>
      </c>
      <c r="X2523">
        <f>IF(T2523="보통",U2523,0)</f>
        <v>0</v>
      </c>
      <c r="Y2523">
        <f>IF(T2523="많음",U2523,0)</f>
        <v>0</v>
      </c>
    </row>
    <row r="2524" spans="1:25" hidden="1" x14ac:dyDescent="0.4">
      <c r="A2524">
        <v>2523</v>
      </c>
      <c r="B2524" t="s">
        <v>13</v>
      </c>
      <c r="C2524">
        <v>2705</v>
      </c>
      <c r="D2524">
        <f>-1.2409*A2524+11268</f>
        <v>8137.2093000000004</v>
      </c>
      <c r="E2524" t="s">
        <v>47</v>
      </c>
      <c r="F2524">
        <f>IF(E2524="추움",C2524/D2524,)</f>
        <v>0.33242354968060117</v>
      </c>
      <c r="G2524">
        <f t="shared" si="117"/>
        <v>0</v>
      </c>
      <c r="H2524">
        <f t="shared" si="118"/>
        <v>0</v>
      </c>
      <c r="I2524">
        <f t="shared" si="119"/>
        <v>0</v>
      </c>
      <c r="M2524">
        <v>0</v>
      </c>
      <c r="N2524" t="s">
        <v>10</v>
      </c>
      <c r="O2524" t="s">
        <v>11</v>
      </c>
      <c r="P2524">
        <v>2015</v>
      </c>
      <c r="Q2524">
        <v>11</v>
      </c>
      <c r="R2524">
        <v>7</v>
      </c>
      <c r="S2524">
        <v>28</v>
      </c>
      <c r="T2524" t="str">
        <f>IF(J2524&gt;=5,"많음",IF(J2524&gt;=2,"보통",IF(J2524&gt;0,"적음","안 옴")))</f>
        <v>안 옴</v>
      </c>
      <c r="U2524">
        <v>2705</v>
      </c>
      <c r="V2524">
        <f>IF(T2524="안 옴",U2524,0)</f>
        <v>2705</v>
      </c>
      <c r="W2524">
        <f>IF(T2524="적음",U2524,0)</f>
        <v>0</v>
      </c>
      <c r="X2524">
        <f>IF(T2524="보통",U2524,0)</f>
        <v>0</v>
      </c>
      <c r="Y2524">
        <f>IF(T2524="많음",U2524,0)</f>
        <v>0</v>
      </c>
    </row>
    <row r="2525" spans="1:25" hidden="1" x14ac:dyDescent="0.4">
      <c r="A2525">
        <v>2524</v>
      </c>
      <c r="B2525" t="s">
        <v>8</v>
      </c>
      <c r="C2525">
        <v>1225</v>
      </c>
      <c r="D2525">
        <f>-1.2409*A2525+11268</f>
        <v>8135.9683999999997</v>
      </c>
      <c r="E2525" t="s">
        <v>47</v>
      </c>
      <c r="F2525">
        <f>IF(E2525="추움",C2525/D2525,)</f>
        <v>0.1505659731913413</v>
      </c>
      <c r="G2525">
        <f t="shared" si="117"/>
        <v>0</v>
      </c>
      <c r="H2525">
        <f t="shared" si="118"/>
        <v>0</v>
      </c>
      <c r="I2525">
        <f t="shared" si="119"/>
        <v>0</v>
      </c>
      <c r="M2525">
        <v>0</v>
      </c>
      <c r="N2525" t="s">
        <v>10</v>
      </c>
      <c r="O2525" t="s">
        <v>11</v>
      </c>
      <c r="P2525">
        <v>2015</v>
      </c>
      <c r="Q2525">
        <v>11</v>
      </c>
      <c r="R2525">
        <v>1</v>
      </c>
      <c r="S2525">
        <v>29</v>
      </c>
      <c r="T2525" t="str">
        <f>IF(J2525&gt;=5,"많음",IF(J2525&gt;=2,"보통",IF(J2525&gt;0,"적음","안 옴")))</f>
        <v>안 옴</v>
      </c>
      <c r="U2525">
        <v>1225</v>
      </c>
      <c r="V2525">
        <f>IF(T2525="안 옴",U2525,0)</f>
        <v>1225</v>
      </c>
      <c r="W2525">
        <f>IF(T2525="적음",U2525,0)</f>
        <v>0</v>
      </c>
      <c r="X2525">
        <f>IF(T2525="보통",U2525,0)</f>
        <v>0</v>
      </c>
      <c r="Y2525">
        <f>IF(T2525="많음",U2525,0)</f>
        <v>0</v>
      </c>
    </row>
    <row r="2526" spans="1:25" hidden="1" x14ac:dyDescent="0.4">
      <c r="A2526">
        <v>2525</v>
      </c>
      <c r="B2526" t="s">
        <v>6</v>
      </c>
      <c r="C2526">
        <v>1387</v>
      </c>
      <c r="D2526">
        <f>-1.2409*A2526+11268</f>
        <v>8134.7275000000009</v>
      </c>
      <c r="E2526" t="s">
        <v>47</v>
      </c>
      <c r="F2526">
        <f>IF(E2526="추움",C2526/D2526,)</f>
        <v>0.17050356019915847</v>
      </c>
      <c r="G2526">
        <f t="shared" si="117"/>
        <v>0</v>
      </c>
      <c r="H2526">
        <f t="shared" si="118"/>
        <v>0</v>
      </c>
      <c r="I2526">
        <f t="shared" si="119"/>
        <v>0</v>
      </c>
      <c r="M2526">
        <v>0</v>
      </c>
      <c r="N2526" t="s">
        <v>10</v>
      </c>
      <c r="O2526" t="s">
        <v>11</v>
      </c>
      <c r="P2526">
        <v>2015</v>
      </c>
      <c r="Q2526">
        <v>11</v>
      </c>
      <c r="R2526">
        <v>2</v>
      </c>
      <c r="S2526">
        <v>30</v>
      </c>
      <c r="T2526" t="str">
        <f>IF(J2526&gt;=5,"많음",IF(J2526&gt;=2,"보통",IF(J2526&gt;0,"적음","안 옴")))</f>
        <v>안 옴</v>
      </c>
      <c r="U2526">
        <v>1387</v>
      </c>
      <c r="V2526">
        <f>IF(T2526="안 옴",U2526,0)</f>
        <v>1387</v>
      </c>
      <c r="W2526">
        <f>IF(T2526="적음",U2526,0)</f>
        <v>0</v>
      </c>
      <c r="X2526">
        <f>IF(T2526="보통",U2526,0)</f>
        <v>0</v>
      </c>
      <c r="Y2526">
        <f>IF(T2526="많음",U2526,0)</f>
        <v>0</v>
      </c>
    </row>
    <row r="2527" spans="1:25" hidden="1" x14ac:dyDescent="0.4">
      <c r="A2527">
        <v>2526</v>
      </c>
      <c r="B2527" t="s">
        <v>14</v>
      </c>
      <c r="C2527">
        <v>1895</v>
      </c>
      <c r="D2527">
        <f>-1.2409*A2527+11268</f>
        <v>8133.4866000000002</v>
      </c>
      <c r="E2527" t="s">
        <v>47</v>
      </c>
      <c r="F2527">
        <f>IF(E2527="추움",C2527/D2527,)</f>
        <v>0.23298741280277022</v>
      </c>
      <c r="G2527">
        <f t="shared" si="117"/>
        <v>0</v>
      </c>
      <c r="H2527">
        <f t="shared" si="118"/>
        <v>0</v>
      </c>
      <c r="I2527">
        <f t="shared" si="119"/>
        <v>0</v>
      </c>
      <c r="M2527">
        <v>0</v>
      </c>
      <c r="N2527" t="s">
        <v>10</v>
      </c>
      <c r="O2527" t="s">
        <v>11</v>
      </c>
      <c r="P2527">
        <v>2015</v>
      </c>
      <c r="Q2527">
        <v>12</v>
      </c>
      <c r="R2527">
        <v>3</v>
      </c>
      <c r="S2527">
        <v>1</v>
      </c>
      <c r="T2527" t="str">
        <f>IF(J2527&gt;=5,"많음",IF(J2527&gt;=2,"보통",IF(J2527&gt;0,"적음","안 옴")))</f>
        <v>안 옴</v>
      </c>
      <c r="U2527">
        <v>1895</v>
      </c>
      <c r="V2527">
        <f>IF(T2527="안 옴",U2527,0)</f>
        <v>1895</v>
      </c>
      <c r="W2527">
        <f>IF(T2527="적음",U2527,0)</f>
        <v>0</v>
      </c>
      <c r="X2527">
        <f>IF(T2527="보통",U2527,0)</f>
        <v>0</v>
      </c>
      <c r="Y2527">
        <f>IF(T2527="많음",U2527,0)</f>
        <v>0</v>
      </c>
    </row>
    <row r="2528" spans="1:25" hidden="1" x14ac:dyDescent="0.4">
      <c r="A2528">
        <v>2527</v>
      </c>
      <c r="B2528" t="s">
        <v>15</v>
      </c>
      <c r="C2528">
        <v>352</v>
      </c>
      <c r="D2528">
        <f>-1.2409*A2528+11268</f>
        <v>8132.2457000000004</v>
      </c>
      <c r="E2528" t="s">
        <v>47</v>
      </c>
      <c r="F2528">
        <f>IF(E2528="추움",C2528/D2528,)</f>
        <v>4.3284476758984294E-2</v>
      </c>
      <c r="G2528">
        <f t="shared" si="117"/>
        <v>0</v>
      </c>
      <c r="H2528">
        <f t="shared" si="118"/>
        <v>0</v>
      </c>
      <c r="I2528">
        <f t="shared" si="119"/>
        <v>0</v>
      </c>
      <c r="M2528">
        <v>0</v>
      </c>
      <c r="N2528" t="s">
        <v>10</v>
      </c>
      <c r="O2528" t="s">
        <v>11</v>
      </c>
      <c r="P2528">
        <v>2015</v>
      </c>
      <c r="Q2528">
        <v>12</v>
      </c>
      <c r="R2528">
        <v>4</v>
      </c>
      <c r="S2528">
        <v>2</v>
      </c>
      <c r="T2528" t="str">
        <f>IF(J2528&gt;=5,"많음",IF(J2528&gt;=2,"보통",IF(J2528&gt;0,"적음","안 옴")))</f>
        <v>안 옴</v>
      </c>
      <c r="U2528">
        <v>352</v>
      </c>
      <c r="V2528">
        <f>IF(T2528="안 옴",U2528,0)</f>
        <v>352</v>
      </c>
      <c r="W2528">
        <f>IF(T2528="적음",U2528,0)</f>
        <v>0</v>
      </c>
      <c r="X2528">
        <f>IF(T2528="보통",U2528,0)</f>
        <v>0</v>
      </c>
      <c r="Y2528">
        <f>IF(T2528="많음",U2528,0)</f>
        <v>0</v>
      </c>
    </row>
    <row r="2529" spans="1:25" hidden="1" x14ac:dyDescent="0.4">
      <c r="A2529">
        <v>2528</v>
      </c>
      <c r="B2529" t="s">
        <v>9</v>
      </c>
      <c r="C2529">
        <v>536</v>
      </c>
      <c r="D2529">
        <f>-1.2409*A2529+11268</f>
        <v>8131.0048000000006</v>
      </c>
      <c r="E2529" t="s">
        <v>47</v>
      </c>
      <c r="F2529">
        <f>IF(E2529="추움",C2529/D2529,)</f>
        <v>6.5920512062666595E-2</v>
      </c>
      <c r="G2529">
        <f t="shared" si="117"/>
        <v>0</v>
      </c>
      <c r="H2529">
        <f t="shared" si="118"/>
        <v>0</v>
      </c>
      <c r="I2529">
        <f t="shared" si="119"/>
        <v>0</v>
      </c>
      <c r="M2529">
        <v>0</v>
      </c>
      <c r="N2529" t="s">
        <v>10</v>
      </c>
      <c r="O2529" t="s">
        <v>11</v>
      </c>
      <c r="P2529">
        <v>2015</v>
      </c>
      <c r="Q2529">
        <v>12</v>
      </c>
      <c r="R2529">
        <v>5</v>
      </c>
      <c r="S2529">
        <v>3</v>
      </c>
      <c r="T2529" t="str">
        <f>IF(J2529&gt;=5,"많음",IF(J2529&gt;=2,"보통",IF(J2529&gt;0,"적음","안 옴")))</f>
        <v>안 옴</v>
      </c>
      <c r="U2529">
        <v>536</v>
      </c>
      <c r="V2529">
        <f>IF(T2529="안 옴",U2529,0)</f>
        <v>536</v>
      </c>
      <c r="W2529">
        <f>IF(T2529="적음",U2529,0)</f>
        <v>0</v>
      </c>
      <c r="X2529">
        <f>IF(T2529="보통",U2529,0)</f>
        <v>0</v>
      </c>
      <c r="Y2529">
        <f>IF(T2529="많음",U2529,0)</f>
        <v>0</v>
      </c>
    </row>
    <row r="2530" spans="1:25" hidden="1" x14ac:dyDescent="0.4">
      <c r="A2530">
        <v>2529</v>
      </c>
      <c r="B2530" t="s">
        <v>12</v>
      </c>
      <c r="C2530">
        <v>1922</v>
      </c>
      <c r="D2530">
        <f>-1.2409*A2530+11268</f>
        <v>8129.7638999999999</v>
      </c>
      <c r="E2530" t="s">
        <v>47</v>
      </c>
      <c r="F2530">
        <f>IF(E2530="추움",C2530/D2530,)</f>
        <v>0.2364152297214929</v>
      </c>
      <c r="G2530">
        <f t="shared" si="117"/>
        <v>0</v>
      </c>
      <c r="H2530">
        <f t="shared" si="118"/>
        <v>0</v>
      </c>
      <c r="I2530">
        <f t="shared" si="119"/>
        <v>0</v>
      </c>
      <c r="M2530">
        <v>0</v>
      </c>
      <c r="N2530" t="s">
        <v>10</v>
      </c>
      <c r="O2530" t="s">
        <v>11</v>
      </c>
      <c r="P2530">
        <v>2015</v>
      </c>
      <c r="Q2530">
        <v>12</v>
      </c>
      <c r="R2530">
        <v>6</v>
      </c>
      <c r="S2530">
        <v>4</v>
      </c>
      <c r="T2530" t="str">
        <f>IF(J2530&gt;=5,"많음",IF(J2530&gt;=2,"보통",IF(J2530&gt;0,"적음","안 옴")))</f>
        <v>안 옴</v>
      </c>
      <c r="U2530">
        <v>1922</v>
      </c>
      <c r="V2530">
        <f>IF(T2530="안 옴",U2530,0)</f>
        <v>1922</v>
      </c>
      <c r="W2530">
        <f>IF(T2530="적음",U2530,0)</f>
        <v>0</v>
      </c>
      <c r="X2530">
        <f>IF(T2530="보통",U2530,0)</f>
        <v>0</v>
      </c>
      <c r="Y2530">
        <f>IF(T2530="많음",U2530,0)</f>
        <v>0</v>
      </c>
    </row>
    <row r="2531" spans="1:25" hidden="1" x14ac:dyDescent="0.4">
      <c r="A2531">
        <v>2530</v>
      </c>
      <c r="B2531" t="s">
        <v>13</v>
      </c>
      <c r="C2531">
        <v>3778</v>
      </c>
      <c r="D2531">
        <f>-1.2409*A2531+11268</f>
        <v>8128.5230000000001</v>
      </c>
      <c r="E2531" t="s">
        <v>47</v>
      </c>
      <c r="F2531">
        <f>IF(E2531="추움",C2531/D2531,)</f>
        <v>0.46478308543876912</v>
      </c>
      <c r="G2531">
        <f t="shared" si="117"/>
        <v>0</v>
      </c>
      <c r="H2531">
        <f t="shared" si="118"/>
        <v>0</v>
      </c>
      <c r="I2531">
        <f t="shared" si="119"/>
        <v>0</v>
      </c>
      <c r="M2531">
        <v>0</v>
      </c>
      <c r="N2531" t="s">
        <v>10</v>
      </c>
      <c r="O2531" t="s">
        <v>11</v>
      </c>
      <c r="P2531">
        <v>2015</v>
      </c>
      <c r="Q2531">
        <v>12</v>
      </c>
      <c r="R2531">
        <v>7</v>
      </c>
      <c r="S2531">
        <v>5</v>
      </c>
      <c r="T2531" t="str">
        <f>IF(J2531&gt;=5,"많음",IF(J2531&gt;=2,"보통",IF(J2531&gt;0,"적음","안 옴")))</f>
        <v>안 옴</v>
      </c>
      <c r="U2531">
        <v>3778</v>
      </c>
      <c r="V2531">
        <f>IF(T2531="안 옴",U2531,0)</f>
        <v>3778</v>
      </c>
      <c r="W2531">
        <f>IF(T2531="적음",U2531,0)</f>
        <v>0</v>
      </c>
      <c r="X2531">
        <f>IF(T2531="보통",U2531,0)</f>
        <v>0</v>
      </c>
      <c r="Y2531">
        <f>IF(T2531="많음",U2531,0)</f>
        <v>0</v>
      </c>
    </row>
    <row r="2532" spans="1:25" hidden="1" x14ac:dyDescent="0.4">
      <c r="A2532">
        <v>2531</v>
      </c>
      <c r="B2532" t="s">
        <v>8</v>
      </c>
      <c r="C2532">
        <v>4161</v>
      </c>
      <c r="D2532">
        <f>-1.2409*A2532+11268</f>
        <v>8127.2821000000004</v>
      </c>
      <c r="E2532" t="s">
        <v>47</v>
      </c>
      <c r="F2532">
        <f>IF(E2532="추움",C2532/D2532,)</f>
        <v>0.51197927533486254</v>
      </c>
      <c r="G2532">
        <f t="shared" si="117"/>
        <v>0</v>
      </c>
      <c r="H2532">
        <f t="shared" si="118"/>
        <v>0</v>
      </c>
      <c r="I2532">
        <f t="shared" si="119"/>
        <v>0</v>
      </c>
      <c r="M2532">
        <v>0</v>
      </c>
      <c r="N2532" t="s">
        <v>10</v>
      </c>
      <c r="O2532" t="s">
        <v>11</v>
      </c>
      <c r="P2532">
        <v>2015</v>
      </c>
      <c r="Q2532">
        <v>12</v>
      </c>
      <c r="R2532">
        <v>1</v>
      </c>
      <c r="S2532">
        <v>6</v>
      </c>
      <c r="T2532" t="str">
        <f>IF(J2532&gt;=5,"많음",IF(J2532&gt;=2,"보통",IF(J2532&gt;0,"적음","안 옴")))</f>
        <v>안 옴</v>
      </c>
      <c r="U2532">
        <v>4161</v>
      </c>
      <c r="V2532">
        <f>IF(T2532="안 옴",U2532,0)</f>
        <v>4161</v>
      </c>
      <c r="W2532">
        <f>IF(T2532="적음",U2532,0)</f>
        <v>0</v>
      </c>
      <c r="X2532">
        <f>IF(T2532="보통",U2532,0)</f>
        <v>0</v>
      </c>
      <c r="Y2532">
        <f>IF(T2532="많음",U2532,0)</f>
        <v>0</v>
      </c>
    </row>
    <row r="2533" spans="1:25" hidden="1" x14ac:dyDescent="0.4">
      <c r="A2533">
        <v>2532</v>
      </c>
      <c r="B2533" t="s">
        <v>6</v>
      </c>
      <c r="C2533">
        <v>1200</v>
      </c>
      <c r="D2533">
        <f>-1.2409*A2533+11268</f>
        <v>8126.0411999999997</v>
      </c>
      <c r="E2533" t="s">
        <v>47</v>
      </c>
      <c r="F2533">
        <f>IF(E2533="추움",C2533/D2533,)</f>
        <v>0.14767338368897268</v>
      </c>
      <c r="G2533">
        <f t="shared" si="117"/>
        <v>0</v>
      </c>
      <c r="H2533">
        <f t="shared" si="118"/>
        <v>0</v>
      </c>
      <c r="I2533">
        <f t="shared" si="119"/>
        <v>0</v>
      </c>
      <c r="M2533">
        <v>0</v>
      </c>
      <c r="N2533" t="s">
        <v>10</v>
      </c>
      <c r="O2533" t="s">
        <v>11</v>
      </c>
      <c r="P2533">
        <v>2015</v>
      </c>
      <c r="Q2533">
        <v>12</v>
      </c>
      <c r="R2533">
        <v>2</v>
      </c>
      <c r="S2533">
        <v>7</v>
      </c>
      <c r="T2533" t="str">
        <f>IF(J2533&gt;=5,"많음",IF(J2533&gt;=2,"보통",IF(J2533&gt;0,"적음","안 옴")))</f>
        <v>안 옴</v>
      </c>
      <c r="U2533">
        <v>1200</v>
      </c>
      <c r="V2533">
        <f>IF(T2533="안 옴",U2533,0)</f>
        <v>1200</v>
      </c>
      <c r="W2533">
        <f>IF(T2533="적음",U2533,0)</f>
        <v>0</v>
      </c>
      <c r="X2533">
        <f>IF(T2533="보통",U2533,0)</f>
        <v>0</v>
      </c>
      <c r="Y2533">
        <f>IF(T2533="많음",U2533,0)</f>
        <v>0</v>
      </c>
    </row>
    <row r="2534" spans="1:25" hidden="1" x14ac:dyDescent="0.4">
      <c r="A2534">
        <v>2533</v>
      </c>
      <c r="B2534" t="s">
        <v>14</v>
      </c>
      <c r="C2534">
        <v>1698</v>
      </c>
      <c r="D2534">
        <f>-1.2409*A2534+11268</f>
        <v>8124.8003000000008</v>
      </c>
      <c r="E2534" t="s">
        <v>47</v>
      </c>
      <c r="F2534">
        <f>IF(E2534="추움",C2534/D2534,)</f>
        <v>0.2089897520311976</v>
      </c>
      <c r="G2534">
        <f t="shared" si="117"/>
        <v>0</v>
      </c>
      <c r="H2534">
        <f t="shared" si="118"/>
        <v>0</v>
      </c>
      <c r="I2534">
        <f t="shared" si="119"/>
        <v>0</v>
      </c>
      <c r="M2534">
        <v>0</v>
      </c>
      <c r="N2534" t="s">
        <v>10</v>
      </c>
      <c r="O2534" t="s">
        <v>11</v>
      </c>
      <c r="P2534">
        <v>2015</v>
      </c>
      <c r="Q2534">
        <v>12</v>
      </c>
      <c r="R2534">
        <v>3</v>
      </c>
      <c r="S2534">
        <v>8</v>
      </c>
      <c r="T2534" t="str">
        <f>IF(J2534&gt;=5,"많음",IF(J2534&gt;=2,"보통",IF(J2534&gt;0,"적음","안 옴")))</f>
        <v>안 옴</v>
      </c>
      <c r="U2534">
        <v>1698</v>
      </c>
      <c r="V2534">
        <f>IF(T2534="안 옴",U2534,0)</f>
        <v>1698</v>
      </c>
      <c r="W2534">
        <f>IF(T2534="적음",U2534,0)</f>
        <v>0</v>
      </c>
      <c r="X2534">
        <f>IF(T2534="보통",U2534,0)</f>
        <v>0</v>
      </c>
      <c r="Y2534">
        <f>IF(T2534="많음",U2534,0)</f>
        <v>0</v>
      </c>
    </row>
    <row r="2535" spans="1:25" hidden="1" x14ac:dyDescent="0.4">
      <c r="A2535">
        <v>2534</v>
      </c>
      <c r="B2535" t="s">
        <v>15</v>
      </c>
      <c r="C2535">
        <v>1439</v>
      </c>
      <c r="D2535">
        <f>-1.2409*A2535+11268</f>
        <v>8123.5594000000001</v>
      </c>
      <c r="E2535" t="s">
        <v>47</v>
      </c>
      <c r="F2535">
        <f>IF(E2535="추움",C2535/D2535,)</f>
        <v>0.17713909988766746</v>
      </c>
      <c r="G2535">
        <f t="shared" si="117"/>
        <v>0</v>
      </c>
      <c r="H2535">
        <f t="shared" si="118"/>
        <v>0</v>
      </c>
      <c r="I2535">
        <f t="shared" si="119"/>
        <v>0</v>
      </c>
      <c r="M2535">
        <v>0</v>
      </c>
      <c r="N2535" t="s">
        <v>10</v>
      </c>
      <c r="O2535" t="s">
        <v>11</v>
      </c>
      <c r="P2535">
        <v>2015</v>
      </c>
      <c r="Q2535">
        <v>12</v>
      </c>
      <c r="R2535">
        <v>4</v>
      </c>
      <c r="S2535">
        <v>9</v>
      </c>
      <c r="T2535" t="str">
        <f>IF(J2535&gt;=5,"많음",IF(J2535&gt;=2,"보통",IF(J2535&gt;0,"적음","안 옴")))</f>
        <v>안 옴</v>
      </c>
      <c r="U2535">
        <v>1439</v>
      </c>
      <c r="V2535">
        <f>IF(T2535="안 옴",U2535,0)</f>
        <v>1439</v>
      </c>
      <c r="W2535">
        <f>IF(T2535="적음",U2535,0)</f>
        <v>0</v>
      </c>
      <c r="X2535">
        <f>IF(T2535="보통",U2535,0)</f>
        <v>0</v>
      </c>
      <c r="Y2535">
        <f>IF(T2535="많음",U2535,0)</f>
        <v>0</v>
      </c>
    </row>
    <row r="2536" spans="1:25" hidden="1" x14ac:dyDescent="0.4">
      <c r="A2536">
        <v>2535</v>
      </c>
      <c r="B2536" t="s">
        <v>9</v>
      </c>
      <c r="C2536">
        <v>896</v>
      </c>
      <c r="D2536">
        <f>-1.2409*A2536+11268</f>
        <v>8122.3185000000003</v>
      </c>
      <c r="E2536" t="s">
        <v>47</v>
      </c>
      <c r="F2536">
        <f>IF(E2536="추움",C2536/D2536,)</f>
        <v>0.11031332987003649</v>
      </c>
      <c r="G2536">
        <f t="shared" si="117"/>
        <v>0</v>
      </c>
      <c r="H2536">
        <f t="shared" si="118"/>
        <v>0</v>
      </c>
      <c r="I2536">
        <f t="shared" si="119"/>
        <v>0</v>
      </c>
      <c r="M2536">
        <v>0</v>
      </c>
      <c r="N2536" t="s">
        <v>10</v>
      </c>
      <c r="O2536" t="s">
        <v>11</v>
      </c>
      <c r="P2536">
        <v>2015</v>
      </c>
      <c r="Q2536">
        <v>12</v>
      </c>
      <c r="R2536">
        <v>5</v>
      </c>
      <c r="S2536">
        <v>10</v>
      </c>
      <c r="T2536" t="str">
        <f>IF(J2536&gt;=5,"많음",IF(J2536&gt;=2,"보통",IF(J2536&gt;0,"적음","안 옴")))</f>
        <v>안 옴</v>
      </c>
      <c r="U2536">
        <v>896</v>
      </c>
      <c r="V2536">
        <f>IF(T2536="안 옴",U2536,0)</f>
        <v>896</v>
      </c>
      <c r="W2536">
        <f>IF(T2536="적음",U2536,0)</f>
        <v>0</v>
      </c>
      <c r="X2536">
        <f>IF(T2536="보통",U2536,0)</f>
        <v>0</v>
      </c>
      <c r="Y2536">
        <f>IF(T2536="많음",U2536,0)</f>
        <v>0</v>
      </c>
    </row>
    <row r="2537" spans="1:25" hidden="1" x14ac:dyDescent="0.4">
      <c r="A2537">
        <v>2536</v>
      </c>
      <c r="B2537" t="s">
        <v>12</v>
      </c>
      <c r="C2537">
        <v>1640</v>
      </c>
      <c r="D2537">
        <f>-1.2409*A2537+11268</f>
        <v>8121.0776000000005</v>
      </c>
      <c r="E2537" t="s">
        <v>47</v>
      </c>
      <c r="F2537">
        <f>IF(E2537="추움",C2537/D2537,)</f>
        <v>0.20194364353814326</v>
      </c>
      <c r="G2537">
        <f t="shared" si="117"/>
        <v>0</v>
      </c>
      <c r="H2537">
        <f t="shared" si="118"/>
        <v>0</v>
      </c>
      <c r="I2537">
        <f t="shared" si="119"/>
        <v>0</v>
      </c>
      <c r="M2537">
        <v>0</v>
      </c>
      <c r="N2537" t="s">
        <v>10</v>
      </c>
      <c r="O2537" t="s">
        <v>11</v>
      </c>
      <c r="P2537">
        <v>2015</v>
      </c>
      <c r="Q2537">
        <v>12</v>
      </c>
      <c r="R2537">
        <v>6</v>
      </c>
      <c r="S2537">
        <v>11</v>
      </c>
      <c r="T2537" t="str">
        <f>IF(J2537&gt;=5,"많음",IF(J2537&gt;=2,"보통",IF(J2537&gt;0,"적음","안 옴")))</f>
        <v>안 옴</v>
      </c>
      <c r="U2537">
        <v>1640</v>
      </c>
      <c r="V2537">
        <f>IF(T2537="안 옴",U2537,0)</f>
        <v>1640</v>
      </c>
      <c r="W2537">
        <f>IF(T2537="적음",U2537,0)</f>
        <v>0</v>
      </c>
      <c r="X2537">
        <f>IF(T2537="보통",U2537,0)</f>
        <v>0</v>
      </c>
      <c r="Y2537">
        <f>IF(T2537="많음",U2537,0)</f>
        <v>0</v>
      </c>
    </row>
    <row r="2538" spans="1:25" hidden="1" x14ac:dyDescent="0.4">
      <c r="A2538">
        <v>2537</v>
      </c>
      <c r="B2538" t="s">
        <v>13</v>
      </c>
      <c r="C2538">
        <v>6016</v>
      </c>
      <c r="D2538">
        <f>-1.2409*A2538+11268</f>
        <v>8119.8366999999998</v>
      </c>
      <c r="E2538" t="s">
        <v>47</v>
      </c>
      <c r="F2538">
        <f>IF(E2538="추움",C2538/D2538,)</f>
        <v>0.74090159965901781</v>
      </c>
      <c r="G2538">
        <f t="shared" si="117"/>
        <v>0</v>
      </c>
      <c r="H2538">
        <f t="shared" si="118"/>
        <v>0</v>
      </c>
      <c r="I2538">
        <f t="shared" si="119"/>
        <v>0</v>
      </c>
      <c r="M2538">
        <v>0</v>
      </c>
      <c r="N2538" t="s">
        <v>10</v>
      </c>
      <c r="O2538" t="s">
        <v>11</v>
      </c>
      <c r="P2538">
        <v>2015</v>
      </c>
      <c r="Q2538">
        <v>12</v>
      </c>
      <c r="R2538">
        <v>7</v>
      </c>
      <c r="S2538">
        <v>12</v>
      </c>
      <c r="T2538" t="str">
        <f>IF(J2538&gt;=5,"많음",IF(J2538&gt;=2,"보통",IF(J2538&gt;0,"적음","안 옴")))</f>
        <v>안 옴</v>
      </c>
      <c r="U2538">
        <v>6016</v>
      </c>
      <c r="V2538">
        <f>IF(T2538="안 옴",U2538,0)</f>
        <v>6016</v>
      </c>
      <c r="W2538">
        <f>IF(T2538="적음",U2538,0)</f>
        <v>0</v>
      </c>
      <c r="X2538">
        <f>IF(T2538="보통",U2538,0)</f>
        <v>0</v>
      </c>
      <c r="Y2538">
        <f>IF(T2538="많음",U2538,0)</f>
        <v>0</v>
      </c>
    </row>
    <row r="2539" spans="1:25" hidden="1" x14ac:dyDescent="0.4">
      <c r="A2539">
        <v>2538</v>
      </c>
      <c r="B2539" t="s">
        <v>8</v>
      </c>
      <c r="C2539">
        <v>8587</v>
      </c>
      <c r="D2539">
        <f>-1.2409*A2539+11268</f>
        <v>8118.5958000000001</v>
      </c>
      <c r="E2539" t="s">
        <v>47</v>
      </c>
      <c r="F2539">
        <f>IF(E2539="추움",C2539/D2539,)</f>
        <v>1.0576952236001207</v>
      </c>
      <c r="G2539">
        <f t="shared" si="117"/>
        <v>0</v>
      </c>
      <c r="H2539">
        <f t="shared" si="118"/>
        <v>0</v>
      </c>
      <c r="I2539">
        <f t="shared" si="119"/>
        <v>0</v>
      </c>
      <c r="M2539">
        <v>0</v>
      </c>
      <c r="N2539" t="s">
        <v>10</v>
      </c>
      <c r="O2539" t="s">
        <v>11</v>
      </c>
      <c r="P2539">
        <v>2015</v>
      </c>
      <c r="Q2539">
        <v>12</v>
      </c>
      <c r="R2539">
        <v>1</v>
      </c>
      <c r="S2539">
        <v>13</v>
      </c>
      <c r="T2539" t="str">
        <f>IF(J2539&gt;=5,"많음",IF(J2539&gt;=2,"보통",IF(J2539&gt;0,"적음","안 옴")))</f>
        <v>안 옴</v>
      </c>
      <c r="U2539">
        <v>8587</v>
      </c>
      <c r="V2539">
        <f>IF(T2539="안 옴",U2539,0)</f>
        <v>8587</v>
      </c>
      <c r="W2539">
        <f>IF(T2539="적음",U2539,0)</f>
        <v>0</v>
      </c>
      <c r="X2539">
        <f>IF(T2539="보통",U2539,0)</f>
        <v>0</v>
      </c>
      <c r="Y2539">
        <f>IF(T2539="많음",U2539,0)</f>
        <v>0</v>
      </c>
    </row>
    <row r="2540" spans="1:25" hidden="1" x14ac:dyDescent="0.4">
      <c r="A2540">
        <v>2539</v>
      </c>
      <c r="B2540" t="s">
        <v>6</v>
      </c>
      <c r="C2540">
        <v>1196</v>
      </c>
      <c r="D2540">
        <f>-1.2409*A2540+11268</f>
        <v>8117.3549000000003</v>
      </c>
      <c r="E2540" t="s">
        <v>47</v>
      </c>
      <c r="F2540">
        <f>IF(E2540="추움",C2540/D2540,)</f>
        <v>0.14733863613626158</v>
      </c>
      <c r="G2540">
        <f t="shared" si="117"/>
        <v>0</v>
      </c>
      <c r="H2540">
        <f t="shared" si="118"/>
        <v>0</v>
      </c>
      <c r="I2540">
        <f t="shared" si="119"/>
        <v>0</v>
      </c>
      <c r="M2540">
        <v>0</v>
      </c>
      <c r="N2540" t="s">
        <v>10</v>
      </c>
      <c r="O2540" t="s">
        <v>11</v>
      </c>
      <c r="P2540">
        <v>2015</v>
      </c>
      <c r="Q2540">
        <v>12</v>
      </c>
      <c r="R2540">
        <v>2</v>
      </c>
      <c r="S2540">
        <v>14</v>
      </c>
      <c r="T2540" t="str">
        <f>IF(J2540&gt;=5,"많음",IF(J2540&gt;=2,"보통",IF(J2540&gt;0,"적음","안 옴")))</f>
        <v>안 옴</v>
      </c>
      <c r="U2540">
        <v>1196</v>
      </c>
      <c r="V2540">
        <f>IF(T2540="안 옴",U2540,0)</f>
        <v>1196</v>
      </c>
      <c r="W2540">
        <f>IF(T2540="적음",U2540,0)</f>
        <v>0</v>
      </c>
      <c r="X2540">
        <f>IF(T2540="보통",U2540,0)</f>
        <v>0</v>
      </c>
      <c r="Y2540">
        <f>IF(T2540="많음",U2540,0)</f>
        <v>0</v>
      </c>
    </row>
    <row r="2541" spans="1:25" hidden="1" x14ac:dyDescent="0.4">
      <c r="A2541">
        <v>2540</v>
      </c>
      <c r="B2541" t="s">
        <v>14</v>
      </c>
      <c r="C2541">
        <v>1133</v>
      </c>
      <c r="D2541">
        <f>-1.2409*A2541+11268</f>
        <v>8116.1140000000005</v>
      </c>
      <c r="E2541" t="s">
        <v>47</v>
      </c>
      <c r="F2541">
        <f>IF(E2541="추움",C2541/D2541,)</f>
        <v>0.13959882771483989</v>
      </c>
      <c r="G2541">
        <f t="shared" si="117"/>
        <v>0</v>
      </c>
      <c r="H2541">
        <f t="shared" si="118"/>
        <v>0</v>
      </c>
      <c r="I2541">
        <f t="shared" si="119"/>
        <v>0</v>
      </c>
      <c r="M2541">
        <v>0</v>
      </c>
      <c r="N2541" t="s">
        <v>10</v>
      </c>
      <c r="O2541" t="s">
        <v>11</v>
      </c>
      <c r="P2541">
        <v>2015</v>
      </c>
      <c r="Q2541">
        <v>12</v>
      </c>
      <c r="R2541">
        <v>3</v>
      </c>
      <c r="S2541">
        <v>15</v>
      </c>
      <c r="T2541" t="str">
        <f>IF(J2541&gt;=5,"많음",IF(J2541&gt;=2,"보통",IF(J2541&gt;0,"적음","안 옴")))</f>
        <v>안 옴</v>
      </c>
      <c r="U2541">
        <v>1133</v>
      </c>
      <c r="V2541">
        <f>IF(T2541="안 옴",U2541,0)</f>
        <v>1133</v>
      </c>
      <c r="W2541">
        <f>IF(T2541="적음",U2541,0)</f>
        <v>0</v>
      </c>
      <c r="X2541">
        <f>IF(T2541="보통",U2541,0)</f>
        <v>0</v>
      </c>
      <c r="Y2541">
        <f>IF(T2541="많음",U2541,0)</f>
        <v>0</v>
      </c>
    </row>
    <row r="2542" spans="1:25" hidden="1" x14ac:dyDescent="0.4">
      <c r="A2542">
        <v>2541</v>
      </c>
      <c r="B2542" t="s">
        <v>15</v>
      </c>
      <c r="C2542">
        <v>1073</v>
      </c>
      <c r="D2542">
        <f>-1.2409*A2542+11268</f>
        <v>8114.8731000000007</v>
      </c>
      <c r="E2542" t="s">
        <v>47</v>
      </c>
      <c r="F2542">
        <f>IF(E2542="추움",C2542/D2542,)</f>
        <v>0.13222634374898604</v>
      </c>
      <c r="G2542">
        <f t="shared" si="117"/>
        <v>0</v>
      </c>
      <c r="H2542">
        <f t="shared" si="118"/>
        <v>0</v>
      </c>
      <c r="I2542">
        <f t="shared" si="119"/>
        <v>0</v>
      </c>
      <c r="M2542">
        <v>0</v>
      </c>
      <c r="N2542" t="s">
        <v>10</v>
      </c>
      <c r="O2542" t="s">
        <v>11</v>
      </c>
      <c r="P2542">
        <v>2015</v>
      </c>
      <c r="Q2542">
        <v>12</v>
      </c>
      <c r="R2542">
        <v>4</v>
      </c>
      <c r="S2542">
        <v>16</v>
      </c>
      <c r="T2542" t="str">
        <f>IF(J2542&gt;=5,"많음",IF(J2542&gt;=2,"보통",IF(J2542&gt;0,"적음","안 옴")))</f>
        <v>안 옴</v>
      </c>
      <c r="U2542">
        <v>1073</v>
      </c>
      <c r="V2542">
        <f>IF(T2542="안 옴",U2542,0)</f>
        <v>1073</v>
      </c>
      <c r="W2542">
        <f>IF(T2542="적음",U2542,0)</f>
        <v>0</v>
      </c>
      <c r="X2542">
        <f>IF(T2542="보통",U2542,0)</f>
        <v>0</v>
      </c>
      <c r="Y2542">
        <f>IF(T2542="많음",U2542,0)</f>
        <v>0</v>
      </c>
    </row>
    <row r="2543" spans="1:25" hidden="1" x14ac:dyDescent="0.4">
      <c r="A2543">
        <v>2542</v>
      </c>
      <c r="B2543" t="s">
        <v>9</v>
      </c>
      <c r="C2543">
        <v>890</v>
      </c>
      <c r="D2543">
        <f>-1.2409*A2543+11268</f>
        <v>8113.6322</v>
      </c>
      <c r="E2543" t="s">
        <v>47</v>
      </c>
      <c r="F2543">
        <f>IF(E2543="추움",C2543/D2543,)</f>
        <v>0.10969193304079029</v>
      </c>
      <c r="G2543">
        <f t="shared" si="117"/>
        <v>0</v>
      </c>
      <c r="H2543">
        <f t="shared" si="118"/>
        <v>0</v>
      </c>
      <c r="I2543">
        <f t="shared" si="119"/>
        <v>0</v>
      </c>
      <c r="M2543">
        <v>0</v>
      </c>
      <c r="N2543" t="s">
        <v>10</v>
      </c>
      <c r="O2543" t="s">
        <v>11</v>
      </c>
      <c r="P2543">
        <v>2015</v>
      </c>
      <c r="Q2543">
        <v>12</v>
      </c>
      <c r="R2543">
        <v>5</v>
      </c>
      <c r="S2543">
        <v>17</v>
      </c>
      <c r="T2543" t="str">
        <f>IF(J2543&gt;=5,"많음",IF(J2543&gt;=2,"보통",IF(J2543&gt;0,"적음","안 옴")))</f>
        <v>안 옴</v>
      </c>
      <c r="U2543">
        <v>890</v>
      </c>
      <c r="V2543">
        <f>IF(T2543="안 옴",U2543,0)</f>
        <v>890</v>
      </c>
      <c r="W2543">
        <f>IF(T2543="적음",U2543,0)</f>
        <v>0</v>
      </c>
      <c r="X2543">
        <f>IF(T2543="보통",U2543,0)</f>
        <v>0</v>
      </c>
      <c r="Y2543">
        <f>IF(T2543="많음",U2543,0)</f>
        <v>0</v>
      </c>
    </row>
    <row r="2544" spans="1:25" hidden="1" x14ac:dyDescent="0.4">
      <c r="A2544">
        <v>2543</v>
      </c>
      <c r="B2544" t="s">
        <v>12</v>
      </c>
      <c r="C2544">
        <v>713</v>
      </c>
      <c r="D2544">
        <f>-1.2409*A2544+11268</f>
        <v>8112.3913000000002</v>
      </c>
      <c r="E2544" t="s">
        <v>47</v>
      </c>
      <c r="F2544">
        <f>IF(E2544="추움",C2544/D2544,)</f>
        <v>8.7890237740381183E-2</v>
      </c>
      <c r="G2544">
        <f t="shared" si="117"/>
        <v>0</v>
      </c>
      <c r="H2544">
        <f t="shared" si="118"/>
        <v>0</v>
      </c>
      <c r="I2544">
        <f t="shared" si="119"/>
        <v>0</v>
      </c>
      <c r="M2544">
        <v>0</v>
      </c>
      <c r="N2544" t="s">
        <v>10</v>
      </c>
      <c r="O2544" t="s">
        <v>11</v>
      </c>
      <c r="P2544">
        <v>2015</v>
      </c>
      <c r="Q2544">
        <v>12</v>
      </c>
      <c r="R2544">
        <v>6</v>
      </c>
      <c r="S2544">
        <v>18</v>
      </c>
      <c r="T2544" t="str">
        <f>IF(J2544&gt;=5,"많음",IF(J2544&gt;=2,"보통",IF(J2544&gt;0,"적음","안 옴")))</f>
        <v>안 옴</v>
      </c>
      <c r="U2544">
        <v>713</v>
      </c>
      <c r="V2544">
        <f>IF(T2544="안 옴",U2544,0)</f>
        <v>713</v>
      </c>
      <c r="W2544">
        <f>IF(T2544="적음",U2544,0)</f>
        <v>0</v>
      </c>
      <c r="X2544">
        <f>IF(T2544="보통",U2544,0)</f>
        <v>0</v>
      </c>
      <c r="Y2544">
        <f>IF(T2544="많음",U2544,0)</f>
        <v>0</v>
      </c>
    </row>
    <row r="2545" spans="1:25" hidden="1" x14ac:dyDescent="0.4">
      <c r="A2545">
        <v>2544</v>
      </c>
      <c r="B2545" t="s">
        <v>13</v>
      </c>
      <c r="C2545">
        <v>3086</v>
      </c>
      <c r="D2545">
        <f>-1.2409*A2545+11268</f>
        <v>8111.1504000000004</v>
      </c>
      <c r="E2545" t="s">
        <v>47</v>
      </c>
      <c r="F2545">
        <f>IF(E2545="추움",C2545/D2545,)</f>
        <v>0.38046391052001699</v>
      </c>
      <c r="G2545">
        <f t="shared" si="117"/>
        <v>0</v>
      </c>
      <c r="H2545">
        <f t="shared" si="118"/>
        <v>0</v>
      </c>
      <c r="I2545">
        <f t="shared" si="119"/>
        <v>0</v>
      </c>
      <c r="M2545">
        <v>0</v>
      </c>
      <c r="N2545" t="s">
        <v>10</v>
      </c>
      <c r="O2545" t="s">
        <v>11</v>
      </c>
      <c r="P2545">
        <v>2015</v>
      </c>
      <c r="Q2545">
        <v>12</v>
      </c>
      <c r="R2545">
        <v>7</v>
      </c>
      <c r="S2545">
        <v>19</v>
      </c>
      <c r="T2545" t="str">
        <f>IF(J2545&gt;=5,"많음",IF(J2545&gt;=2,"보통",IF(J2545&gt;0,"적음","안 옴")))</f>
        <v>안 옴</v>
      </c>
      <c r="U2545">
        <v>3086</v>
      </c>
      <c r="V2545">
        <f>IF(T2545="안 옴",U2545,0)</f>
        <v>3086</v>
      </c>
      <c r="W2545">
        <f>IF(T2545="적음",U2545,0)</f>
        <v>0</v>
      </c>
      <c r="X2545">
        <f>IF(T2545="보통",U2545,0)</f>
        <v>0</v>
      </c>
      <c r="Y2545">
        <f>IF(T2545="많음",U2545,0)</f>
        <v>0</v>
      </c>
    </row>
    <row r="2546" spans="1:25" hidden="1" x14ac:dyDescent="0.4">
      <c r="A2546">
        <v>2545</v>
      </c>
      <c r="B2546" t="s">
        <v>8</v>
      </c>
      <c r="C2546">
        <v>3509</v>
      </c>
      <c r="D2546">
        <f>-1.2409*A2546+11268</f>
        <v>8109.9094999999998</v>
      </c>
      <c r="E2546" t="s">
        <v>47</v>
      </c>
      <c r="F2546">
        <f>IF(E2546="추움",C2546/D2546,)</f>
        <v>0.43268053731055817</v>
      </c>
      <c r="G2546">
        <f t="shared" si="117"/>
        <v>0</v>
      </c>
      <c r="H2546">
        <f t="shared" si="118"/>
        <v>0</v>
      </c>
      <c r="I2546">
        <f t="shared" si="119"/>
        <v>0</v>
      </c>
      <c r="M2546">
        <v>0</v>
      </c>
      <c r="N2546" t="s">
        <v>10</v>
      </c>
      <c r="O2546" t="s">
        <v>11</v>
      </c>
      <c r="P2546">
        <v>2015</v>
      </c>
      <c r="Q2546">
        <v>12</v>
      </c>
      <c r="R2546">
        <v>1</v>
      </c>
      <c r="S2546">
        <v>20</v>
      </c>
      <c r="T2546" t="str">
        <f>IF(J2546&gt;=5,"많음",IF(J2546&gt;=2,"보통",IF(J2546&gt;0,"적음","안 옴")))</f>
        <v>안 옴</v>
      </c>
      <c r="U2546">
        <v>3509</v>
      </c>
      <c r="V2546">
        <f>IF(T2546="안 옴",U2546,0)</f>
        <v>3509</v>
      </c>
      <c r="W2546">
        <f>IF(T2546="적음",U2546,0)</f>
        <v>0</v>
      </c>
      <c r="X2546">
        <f>IF(T2546="보통",U2546,0)</f>
        <v>0</v>
      </c>
      <c r="Y2546">
        <f>IF(T2546="많음",U2546,0)</f>
        <v>0</v>
      </c>
    </row>
    <row r="2547" spans="1:25" hidden="1" x14ac:dyDescent="0.4">
      <c r="A2547">
        <v>2546</v>
      </c>
      <c r="B2547" t="s">
        <v>6</v>
      </c>
      <c r="C2547">
        <v>703</v>
      </c>
      <c r="D2547">
        <f>-1.2409*A2547+11268</f>
        <v>8108.6686000000009</v>
      </c>
      <c r="E2547" t="s">
        <v>47</v>
      </c>
      <c r="F2547">
        <f>IF(E2547="추움",C2547/D2547,)</f>
        <v>8.6697340177399773E-2</v>
      </c>
      <c r="G2547">
        <f t="shared" si="117"/>
        <v>0</v>
      </c>
      <c r="H2547">
        <f t="shared" si="118"/>
        <v>0</v>
      </c>
      <c r="I2547">
        <f t="shared" si="119"/>
        <v>0</v>
      </c>
      <c r="M2547">
        <v>0</v>
      </c>
      <c r="N2547" t="s">
        <v>10</v>
      </c>
      <c r="O2547" t="s">
        <v>11</v>
      </c>
      <c r="P2547">
        <v>2015</v>
      </c>
      <c r="Q2547">
        <v>12</v>
      </c>
      <c r="R2547">
        <v>2</v>
      </c>
      <c r="S2547">
        <v>21</v>
      </c>
      <c r="T2547" t="str">
        <f>IF(J2547&gt;=5,"많음",IF(J2547&gt;=2,"보통",IF(J2547&gt;0,"적음","안 옴")))</f>
        <v>안 옴</v>
      </c>
      <c r="U2547">
        <v>703</v>
      </c>
      <c r="V2547">
        <f>IF(T2547="안 옴",U2547,0)</f>
        <v>703</v>
      </c>
      <c r="W2547">
        <f>IF(T2547="적음",U2547,0)</f>
        <v>0</v>
      </c>
      <c r="X2547">
        <f>IF(T2547="보통",U2547,0)</f>
        <v>0</v>
      </c>
      <c r="Y2547">
        <f>IF(T2547="많음",U2547,0)</f>
        <v>0</v>
      </c>
    </row>
    <row r="2548" spans="1:25" hidden="1" x14ac:dyDescent="0.4">
      <c r="A2548">
        <v>2547</v>
      </c>
      <c r="B2548" t="s">
        <v>14</v>
      </c>
      <c r="C2548">
        <v>1866</v>
      </c>
      <c r="D2548">
        <f>-1.2409*A2548+11268</f>
        <v>8107.4277000000002</v>
      </c>
      <c r="E2548" t="s">
        <v>47</v>
      </c>
      <c r="F2548">
        <f>IF(E2548="추움",C2548/D2548,)</f>
        <v>0.23015931427917635</v>
      </c>
      <c r="G2548">
        <f t="shared" si="117"/>
        <v>0</v>
      </c>
      <c r="H2548">
        <f t="shared" si="118"/>
        <v>0</v>
      </c>
      <c r="I2548">
        <f t="shared" si="119"/>
        <v>0</v>
      </c>
      <c r="M2548">
        <v>0</v>
      </c>
      <c r="N2548" t="s">
        <v>10</v>
      </c>
      <c r="O2548" t="s">
        <v>11</v>
      </c>
      <c r="P2548">
        <v>2015</v>
      </c>
      <c r="Q2548">
        <v>12</v>
      </c>
      <c r="R2548">
        <v>3</v>
      </c>
      <c r="S2548">
        <v>22</v>
      </c>
      <c r="T2548" t="str">
        <f>IF(J2548&gt;=5,"많음",IF(J2548&gt;=2,"보통",IF(J2548&gt;0,"적음","안 옴")))</f>
        <v>안 옴</v>
      </c>
      <c r="U2548">
        <v>1866</v>
      </c>
      <c r="V2548">
        <f>IF(T2548="안 옴",U2548,0)</f>
        <v>1866</v>
      </c>
      <c r="W2548">
        <f>IF(T2548="적음",U2548,0)</f>
        <v>0</v>
      </c>
      <c r="X2548">
        <f>IF(T2548="보통",U2548,0)</f>
        <v>0</v>
      </c>
      <c r="Y2548">
        <f>IF(T2548="많음",U2548,0)</f>
        <v>0</v>
      </c>
    </row>
    <row r="2549" spans="1:25" hidden="1" x14ac:dyDescent="0.4">
      <c r="A2549">
        <v>2548</v>
      </c>
      <c r="B2549" t="s">
        <v>15</v>
      </c>
      <c r="C2549">
        <v>1104</v>
      </c>
      <c r="D2549">
        <f>-1.2409*A2549+11268</f>
        <v>8106.1868000000004</v>
      </c>
      <c r="E2549" t="s">
        <v>47</v>
      </c>
      <c r="F2549">
        <f>IF(E2549="추움",C2549/D2549,)</f>
        <v>0.13619227230243447</v>
      </c>
      <c r="G2549">
        <f t="shared" si="117"/>
        <v>0</v>
      </c>
      <c r="H2549">
        <f t="shared" si="118"/>
        <v>0</v>
      </c>
      <c r="I2549">
        <f t="shared" si="119"/>
        <v>0</v>
      </c>
      <c r="M2549">
        <v>0</v>
      </c>
      <c r="N2549" t="s">
        <v>10</v>
      </c>
      <c r="O2549" t="s">
        <v>11</v>
      </c>
      <c r="P2549">
        <v>2015</v>
      </c>
      <c r="Q2549">
        <v>12</v>
      </c>
      <c r="R2549">
        <v>4</v>
      </c>
      <c r="S2549">
        <v>23</v>
      </c>
      <c r="T2549" t="str">
        <f>IF(J2549&gt;=5,"많음",IF(J2549&gt;=2,"보통",IF(J2549&gt;0,"적음","안 옴")))</f>
        <v>안 옴</v>
      </c>
      <c r="U2549">
        <v>1104</v>
      </c>
      <c r="V2549">
        <f>IF(T2549="안 옴",U2549,0)</f>
        <v>1104</v>
      </c>
      <c r="W2549">
        <f>IF(T2549="적음",U2549,0)</f>
        <v>0</v>
      </c>
      <c r="X2549">
        <f>IF(T2549="보통",U2549,0)</f>
        <v>0</v>
      </c>
      <c r="Y2549">
        <f>IF(T2549="많음",U2549,0)</f>
        <v>0</v>
      </c>
    </row>
    <row r="2550" spans="1:25" hidden="1" x14ac:dyDescent="0.4">
      <c r="A2550">
        <v>2549</v>
      </c>
      <c r="B2550" t="s">
        <v>9</v>
      </c>
      <c r="C2550">
        <v>1573</v>
      </c>
      <c r="D2550">
        <f>-1.2409*A2550+11268</f>
        <v>8104.9459000000006</v>
      </c>
      <c r="E2550" t="s">
        <v>47</v>
      </c>
      <c r="F2550">
        <f>IF(E2550="추움",C2550/D2550,)</f>
        <v>0.19407902525296311</v>
      </c>
      <c r="G2550">
        <f t="shared" si="117"/>
        <v>0</v>
      </c>
      <c r="H2550">
        <f t="shared" si="118"/>
        <v>0</v>
      </c>
      <c r="I2550">
        <f t="shared" si="119"/>
        <v>0</v>
      </c>
      <c r="M2550">
        <v>0</v>
      </c>
      <c r="N2550" t="s">
        <v>10</v>
      </c>
      <c r="O2550" t="s">
        <v>11</v>
      </c>
      <c r="P2550">
        <v>2015</v>
      </c>
      <c r="Q2550">
        <v>12</v>
      </c>
      <c r="R2550">
        <v>5</v>
      </c>
      <c r="S2550">
        <v>24</v>
      </c>
      <c r="T2550" t="str">
        <f>IF(J2550&gt;=5,"많음",IF(J2550&gt;=2,"보통",IF(J2550&gt;0,"적음","안 옴")))</f>
        <v>안 옴</v>
      </c>
      <c r="U2550">
        <v>1573</v>
      </c>
      <c r="V2550">
        <f>IF(T2550="안 옴",U2550,0)</f>
        <v>1573</v>
      </c>
      <c r="W2550">
        <f>IF(T2550="적음",U2550,0)</f>
        <v>0</v>
      </c>
      <c r="X2550">
        <f>IF(T2550="보통",U2550,0)</f>
        <v>0</v>
      </c>
      <c r="Y2550">
        <f>IF(T2550="많음",U2550,0)</f>
        <v>0</v>
      </c>
    </row>
    <row r="2551" spans="1:25" hidden="1" x14ac:dyDescent="0.4">
      <c r="A2551">
        <v>2550</v>
      </c>
      <c r="B2551" t="s">
        <v>12</v>
      </c>
      <c r="C2551">
        <v>4714</v>
      </c>
      <c r="D2551">
        <f>-1.2409*A2551+11268</f>
        <v>8103.7049999999999</v>
      </c>
      <c r="E2551" t="s">
        <v>47</v>
      </c>
      <c r="F2551">
        <f>IF(E2551="추움",C2551/D2551,)</f>
        <v>0.58170923053097323</v>
      </c>
      <c r="G2551">
        <f t="shared" si="117"/>
        <v>0</v>
      </c>
      <c r="H2551">
        <f t="shared" si="118"/>
        <v>0</v>
      </c>
      <c r="I2551">
        <f t="shared" si="119"/>
        <v>0</v>
      </c>
      <c r="M2551">
        <v>0</v>
      </c>
      <c r="N2551" t="s">
        <v>10</v>
      </c>
      <c r="O2551" t="s">
        <v>11</v>
      </c>
      <c r="P2551">
        <v>2015</v>
      </c>
      <c r="Q2551">
        <v>12</v>
      </c>
      <c r="R2551">
        <v>6</v>
      </c>
      <c r="S2551">
        <v>25</v>
      </c>
      <c r="T2551" t="str">
        <f>IF(J2551&gt;=5,"많음",IF(J2551&gt;=2,"보통",IF(J2551&gt;0,"적음","안 옴")))</f>
        <v>안 옴</v>
      </c>
      <c r="U2551">
        <v>4714</v>
      </c>
      <c r="V2551">
        <f>IF(T2551="안 옴",U2551,0)</f>
        <v>4714</v>
      </c>
      <c r="W2551">
        <f>IF(T2551="적음",U2551,0)</f>
        <v>0</v>
      </c>
      <c r="X2551">
        <f>IF(T2551="보통",U2551,0)</f>
        <v>0</v>
      </c>
      <c r="Y2551">
        <f>IF(T2551="많음",U2551,0)</f>
        <v>0</v>
      </c>
    </row>
    <row r="2552" spans="1:25" hidden="1" x14ac:dyDescent="0.4">
      <c r="A2552">
        <v>2551</v>
      </c>
      <c r="B2552" t="s">
        <v>13</v>
      </c>
      <c r="C2552">
        <v>3613</v>
      </c>
      <c r="D2552">
        <f>-1.2409*A2552+11268</f>
        <v>8102.4641000000001</v>
      </c>
      <c r="E2552" t="s">
        <v>47</v>
      </c>
      <c r="F2552">
        <f>IF(E2552="추움",C2552/D2552,)</f>
        <v>0.44591373135488499</v>
      </c>
      <c r="G2552">
        <f t="shared" si="117"/>
        <v>0</v>
      </c>
      <c r="H2552">
        <f t="shared" si="118"/>
        <v>0</v>
      </c>
      <c r="I2552">
        <f t="shared" si="119"/>
        <v>0</v>
      </c>
      <c r="M2552">
        <v>0</v>
      </c>
      <c r="N2552" t="s">
        <v>16</v>
      </c>
      <c r="O2552" t="s">
        <v>17</v>
      </c>
      <c r="P2552">
        <v>2015</v>
      </c>
      <c r="Q2552">
        <v>12</v>
      </c>
      <c r="R2552">
        <v>7</v>
      </c>
      <c r="S2552">
        <v>26</v>
      </c>
      <c r="T2552" t="str">
        <f>IF(J2552&gt;=5,"많음",IF(J2552&gt;=2,"보통",IF(J2552&gt;0,"적음","안 옴")))</f>
        <v>안 옴</v>
      </c>
      <c r="U2552">
        <v>3613</v>
      </c>
      <c r="V2552">
        <f>IF(T2552="안 옴",U2552,0)</f>
        <v>3613</v>
      </c>
      <c r="W2552">
        <f>IF(T2552="적음",U2552,0)</f>
        <v>0</v>
      </c>
      <c r="X2552">
        <f>IF(T2552="보통",U2552,0)</f>
        <v>0</v>
      </c>
      <c r="Y2552">
        <f>IF(T2552="많음",U2552,0)</f>
        <v>0</v>
      </c>
    </row>
    <row r="2553" spans="1:25" hidden="1" x14ac:dyDescent="0.4">
      <c r="A2553">
        <v>2552</v>
      </c>
      <c r="B2553" t="s">
        <v>8</v>
      </c>
      <c r="C2553">
        <v>2086</v>
      </c>
      <c r="D2553">
        <f>-1.2409*A2553+11268</f>
        <v>8101.2232000000004</v>
      </c>
      <c r="E2553" t="s">
        <v>47</v>
      </c>
      <c r="F2553">
        <f>IF(E2553="추움",C2553/D2553,)</f>
        <v>0.25749197972967836</v>
      </c>
      <c r="G2553">
        <f t="shared" si="117"/>
        <v>0</v>
      </c>
      <c r="H2553">
        <f t="shared" si="118"/>
        <v>0</v>
      </c>
      <c r="I2553">
        <f t="shared" si="119"/>
        <v>0</v>
      </c>
      <c r="M2553">
        <v>0</v>
      </c>
      <c r="N2553" t="s">
        <v>10</v>
      </c>
      <c r="O2553" t="s">
        <v>11</v>
      </c>
      <c r="P2553">
        <v>2015</v>
      </c>
      <c r="Q2553">
        <v>12</v>
      </c>
      <c r="R2553">
        <v>1</v>
      </c>
      <c r="S2553">
        <v>27</v>
      </c>
      <c r="T2553" t="str">
        <f>IF(J2553&gt;=5,"많음",IF(J2553&gt;=2,"보통",IF(J2553&gt;0,"적음","안 옴")))</f>
        <v>안 옴</v>
      </c>
      <c r="U2553">
        <v>2086</v>
      </c>
      <c r="V2553">
        <f>IF(T2553="안 옴",U2553,0)</f>
        <v>2086</v>
      </c>
      <c r="W2553">
        <f>IF(T2553="적음",U2553,0)</f>
        <v>0</v>
      </c>
      <c r="X2553">
        <f>IF(T2553="보통",U2553,0)</f>
        <v>0</v>
      </c>
      <c r="Y2553">
        <f>IF(T2553="많음",U2553,0)</f>
        <v>0</v>
      </c>
    </row>
    <row r="2554" spans="1:25" hidden="1" x14ac:dyDescent="0.4">
      <c r="A2554">
        <v>2553</v>
      </c>
      <c r="B2554" t="s">
        <v>6</v>
      </c>
      <c r="C2554">
        <v>917</v>
      </c>
      <c r="D2554">
        <f>-1.2409*A2554+11268</f>
        <v>8099.9822999999997</v>
      </c>
      <c r="E2554" t="s">
        <v>47</v>
      </c>
      <c r="F2554">
        <f>IF(E2554="추움",C2554/D2554,)</f>
        <v>0.11321012392829551</v>
      </c>
      <c r="G2554">
        <f t="shared" si="117"/>
        <v>0</v>
      </c>
      <c r="H2554">
        <f t="shared" si="118"/>
        <v>0</v>
      </c>
      <c r="I2554">
        <f t="shared" si="119"/>
        <v>0</v>
      </c>
      <c r="M2554">
        <v>0</v>
      </c>
      <c r="N2554" t="s">
        <v>10</v>
      </c>
      <c r="O2554" t="s">
        <v>11</v>
      </c>
      <c r="P2554">
        <v>2015</v>
      </c>
      <c r="Q2554">
        <v>12</v>
      </c>
      <c r="R2554">
        <v>2</v>
      </c>
      <c r="S2554">
        <v>28</v>
      </c>
      <c r="T2554" t="str">
        <f>IF(J2554&gt;=5,"많음",IF(J2554&gt;=2,"보통",IF(J2554&gt;0,"적음","안 옴")))</f>
        <v>안 옴</v>
      </c>
      <c r="U2554">
        <v>917</v>
      </c>
      <c r="V2554">
        <f>IF(T2554="안 옴",U2554,0)</f>
        <v>917</v>
      </c>
      <c r="W2554">
        <f>IF(T2554="적음",U2554,0)</f>
        <v>0</v>
      </c>
      <c r="X2554">
        <f>IF(T2554="보통",U2554,0)</f>
        <v>0</v>
      </c>
      <c r="Y2554">
        <f>IF(T2554="많음",U2554,0)</f>
        <v>0</v>
      </c>
    </row>
    <row r="2555" spans="1:25" hidden="1" x14ac:dyDescent="0.4">
      <c r="A2555">
        <v>2554</v>
      </c>
      <c r="B2555" t="s">
        <v>14</v>
      </c>
      <c r="C2555">
        <v>1269</v>
      </c>
      <c r="D2555">
        <f>-1.2409*A2555+11268</f>
        <v>8098.7414000000008</v>
      </c>
      <c r="E2555" t="s">
        <v>47</v>
      </c>
      <c r="F2555">
        <f>IF(E2555="추움",C2555/D2555,)</f>
        <v>0.1566910137419624</v>
      </c>
      <c r="G2555">
        <f t="shared" si="117"/>
        <v>0</v>
      </c>
      <c r="H2555">
        <f t="shared" si="118"/>
        <v>0</v>
      </c>
      <c r="I2555">
        <f t="shared" si="119"/>
        <v>0</v>
      </c>
      <c r="M2555">
        <v>0</v>
      </c>
      <c r="N2555" t="s">
        <v>10</v>
      </c>
      <c r="O2555" t="s">
        <v>11</v>
      </c>
      <c r="P2555">
        <v>2015</v>
      </c>
      <c r="Q2555">
        <v>12</v>
      </c>
      <c r="R2555">
        <v>3</v>
      </c>
      <c r="S2555">
        <v>29</v>
      </c>
      <c r="T2555" t="str">
        <f>IF(J2555&gt;=5,"많음",IF(J2555&gt;=2,"보통",IF(J2555&gt;0,"적음","안 옴")))</f>
        <v>안 옴</v>
      </c>
      <c r="U2555">
        <v>1269</v>
      </c>
      <c r="V2555">
        <f>IF(T2555="안 옴",U2555,0)</f>
        <v>1269</v>
      </c>
      <c r="W2555">
        <f>IF(T2555="적음",U2555,0)</f>
        <v>0</v>
      </c>
      <c r="X2555">
        <f>IF(T2555="보통",U2555,0)</f>
        <v>0</v>
      </c>
      <c r="Y2555">
        <f>IF(T2555="많음",U2555,0)</f>
        <v>0</v>
      </c>
    </row>
    <row r="2556" spans="1:25" hidden="1" x14ac:dyDescent="0.4">
      <c r="A2556">
        <v>2555</v>
      </c>
      <c r="B2556" t="s">
        <v>15</v>
      </c>
      <c r="C2556">
        <v>43084</v>
      </c>
      <c r="D2556">
        <f>-1.2409*A2556+11268</f>
        <v>8097.5005000000001</v>
      </c>
      <c r="E2556" t="s">
        <v>47</v>
      </c>
      <c r="F2556">
        <f>IF(E2556="추움",C2556/D2556,)</f>
        <v>5.3206541944640815</v>
      </c>
      <c r="G2556">
        <f t="shared" si="117"/>
        <v>0</v>
      </c>
      <c r="H2556">
        <f t="shared" si="118"/>
        <v>0</v>
      </c>
      <c r="I2556">
        <f t="shared" si="119"/>
        <v>0</v>
      </c>
      <c r="M2556">
        <v>0</v>
      </c>
      <c r="N2556" t="s">
        <v>10</v>
      </c>
      <c r="O2556" t="s">
        <v>11</v>
      </c>
      <c r="P2556">
        <v>2015</v>
      </c>
      <c r="Q2556">
        <v>12</v>
      </c>
      <c r="R2556">
        <v>4</v>
      </c>
      <c r="S2556">
        <v>30</v>
      </c>
      <c r="T2556" t="str">
        <f>IF(J2556&gt;=5,"많음",IF(J2556&gt;=2,"보통",IF(J2556&gt;0,"적음","안 옴")))</f>
        <v>안 옴</v>
      </c>
      <c r="U2556">
        <v>43084</v>
      </c>
      <c r="V2556">
        <f>IF(T2556="안 옴",U2556,0)</f>
        <v>43084</v>
      </c>
      <c r="W2556">
        <f>IF(T2556="적음",U2556,0)</f>
        <v>0</v>
      </c>
      <c r="X2556">
        <f>IF(T2556="보통",U2556,0)</f>
        <v>0</v>
      </c>
      <c r="Y2556">
        <f>IF(T2556="많음",U2556,0)</f>
        <v>0</v>
      </c>
    </row>
    <row r="2557" spans="1:25" hidden="1" x14ac:dyDescent="0.4">
      <c r="A2557">
        <v>2556</v>
      </c>
      <c r="B2557" t="s">
        <v>9</v>
      </c>
      <c r="C2557">
        <v>1306</v>
      </c>
      <c r="D2557">
        <f>-1.2409*A2557+11268</f>
        <v>8096.2596000000003</v>
      </c>
      <c r="E2557" t="s">
        <v>47</v>
      </c>
      <c r="F2557">
        <f>IF(E2557="추움",C2557/D2557,)</f>
        <v>0.16130905683903712</v>
      </c>
      <c r="G2557">
        <f t="shared" si="117"/>
        <v>0</v>
      </c>
      <c r="H2557">
        <f t="shared" si="118"/>
        <v>0</v>
      </c>
      <c r="I2557">
        <f t="shared" si="119"/>
        <v>0</v>
      </c>
      <c r="M2557">
        <v>0</v>
      </c>
      <c r="N2557" t="s">
        <v>10</v>
      </c>
      <c r="O2557" t="s">
        <v>11</v>
      </c>
      <c r="P2557">
        <v>2015</v>
      </c>
      <c r="Q2557">
        <v>12</v>
      </c>
      <c r="R2557">
        <v>5</v>
      </c>
      <c r="S2557">
        <v>31</v>
      </c>
      <c r="T2557" t="str">
        <f>IF(J2557&gt;=5,"많음",IF(J2557&gt;=2,"보통",IF(J2557&gt;0,"적음","안 옴")))</f>
        <v>안 옴</v>
      </c>
      <c r="U2557">
        <v>1306</v>
      </c>
      <c r="V2557">
        <f>IF(T2557="안 옴",U2557,0)</f>
        <v>1306</v>
      </c>
      <c r="W2557">
        <f>IF(T2557="적음",U2557,0)</f>
        <v>0</v>
      </c>
      <c r="X2557">
        <f>IF(T2557="보통",U2557,0)</f>
        <v>0</v>
      </c>
      <c r="Y2557">
        <f>IF(T2557="많음",U2557,0)</f>
        <v>0</v>
      </c>
    </row>
    <row r="2558" spans="1:25" hidden="1" x14ac:dyDescent="0.4">
      <c r="A2558">
        <v>2557</v>
      </c>
      <c r="B2558" t="s">
        <v>12</v>
      </c>
      <c r="C2558">
        <v>4429</v>
      </c>
      <c r="D2558">
        <f>-1.2409*A2558+11268</f>
        <v>8095.0187000000005</v>
      </c>
      <c r="E2558" t="s">
        <v>47</v>
      </c>
      <c r="F2558">
        <f>IF(E2558="추움",C2558/D2558,)</f>
        <v>0.54712659280206477</v>
      </c>
      <c r="G2558">
        <f t="shared" si="117"/>
        <v>0</v>
      </c>
      <c r="H2558">
        <f t="shared" si="118"/>
        <v>0</v>
      </c>
      <c r="I2558">
        <f t="shared" si="119"/>
        <v>0</v>
      </c>
      <c r="M2558">
        <v>0</v>
      </c>
      <c r="N2558" t="s">
        <v>10</v>
      </c>
      <c r="O2558" t="s">
        <v>11</v>
      </c>
      <c r="P2558">
        <v>2016</v>
      </c>
      <c r="Q2558">
        <v>1</v>
      </c>
      <c r="R2558">
        <v>6</v>
      </c>
      <c r="S2558">
        <v>1</v>
      </c>
      <c r="T2558" t="str">
        <f>IF(J2558&gt;=5,"많음",IF(J2558&gt;=2,"보통",IF(J2558&gt;0,"적음","안 옴")))</f>
        <v>안 옴</v>
      </c>
      <c r="U2558">
        <v>4429</v>
      </c>
      <c r="V2558">
        <f>IF(T2558="안 옴",U2558,0)</f>
        <v>4429</v>
      </c>
      <c r="W2558">
        <f>IF(T2558="적음",U2558,0)</f>
        <v>0</v>
      </c>
      <c r="X2558">
        <f>IF(T2558="보통",U2558,0)</f>
        <v>0</v>
      </c>
      <c r="Y2558">
        <f>IF(T2558="많음",U2558,0)</f>
        <v>0</v>
      </c>
    </row>
    <row r="2559" spans="1:25" hidden="1" x14ac:dyDescent="0.4">
      <c r="A2559">
        <v>2558</v>
      </c>
      <c r="B2559" t="s">
        <v>13</v>
      </c>
      <c r="C2559">
        <v>7476</v>
      </c>
      <c r="D2559">
        <f>-1.2409*A2559+11268</f>
        <v>8093.7777999999998</v>
      </c>
      <c r="E2559" t="s">
        <v>47</v>
      </c>
      <c r="F2559">
        <f>IF(E2559="추움",C2559/D2559,)</f>
        <v>0.92367250309243731</v>
      </c>
      <c r="G2559">
        <f t="shared" si="117"/>
        <v>0</v>
      </c>
      <c r="H2559">
        <f t="shared" si="118"/>
        <v>0</v>
      </c>
      <c r="I2559">
        <f t="shared" si="119"/>
        <v>0</v>
      </c>
      <c r="M2559">
        <v>0</v>
      </c>
      <c r="N2559" t="s">
        <v>10</v>
      </c>
      <c r="O2559" t="s">
        <v>11</v>
      </c>
      <c r="P2559">
        <v>2016</v>
      </c>
      <c r="Q2559">
        <v>1</v>
      </c>
      <c r="R2559">
        <v>7</v>
      </c>
      <c r="S2559">
        <v>2</v>
      </c>
      <c r="T2559" t="str">
        <f>IF(J2559&gt;=5,"많음",IF(J2559&gt;=2,"보통",IF(J2559&gt;0,"적음","안 옴")))</f>
        <v>안 옴</v>
      </c>
      <c r="U2559">
        <v>7476</v>
      </c>
      <c r="V2559">
        <f>IF(T2559="안 옴",U2559,0)</f>
        <v>7476</v>
      </c>
      <c r="W2559">
        <f>IF(T2559="적음",U2559,0)</f>
        <v>0</v>
      </c>
      <c r="X2559">
        <f>IF(T2559="보통",U2559,0)</f>
        <v>0</v>
      </c>
      <c r="Y2559">
        <f>IF(T2559="많음",U2559,0)</f>
        <v>0</v>
      </c>
    </row>
    <row r="2560" spans="1:25" hidden="1" x14ac:dyDescent="0.4">
      <c r="A2560">
        <v>2559</v>
      </c>
      <c r="B2560" t="s">
        <v>8</v>
      </c>
      <c r="C2560">
        <v>4648</v>
      </c>
      <c r="D2560">
        <f>-1.2409*A2560+11268</f>
        <v>8092.5369000000001</v>
      </c>
      <c r="E2560" t="s">
        <v>47</v>
      </c>
      <c r="F2560">
        <f>IF(E2560="추움",C2560/D2560,)</f>
        <v>0.57435635542174668</v>
      </c>
      <c r="G2560">
        <f t="shared" si="117"/>
        <v>0</v>
      </c>
      <c r="H2560">
        <f t="shared" si="118"/>
        <v>0</v>
      </c>
      <c r="I2560">
        <f t="shared" si="119"/>
        <v>0</v>
      </c>
      <c r="M2560">
        <v>0</v>
      </c>
      <c r="N2560" t="s">
        <v>10</v>
      </c>
      <c r="O2560" t="s">
        <v>11</v>
      </c>
      <c r="P2560">
        <v>2016</v>
      </c>
      <c r="Q2560">
        <v>1</v>
      </c>
      <c r="R2560">
        <v>1</v>
      </c>
      <c r="S2560">
        <v>3</v>
      </c>
      <c r="T2560" t="str">
        <f>IF(J2560&gt;=5,"많음",IF(J2560&gt;=2,"보통",IF(J2560&gt;0,"적음","안 옴")))</f>
        <v>안 옴</v>
      </c>
      <c r="U2560">
        <v>4648</v>
      </c>
      <c r="V2560">
        <f>IF(T2560="안 옴",U2560,0)</f>
        <v>4648</v>
      </c>
      <c r="W2560">
        <f>IF(T2560="적음",U2560,0)</f>
        <v>0</v>
      </c>
      <c r="X2560">
        <f>IF(T2560="보통",U2560,0)</f>
        <v>0</v>
      </c>
      <c r="Y2560">
        <f>IF(T2560="많음",U2560,0)</f>
        <v>0</v>
      </c>
    </row>
    <row r="2561" spans="1:25" hidden="1" x14ac:dyDescent="0.4">
      <c r="A2561">
        <v>2560</v>
      </c>
      <c r="B2561" t="s">
        <v>6</v>
      </c>
      <c r="C2561">
        <v>1964</v>
      </c>
      <c r="D2561">
        <f>-1.2409*A2561+11268</f>
        <v>8091.2960000000003</v>
      </c>
      <c r="E2561" t="s">
        <v>47</v>
      </c>
      <c r="F2561">
        <f>IF(E2561="추움",C2561/D2561,)</f>
        <v>0.24272996563220525</v>
      </c>
      <c r="G2561">
        <f t="shared" si="117"/>
        <v>0</v>
      </c>
      <c r="H2561">
        <f t="shared" si="118"/>
        <v>0</v>
      </c>
      <c r="I2561">
        <f t="shared" si="119"/>
        <v>0</v>
      </c>
      <c r="M2561">
        <v>0</v>
      </c>
      <c r="N2561" t="s">
        <v>16</v>
      </c>
      <c r="O2561" t="s">
        <v>17</v>
      </c>
      <c r="P2561">
        <v>2016</v>
      </c>
      <c r="Q2561">
        <v>1</v>
      </c>
      <c r="R2561">
        <v>2</v>
      </c>
      <c r="S2561">
        <v>4</v>
      </c>
      <c r="T2561" t="str">
        <f>IF(J2561&gt;=5,"많음",IF(J2561&gt;=2,"보통",IF(J2561&gt;0,"적음","안 옴")))</f>
        <v>안 옴</v>
      </c>
      <c r="U2561">
        <v>1964</v>
      </c>
      <c r="V2561">
        <f>IF(T2561="안 옴",U2561,0)</f>
        <v>1964</v>
      </c>
      <c r="W2561">
        <f>IF(T2561="적음",U2561,0)</f>
        <v>0</v>
      </c>
      <c r="X2561">
        <f>IF(T2561="보통",U2561,0)</f>
        <v>0</v>
      </c>
      <c r="Y2561">
        <f>IF(T2561="많음",U2561,0)</f>
        <v>0</v>
      </c>
    </row>
    <row r="2562" spans="1:25" hidden="1" x14ac:dyDescent="0.4">
      <c r="A2562">
        <v>2561</v>
      </c>
      <c r="B2562" t="s">
        <v>14</v>
      </c>
      <c r="C2562">
        <v>1346</v>
      </c>
      <c r="D2562">
        <f>-1.2409*A2562+11268</f>
        <v>8090.0551000000005</v>
      </c>
      <c r="E2562" t="s">
        <v>47</v>
      </c>
      <c r="F2562">
        <f>IF(E2562="추움",C2562/D2562,)</f>
        <v>0.16637711157245394</v>
      </c>
      <c r="G2562">
        <f t="shared" si="117"/>
        <v>0</v>
      </c>
      <c r="H2562">
        <f t="shared" si="118"/>
        <v>0</v>
      </c>
      <c r="I2562">
        <f t="shared" si="119"/>
        <v>0</v>
      </c>
      <c r="M2562">
        <v>0</v>
      </c>
      <c r="N2562" t="s">
        <v>10</v>
      </c>
      <c r="O2562" t="s">
        <v>11</v>
      </c>
      <c r="P2562">
        <v>2016</v>
      </c>
      <c r="Q2562">
        <v>1</v>
      </c>
      <c r="R2562">
        <v>3</v>
      </c>
      <c r="S2562">
        <v>5</v>
      </c>
      <c r="T2562" t="str">
        <f>IF(J2562&gt;=5,"많음",IF(J2562&gt;=2,"보통",IF(J2562&gt;0,"적음","안 옴")))</f>
        <v>안 옴</v>
      </c>
      <c r="U2562">
        <v>1346</v>
      </c>
      <c r="V2562">
        <f>IF(T2562="안 옴",U2562,0)</f>
        <v>1346</v>
      </c>
      <c r="W2562">
        <f>IF(T2562="적음",U2562,0)</f>
        <v>0</v>
      </c>
      <c r="X2562">
        <f>IF(T2562="보통",U2562,0)</f>
        <v>0</v>
      </c>
      <c r="Y2562">
        <f>IF(T2562="많음",U2562,0)</f>
        <v>0</v>
      </c>
    </row>
    <row r="2563" spans="1:25" hidden="1" x14ac:dyDescent="0.4">
      <c r="A2563">
        <v>2562</v>
      </c>
      <c r="B2563" t="s">
        <v>15</v>
      </c>
      <c r="C2563">
        <v>1208</v>
      </c>
      <c r="D2563">
        <f>-1.2409*A2563+11268</f>
        <v>8088.8142000000007</v>
      </c>
      <c r="E2563" t="s">
        <v>47</v>
      </c>
      <c r="F2563">
        <f>IF(E2563="추움",C2563/D2563,)</f>
        <v>0.14934203829283157</v>
      </c>
      <c r="G2563">
        <f t="shared" si="117"/>
        <v>0</v>
      </c>
      <c r="H2563">
        <f t="shared" si="118"/>
        <v>0</v>
      </c>
      <c r="I2563">
        <f t="shared" si="119"/>
        <v>0</v>
      </c>
      <c r="M2563">
        <v>0</v>
      </c>
      <c r="N2563" t="s">
        <v>10</v>
      </c>
      <c r="O2563" t="s">
        <v>11</v>
      </c>
      <c r="P2563">
        <v>2016</v>
      </c>
      <c r="Q2563">
        <v>1</v>
      </c>
      <c r="R2563">
        <v>4</v>
      </c>
      <c r="S2563">
        <v>6</v>
      </c>
      <c r="T2563" t="str">
        <f>IF(J2563&gt;=5,"많음",IF(J2563&gt;=2,"보통",IF(J2563&gt;0,"적음","안 옴")))</f>
        <v>안 옴</v>
      </c>
      <c r="U2563">
        <v>1208</v>
      </c>
      <c r="V2563">
        <f>IF(T2563="안 옴",U2563,0)</f>
        <v>1208</v>
      </c>
      <c r="W2563">
        <f>IF(T2563="적음",U2563,0)</f>
        <v>0</v>
      </c>
      <c r="X2563">
        <f>IF(T2563="보통",U2563,0)</f>
        <v>0</v>
      </c>
      <c r="Y2563">
        <f>IF(T2563="많음",U2563,0)</f>
        <v>0</v>
      </c>
    </row>
    <row r="2564" spans="1:25" hidden="1" x14ac:dyDescent="0.4">
      <c r="A2564">
        <v>2563</v>
      </c>
      <c r="B2564" t="s">
        <v>9</v>
      </c>
      <c r="C2564">
        <v>1057</v>
      </c>
      <c r="D2564">
        <f>-1.2409*A2564+11268</f>
        <v>8087.5733</v>
      </c>
      <c r="E2564" t="s">
        <v>47</v>
      </c>
      <c r="F2564">
        <f>IF(E2564="추움",C2564/D2564,)</f>
        <v>0.1306943332433228</v>
      </c>
      <c r="G2564">
        <f t="shared" ref="G2564:G2627" si="120">IF(E2564="선선함",C2564/D2564,)</f>
        <v>0</v>
      </c>
      <c r="H2564">
        <f t="shared" ref="H2564:H2627" si="121">IF(E2564="따뜻함",C2564/D2564,)</f>
        <v>0</v>
      </c>
      <c r="I2564">
        <f t="shared" ref="I2564:I2627" si="122">IF(E2564="더움",C2564/D2564,)</f>
        <v>0</v>
      </c>
      <c r="M2564">
        <v>0</v>
      </c>
      <c r="N2564" t="s">
        <v>10</v>
      </c>
      <c r="O2564" t="s">
        <v>11</v>
      </c>
      <c r="P2564">
        <v>2016</v>
      </c>
      <c r="Q2564">
        <v>1</v>
      </c>
      <c r="R2564">
        <v>5</v>
      </c>
      <c r="S2564">
        <v>7</v>
      </c>
      <c r="T2564" t="str">
        <f>IF(J2564&gt;=5,"많음",IF(J2564&gt;=2,"보통",IF(J2564&gt;0,"적음","안 옴")))</f>
        <v>안 옴</v>
      </c>
      <c r="U2564">
        <v>1057</v>
      </c>
      <c r="V2564">
        <f>IF(T2564="안 옴",U2564,0)</f>
        <v>1057</v>
      </c>
      <c r="W2564">
        <f>IF(T2564="적음",U2564,0)</f>
        <v>0</v>
      </c>
      <c r="X2564">
        <f>IF(T2564="보통",U2564,0)</f>
        <v>0</v>
      </c>
      <c r="Y2564">
        <f>IF(T2564="많음",U2564,0)</f>
        <v>0</v>
      </c>
    </row>
    <row r="2565" spans="1:25" hidden="1" x14ac:dyDescent="0.4">
      <c r="A2565">
        <v>2564</v>
      </c>
      <c r="B2565" t="s">
        <v>12</v>
      </c>
      <c r="C2565">
        <v>956</v>
      </c>
      <c r="D2565">
        <f>-1.2409*A2565+11268</f>
        <v>8086.3324000000002</v>
      </c>
      <c r="E2565" t="s">
        <v>47</v>
      </c>
      <c r="F2565">
        <f>IF(E2565="추움",C2565/D2565,)</f>
        <v>0.11822417787327169</v>
      </c>
      <c r="G2565">
        <f t="shared" si="120"/>
        <v>0</v>
      </c>
      <c r="H2565">
        <f t="shared" si="121"/>
        <v>0</v>
      </c>
      <c r="I2565">
        <f t="shared" si="122"/>
        <v>0</v>
      </c>
      <c r="M2565">
        <v>0</v>
      </c>
      <c r="N2565" t="s">
        <v>10</v>
      </c>
      <c r="O2565" t="s">
        <v>11</v>
      </c>
      <c r="P2565">
        <v>2016</v>
      </c>
      <c r="Q2565">
        <v>1</v>
      </c>
      <c r="R2565">
        <v>6</v>
      </c>
      <c r="S2565">
        <v>8</v>
      </c>
      <c r="T2565" t="str">
        <f>IF(J2565&gt;=5,"많음",IF(J2565&gt;=2,"보통",IF(J2565&gt;0,"적음","안 옴")))</f>
        <v>안 옴</v>
      </c>
      <c r="U2565">
        <v>956</v>
      </c>
      <c r="V2565">
        <f>IF(T2565="안 옴",U2565,0)</f>
        <v>956</v>
      </c>
      <c r="W2565">
        <f>IF(T2565="적음",U2565,0)</f>
        <v>0</v>
      </c>
      <c r="X2565">
        <f>IF(T2565="보통",U2565,0)</f>
        <v>0</v>
      </c>
      <c r="Y2565">
        <f>IF(T2565="많음",U2565,0)</f>
        <v>0</v>
      </c>
    </row>
    <row r="2566" spans="1:25" hidden="1" x14ac:dyDescent="0.4">
      <c r="A2566">
        <v>2565</v>
      </c>
      <c r="B2566" t="s">
        <v>13</v>
      </c>
      <c r="C2566">
        <v>2767</v>
      </c>
      <c r="D2566">
        <f>-1.2409*A2566+11268</f>
        <v>8085.0915000000005</v>
      </c>
      <c r="E2566" t="s">
        <v>47</v>
      </c>
      <c r="F2566">
        <f>IF(E2566="추움",C2566/D2566,)</f>
        <v>0.3422348405086077</v>
      </c>
      <c r="G2566">
        <f t="shared" si="120"/>
        <v>0</v>
      </c>
      <c r="H2566">
        <f t="shared" si="121"/>
        <v>0</v>
      </c>
      <c r="I2566">
        <f t="shared" si="122"/>
        <v>0</v>
      </c>
      <c r="M2566">
        <v>0</v>
      </c>
      <c r="N2566" t="s">
        <v>10</v>
      </c>
      <c r="O2566" t="s">
        <v>11</v>
      </c>
      <c r="P2566">
        <v>2016</v>
      </c>
      <c r="Q2566">
        <v>1</v>
      </c>
      <c r="R2566">
        <v>7</v>
      </c>
      <c r="S2566">
        <v>9</v>
      </c>
      <c r="T2566" t="str">
        <f>IF(J2566&gt;=5,"많음",IF(J2566&gt;=2,"보통",IF(J2566&gt;0,"적음","안 옴")))</f>
        <v>안 옴</v>
      </c>
      <c r="U2566">
        <v>2767</v>
      </c>
      <c r="V2566">
        <f>IF(T2566="안 옴",U2566,0)</f>
        <v>2767</v>
      </c>
      <c r="W2566">
        <f>IF(T2566="적음",U2566,0)</f>
        <v>0</v>
      </c>
      <c r="X2566">
        <f>IF(T2566="보통",U2566,0)</f>
        <v>0</v>
      </c>
      <c r="Y2566">
        <f>IF(T2566="많음",U2566,0)</f>
        <v>0</v>
      </c>
    </row>
    <row r="2567" spans="1:25" hidden="1" x14ac:dyDescent="0.4">
      <c r="A2567">
        <v>2566</v>
      </c>
      <c r="B2567" t="s">
        <v>8</v>
      </c>
      <c r="C2567">
        <v>3699</v>
      </c>
      <c r="D2567">
        <f>-1.2409*A2567+11268</f>
        <v>8083.8505999999998</v>
      </c>
      <c r="E2567" t="s">
        <v>47</v>
      </c>
      <c r="F2567">
        <f>IF(E2567="추움",C2567/D2567,)</f>
        <v>0.45757896614269444</v>
      </c>
      <c r="G2567">
        <f t="shared" si="120"/>
        <v>0</v>
      </c>
      <c r="H2567">
        <f t="shared" si="121"/>
        <v>0</v>
      </c>
      <c r="I2567">
        <f t="shared" si="122"/>
        <v>0</v>
      </c>
      <c r="M2567">
        <v>0</v>
      </c>
      <c r="N2567" t="s">
        <v>10</v>
      </c>
      <c r="O2567" t="s">
        <v>11</v>
      </c>
      <c r="P2567">
        <v>2016</v>
      </c>
      <c r="Q2567">
        <v>1</v>
      </c>
      <c r="R2567">
        <v>1</v>
      </c>
      <c r="S2567">
        <v>10</v>
      </c>
      <c r="T2567" t="str">
        <f>IF(J2567&gt;=5,"많음",IF(J2567&gt;=2,"보통",IF(J2567&gt;0,"적음","안 옴")))</f>
        <v>안 옴</v>
      </c>
      <c r="U2567">
        <v>3699</v>
      </c>
      <c r="V2567">
        <f>IF(T2567="안 옴",U2567,0)</f>
        <v>3699</v>
      </c>
      <c r="W2567">
        <f>IF(T2567="적음",U2567,0)</f>
        <v>0</v>
      </c>
      <c r="X2567">
        <f>IF(T2567="보통",U2567,0)</f>
        <v>0</v>
      </c>
      <c r="Y2567">
        <f>IF(T2567="많음",U2567,0)</f>
        <v>0</v>
      </c>
    </row>
    <row r="2568" spans="1:25" hidden="1" x14ac:dyDescent="0.4">
      <c r="A2568">
        <v>2567</v>
      </c>
      <c r="B2568" t="s">
        <v>6</v>
      </c>
      <c r="C2568">
        <v>1019</v>
      </c>
      <c r="D2568">
        <f>-1.2409*A2568+11268</f>
        <v>8082.6097000000009</v>
      </c>
      <c r="E2568" t="s">
        <v>47</v>
      </c>
      <c r="F2568">
        <f>IF(E2568="추움",C2568/D2568,)</f>
        <v>0.12607314194572575</v>
      </c>
      <c r="G2568">
        <f t="shared" si="120"/>
        <v>0</v>
      </c>
      <c r="H2568">
        <f t="shared" si="121"/>
        <v>0</v>
      </c>
      <c r="I2568">
        <f t="shared" si="122"/>
        <v>0</v>
      </c>
      <c r="M2568">
        <v>0</v>
      </c>
      <c r="N2568" t="s">
        <v>10</v>
      </c>
      <c r="O2568" t="s">
        <v>11</v>
      </c>
      <c r="P2568">
        <v>2016</v>
      </c>
      <c r="Q2568">
        <v>1</v>
      </c>
      <c r="R2568">
        <v>2</v>
      </c>
      <c r="S2568">
        <v>11</v>
      </c>
      <c r="T2568" t="str">
        <f>IF(J2568&gt;=5,"많음",IF(J2568&gt;=2,"보통",IF(J2568&gt;0,"적음","안 옴")))</f>
        <v>안 옴</v>
      </c>
      <c r="U2568">
        <v>1019</v>
      </c>
      <c r="V2568">
        <f>IF(T2568="안 옴",U2568,0)</f>
        <v>1019</v>
      </c>
      <c r="W2568">
        <f>IF(T2568="적음",U2568,0)</f>
        <v>0</v>
      </c>
      <c r="X2568">
        <f>IF(T2568="보통",U2568,0)</f>
        <v>0</v>
      </c>
      <c r="Y2568">
        <f>IF(T2568="많음",U2568,0)</f>
        <v>0</v>
      </c>
    </row>
    <row r="2569" spans="1:25" hidden="1" x14ac:dyDescent="0.4">
      <c r="A2569">
        <v>2568</v>
      </c>
      <c r="B2569" t="s">
        <v>14</v>
      </c>
      <c r="C2569">
        <v>2268</v>
      </c>
      <c r="D2569">
        <f>-1.2409*A2569+11268</f>
        <v>8081.3688000000002</v>
      </c>
      <c r="E2569" t="s">
        <v>47</v>
      </c>
      <c r="F2569">
        <f>IF(E2569="추움",C2569/D2569,)</f>
        <v>0.28064552628757644</v>
      </c>
      <c r="G2569">
        <f t="shared" si="120"/>
        <v>0</v>
      </c>
      <c r="H2569">
        <f t="shared" si="121"/>
        <v>0</v>
      </c>
      <c r="I2569">
        <f t="shared" si="122"/>
        <v>0</v>
      </c>
      <c r="M2569">
        <v>0</v>
      </c>
      <c r="N2569" t="s">
        <v>10</v>
      </c>
      <c r="O2569" t="s">
        <v>11</v>
      </c>
      <c r="P2569">
        <v>2016</v>
      </c>
      <c r="Q2569">
        <v>1</v>
      </c>
      <c r="R2569">
        <v>3</v>
      </c>
      <c r="S2569">
        <v>12</v>
      </c>
      <c r="T2569" t="str">
        <f>IF(J2569&gt;=5,"많음",IF(J2569&gt;=2,"보통",IF(J2569&gt;0,"적음","안 옴")))</f>
        <v>안 옴</v>
      </c>
      <c r="U2569">
        <v>2268</v>
      </c>
      <c r="V2569">
        <f>IF(T2569="안 옴",U2569,0)</f>
        <v>2268</v>
      </c>
      <c r="W2569">
        <f>IF(T2569="적음",U2569,0)</f>
        <v>0</v>
      </c>
      <c r="X2569">
        <f>IF(T2569="보통",U2569,0)</f>
        <v>0</v>
      </c>
      <c r="Y2569">
        <f>IF(T2569="많음",U2569,0)</f>
        <v>0</v>
      </c>
    </row>
    <row r="2570" spans="1:25" hidden="1" x14ac:dyDescent="0.4">
      <c r="A2570">
        <v>2569</v>
      </c>
      <c r="B2570" t="s">
        <v>15</v>
      </c>
      <c r="C2570">
        <v>1031</v>
      </c>
      <c r="D2570">
        <f>-1.2409*A2570+11268</f>
        <v>8080.1279000000004</v>
      </c>
      <c r="E2570" t="s">
        <v>47</v>
      </c>
      <c r="F2570">
        <f>IF(E2570="추움",C2570/D2570,)</f>
        <v>0.12759699014170306</v>
      </c>
      <c r="G2570">
        <f t="shared" si="120"/>
        <v>0</v>
      </c>
      <c r="H2570">
        <f t="shared" si="121"/>
        <v>0</v>
      </c>
      <c r="I2570">
        <f t="shared" si="122"/>
        <v>0</v>
      </c>
      <c r="M2570">
        <v>0</v>
      </c>
      <c r="N2570" t="s">
        <v>10</v>
      </c>
      <c r="O2570" t="s">
        <v>11</v>
      </c>
      <c r="P2570">
        <v>2016</v>
      </c>
      <c r="Q2570">
        <v>1</v>
      </c>
      <c r="R2570">
        <v>4</v>
      </c>
      <c r="S2570">
        <v>13</v>
      </c>
      <c r="T2570" t="str">
        <f>IF(J2570&gt;=5,"많음",IF(J2570&gt;=2,"보통",IF(J2570&gt;0,"적음","안 옴")))</f>
        <v>안 옴</v>
      </c>
      <c r="U2570">
        <v>1031</v>
      </c>
      <c r="V2570">
        <f>IF(T2570="안 옴",U2570,0)</f>
        <v>1031</v>
      </c>
      <c r="W2570">
        <f>IF(T2570="적음",U2570,0)</f>
        <v>0</v>
      </c>
      <c r="X2570">
        <f>IF(T2570="보통",U2570,0)</f>
        <v>0</v>
      </c>
      <c r="Y2570">
        <f>IF(T2570="많음",U2570,0)</f>
        <v>0</v>
      </c>
    </row>
    <row r="2571" spans="1:25" hidden="1" x14ac:dyDescent="0.4">
      <c r="A2571">
        <v>2570</v>
      </c>
      <c r="B2571" t="s">
        <v>9</v>
      </c>
      <c r="C2571">
        <v>890</v>
      </c>
      <c r="D2571">
        <f>-1.2409*A2571+11268</f>
        <v>8078.8870000000006</v>
      </c>
      <c r="E2571" t="s">
        <v>47</v>
      </c>
      <c r="F2571">
        <f>IF(E2571="추움",C2571/D2571,)</f>
        <v>0.11016368962704887</v>
      </c>
      <c r="G2571">
        <f t="shared" si="120"/>
        <v>0</v>
      </c>
      <c r="H2571">
        <f t="shared" si="121"/>
        <v>0</v>
      </c>
      <c r="I2571">
        <f t="shared" si="122"/>
        <v>0</v>
      </c>
      <c r="M2571">
        <v>0</v>
      </c>
      <c r="N2571" t="s">
        <v>10</v>
      </c>
      <c r="O2571" t="s">
        <v>11</v>
      </c>
      <c r="P2571">
        <v>2016</v>
      </c>
      <c r="Q2571">
        <v>1</v>
      </c>
      <c r="R2571">
        <v>5</v>
      </c>
      <c r="S2571">
        <v>14</v>
      </c>
      <c r="T2571" t="str">
        <f>IF(J2571&gt;=5,"많음",IF(J2571&gt;=2,"보통",IF(J2571&gt;0,"적음","안 옴")))</f>
        <v>안 옴</v>
      </c>
      <c r="U2571">
        <v>890</v>
      </c>
      <c r="V2571">
        <f>IF(T2571="안 옴",U2571,0)</f>
        <v>890</v>
      </c>
      <c r="W2571">
        <f>IF(T2571="적음",U2571,0)</f>
        <v>0</v>
      </c>
      <c r="X2571">
        <f>IF(T2571="보통",U2571,0)</f>
        <v>0</v>
      </c>
      <c r="Y2571">
        <f>IF(T2571="많음",U2571,0)</f>
        <v>0</v>
      </c>
    </row>
    <row r="2572" spans="1:25" hidden="1" x14ac:dyDescent="0.4">
      <c r="A2572">
        <v>2571</v>
      </c>
      <c r="B2572" t="s">
        <v>12</v>
      </c>
      <c r="C2572">
        <v>1061</v>
      </c>
      <c r="D2572">
        <f>-1.2409*A2572+11268</f>
        <v>8077.6460999999999</v>
      </c>
      <c r="E2572" t="s">
        <v>47</v>
      </c>
      <c r="F2572">
        <f>IF(E2572="추움",C2572/D2572,)</f>
        <v>0.13135014667206082</v>
      </c>
      <c r="G2572">
        <f t="shared" si="120"/>
        <v>0</v>
      </c>
      <c r="H2572">
        <f t="shared" si="121"/>
        <v>0</v>
      </c>
      <c r="I2572">
        <f t="shared" si="122"/>
        <v>0</v>
      </c>
      <c r="M2572">
        <v>0</v>
      </c>
      <c r="N2572" t="s">
        <v>10</v>
      </c>
      <c r="O2572" t="s">
        <v>11</v>
      </c>
      <c r="P2572">
        <v>2016</v>
      </c>
      <c r="Q2572">
        <v>1</v>
      </c>
      <c r="R2572">
        <v>6</v>
      </c>
      <c r="S2572">
        <v>15</v>
      </c>
      <c r="T2572" t="str">
        <f>IF(J2572&gt;=5,"많음",IF(J2572&gt;=2,"보통",IF(J2572&gt;0,"적음","안 옴")))</f>
        <v>안 옴</v>
      </c>
      <c r="U2572">
        <v>1061</v>
      </c>
      <c r="V2572">
        <f>IF(T2572="안 옴",U2572,0)</f>
        <v>1061</v>
      </c>
      <c r="W2572">
        <f>IF(T2572="적음",U2572,0)</f>
        <v>0</v>
      </c>
      <c r="X2572">
        <f>IF(T2572="보통",U2572,0)</f>
        <v>0</v>
      </c>
      <c r="Y2572">
        <f>IF(T2572="많음",U2572,0)</f>
        <v>0</v>
      </c>
    </row>
    <row r="2573" spans="1:25" hidden="1" x14ac:dyDescent="0.4">
      <c r="A2573">
        <v>2572</v>
      </c>
      <c r="B2573" t="s">
        <v>13</v>
      </c>
      <c r="C2573">
        <v>3187</v>
      </c>
      <c r="D2573">
        <f>-1.2409*A2573+11268</f>
        <v>8076.4052000000001</v>
      </c>
      <c r="E2573" t="s">
        <v>47</v>
      </c>
      <c r="F2573">
        <f>IF(E2573="추움",C2573/D2573,)</f>
        <v>0.39460625378231395</v>
      </c>
      <c r="G2573">
        <f t="shared" si="120"/>
        <v>0</v>
      </c>
      <c r="H2573">
        <f t="shared" si="121"/>
        <v>0</v>
      </c>
      <c r="I2573">
        <f t="shared" si="122"/>
        <v>0</v>
      </c>
      <c r="M2573">
        <v>0</v>
      </c>
      <c r="N2573" t="s">
        <v>10</v>
      </c>
      <c r="O2573" t="s">
        <v>11</v>
      </c>
      <c r="P2573">
        <v>2016</v>
      </c>
      <c r="Q2573">
        <v>1</v>
      </c>
      <c r="R2573">
        <v>7</v>
      </c>
      <c r="S2573">
        <v>16</v>
      </c>
      <c r="T2573" t="str">
        <f>IF(J2573&gt;=5,"많음",IF(J2573&gt;=2,"보통",IF(J2573&gt;0,"적음","안 옴")))</f>
        <v>안 옴</v>
      </c>
      <c r="U2573">
        <v>3187</v>
      </c>
      <c r="V2573">
        <f>IF(T2573="안 옴",U2573,0)</f>
        <v>3187</v>
      </c>
      <c r="W2573">
        <f>IF(T2573="적음",U2573,0)</f>
        <v>0</v>
      </c>
      <c r="X2573">
        <f>IF(T2573="보통",U2573,0)</f>
        <v>0</v>
      </c>
      <c r="Y2573">
        <f>IF(T2573="많음",U2573,0)</f>
        <v>0</v>
      </c>
    </row>
    <row r="2574" spans="1:25" hidden="1" x14ac:dyDescent="0.4">
      <c r="A2574">
        <v>2573</v>
      </c>
      <c r="B2574" t="s">
        <v>8</v>
      </c>
      <c r="C2574">
        <v>3487</v>
      </c>
      <c r="D2574">
        <f>-1.2409*A2574+11268</f>
        <v>8075.1643000000004</v>
      </c>
      <c r="E2574" t="s">
        <v>47</v>
      </c>
      <c r="F2574">
        <f>IF(E2574="추움",C2574/D2574,)</f>
        <v>0.43181783929770939</v>
      </c>
      <c r="G2574">
        <f t="shared" si="120"/>
        <v>0</v>
      </c>
      <c r="H2574">
        <f t="shared" si="121"/>
        <v>0</v>
      </c>
      <c r="I2574">
        <f t="shared" si="122"/>
        <v>0</v>
      </c>
      <c r="M2574">
        <v>0</v>
      </c>
      <c r="N2574" t="s">
        <v>10</v>
      </c>
      <c r="O2574" t="s">
        <v>11</v>
      </c>
      <c r="P2574">
        <v>2016</v>
      </c>
      <c r="Q2574">
        <v>1</v>
      </c>
      <c r="R2574">
        <v>1</v>
      </c>
      <c r="S2574">
        <v>17</v>
      </c>
      <c r="T2574" t="str">
        <f>IF(J2574&gt;=5,"많음",IF(J2574&gt;=2,"보통",IF(J2574&gt;0,"적음","안 옴")))</f>
        <v>안 옴</v>
      </c>
      <c r="U2574">
        <v>3487</v>
      </c>
      <c r="V2574">
        <f>IF(T2574="안 옴",U2574,0)</f>
        <v>3487</v>
      </c>
      <c r="W2574">
        <f>IF(T2574="적음",U2574,0)</f>
        <v>0</v>
      </c>
      <c r="X2574">
        <f>IF(T2574="보통",U2574,0)</f>
        <v>0</v>
      </c>
      <c r="Y2574">
        <f>IF(T2574="많음",U2574,0)</f>
        <v>0</v>
      </c>
    </row>
    <row r="2575" spans="1:25" hidden="1" x14ac:dyDescent="0.4">
      <c r="A2575">
        <v>2574</v>
      </c>
      <c r="B2575" t="s">
        <v>6</v>
      </c>
      <c r="C2575">
        <v>817</v>
      </c>
      <c r="D2575">
        <f>-1.2409*A2575+11268</f>
        <v>8073.9233999999997</v>
      </c>
      <c r="E2575" t="s">
        <v>47</v>
      </c>
      <c r="F2575">
        <f>IF(E2575="추움",C2575/D2575,)</f>
        <v>0.10118996174771736</v>
      </c>
      <c r="G2575">
        <f t="shared" si="120"/>
        <v>0</v>
      </c>
      <c r="H2575">
        <f t="shared" si="121"/>
        <v>0</v>
      </c>
      <c r="I2575">
        <f t="shared" si="122"/>
        <v>0</v>
      </c>
      <c r="M2575">
        <v>0</v>
      </c>
      <c r="N2575" t="s">
        <v>10</v>
      </c>
      <c r="O2575" t="s">
        <v>11</v>
      </c>
      <c r="P2575">
        <v>2016</v>
      </c>
      <c r="Q2575">
        <v>1</v>
      </c>
      <c r="R2575">
        <v>2</v>
      </c>
      <c r="S2575">
        <v>18</v>
      </c>
      <c r="T2575" t="str">
        <f>IF(J2575&gt;=5,"많음",IF(J2575&gt;=2,"보통",IF(J2575&gt;0,"적음","안 옴")))</f>
        <v>안 옴</v>
      </c>
      <c r="U2575">
        <v>817</v>
      </c>
      <c r="V2575">
        <f>IF(T2575="안 옴",U2575,0)</f>
        <v>817</v>
      </c>
      <c r="W2575">
        <f>IF(T2575="적음",U2575,0)</f>
        <v>0</v>
      </c>
      <c r="X2575">
        <f>IF(T2575="보통",U2575,0)</f>
        <v>0</v>
      </c>
      <c r="Y2575">
        <f>IF(T2575="많음",U2575,0)</f>
        <v>0</v>
      </c>
    </row>
    <row r="2576" spans="1:25" hidden="1" x14ac:dyDescent="0.4">
      <c r="A2576">
        <v>2575</v>
      </c>
      <c r="B2576" t="s">
        <v>14</v>
      </c>
      <c r="C2576">
        <v>313</v>
      </c>
      <c r="D2576">
        <f>-1.2409*A2576+11268</f>
        <v>8072.6825000000008</v>
      </c>
      <c r="E2576" t="s">
        <v>47</v>
      </c>
      <c r="F2576">
        <f>IF(E2576="추움",C2576/D2576,)</f>
        <v>3.8772737562761818E-2</v>
      </c>
      <c r="G2576">
        <f t="shared" si="120"/>
        <v>0</v>
      </c>
      <c r="H2576">
        <f t="shared" si="121"/>
        <v>0</v>
      </c>
      <c r="I2576">
        <f t="shared" si="122"/>
        <v>0</v>
      </c>
      <c r="M2576">
        <v>0</v>
      </c>
      <c r="N2576" t="s">
        <v>10</v>
      </c>
      <c r="O2576" t="s">
        <v>11</v>
      </c>
      <c r="P2576">
        <v>2016</v>
      </c>
      <c r="Q2576">
        <v>1</v>
      </c>
      <c r="R2576">
        <v>3</v>
      </c>
      <c r="S2576">
        <v>19</v>
      </c>
      <c r="T2576" t="str">
        <f>IF(J2576&gt;=5,"많음",IF(J2576&gt;=2,"보통",IF(J2576&gt;0,"적음","안 옴")))</f>
        <v>안 옴</v>
      </c>
      <c r="U2576">
        <v>313</v>
      </c>
      <c r="V2576">
        <f>IF(T2576="안 옴",U2576,0)</f>
        <v>313</v>
      </c>
      <c r="W2576">
        <f>IF(T2576="적음",U2576,0)</f>
        <v>0</v>
      </c>
      <c r="X2576">
        <f>IF(T2576="보통",U2576,0)</f>
        <v>0</v>
      </c>
      <c r="Y2576">
        <f>IF(T2576="많음",U2576,0)</f>
        <v>0</v>
      </c>
    </row>
    <row r="2577" spans="1:25" hidden="1" x14ac:dyDescent="0.4">
      <c r="A2577">
        <v>2576</v>
      </c>
      <c r="B2577" t="s">
        <v>15</v>
      </c>
      <c r="C2577">
        <v>439</v>
      </c>
      <c r="D2577">
        <f>-1.2409*A2577+11268</f>
        <v>8071.4416000000001</v>
      </c>
      <c r="E2577" t="s">
        <v>47</v>
      </c>
      <c r="F2577">
        <f>IF(E2577="추움",C2577/D2577,)</f>
        <v>5.4389292737991188E-2</v>
      </c>
      <c r="G2577">
        <f t="shared" si="120"/>
        <v>0</v>
      </c>
      <c r="H2577">
        <f t="shared" si="121"/>
        <v>0</v>
      </c>
      <c r="I2577">
        <f t="shared" si="122"/>
        <v>0</v>
      </c>
      <c r="M2577">
        <v>0</v>
      </c>
      <c r="N2577" t="s">
        <v>10</v>
      </c>
      <c r="O2577" t="s">
        <v>11</v>
      </c>
      <c r="P2577">
        <v>2016</v>
      </c>
      <c r="Q2577">
        <v>1</v>
      </c>
      <c r="R2577">
        <v>4</v>
      </c>
      <c r="S2577">
        <v>20</v>
      </c>
      <c r="T2577" t="str">
        <f>IF(J2577&gt;=5,"많음",IF(J2577&gt;=2,"보통",IF(J2577&gt;0,"적음","안 옴")))</f>
        <v>안 옴</v>
      </c>
      <c r="U2577">
        <v>439</v>
      </c>
      <c r="V2577">
        <f>IF(T2577="안 옴",U2577,0)</f>
        <v>439</v>
      </c>
      <c r="W2577">
        <f>IF(T2577="적음",U2577,0)</f>
        <v>0</v>
      </c>
      <c r="X2577">
        <f>IF(T2577="보통",U2577,0)</f>
        <v>0</v>
      </c>
      <c r="Y2577">
        <f>IF(T2577="많음",U2577,0)</f>
        <v>0</v>
      </c>
    </row>
    <row r="2578" spans="1:25" hidden="1" x14ac:dyDescent="0.4">
      <c r="A2578">
        <v>2577</v>
      </c>
      <c r="B2578" t="s">
        <v>9</v>
      </c>
      <c r="C2578">
        <v>630</v>
      </c>
      <c r="D2578">
        <f>-1.2409*A2578+11268</f>
        <v>8070.2007000000003</v>
      </c>
      <c r="E2578" t="s">
        <v>47</v>
      </c>
      <c r="F2578">
        <f>IF(E2578="추움",C2578/D2578,)</f>
        <v>7.8064973030968113E-2</v>
      </c>
      <c r="G2578">
        <f t="shared" si="120"/>
        <v>0</v>
      </c>
      <c r="H2578">
        <f t="shared" si="121"/>
        <v>0</v>
      </c>
      <c r="I2578">
        <f t="shared" si="122"/>
        <v>0</v>
      </c>
      <c r="M2578">
        <v>0</v>
      </c>
      <c r="N2578" t="s">
        <v>10</v>
      </c>
      <c r="O2578" t="s">
        <v>11</v>
      </c>
      <c r="P2578">
        <v>2016</v>
      </c>
      <c r="Q2578">
        <v>1</v>
      </c>
      <c r="R2578">
        <v>5</v>
      </c>
      <c r="S2578">
        <v>21</v>
      </c>
      <c r="T2578" t="str">
        <f>IF(J2578&gt;=5,"많음",IF(J2578&gt;=2,"보통",IF(J2578&gt;0,"적음","안 옴")))</f>
        <v>안 옴</v>
      </c>
      <c r="U2578">
        <v>630</v>
      </c>
      <c r="V2578">
        <f>IF(T2578="안 옴",U2578,0)</f>
        <v>630</v>
      </c>
      <c r="W2578">
        <f>IF(T2578="적음",U2578,0)</f>
        <v>0</v>
      </c>
      <c r="X2578">
        <f>IF(T2578="보통",U2578,0)</f>
        <v>0</v>
      </c>
      <c r="Y2578">
        <f>IF(T2578="많음",U2578,0)</f>
        <v>0</v>
      </c>
    </row>
    <row r="2579" spans="1:25" hidden="1" x14ac:dyDescent="0.4">
      <c r="A2579">
        <v>2578</v>
      </c>
      <c r="B2579" t="s">
        <v>12</v>
      </c>
      <c r="C2579">
        <v>592</v>
      </c>
      <c r="D2579">
        <f>-1.2409*A2579+11268</f>
        <v>8068.9598000000005</v>
      </c>
      <c r="E2579" t="s">
        <v>47</v>
      </c>
      <c r="F2579">
        <f>IF(E2579="추움",C2579/D2579,)</f>
        <v>7.336757335189599E-2</v>
      </c>
      <c r="G2579">
        <f t="shared" si="120"/>
        <v>0</v>
      </c>
      <c r="H2579">
        <f t="shared" si="121"/>
        <v>0</v>
      </c>
      <c r="I2579">
        <f t="shared" si="122"/>
        <v>0</v>
      </c>
      <c r="M2579">
        <v>0</v>
      </c>
      <c r="N2579" t="s">
        <v>10</v>
      </c>
      <c r="O2579" t="s">
        <v>11</v>
      </c>
      <c r="P2579">
        <v>2016</v>
      </c>
      <c r="Q2579">
        <v>1</v>
      </c>
      <c r="R2579">
        <v>6</v>
      </c>
      <c r="S2579">
        <v>22</v>
      </c>
      <c r="T2579" t="str">
        <f>IF(J2579&gt;=5,"많음",IF(J2579&gt;=2,"보통",IF(J2579&gt;0,"적음","안 옴")))</f>
        <v>안 옴</v>
      </c>
      <c r="U2579">
        <v>592</v>
      </c>
      <c r="V2579">
        <f>IF(T2579="안 옴",U2579,0)</f>
        <v>592</v>
      </c>
      <c r="W2579">
        <f>IF(T2579="적음",U2579,0)</f>
        <v>0</v>
      </c>
      <c r="X2579">
        <f>IF(T2579="보통",U2579,0)</f>
        <v>0</v>
      </c>
      <c r="Y2579">
        <f>IF(T2579="많음",U2579,0)</f>
        <v>0</v>
      </c>
    </row>
    <row r="2580" spans="1:25" hidden="1" x14ac:dyDescent="0.4">
      <c r="A2580">
        <v>2579</v>
      </c>
      <c r="B2580" t="s">
        <v>13</v>
      </c>
      <c r="C2580">
        <v>967</v>
      </c>
      <c r="D2580">
        <f>-1.2409*A2580+11268</f>
        <v>8067.7188999999998</v>
      </c>
      <c r="E2580" t="s">
        <v>47</v>
      </c>
      <c r="F2580">
        <f>IF(E2580="추움",C2580/D2580,)</f>
        <v>0.11986039820995746</v>
      </c>
      <c r="G2580">
        <f t="shared" si="120"/>
        <v>0</v>
      </c>
      <c r="H2580">
        <f t="shared" si="121"/>
        <v>0</v>
      </c>
      <c r="I2580">
        <f t="shared" si="122"/>
        <v>0</v>
      </c>
      <c r="M2580">
        <v>0</v>
      </c>
      <c r="N2580" t="s">
        <v>10</v>
      </c>
      <c r="O2580" t="s">
        <v>11</v>
      </c>
      <c r="P2580">
        <v>2016</v>
      </c>
      <c r="Q2580">
        <v>1</v>
      </c>
      <c r="R2580">
        <v>7</v>
      </c>
      <c r="S2580">
        <v>23</v>
      </c>
      <c r="T2580" t="str">
        <f>IF(J2580&gt;=5,"많음",IF(J2580&gt;=2,"보통",IF(J2580&gt;0,"적음","안 옴")))</f>
        <v>안 옴</v>
      </c>
      <c r="U2580">
        <v>967</v>
      </c>
      <c r="V2580">
        <f>IF(T2580="안 옴",U2580,0)</f>
        <v>967</v>
      </c>
      <c r="W2580">
        <f>IF(T2580="적음",U2580,0)</f>
        <v>0</v>
      </c>
      <c r="X2580">
        <f>IF(T2580="보통",U2580,0)</f>
        <v>0</v>
      </c>
      <c r="Y2580">
        <f>IF(T2580="많음",U2580,0)</f>
        <v>0</v>
      </c>
    </row>
    <row r="2581" spans="1:25" hidden="1" x14ac:dyDescent="0.4">
      <c r="A2581">
        <v>2580</v>
      </c>
      <c r="B2581" t="s">
        <v>8</v>
      </c>
      <c r="C2581">
        <v>347</v>
      </c>
      <c r="D2581">
        <f>-1.2409*A2581+11268</f>
        <v>8066.4780000000001</v>
      </c>
      <c r="E2581" t="s">
        <v>47</v>
      </c>
      <c r="F2581">
        <f>IF(E2581="추움",C2581/D2581,)</f>
        <v>4.3017535038216183E-2</v>
      </c>
      <c r="G2581">
        <f t="shared" si="120"/>
        <v>0</v>
      </c>
      <c r="H2581">
        <f t="shared" si="121"/>
        <v>0</v>
      </c>
      <c r="I2581">
        <f t="shared" si="122"/>
        <v>0</v>
      </c>
      <c r="M2581">
        <v>0</v>
      </c>
      <c r="N2581" t="s">
        <v>10</v>
      </c>
      <c r="O2581" t="s">
        <v>11</v>
      </c>
      <c r="P2581">
        <v>2016</v>
      </c>
      <c r="Q2581">
        <v>1</v>
      </c>
      <c r="R2581">
        <v>1</v>
      </c>
      <c r="S2581">
        <v>24</v>
      </c>
      <c r="T2581" t="str">
        <f>IF(J2581&gt;=5,"많음",IF(J2581&gt;=2,"보통",IF(J2581&gt;0,"적음","안 옴")))</f>
        <v>안 옴</v>
      </c>
      <c r="U2581">
        <v>347</v>
      </c>
      <c r="V2581">
        <f>IF(T2581="안 옴",U2581,0)</f>
        <v>347</v>
      </c>
      <c r="W2581">
        <f>IF(T2581="적음",U2581,0)</f>
        <v>0</v>
      </c>
      <c r="X2581">
        <f>IF(T2581="보통",U2581,0)</f>
        <v>0</v>
      </c>
      <c r="Y2581">
        <f>IF(T2581="많음",U2581,0)</f>
        <v>0</v>
      </c>
    </row>
    <row r="2582" spans="1:25" hidden="1" x14ac:dyDescent="0.4">
      <c r="A2582">
        <v>2581</v>
      </c>
      <c r="B2582" t="s">
        <v>6</v>
      </c>
      <c r="C2582">
        <v>427</v>
      </c>
      <c r="D2582">
        <f>-1.2409*A2582+11268</f>
        <v>8065.2371000000003</v>
      </c>
      <c r="E2582" t="s">
        <v>47</v>
      </c>
      <c r="F2582">
        <f>IF(E2582="추움",C2582/D2582,)</f>
        <v>5.2943266850766231E-2</v>
      </c>
      <c r="G2582">
        <f t="shared" si="120"/>
        <v>0</v>
      </c>
      <c r="H2582">
        <f t="shared" si="121"/>
        <v>0</v>
      </c>
      <c r="I2582">
        <f t="shared" si="122"/>
        <v>0</v>
      </c>
      <c r="M2582">
        <v>0</v>
      </c>
      <c r="N2582" t="s">
        <v>10</v>
      </c>
      <c r="O2582" t="s">
        <v>11</v>
      </c>
      <c r="P2582">
        <v>2016</v>
      </c>
      <c r="Q2582">
        <v>1</v>
      </c>
      <c r="R2582">
        <v>2</v>
      </c>
      <c r="S2582">
        <v>25</v>
      </c>
      <c r="T2582" t="str">
        <f>IF(J2582&gt;=5,"많음",IF(J2582&gt;=2,"보통",IF(J2582&gt;0,"적음","안 옴")))</f>
        <v>안 옴</v>
      </c>
      <c r="U2582">
        <v>427</v>
      </c>
      <c r="V2582">
        <f>IF(T2582="안 옴",U2582,0)</f>
        <v>427</v>
      </c>
      <c r="W2582">
        <f>IF(T2582="적음",U2582,0)</f>
        <v>0</v>
      </c>
      <c r="X2582">
        <f>IF(T2582="보통",U2582,0)</f>
        <v>0</v>
      </c>
      <c r="Y2582">
        <f>IF(T2582="많음",U2582,0)</f>
        <v>0</v>
      </c>
    </row>
    <row r="2583" spans="1:25" hidden="1" x14ac:dyDescent="0.4">
      <c r="A2583">
        <v>2582</v>
      </c>
      <c r="B2583" t="s">
        <v>14</v>
      </c>
      <c r="C2583">
        <v>768</v>
      </c>
      <c r="D2583">
        <f>-1.2409*A2583+11268</f>
        <v>8063.9962000000005</v>
      </c>
      <c r="E2583" t="s">
        <v>47</v>
      </c>
      <c r="F2583">
        <f>IF(E2583="추움",C2583/D2583,)</f>
        <v>9.5238140117179113E-2</v>
      </c>
      <c r="G2583">
        <f t="shared" si="120"/>
        <v>0</v>
      </c>
      <c r="H2583">
        <f t="shared" si="121"/>
        <v>0</v>
      </c>
      <c r="I2583">
        <f t="shared" si="122"/>
        <v>0</v>
      </c>
      <c r="M2583">
        <v>0</v>
      </c>
      <c r="N2583" t="s">
        <v>10</v>
      </c>
      <c r="O2583" t="s">
        <v>11</v>
      </c>
      <c r="P2583">
        <v>2016</v>
      </c>
      <c r="Q2583">
        <v>1</v>
      </c>
      <c r="R2583">
        <v>3</v>
      </c>
      <c r="S2583">
        <v>26</v>
      </c>
      <c r="T2583" t="str">
        <f>IF(J2583&gt;=5,"많음",IF(J2583&gt;=2,"보통",IF(J2583&gt;0,"적음","안 옴")))</f>
        <v>안 옴</v>
      </c>
      <c r="U2583">
        <v>768</v>
      </c>
      <c r="V2583">
        <f>IF(T2583="안 옴",U2583,0)</f>
        <v>768</v>
      </c>
      <c r="W2583">
        <f>IF(T2583="적음",U2583,0)</f>
        <v>0</v>
      </c>
      <c r="X2583">
        <f>IF(T2583="보통",U2583,0)</f>
        <v>0</v>
      </c>
      <c r="Y2583">
        <f>IF(T2583="많음",U2583,0)</f>
        <v>0</v>
      </c>
    </row>
    <row r="2584" spans="1:25" hidden="1" x14ac:dyDescent="0.4">
      <c r="A2584">
        <v>2583</v>
      </c>
      <c r="B2584" t="s">
        <v>15</v>
      </c>
      <c r="C2584">
        <v>1247</v>
      </c>
      <c r="D2584">
        <f>-1.2409*A2584+11268</f>
        <v>8062.7553000000007</v>
      </c>
      <c r="E2584" t="s">
        <v>47</v>
      </c>
      <c r="F2584">
        <f>IF(E2584="추움",C2584/D2584,)</f>
        <v>0.15466176928375835</v>
      </c>
      <c r="G2584">
        <f t="shared" si="120"/>
        <v>0</v>
      </c>
      <c r="H2584">
        <f t="shared" si="121"/>
        <v>0</v>
      </c>
      <c r="I2584">
        <f t="shared" si="122"/>
        <v>0</v>
      </c>
      <c r="M2584">
        <v>0</v>
      </c>
      <c r="N2584" t="s">
        <v>10</v>
      </c>
      <c r="O2584" t="s">
        <v>11</v>
      </c>
      <c r="P2584">
        <v>2016</v>
      </c>
      <c r="Q2584">
        <v>1</v>
      </c>
      <c r="R2584">
        <v>4</v>
      </c>
      <c r="S2584">
        <v>27</v>
      </c>
      <c r="T2584" t="str">
        <f>IF(J2584&gt;=5,"많음",IF(J2584&gt;=2,"보통",IF(J2584&gt;0,"적음","안 옴")))</f>
        <v>안 옴</v>
      </c>
      <c r="U2584">
        <v>1247</v>
      </c>
      <c r="V2584">
        <f>IF(T2584="안 옴",U2584,0)</f>
        <v>1247</v>
      </c>
      <c r="W2584">
        <f>IF(T2584="적음",U2584,0)</f>
        <v>0</v>
      </c>
      <c r="X2584">
        <f>IF(T2584="보통",U2584,0)</f>
        <v>0</v>
      </c>
      <c r="Y2584">
        <f>IF(T2584="많음",U2584,0)</f>
        <v>0</v>
      </c>
    </row>
    <row r="2585" spans="1:25" hidden="1" x14ac:dyDescent="0.4">
      <c r="A2585">
        <v>2584</v>
      </c>
      <c r="B2585" t="s">
        <v>9</v>
      </c>
      <c r="C2585">
        <v>1155</v>
      </c>
      <c r="D2585">
        <f>-1.2409*A2585+11268</f>
        <v>8061.5144</v>
      </c>
      <c r="E2585" t="s">
        <v>47</v>
      </c>
      <c r="F2585">
        <f>IF(E2585="추움",C2585/D2585,)</f>
        <v>0.14327332839596491</v>
      </c>
      <c r="G2585">
        <f t="shared" si="120"/>
        <v>0</v>
      </c>
      <c r="H2585">
        <f t="shared" si="121"/>
        <v>0</v>
      </c>
      <c r="I2585">
        <f t="shared" si="122"/>
        <v>0</v>
      </c>
      <c r="M2585">
        <v>0</v>
      </c>
      <c r="N2585" t="s">
        <v>10</v>
      </c>
      <c r="O2585" t="s">
        <v>11</v>
      </c>
      <c r="P2585">
        <v>2016</v>
      </c>
      <c r="Q2585">
        <v>1</v>
      </c>
      <c r="R2585">
        <v>5</v>
      </c>
      <c r="S2585">
        <v>28</v>
      </c>
      <c r="T2585" t="str">
        <f>IF(J2585&gt;=5,"많음",IF(J2585&gt;=2,"보통",IF(J2585&gt;0,"적음","안 옴")))</f>
        <v>안 옴</v>
      </c>
      <c r="U2585">
        <v>1155</v>
      </c>
      <c r="V2585">
        <f>IF(T2585="안 옴",U2585,0)</f>
        <v>1155</v>
      </c>
      <c r="W2585">
        <f>IF(T2585="적음",U2585,0)</f>
        <v>0</v>
      </c>
      <c r="X2585">
        <f>IF(T2585="보통",U2585,0)</f>
        <v>0</v>
      </c>
      <c r="Y2585">
        <f>IF(T2585="많음",U2585,0)</f>
        <v>0</v>
      </c>
    </row>
    <row r="2586" spans="1:25" hidden="1" x14ac:dyDescent="0.4">
      <c r="A2586">
        <v>2585</v>
      </c>
      <c r="B2586" t="s">
        <v>12</v>
      </c>
      <c r="C2586">
        <v>2394</v>
      </c>
      <c r="D2586">
        <f>-1.2409*A2586+11268</f>
        <v>8060.2735000000002</v>
      </c>
      <c r="E2586" t="s">
        <v>47</v>
      </c>
      <c r="F2586">
        <f>IF(E2586="추움",C2586/D2586,)</f>
        <v>0.29701225398865189</v>
      </c>
      <c r="G2586">
        <f t="shared" si="120"/>
        <v>0</v>
      </c>
      <c r="H2586">
        <f t="shared" si="121"/>
        <v>0</v>
      </c>
      <c r="I2586">
        <f t="shared" si="122"/>
        <v>0</v>
      </c>
      <c r="M2586">
        <v>0</v>
      </c>
      <c r="N2586" t="s">
        <v>10</v>
      </c>
      <c r="O2586" t="s">
        <v>11</v>
      </c>
      <c r="P2586">
        <v>2016</v>
      </c>
      <c r="Q2586">
        <v>1</v>
      </c>
      <c r="R2586">
        <v>6</v>
      </c>
      <c r="S2586">
        <v>29</v>
      </c>
      <c r="T2586" t="str">
        <f>IF(J2586&gt;=5,"많음",IF(J2586&gt;=2,"보통",IF(J2586&gt;0,"적음","안 옴")))</f>
        <v>안 옴</v>
      </c>
      <c r="U2586">
        <v>2394</v>
      </c>
      <c r="V2586">
        <f>IF(T2586="안 옴",U2586,0)</f>
        <v>2394</v>
      </c>
      <c r="W2586">
        <f>IF(T2586="적음",U2586,0)</f>
        <v>0</v>
      </c>
      <c r="X2586">
        <f>IF(T2586="보통",U2586,0)</f>
        <v>0</v>
      </c>
      <c r="Y2586">
        <f>IF(T2586="많음",U2586,0)</f>
        <v>0</v>
      </c>
    </row>
    <row r="2587" spans="1:25" hidden="1" x14ac:dyDescent="0.4">
      <c r="A2587">
        <v>2586</v>
      </c>
      <c r="B2587" t="s">
        <v>13</v>
      </c>
      <c r="C2587">
        <v>4200</v>
      </c>
      <c r="D2587">
        <f>-1.2409*A2587+11268</f>
        <v>8059.0326000000005</v>
      </c>
      <c r="E2587" t="s">
        <v>47</v>
      </c>
      <c r="F2587">
        <f>IF(E2587="추움",C2587/D2587,)</f>
        <v>0.52115436286980643</v>
      </c>
      <c r="G2587">
        <f t="shared" si="120"/>
        <v>0</v>
      </c>
      <c r="H2587">
        <f t="shared" si="121"/>
        <v>0</v>
      </c>
      <c r="I2587">
        <f t="shared" si="122"/>
        <v>0</v>
      </c>
      <c r="M2587">
        <v>0</v>
      </c>
      <c r="N2587" t="s">
        <v>10</v>
      </c>
      <c r="O2587" t="s">
        <v>11</v>
      </c>
      <c r="P2587">
        <v>2016</v>
      </c>
      <c r="Q2587">
        <v>1</v>
      </c>
      <c r="R2587">
        <v>7</v>
      </c>
      <c r="S2587">
        <v>30</v>
      </c>
      <c r="T2587" t="str">
        <f>IF(J2587&gt;=5,"많음",IF(J2587&gt;=2,"보통",IF(J2587&gt;0,"적음","안 옴")))</f>
        <v>안 옴</v>
      </c>
      <c r="U2587">
        <v>4200</v>
      </c>
      <c r="V2587">
        <f>IF(T2587="안 옴",U2587,0)</f>
        <v>4200</v>
      </c>
      <c r="W2587">
        <f>IF(T2587="적음",U2587,0)</f>
        <v>0</v>
      </c>
      <c r="X2587">
        <f>IF(T2587="보통",U2587,0)</f>
        <v>0</v>
      </c>
      <c r="Y2587">
        <f>IF(T2587="많음",U2587,0)</f>
        <v>0</v>
      </c>
    </row>
    <row r="2588" spans="1:25" hidden="1" x14ac:dyDescent="0.4">
      <c r="A2588">
        <v>2587</v>
      </c>
      <c r="B2588" t="s">
        <v>8</v>
      </c>
      <c r="C2588">
        <v>2612</v>
      </c>
      <c r="D2588">
        <f>-1.2409*A2588+11268</f>
        <v>8057.7916999999998</v>
      </c>
      <c r="E2588" t="s">
        <v>47</v>
      </c>
      <c r="F2588">
        <f>IF(E2588="추움",C2588/D2588,)</f>
        <v>0.32415829264983359</v>
      </c>
      <c r="G2588">
        <f t="shared" si="120"/>
        <v>0</v>
      </c>
      <c r="H2588">
        <f t="shared" si="121"/>
        <v>0</v>
      </c>
      <c r="I2588">
        <f t="shared" si="122"/>
        <v>0</v>
      </c>
      <c r="M2588">
        <v>0</v>
      </c>
      <c r="N2588" t="s">
        <v>10</v>
      </c>
      <c r="O2588" t="s">
        <v>11</v>
      </c>
      <c r="P2588">
        <v>2016</v>
      </c>
      <c r="Q2588">
        <v>1</v>
      </c>
      <c r="R2588">
        <v>1</v>
      </c>
      <c r="S2588">
        <v>31</v>
      </c>
      <c r="T2588" t="str">
        <f>IF(J2588&gt;=5,"많음",IF(J2588&gt;=2,"보통",IF(J2588&gt;0,"적음","안 옴")))</f>
        <v>안 옴</v>
      </c>
      <c r="U2588">
        <v>2612</v>
      </c>
      <c r="V2588">
        <f>IF(T2588="안 옴",U2588,0)</f>
        <v>2612</v>
      </c>
      <c r="W2588">
        <f>IF(T2588="적음",U2588,0)</f>
        <v>0</v>
      </c>
      <c r="X2588">
        <f>IF(T2588="보통",U2588,0)</f>
        <v>0</v>
      </c>
      <c r="Y2588">
        <f>IF(T2588="많음",U2588,0)</f>
        <v>0</v>
      </c>
    </row>
    <row r="2589" spans="1:25" hidden="1" x14ac:dyDescent="0.4">
      <c r="A2589">
        <v>2588</v>
      </c>
      <c r="B2589" t="s">
        <v>6</v>
      </c>
      <c r="C2589">
        <v>6764</v>
      </c>
      <c r="D2589">
        <f>-1.2409*A2589+11268</f>
        <v>8056.5508000000009</v>
      </c>
      <c r="E2589" t="s">
        <v>47</v>
      </c>
      <c r="F2589">
        <f>IF(E2589="추움",C2589/D2589,)</f>
        <v>0.83956523925846771</v>
      </c>
      <c r="G2589">
        <f t="shared" si="120"/>
        <v>0</v>
      </c>
      <c r="H2589">
        <f t="shared" si="121"/>
        <v>0</v>
      </c>
      <c r="I2589">
        <f t="shared" si="122"/>
        <v>0</v>
      </c>
      <c r="M2589">
        <v>0</v>
      </c>
      <c r="N2589" t="s">
        <v>10</v>
      </c>
      <c r="O2589" t="s">
        <v>11</v>
      </c>
      <c r="P2589">
        <v>2016</v>
      </c>
      <c r="Q2589">
        <v>2</v>
      </c>
      <c r="R2589">
        <v>2</v>
      </c>
      <c r="S2589">
        <v>1</v>
      </c>
      <c r="T2589" t="str">
        <f>IF(J2589&gt;=5,"많음",IF(J2589&gt;=2,"보통",IF(J2589&gt;0,"적음","안 옴")))</f>
        <v>안 옴</v>
      </c>
      <c r="U2589">
        <v>6764</v>
      </c>
      <c r="V2589">
        <f>IF(T2589="안 옴",U2589,0)</f>
        <v>6764</v>
      </c>
      <c r="W2589">
        <f>IF(T2589="적음",U2589,0)</f>
        <v>0</v>
      </c>
      <c r="X2589">
        <f>IF(T2589="보통",U2589,0)</f>
        <v>0</v>
      </c>
      <c r="Y2589">
        <f>IF(T2589="많음",U2589,0)</f>
        <v>0</v>
      </c>
    </row>
    <row r="2590" spans="1:25" hidden="1" x14ac:dyDescent="0.4">
      <c r="A2590">
        <v>2589</v>
      </c>
      <c r="B2590" t="s">
        <v>14</v>
      </c>
      <c r="C2590">
        <v>4935</v>
      </c>
      <c r="D2590">
        <f>-1.2409*A2590+11268</f>
        <v>8055.3099000000002</v>
      </c>
      <c r="E2590" t="s">
        <v>47</v>
      </c>
      <c r="F2590">
        <f>IF(E2590="추움",C2590/D2590,)</f>
        <v>0.6126393721984551</v>
      </c>
      <c r="G2590">
        <f t="shared" si="120"/>
        <v>0</v>
      </c>
      <c r="H2590">
        <f t="shared" si="121"/>
        <v>0</v>
      </c>
      <c r="I2590">
        <f t="shared" si="122"/>
        <v>0</v>
      </c>
      <c r="M2590">
        <v>0</v>
      </c>
      <c r="N2590" t="s">
        <v>10</v>
      </c>
      <c r="O2590" t="s">
        <v>11</v>
      </c>
      <c r="P2590">
        <v>2016</v>
      </c>
      <c r="Q2590">
        <v>2</v>
      </c>
      <c r="R2590">
        <v>3</v>
      </c>
      <c r="S2590">
        <v>2</v>
      </c>
      <c r="T2590" t="str">
        <f>IF(J2590&gt;=5,"많음",IF(J2590&gt;=2,"보통",IF(J2590&gt;0,"적음","안 옴")))</f>
        <v>안 옴</v>
      </c>
      <c r="U2590">
        <v>4935</v>
      </c>
      <c r="V2590">
        <f>IF(T2590="안 옴",U2590,0)</f>
        <v>4935</v>
      </c>
      <c r="W2590">
        <f>IF(T2590="적음",U2590,0)</f>
        <v>0</v>
      </c>
      <c r="X2590">
        <f>IF(T2590="보통",U2590,0)</f>
        <v>0</v>
      </c>
      <c r="Y2590">
        <f>IF(T2590="많음",U2590,0)</f>
        <v>0</v>
      </c>
    </row>
    <row r="2591" spans="1:25" hidden="1" x14ac:dyDescent="0.4">
      <c r="A2591">
        <v>2590</v>
      </c>
      <c r="B2591" t="s">
        <v>15</v>
      </c>
      <c r="C2591">
        <v>1162</v>
      </c>
      <c r="D2591">
        <f>-1.2409*A2591+11268</f>
        <v>8054.0690000000004</v>
      </c>
      <c r="E2591" t="s">
        <v>47</v>
      </c>
      <c r="F2591">
        <f>IF(E2591="추움",C2591/D2591,)</f>
        <v>0.14427490005362506</v>
      </c>
      <c r="G2591">
        <f t="shared" si="120"/>
        <v>0</v>
      </c>
      <c r="H2591">
        <f t="shared" si="121"/>
        <v>0</v>
      </c>
      <c r="I2591">
        <f t="shared" si="122"/>
        <v>0</v>
      </c>
      <c r="M2591">
        <v>0</v>
      </c>
      <c r="N2591" t="s">
        <v>10</v>
      </c>
      <c r="O2591" t="s">
        <v>11</v>
      </c>
      <c r="P2591">
        <v>2016</v>
      </c>
      <c r="Q2591">
        <v>2</v>
      </c>
      <c r="R2591">
        <v>4</v>
      </c>
      <c r="S2591">
        <v>3</v>
      </c>
      <c r="T2591" t="str">
        <f>IF(J2591&gt;=5,"많음",IF(J2591&gt;=2,"보통",IF(J2591&gt;0,"적음","안 옴")))</f>
        <v>안 옴</v>
      </c>
      <c r="U2591">
        <v>1162</v>
      </c>
      <c r="V2591">
        <f>IF(T2591="안 옴",U2591,0)</f>
        <v>1162</v>
      </c>
      <c r="W2591">
        <f>IF(T2591="적음",U2591,0)</f>
        <v>0</v>
      </c>
      <c r="X2591">
        <f>IF(T2591="보통",U2591,0)</f>
        <v>0</v>
      </c>
      <c r="Y2591">
        <f>IF(T2591="많음",U2591,0)</f>
        <v>0</v>
      </c>
    </row>
    <row r="2592" spans="1:25" hidden="1" x14ac:dyDescent="0.4">
      <c r="A2592">
        <v>2591</v>
      </c>
      <c r="B2592" t="s">
        <v>9</v>
      </c>
      <c r="C2592">
        <v>1148</v>
      </c>
      <c r="D2592">
        <f>-1.2409*A2592+11268</f>
        <v>8052.8281000000006</v>
      </c>
      <c r="E2592" t="s">
        <v>47</v>
      </c>
      <c r="F2592">
        <f>IF(E2592="추움",C2592/D2592,)</f>
        <v>0.14255861242089596</v>
      </c>
      <c r="G2592">
        <f t="shared" si="120"/>
        <v>0</v>
      </c>
      <c r="H2592">
        <f t="shared" si="121"/>
        <v>0</v>
      </c>
      <c r="I2592">
        <f t="shared" si="122"/>
        <v>0</v>
      </c>
      <c r="M2592">
        <v>0</v>
      </c>
      <c r="N2592" t="s">
        <v>10</v>
      </c>
      <c r="O2592" t="s">
        <v>11</v>
      </c>
      <c r="P2592">
        <v>2016</v>
      </c>
      <c r="Q2592">
        <v>2</v>
      </c>
      <c r="R2592">
        <v>5</v>
      </c>
      <c r="S2592">
        <v>4</v>
      </c>
      <c r="T2592" t="str">
        <f>IF(J2592&gt;=5,"많음",IF(J2592&gt;=2,"보통",IF(J2592&gt;0,"적음","안 옴")))</f>
        <v>안 옴</v>
      </c>
      <c r="U2592">
        <v>1148</v>
      </c>
      <c r="V2592">
        <f>IF(T2592="안 옴",U2592,0)</f>
        <v>1148</v>
      </c>
      <c r="W2592">
        <f>IF(T2592="적음",U2592,0)</f>
        <v>0</v>
      </c>
      <c r="X2592">
        <f>IF(T2592="보통",U2592,0)</f>
        <v>0</v>
      </c>
      <c r="Y2592">
        <f>IF(T2592="많음",U2592,0)</f>
        <v>0</v>
      </c>
    </row>
    <row r="2593" spans="1:25" hidden="1" x14ac:dyDescent="0.4">
      <c r="A2593">
        <v>2592</v>
      </c>
      <c r="B2593" t="s">
        <v>12</v>
      </c>
      <c r="C2593">
        <v>854</v>
      </c>
      <c r="D2593">
        <f>-1.2409*A2593+11268</f>
        <v>8051.5871999999999</v>
      </c>
      <c r="E2593" t="s">
        <v>47</v>
      </c>
      <c r="F2593">
        <f>IF(E2593="추움",C2593/D2593,)</f>
        <v>0.1060660437236524</v>
      </c>
      <c r="G2593">
        <f t="shared" si="120"/>
        <v>0</v>
      </c>
      <c r="H2593">
        <f t="shared" si="121"/>
        <v>0</v>
      </c>
      <c r="I2593">
        <f t="shared" si="122"/>
        <v>0</v>
      </c>
      <c r="M2593">
        <v>0</v>
      </c>
      <c r="N2593" t="s">
        <v>10</v>
      </c>
      <c r="O2593" t="s">
        <v>11</v>
      </c>
      <c r="P2593">
        <v>2016</v>
      </c>
      <c r="Q2593">
        <v>2</v>
      </c>
      <c r="R2593">
        <v>6</v>
      </c>
      <c r="S2593">
        <v>5</v>
      </c>
      <c r="T2593" t="str">
        <f>IF(J2593&gt;=5,"많음",IF(J2593&gt;=2,"보통",IF(J2593&gt;0,"적음","안 옴")))</f>
        <v>안 옴</v>
      </c>
      <c r="U2593">
        <v>854</v>
      </c>
      <c r="V2593">
        <f>IF(T2593="안 옴",U2593,0)</f>
        <v>854</v>
      </c>
      <c r="W2593">
        <f>IF(T2593="적음",U2593,0)</f>
        <v>0</v>
      </c>
      <c r="X2593">
        <f>IF(T2593="보통",U2593,0)</f>
        <v>0</v>
      </c>
      <c r="Y2593">
        <f>IF(T2593="많음",U2593,0)</f>
        <v>0</v>
      </c>
    </row>
    <row r="2594" spans="1:25" hidden="1" x14ac:dyDescent="0.4">
      <c r="A2594">
        <v>2593</v>
      </c>
      <c r="B2594" t="s">
        <v>13</v>
      </c>
      <c r="C2594">
        <v>2098</v>
      </c>
      <c r="D2594">
        <f>-1.2409*A2594+11268</f>
        <v>8050.3463000000002</v>
      </c>
      <c r="E2594" t="s">
        <v>47</v>
      </c>
      <c r="F2594">
        <f>IF(E2594="추움",C2594/D2594,)</f>
        <v>0.26060990693033914</v>
      </c>
      <c r="G2594">
        <f t="shared" si="120"/>
        <v>0</v>
      </c>
      <c r="H2594">
        <f t="shared" si="121"/>
        <v>0</v>
      </c>
      <c r="I2594">
        <f t="shared" si="122"/>
        <v>0</v>
      </c>
      <c r="M2594">
        <v>0</v>
      </c>
      <c r="N2594" t="s">
        <v>10</v>
      </c>
      <c r="O2594" t="s">
        <v>11</v>
      </c>
      <c r="P2594">
        <v>2016</v>
      </c>
      <c r="Q2594">
        <v>2</v>
      </c>
      <c r="R2594">
        <v>7</v>
      </c>
      <c r="S2594">
        <v>6</v>
      </c>
      <c r="T2594" t="str">
        <f>IF(J2594&gt;=5,"많음",IF(J2594&gt;=2,"보통",IF(J2594&gt;0,"적음","안 옴")))</f>
        <v>안 옴</v>
      </c>
      <c r="U2594">
        <v>2098</v>
      </c>
      <c r="V2594">
        <f>IF(T2594="안 옴",U2594,0)</f>
        <v>2098</v>
      </c>
      <c r="W2594">
        <f>IF(T2594="적음",U2594,0)</f>
        <v>0</v>
      </c>
      <c r="X2594">
        <f>IF(T2594="보통",U2594,0)</f>
        <v>0</v>
      </c>
      <c r="Y2594">
        <f>IF(T2594="많음",U2594,0)</f>
        <v>0</v>
      </c>
    </row>
    <row r="2595" spans="1:25" hidden="1" x14ac:dyDescent="0.4">
      <c r="A2595">
        <v>2594</v>
      </c>
      <c r="B2595" t="s">
        <v>8</v>
      </c>
      <c r="C2595">
        <v>2319</v>
      </c>
      <c r="D2595">
        <f>-1.2409*A2595+11268</f>
        <v>8049.1054000000004</v>
      </c>
      <c r="E2595" t="s">
        <v>47</v>
      </c>
      <c r="F2595">
        <f>IF(E2595="추움",C2595/D2595,)</f>
        <v>0.2881065515678301</v>
      </c>
      <c r="G2595">
        <f t="shared" si="120"/>
        <v>0</v>
      </c>
      <c r="H2595">
        <f t="shared" si="121"/>
        <v>0</v>
      </c>
      <c r="I2595">
        <f t="shared" si="122"/>
        <v>0</v>
      </c>
      <c r="M2595">
        <v>0</v>
      </c>
      <c r="N2595" t="s">
        <v>10</v>
      </c>
      <c r="O2595" t="s">
        <v>11</v>
      </c>
      <c r="P2595">
        <v>2016</v>
      </c>
      <c r="Q2595">
        <v>2</v>
      </c>
      <c r="R2595">
        <v>1</v>
      </c>
      <c r="S2595">
        <v>7</v>
      </c>
      <c r="T2595" t="str">
        <f>IF(J2595&gt;=5,"많음",IF(J2595&gt;=2,"보통",IF(J2595&gt;0,"적음","안 옴")))</f>
        <v>안 옴</v>
      </c>
      <c r="U2595">
        <v>2319</v>
      </c>
      <c r="V2595">
        <f>IF(T2595="안 옴",U2595,0)</f>
        <v>2319</v>
      </c>
      <c r="W2595">
        <f>IF(T2595="적음",U2595,0)</f>
        <v>0</v>
      </c>
      <c r="X2595">
        <f>IF(T2595="보통",U2595,0)</f>
        <v>0</v>
      </c>
      <c r="Y2595">
        <f>IF(T2595="많음",U2595,0)</f>
        <v>0</v>
      </c>
    </row>
    <row r="2596" spans="1:25" hidden="1" x14ac:dyDescent="0.4">
      <c r="A2596">
        <v>2595</v>
      </c>
      <c r="B2596" t="s">
        <v>6</v>
      </c>
      <c r="C2596">
        <v>3650</v>
      </c>
      <c r="D2596">
        <f>-1.2409*A2596+11268</f>
        <v>8047.8644999999997</v>
      </c>
      <c r="E2596" t="s">
        <v>47</v>
      </c>
      <c r="F2596">
        <f>IF(E2596="추움",C2596/D2596,)</f>
        <v>0.45353646299586681</v>
      </c>
      <c r="G2596">
        <f t="shared" si="120"/>
        <v>0</v>
      </c>
      <c r="H2596">
        <f t="shared" si="121"/>
        <v>0</v>
      </c>
      <c r="I2596">
        <f t="shared" si="122"/>
        <v>0</v>
      </c>
      <c r="M2596">
        <v>1</v>
      </c>
      <c r="N2596" t="s">
        <v>10</v>
      </c>
      <c r="O2596" t="s">
        <v>11</v>
      </c>
      <c r="P2596">
        <v>2016</v>
      </c>
      <c r="Q2596">
        <v>2</v>
      </c>
      <c r="R2596">
        <v>2</v>
      </c>
      <c r="S2596">
        <v>8</v>
      </c>
      <c r="T2596" t="str">
        <f>IF(J2596&gt;=5,"많음",IF(J2596&gt;=2,"보통",IF(J2596&gt;0,"적음","안 옴")))</f>
        <v>안 옴</v>
      </c>
      <c r="U2596">
        <v>3650</v>
      </c>
      <c r="V2596">
        <f>IF(T2596="안 옴",U2596,0)</f>
        <v>3650</v>
      </c>
      <c r="W2596">
        <f>IF(T2596="적음",U2596,0)</f>
        <v>0</v>
      </c>
      <c r="X2596">
        <f>IF(T2596="보통",U2596,0)</f>
        <v>0</v>
      </c>
      <c r="Y2596">
        <f>IF(T2596="많음",U2596,0)</f>
        <v>0</v>
      </c>
    </row>
    <row r="2597" spans="1:25" hidden="1" x14ac:dyDescent="0.4">
      <c r="A2597">
        <v>2596</v>
      </c>
      <c r="B2597" t="s">
        <v>14</v>
      </c>
      <c r="C2597">
        <v>7269</v>
      </c>
      <c r="D2597">
        <f>-1.2409*A2597+11268</f>
        <v>8046.6236000000008</v>
      </c>
      <c r="E2597" t="s">
        <v>47</v>
      </c>
      <c r="F2597">
        <f>IF(E2597="추움",C2597/D2597,)</f>
        <v>0.90336026156362026</v>
      </c>
      <c r="G2597">
        <f t="shared" si="120"/>
        <v>0</v>
      </c>
      <c r="H2597">
        <f t="shared" si="121"/>
        <v>0</v>
      </c>
      <c r="I2597">
        <f t="shared" si="122"/>
        <v>0</v>
      </c>
      <c r="M2597">
        <v>1</v>
      </c>
      <c r="N2597" t="s">
        <v>10</v>
      </c>
      <c r="O2597" t="s">
        <v>11</v>
      </c>
      <c r="P2597">
        <v>2016</v>
      </c>
      <c r="Q2597">
        <v>2</v>
      </c>
      <c r="R2597">
        <v>3</v>
      </c>
      <c r="S2597">
        <v>9</v>
      </c>
      <c r="T2597" t="str">
        <f>IF(J2597&gt;=5,"많음",IF(J2597&gt;=2,"보통",IF(J2597&gt;0,"적음","안 옴")))</f>
        <v>안 옴</v>
      </c>
      <c r="U2597">
        <v>7269</v>
      </c>
      <c r="V2597">
        <f>IF(T2597="안 옴",U2597,0)</f>
        <v>7269</v>
      </c>
      <c r="W2597">
        <f>IF(T2597="적음",U2597,0)</f>
        <v>0</v>
      </c>
      <c r="X2597">
        <f>IF(T2597="보통",U2597,0)</f>
        <v>0</v>
      </c>
      <c r="Y2597">
        <f>IF(T2597="많음",U2597,0)</f>
        <v>0</v>
      </c>
    </row>
    <row r="2598" spans="1:25" hidden="1" x14ac:dyDescent="0.4">
      <c r="A2598">
        <v>2597</v>
      </c>
      <c r="B2598" t="s">
        <v>15</v>
      </c>
      <c r="C2598">
        <v>10090</v>
      </c>
      <c r="D2598">
        <f>-1.2409*A2598+11268</f>
        <v>8045.3827000000001</v>
      </c>
      <c r="E2598" t="s">
        <v>47</v>
      </c>
      <c r="F2598">
        <f>IF(E2598="추움",C2598/D2598,)</f>
        <v>1.2541354931444093</v>
      </c>
      <c r="G2598">
        <f t="shared" si="120"/>
        <v>0</v>
      </c>
      <c r="H2598">
        <f t="shared" si="121"/>
        <v>0</v>
      </c>
      <c r="I2598">
        <f t="shared" si="122"/>
        <v>0</v>
      </c>
      <c r="M2598">
        <v>1</v>
      </c>
      <c r="N2598" t="s">
        <v>10</v>
      </c>
      <c r="O2598" t="s">
        <v>11</v>
      </c>
      <c r="P2598">
        <v>2016</v>
      </c>
      <c r="Q2598">
        <v>2</v>
      </c>
      <c r="R2598">
        <v>4</v>
      </c>
      <c r="S2598">
        <v>10</v>
      </c>
      <c r="T2598" t="str">
        <f>IF(J2598&gt;=5,"많음",IF(J2598&gt;=2,"보통",IF(J2598&gt;0,"적음","안 옴")))</f>
        <v>안 옴</v>
      </c>
      <c r="U2598">
        <v>10090</v>
      </c>
      <c r="V2598">
        <f>IF(T2598="안 옴",U2598,0)</f>
        <v>10090</v>
      </c>
      <c r="W2598">
        <f>IF(T2598="적음",U2598,0)</f>
        <v>0</v>
      </c>
      <c r="X2598">
        <f>IF(T2598="보통",U2598,0)</f>
        <v>0</v>
      </c>
      <c r="Y2598">
        <f>IF(T2598="많음",U2598,0)</f>
        <v>0</v>
      </c>
    </row>
    <row r="2599" spans="1:25" hidden="1" x14ac:dyDescent="0.4">
      <c r="A2599">
        <v>2598</v>
      </c>
      <c r="B2599" t="s">
        <v>9</v>
      </c>
      <c r="C2599">
        <v>3867</v>
      </c>
      <c r="D2599">
        <f>-1.2409*A2599+11268</f>
        <v>8044.1418000000003</v>
      </c>
      <c r="E2599" t="s">
        <v>47</v>
      </c>
      <c r="F2599">
        <f>IF(E2599="추움",C2599/D2599,)</f>
        <v>0.48072250541381556</v>
      </c>
      <c r="G2599">
        <f t="shared" si="120"/>
        <v>0</v>
      </c>
      <c r="H2599">
        <f t="shared" si="121"/>
        <v>0</v>
      </c>
      <c r="I2599">
        <f t="shared" si="122"/>
        <v>0</v>
      </c>
      <c r="M2599">
        <v>0</v>
      </c>
      <c r="N2599" t="s">
        <v>10</v>
      </c>
      <c r="O2599" t="s">
        <v>11</v>
      </c>
      <c r="P2599">
        <v>2016</v>
      </c>
      <c r="Q2599">
        <v>2</v>
      </c>
      <c r="R2599">
        <v>5</v>
      </c>
      <c r="S2599">
        <v>11</v>
      </c>
      <c r="T2599" t="str">
        <f>IF(J2599&gt;=5,"많음",IF(J2599&gt;=2,"보통",IF(J2599&gt;0,"적음","안 옴")))</f>
        <v>안 옴</v>
      </c>
      <c r="U2599">
        <v>3867</v>
      </c>
      <c r="V2599">
        <f>IF(T2599="안 옴",U2599,0)</f>
        <v>3867</v>
      </c>
      <c r="W2599">
        <f>IF(T2599="적음",U2599,0)</f>
        <v>0</v>
      </c>
      <c r="X2599">
        <f>IF(T2599="보통",U2599,0)</f>
        <v>0</v>
      </c>
      <c r="Y2599">
        <f>IF(T2599="많음",U2599,0)</f>
        <v>0</v>
      </c>
    </row>
    <row r="2600" spans="1:25" hidden="1" x14ac:dyDescent="0.4">
      <c r="A2600">
        <v>2599</v>
      </c>
      <c r="B2600" t="s">
        <v>12</v>
      </c>
      <c r="C2600">
        <v>357</v>
      </c>
      <c r="D2600">
        <f>-1.2409*A2600+11268</f>
        <v>8042.9009000000005</v>
      </c>
      <c r="E2600" t="s">
        <v>47</v>
      </c>
      <c r="F2600">
        <f>IF(E2600="추움",C2600/D2600,)</f>
        <v>4.4386969880481804E-2</v>
      </c>
      <c r="G2600">
        <f t="shared" si="120"/>
        <v>0</v>
      </c>
      <c r="H2600">
        <f t="shared" si="121"/>
        <v>0</v>
      </c>
      <c r="I2600">
        <f t="shared" si="122"/>
        <v>0</v>
      </c>
      <c r="M2600">
        <v>0</v>
      </c>
      <c r="N2600" t="s">
        <v>10</v>
      </c>
      <c r="O2600" t="s">
        <v>11</v>
      </c>
      <c r="P2600">
        <v>2016</v>
      </c>
      <c r="Q2600">
        <v>2</v>
      </c>
      <c r="R2600">
        <v>6</v>
      </c>
      <c r="S2600">
        <v>12</v>
      </c>
      <c r="T2600" t="str">
        <f>IF(J2600&gt;=5,"많음",IF(J2600&gt;=2,"보통",IF(J2600&gt;0,"적음","안 옴")))</f>
        <v>안 옴</v>
      </c>
      <c r="U2600">
        <v>357</v>
      </c>
      <c r="V2600">
        <f>IF(T2600="안 옴",U2600,0)</f>
        <v>357</v>
      </c>
      <c r="W2600">
        <f>IF(T2600="적음",U2600,0)</f>
        <v>0</v>
      </c>
      <c r="X2600">
        <f>IF(T2600="보통",U2600,0)</f>
        <v>0</v>
      </c>
      <c r="Y2600">
        <f>IF(T2600="많음",U2600,0)</f>
        <v>0</v>
      </c>
    </row>
    <row r="2601" spans="1:25" hidden="1" x14ac:dyDescent="0.4">
      <c r="A2601">
        <v>2600</v>
      </c>
      <c r="B2601" t="s">
        <v>13</v>
      </c>
      <c r="C2601">
        <v>2841</v>
      </c>
      <c r="D2601">
        <f>-1.2409*A2601+11268</f>
        <v>8041.66</v>
      </c>
      <c r="E2601" t="s">
        <v>48</v>
      </c>
      <c r="F2601">
        <f>IF(E2601="추움",C2601/D2601,)</f>
        <v>0</v>
      </c>
      <c r="G2601">
        <f t="shared" si="120"/>
        <v>0.35328526697224205</v>
      </c>
      <c r="H2601">
        <f t="shared" si="121"/>
        <v>0</v>
      </c>
      <c r="I2601">
        <f t="shared" si="122"/>
        <v>0</v>
      </c>
      <c r="M2601">
        <v>0</v>
      </c>
      <c r="N2601" t="s">
        <v>10</v>
      </c>
      <c r="O2601" t="s">
        <v>11</v>
      </c>
      <c r="P2601">
        <v>2016</v>
      </c>
      <c r="Q2601">
        <v>2</v>
      </c>
      <c r="R2601">
        <v>7</v>
      </c>
      <c r="S2601">
        <v>13</v>
      </c>
      <c r="T2601" t="str">
        <f>IF(J2601&gt;=5,"많음",IF(J2601&gt;=2,"보통",IF(J2601&gt;0,"적음","안 옴")))</f>
        <v>안 옴</v>
      </c>
      <c r="U2601">
        <v>2841</v>
      </c>
      <c r="V2601">
        <f>IF(T2601="안 옴",U2601,0)</f>
        <v>2841</v>
      </c>
      <c r="W2601">
        <f>IF(T2601="적음",U2601,0)</f>
        <v>0</v>
      </c>
      <c r="X2601">
        <f>IF(T2601="보통",U2601,0)</f>
        <v>0</v>
      </c>
      <c r="Y2601">
        <f>IF(T2601="많음",U2601,0)</f>
        <v>0</v>
      </c>
    </row>
    <row r="2602" spans="1:25" hidden="1" x14ac:dyDescent="0.4">
      <c r="A2602">
        <v>2601</v>
      </c>
      <c r="B2602" t="s">
        <v>8</v>
      </c>
      <c r="C2602">
        <v>2105</v>
      </c>
      <c r="D2602">
        <f>-1.2409*A2602+11268</f>
        <v>8040.4191000000001</v>
      </c>
      <c r="E2602" t="s">
        <v>47</v>
      </c>
      <c r="F2602">
        <f>IF(E2602="추움",C2602/D2602,)</f>
        <v>0.26180227346606844</v>
      </c>
      <c r="G2602">
        <f t="shared" si="120"/>
        <v>0</v>
      </c>
      <c r="H2602">
        <f t="shared" si="121"/>
        <v>0</v>
      </c>
      <c r="I2602">
        <f t="shared" si="122"/>
        <v>0</v>
      </c>
      <c r="M2602">
        <v>0</v>
      </c>
      <c r="N2602" t="s">
        <v>10</v>
      </c>
      <c r="O2602" t="s">
        <v>11</v>
      </c>
      <c r="P2602">
        <v>2016</v>
      </c>
      <c r="Q2602">
        <v>2</v>
      </c>
      <c r="R2602">
        <v>1</v>
      </c>
      <c r="S2602">
        <v>14</v>
      </c>
      <c r="T2602" t="str">
        <f>IF(J2602&gt;=5,"많음",IF(J2602&gt;=2,"보통",IF(J2602&gt;0,"적음","안 옴")))</f>
        <v>안 옴</v>
      </c>
      <c r="U2602">
        <v>2105</v>
      </c>
      <c r="V2602">
        <f>IF(T2602="안 옴",U2602,0)</f>
        <v>2105</v>
      </c>
      <c r="W2602">
        <f>IF(T2602="적음",U2602,0)</f>
        <v>0</v>
      </c>
      <c r="X2602">
        <f>IF(T2602="보통",U2602,0)</f>
        <v>0</v>
      </c>
      <c r="Y2602">
        <f>IF(T2602="많음",U2602,0)</f>
        <v>0</v>
      </c>
    </row>
    <row r="2603" spans="1:25" hidden="1" x14ac:dyDescent="0.4">
      <c r="A2603">
        <v>2602</v>
      </c>
      <c r="B2603" t="s">
        <v>6</v>
      </c>
      <c r="C2603">
        <v>735</v>
      </c>
      <c r="D2603">
        <f>-1.2409*A2603+11268</f>
        <v>8039.1782000000003</v>
      </c>
      <c r="E2603" t="s">
        <v>47</v>
      </c>
      <c r="F2603">
        <f>IF(E2603="추움",C2603/D2603,)</f>
        <v>9.1427255586895684E-2</v>
      </c>
      <c r="G2603">
        <f t="shared" si="120"/>
        <v>0</v>
      </c>
      <c r="H2603">
        <f t="shared" si="121"/>
        <v>0</v>
      </c>
      <c r="I2603">
        <f t="shared" si="122"/>
        <v>0</v>
      </c>
      <c r="M2603">
        <v>0</v>
      </c>
      <c r="N2603" t="s">
        <v>10</v>
      </c>
      <c r="O2603" t="s">
        <v>11</v>
      </c>
      <c r="P2603">
        <v>2016</v>
      </c>
      <c r="Q2603">
        <v>2</v>
      </c>
      <c r="R2603">
        <v>2</v>
      </c>
      <c r="S2603">
        <v>15</v>
      </c>
      <c r="T2603" t="str">
        <f>IF(J2603&gt;=5,"많음",IF(J2603&gt;=2,"보통",IF(J2603&gt;0,"적음","안 옴")))</f>
        <v>안 옴</v>
      </c>
      <c r="U2603">
        <v>735</v>
      </c>
      <c r="V2603">
        <f>IF(T2603="안 옴",U2603,0)</f>
        <v>735</v>
      </c>
      <c r="W2603">
        <f>IF(T2603="적음",U2603,0)</f>
        <v>0</v>
      </c>
      <c r="X2603">
        <f>IF(T2603="보통",U2603,0)</f>
        <v>0</v>
      </c>
      <c r="Y2603">
        <f>IF(T2603="많음",U2603,0)</f>
        <v>0</v>
      </c>
    </row>
    <row r="2604" spans="1:25" hidden="1" x14ac:dyDescent="0.4">
      <c r="A2604">
        <v>2603</v>
      </c>
      <c r="B2604" t="s">
        <v>14</v>
      </c>
      <c r="C2604">
        <v>1034</v>
      </c>
      <c r="D2604">
        <f>-1.2409*A2604+11268</f>
        <v>8037.9373000000005</v>
      </c>
      <c r="E2604" t="s">
        <v>47</v>
      </c>
      <c r="F2604">
        <f>IF(E2604="추움",C2604/D2604,)</f>
        <v>0.12863996836601349</v>
      </c>
      <c r="G2604">
        <f t="shared" si="120"/>
        <v>0</v>
      </c>
      <c r="H2604">
        <f t="shared" si="121"/>
        <v>0</v>
      </c>
      <c r="I2604">
        <f t="shared" si="122"/>
        <v>0</v>
      </c>
      <c r="M2604">
        <v>0</v>
      </c>
      <c r="N2604" t="s">
        <v>10</v>
      </c>
      <c r="O2604" t="s">
        <v>11</v>
      </c>
      <c r="P2604">
        <v>2016</v>
      </c>
      <c r="Q2604">
        <v>2</v>
      </c>
      <c r="R2604">
        <v>3</v>
      </c>
      <c r="S2604">
        <v>16</v>
      </c>
      <c r="T2604" t="str">
        <f>IF(J2604&gt;=5,"많음",IF(J2604&gt;=2,"보통",IF(J2604&gt;0,"적음","안 옴")))</f>
        <v>안 옴</v>
      </c>
      <c r="U2604">
        <v>1034</v>
      </c>
      <c r="V2604">
        <f>IF(T2604="안 옴",U2604,0)</f>
        <v>1034</v>
      </c>
      <c r="W2604">
        <f>IF(T2604="적음",U2604,0)</f>
        <v>0</v>
      </c>
      <c r="X2604">
        <f>IF(T2604="보통",U2604,0)</f>
        <v>0</v>
      </c>
      <c r="Y2604">
        <f>IF(T2604="많음",U2604,0)</f>
        <v>0</v>
      </c>
    </row>
    <row r="2605" spans="1:25" hidden="1" x14ac:dyDescent="0.4">
      <c r="A2605">
        <v>2604</v>
      </c>
      <c r="B2605" t="s">
        <v>15</v>
      </c>
      <c r="C2605">
        <v>1450</v>
      </c>
      <c r="D2605">
        <f>-1.2409*A2605+11268</f>
        <v>8036.6964000000007</v>
      </c>
      <c r="E2605" t="s">
        <v>47</v>
      </c>
      <c r="F2605">
        <f>IF(E2605="추움",C2605/D2605,)</f>
        <v>0.18042239346007893</v>
      </c>
      <c r="G2605">
        <f t="shared" si="120"/>
        <v>0</v>
      </c>
      <c r="H2605">
        <f t="shared" si="121"/>
        <v>0</v>
      </c>
      <c r="I2605">
        <f t="shared" si="122"/>
        <v>0</v>
      </c>
      <c r="M2605">
        <v>0</v>
      </c>
      <c r="N2605" t="s">
        <v>10</v>
      </c>
      <c r="O2605" t="s">
        <v>11</v>
      </c>
      <c r="P2605">
        <v>2016</v>
      </c>
      <c r="Q2605">
        <v>2</v>
      </c>
      <c r="R2605">
        <v>4</v>
      </c>
      <c r="S2605">
        <v>17</v>
      </c>
      <c r="T2605" t="str">
        <f>IF(J2605&gt;=5,"많음",IF(J2605&gt;=2,"보통",IF(J2605&gt;0,"적음","안 옴")))</f>
        <v>안 옴</v>
      </c>
      <c r="U2605">
        <v>1450</v>
      </c>
      <c r="V2605">
        <f>IF(T2605="안 옴",U2605,0)</f>
        <v>1450</v>
      </c>
      <c r="W2605">
        <f>IF(T2605="적음",U2605,0)</f>
        <v>0</v>
      </c>
      <c r="X2605">
        <f>IF(T2605="보통",U2605,0)</f>
        <v>0</v>
      </c>
      <c r="Y2605">
        <f>IF(T2605="많음",U2605,0)</f>
        <v>0</v>
      </c>
    </row>
    <row r="2606" spans="1:25" hidden="1" x14ac:dyDescent="0.4">
      <c r="A2606">
        <v>2605</v>
      </c>
      <c r="B2606" t="s">
        <v>9</v>
      </c>
      <c r="C2606">
        <v>1690</v>
      </c>
      <c r="D2606">
        <f>-1.2409*A2606+11268</f>
        <v>8035.4555</v>
      </c>
      <c r="E2606" t="s">
        <v>47</v>
      </c>
      <c r="F2606">
        <f>IF(E2606="추움",C2606/D2606,)</f>
        <v>0.21031788428173112</v>
      </c>
      <c r="G2606">
        <f t="shared" si="120"/>
        <v>0</v>
      </c>
      <c r="H2606">
        <f t="shared" si="121"/>
        <v>0</v>
      </c>
      <c r="I2606">
        <f t="shared" si="122"/>
        <v>0</v>
      </c>
      <c r="M2606">
        <v>0</v>
      </c>
      <c r="N2606" t="s">
        <v>10</v>
      </c>
      <c r="O2606" t="s">
        <v>11</v>
      </c>
      <c r="P2606">
        <v>2016</v>
      </c>
      <c r="Q2606">
        <v>2</v>
      </c>
      <c r="R2606">
        <v>5</v>
      </c>
      <c r="S2606">
        <v>18</v>
      </c>
      <c r="T2606" t="str">
        <f>IF(J2606&gt;=5,"많음",IF(J2606&gt;=2,"보통",IF(J2606&gt;0,"적음","안 옴")))</f>
        <v>안 옴</v>
      </c>
      <c r="U2606">
        <v>1690</v>
      </c>
      <c r="V2606">
        <f>IF(T2606="안 옴",U2606,0)</f>
        <v>1690</v>
      </c>
      <c r="W2606">
        <f>IF(T2606="적음",U2606,0)</f>
        <v>0</v>
      </c>
      <c r="X2606">
        <f>IF(T2606="보통",U2606,0)</f>
        <v>0</v>
      </c>
      <c r="Y2606">
        <f>IF(T2606="많음",U2606,0)</f>
        <v>0</v>
      </c>
    </row>
    <row r="2607" spans="1:25" hidden="1" x14ac:dyDescent="0.4">
      <c r="A2607">
        <v>2606</v>
      </c>
      <c r="B2607" t="s">
        <v>12</v>
      </c>
      <c r="C2607">
        <v>1656</v>
      </c>
      <c r="D2607">
        <f>-1.2409*A2607+11268</f>
        <v>8034.2146000000002</v>
      </c>
      <c r="E2607" t="s">
        <v>47</v>
      </c>
      <c r="F2607">
        <f>IF(E2607="추움",C2607/D2607,)</f>
        <v>0.20611846738572304</v>
      </c>
      <c r="G2607">
        <f t="shared" si="120"/>
        <v>0</v>
      </c>
      <c r="H2607">
        <f t="shared" si="121"/>
        <v>0</v>
      </c>
      <c r="I2607">
        <f t="shared" si="122"/>
        <v>0</v>
      </c>
      <c r="M2607">
        <v>0</v>
      </c>
      <c r="N2607" t="s">
        <v>10</v>
      </c>
      <c r="O2607" t="s">
        <v>11</v>
      </c>
      <c r="P2607">
        <v>2016</v>
      </c>
      <c r="Q2607">
        <v>2</v>
      </c>
      <c r="R2607">
        <v>6</v>
      </c>
      <c r="S2607">
        <v>19</v>
      </c>
      <c r="T2607" t="str">
        <f>IF(J2607&gt;=5,"많음",IF(J2607&gt;=2,"보통",IF(J2607&gt;0,"적음","안 옴")))</f>
        <v>안 옴</v>
      </c>
      <c r="U2607">
        <v>1656</v>
      </c>
      <c r="V2607">
        <f>IF(T2607="안 옴",U2607,0)</f>
        <v>1656</v>
      </c>
      <c r="W2607">
        <f>IF(T2607="적음",U2607,0)</f>
        <v>0</v>
      </c>
      <c r="X2607">
        <f>IF(T2607="보통",U2607,0)</f>
        <v>0</v>
      </c>
      <c r="Y2607">
        <f>IF(T2607="많음",U2607,0)</f>
        <v>0</v>
      </c>
    </row>
    <row r="2608" spans="1:25" hidden="1" x14ac:dyDescent="0.4">
      <c r="A2608">
        <v>2607</v>
      </c>
      <c r="B2608" t="s">
        <v>13</v>
      </c>
      <c r="C2608">
        <v>6744</v>
      </c>
      <c r="D2608">
        <f>-1.2409*A2608+11268</f>
        <v>8032.9737000000005</v>
      </c>
      <c r="E2608" t="s">
        <v>47</v>
      </c>
      <c r="F2608">
        <f>IF(E2608="추움",C2608/D2608,)</f>
        <v>0.83953965889369209</v>
      </c>
      <c r="G2608">
        <f t="shared" si="120"/>
        <v>0</v>
      </c>
      <c r="H2608">
        <f t="shared" si="121"/>
        <v>0</v>
      </c>
      <c r="I2608">
        <f t="shared" si="122"/>
        <v>0</v>
      </c>
      <c r="M2608">
        <v>0</v>
      </c>
      <c r="N2608" t="s">
        <v>10</v>
      </c>
      <c r="O2608" t="s">
        <v>11</v>
      </c>
      <c r="P2608">
        <v>2016</v>
      </c>
      <c r="Q2608">
        <v>2</v>
      </c>
      <c r="R2608">
        <v>7</v>
      </c>
      <c r="S2608">
        <v>20</v>
      </c>
      <c r="T2608" t="str">
        <f>IF(J2608&gt;=5,"많음",IF(J2608&gt;=2,"보통",IF(J2608&gt;0,"적음","안 옴")))</f>
        <v>안 옴</v>
      </c>
      <c r="U2608">
        <v>6744</v>
      </c>
      <c r="V2608">
        <f>IF(T2608="안 옴",U2608,0)</f>
        <v>6744</v>
      </c>
      <c r="W2608">
        <f>IF(T2608="적음",U2608,0)</f>
        <v>0</v>
      </c>
      <c r="X2608">
        <f>IF(T2608="보통",U2608,0)</f>
        <v>0</v>
      </c>
      <c r="Y2608">
        <f>IF(T2608="많음",U2608,0)</f>
        <v>0</v>
      </c>
    </row>
    <row r="2609" spans="1:25" hidden="1" x14ac:dyDescent="0.4">
      <c r="A2609">
        <v>2608</v>
      </c>
      <c r="B2609" t="s">
        <v>8</v>
      </c>
      <c r="C2609">
        <v>5191</v>
      </c>
      <c r="D2609">
        <f>-1.2409*A2609+11268</f>
        <v>8031.7327999999998</v>
      </c>
      <c r="E2609" t="s">
        <v>47</v>
      </c>
      <c r="F2609">
        <f>IF(E2609="추움",C2609/D2609,)</f>
        <v>0.64631134143307156</v>
      </c>
      <c r="G2609">
        <f t="shared" si="120"/>
        <v>0</v>
      </c>
      <c r="H2609">
        <f t="shared" si="121"/>
        <v>0</v>
      </c>
      <c r="I2609">
        <f t="shared" si="122"/>
        <v>0</v>
      </c>
      <c r="M2609">
        <v>0</v>
      </c>
      <c r="N2609" t="s">
        <v>10</v>
      </c>
      <c r="O2609" t="s">
        <v>11</v>
      </c>
      <c r="P2609">
        <v>2016</v>
      </c>
      <c r="Q2609">
        <v>2</v>
      </c>
      <c r="R2609">
        <v>1</v>
      </c>
      <c r="S2609">
        <v>21</v>
      </c>
      <c r="T2609" t="str">
        <f>IF(J2609&gt;=5,"많음",IF(J2609&gt;=2,"보통",IF(J2609&gt;0,"적음","안 옴")))</f>
        <v>안 옴</v>
      </c>
      <c r="U2609">
        <v>5191</v>
      </c>
      <c r="V2609">
        <f>IF(T2609="안 옴",U2609,0)</f>
        <v>5191</v>
      </c>
      <c r="W2609">
        <f>IF(T2609="적음",U2609,0)</f>
        <v>0</v>
      </c>
      <c r="X2609">
        <f>IF(T2609="보통",U2609,0)</f>
        <v>0</v>
      </c>
      <c r="Y2609">
        <f>IF(T2609="많음",U2609,0)</f>
        <v>0</v>
      </c>
    </row>
    <row r="2610" spans="1:25" hidden="1" x14ac:dyDescent="0.4">
      <c r="A2610">
        <v>2609</v>
      </c>
      <c r="B2610" t="s">
        <v>6</v>
      </c>
      <c r="C2610">
        <v>1406</v>
      </c>
      <c r="D2610">
        <f>-1.2409*A2610+11268</f>
        <v>8030.4919000000009</v>
      </c>
      <c r="E2610" t="s">
        <v>47</v>
      </c>
      <c r="F2610">
        <f>IF(E2610="추움",C2610/D2610,)</f>
        <v>0.17508267457439311</v>
      </c>
      <c r="G2610">
        <f t="shared" si="120"/>
        <v>0</v>
      </c>
      <c r="H2610">
        <f t="shared" si="121"/>
        <v>0</v>
      </c>
      <c r="I2610">
        <f t="shared" si="122"/>
        <v>0</v>
      </c>
      <c r="M2610">
        <v>0</v>
      </c>
      <c r="N2610" t="s">
        <v>10</v>
      </c>
      <c r="O2610" t="s">
        <v>11</v>
      </c>
      <c r="P2610">
        <v>2016</v>
      </c>
      <c r="Q2610">
        <v>2</v>
      </c>
      <c r="R2610">
        <v>2</v>
      </c>
      <c r="S2610">
        <v>22</v>
      </c>
      <c r="T2610" t="str">
        <f>IF(J2610&gt;=5,"많음",IF(J2610&gt;=2,"보통",IF(J2610&gt;0,"적음","안 옴")))</f>
        <v>안 옴</v>
      </c>
      <c r="U2610">
        <v>1406</v>
      </c>
      <c r="V2610">
        <f>IF(T2610="안 옴",U2610,0)</f>
        <v>1406</v>
      </c>
      <c r="W2610">
        <f>IF(T2610="적음",U2610,0)</f>
        <v>0</v>
      </c>
      <c r="X2610">
        <f>IF(T2610="보통",U2610,0)</f>
        <v>0</v>
      </c>
      <c r="Y2610">
        <f>IF(T2610="많음",U2610,0)</f>
        <v>0</v>
      </c>
    </row>
    <row r="2611" spans="1:25" hidden="1" x14ac:dyDescent="0.4">
      <c r="A2611">
        <v>2610</v>
      </c>
      <c r="B2611" t="s">
        <v>14</v>
      </c>
      <c r="C2611">
        <v>1823</v>
      </c>
      <c r="D2611">
        <f>-1.2409*A2611+11268</f>
        <v>8029.2510000000002</v>
      </c>
      <c r="E2611" t="s">
        <v>47</v>
      </c>
      <c r="F2611">
        <f>IF(E2611="추움",C2611/D2611,)</f>
        <v>0.22704483892706803</v>
      </c>
      <c r="G2611">
        <f t="shared" si="120"/>
        <v>0</v>
      </c>
      <c r="H2611">
        <f t="shared" si="121"/>
        <v>0</v>
      </c>
      <c r="I2611">
        <f t="shared" si="122"/>
        <v>0</v>
      </c>
      <c r="M2611">
        <v>0</v>
      </c>
      <c r="N2611" t="s">
        <v>10</v>
      </c>
      <c r="O2611" t="s">
        <v>11</v>
      </c>
      <c r="P2611">
        <v>2016</v>
      </c>
      <c r="Q2611">
        <v>2</v>
      </c>
      <c r="R2611">
        <v>3</v>
      </c>
      <c r="S2611">
        <v>23</v>
      </c>
      <c r="T2611" t="str">
        <f>IF(J2611&gt;=5,"많음",IF(J2611&gt;=2,"보통",IF(J2611&gt;0,"적음","안 옴")))</f>
        <v>안 옴</v>
      </c>
      <c r="U2611">
        <v>1823</v>
      </c>
      <c r="V2611">
        <f>IF(T2611="안 옴",U2611,0)</f>
        <v>1823</v>
      </c>
      <c r="W2611">
        <f>IF(T2611="적음",U2611,0)</f>
        <v>0</v>
      </c>
      <c r="X2611">
        <f>IF(T2611="보통",U2611,0)</f>
        <v>0</v>
      </c>
      <c r="Y2611">
        <f>IF(T2611="많음",U2611,0)</f>
        <v>0</v>
      </c>
    </row>
    <row r="2612" spans="1:25" hidden="1" x14ac:dyDescent="0.4">
      <c r="A2612">
        <v>2611</v>
      </c>
      <c r="B2612" t="s">
        <v>15</v>
      </c>
      <c r="C2612">
        <v>1385</v>
      </c>
      <c r="D2612">
        <f>-1.2409*A2612+11268</f>
        <v>8028.0101000000004</v>
      </c>
      <c r="E2612" t="s">
        <v>47</v>
      </c>
      <c r="F2612">
        <f>IF(E2612="추움",C2612/D2612,)</f>
        <v>0.1725209588363622</v>
      </c>
      <c r="G2612">
        <f t="shared" si="120"/>
        <v>0</v>
      </c>
      <c r="H2612">
        <f t="shared" si="121"/>
        <v>0</v>
      </c>
      <c r="I2612">
        <f t="shared" si="122"/>
        <v>0</v>
      </c>
      <c r="M2612">
        <v>0</v>
      </c>
      <c r="N2612" t="s">
        <v>10</v>
      </c>
      <c r="O2612" t="s">
        <v>11</v>
      </c>
      <c r="P2612">
        <v>2016</v>
      </c>
      <c r="Q2612">
        <v>2</v>
      </c>
      <c r="R2612">
        <v>4</v>
      </c>
      <c r="S2612">
        <v>24</v>
      </c>
      <c r="T2612" t="str">
        <f>IF(J2612&gt;=5,"많음",IF(J2612&gt;=2,"보통",IF(J2612&gt;0,"적음","안 옴")))</f>
        <v>안 옴</v>
      </c>
      <c r="U2612">
        <v>1385</v>
      </c>
      <c r="V2612">
        <f>IF(T2612="안 옴",U2612,0)</f>
        <v>1385</v>
      </c>
      <c r="W2612">
        <f>IF(T2612="적음",U2612,0)</f>
        <v>0</v>
      </c>
      <c r="X2612">
        <f>IF(T2612="보통",U2612,0)</f>
        <v>0</v>
      </c>
      <c r="Y2612">
        <f>IF(T2612="많음",U2612,0)</f>
        <v>0</v>
      </c>
    </row>
    <row r="2613" spans="1:25" hidden="1" x14ac:dyDescent="0.4">
      <c r="A2613">
        <v>2612</v>
      </c>
      <c r="B2613" t="s">
        <v>9</v>
      </c>
      <c r="C2613">
        <v>1553</v>
      </c>
      <c r="D2613">
        <f>-1.2409*A2613+11268</f>
        <v>8026.7692000000006</v>
      </c>
      <c r="E2613" t="s">
        <v>47</v>
      </c>
      <c r="F2613">
        <f>IF(E2613="추움",C2613/D2613,)</f>
        <v>0.19347759494567252</v>
      </c>
      <c r="G2613">
        <f t="shared" si="120"/>
        <v>0</v>
      </c>
      <c r="H2613">
        <f t="shared" si="121"/>
        <v>0</v>
      </c>
      <c r="I2613">
        <f t="shared" si="122"/>
        <v>0</v>
      </c>
      <c r="M2613">
        <v>0</v>
      </c>
      <c r="N2613" t="s">
        <v>10</v>
      </c>
      <c r="O2613" t="s">
        <v>11</v>
      </c>
      <c r="P2613">
        <v>2016</v>
      </c>
      <c r="Q2613">
        <v>2</v>
      </c>
      <c r="R2613">
        <v>5</v>
      </c>
      <c r="S2613">
        <v>25</v>
      </c>
      <c r="T2613" t="str">
        <f>IF(J2613&gt;=5,"많음",IF(J2613&gt;=2,"보통",IF(J2613&gt;0,"적음","안 옴")))</f>
        <v>안 옴</v>
      </c>
      <c r="U2613">
        <v>1553</v>
      </c>
      <c r="V2613">
        <f>IF(T2613="안 옴",U2613,0)</f>
        <v>1553</v>
      </c>
      <c r="W2613">
        <f>IF(T2613="적음",U2613,0)</f>
        <v>0</v>
      </c>
      <c r="X2613">
        <f>IF(T2613="보통",U2613,0)</f>
        <v>0</v>
      </c>
      <c r="Y2613">
        <f>IF(T2613="많음",U2613,0)</f>
        <v>0</v>
      </c>
    </row>
    <row r="2614" spans="1:25" hidden="1" x14ac:dyDescent="0.4">
      <c r="A2614">
        <v>2613</v>
      </c>
      <c r="B2614" t="s">
        <v>12</v>
      </c>
      <c r="C2614">
        <v>2607</v>
      </c>
      <c r="D2614">
        <f>-1.2409*A2614+11268</f>
        <v>8025.5282999999999</v>
      </c>
      <c r="E2614" t="s">
        <v>47</v>
      </c>
      <c r="F2614">
        <f>IF(E2614="추움",C2614/D2614,)</f>
        <v>0.32483842839355509</v>
      </c>
      <c r="G2614">
        <f t="shared" si="120"/>
        <v>0</v>
      </c>
      <c r="H2614">
        <f t="shared" si="121"/>
        <v>0</v>
      </c>
      <c r="I2614">
        <f t="shared" si="122"/>
        <v>0</v>
      </c>
      <c r="M2614">
        <v>0</v>
      </c>
      <c r="N2614" t="s">
        <v>10</v>
      </c>
      <c r="O2614" t="s">
        <v>11</v>
      </c>
      <c r="P2614">
        <v>2016</v>
      </c>
      <c r="Q2614">
        <v>2</v>
      </c>
      <c r="R2614">
        <v>6</v>
      </c>
      <c r="S2614">
        <v>26</v>
      </c>
      <c r="T2614" t="str">
        <f>IF(J2614&gt;=5,"많음",IF(J2614&gt;=2,"보통",IF(J2614&gt;0,"적음","안 옴")))</f>
        <v>안 옴</v>
      </c>
      <c r="U2614">
        <v>2607</v>
      </c>
      <c r="V2614">
        <f>IF(T2614="안 옴",U2614,0)</f>
        <v>2607</v>
      </c>
      <c r="W2614">
        <f>IF(T2614="적음",U2614,0)</f>
        <v>0</v>
      </c>
      <c r="X2614">
        <f>IF(T2614="보통",U2614,0)</f>
        <v>0</v>
      </c>
      <c r="Y2614">
        <f>IF(T2614="많음",U2614,0)</f>
        <v>0</v>
      </c>
    </row>
    <row r="2615" spans="1:25" hidden="1" x14ac:dyDescent="0.4">
      <c r="A2615">
        <v>2614</v>
      </c>
      <c r="B2615" t="s">
        <v>13</v>
      </c>
      <c r="C2615">
        <v>6694</v>
      </c>
      <c r="D2615">
        <f>-1.2409*A2615+11268</f>
        <v>8024.2874000000002</v>
      </c>
      <c r="E2615" t="s">
        <v>47</v>
      </c>
      <c r="F2615">
        <f>IF(E2615="추움",C2615/D2615,)</f>
        <v>0.83421737860485901</v>
      </c>
      <c r="G2615">
        <f t="shared" si="120"/>
        <v>0</v>
      </c>
      <c r="H2615">
        <f t="shared" si="121"/>
        <v>0</v>
      </c>
      <c r="I2615">
        <f t="shared" si="122"/>
        <v>0</v>
      </c>
      <c r="M2615">
        <v>0</v>
      </c>
      <c r="N2615" t="s">
        <v>10</v>
      </c>
      <c r="O2615" t="s">
        <v>11</v>
      </c>
      <c r="P2615">
        <v>2016</v>
      </c>
      <c r="Q2615">
        <v>2</v>
      </c>
      <c r="R2615">
        <v>7</v>
      </c>
      <c r="S2615">
        <v>27</v>
      </c>
      <c r="T2615" t="str">
        <f>IF(J2615&gt;=5,"많음",IF(J2615&gt;=2,"보통",IF(J2615&gt;0,"적음","안 옴")))</f>
        <v>안 옴</v>
      </c>
      <c r="U2615">
        <v>6694</v>
      </c>
      <c r="V2615">
        <f>IF(T2615="안 옴",U2615,0)</f>
        <v>6694</v>
      </c>
      <c r="W2615">
        <f>IF(T2615="적음",U2615,0)</f>
        <v>0</v>
      </c>
      <c r="X2615">
        <f>IF(T2615="보통",U2615,0)</f>
        <v>0</v>
      </c>
      <c r="Y2615">
        <f>IF(T2615="많음",U2615,0)</f>
        <v>0</v>
      </c>
    </row>
    <row r="2616" spans="1:25" hidden="1" x14ac:dyDescent="0.4">
      <c r="A2616">
        <v>2615</v>
      </c>
      <c r="B2616" t="s">
        <v>8</v>
      </c>
      <c r="C2616">
        <v>5021</v>
      </c>
      <c r="D2616">
        <f>-1.2409*A2616+11268</f>
        <v>8023.0465000000004</v>
      </c>
      <c r="E2616" t="s">
        <v>47</v>
      </c>
      <c r="F2616">
        <f>IF(E2616="추움",C2616/D2616,)</f>
        <v>0.62582212380297186</v>
      </c>
      <c r="G2616">
        <f t="shared" si="120"/>
        <v>0</v>
      </c>
      <c r="H2616">
        <f t="shared" si="121"/>
        <v>0</v>
      </c>
      <c r="I2616">
        <f t="shared" si="122"/>
        <v>0</v>
      </c>
      <c r="M2616">
        <v>0</v>
      </c>
      <c r="N2616" t="s">
        <v>10</v>
      </c>
      <c r="O2616" t="s">
        <v>11</v>
      </c>
      <c r="P2616">
        <v>2016</v>
      </c>
      <c r="Q2616">
        <v>2</v>
      </c>
      <c r="R2616">
        <v>1</v>
      </c>
      <c r="S2616">
        <v>28</v>
      </c>
      <c r="T2616" t="str">
        <f>IF(J2616&gt;=5,"많음",IF(J2616&gt;=2,"보통",IF(J2616&gt;0,"적음","안 옴")))</f>
        <v>안 옴</v>
      </c>
      <c r="U2616">
        <v>5021</v>
      </c>
      <c r="V2616">
        <f>IF(T2616="안 옴",U2616,0)</f>
        <v>5021</v>
      </c>
      <c r="W2616">
        <f>IF(T2616="적음",U2616,0)</f>
        <v>0</v>
      </c>
      <c r="X2616">
        <f>IF(T2616="보통",U2616,0)</f>
        <v>0</v>
      </c>
      <c r="Y2616">
        <f>IF(T2616="많음",U2616,0)</f>
        <v>0</v>
      </c>
    </row>
    <row r="2617" spans="1:25" hidden="1" x14ac:dyDescent="0.4">
      <c r="A2617">
        <v>2616</v>
      </c>
      <c r="B2617" t="s">
        <v>6</v>
      </c>
      <c r="C2617">
        <v>1260</v>
      </c>
      <c r="D2617">
        <f>-1.2409*A2617+11268</f>
        <v>8021.8055999999997</v>
      </c>
      <c r="E2617" t="s">
        <v>47</v>
      </c>
      <c r="F2617">
        <f>IF(E2617="추움",C2617/D2617,)</f>
        <v>0.15707186920610491</v>
      </c>
      <c r="G2617">
        <f t="shared" si="120"/>
        <v>0</v>
      </c>
      <c r="H2617">
        <f t="shared" si="121"/>
        <v>0</v>
      </c>
      <c r="I2617">
        <f t="shared" si="122"/>
        <v>0</v>
      </c>
      <c r="M2617">
        <v>0</v>
      </c>
      <c r="N2617" t="s">
        <v>10</v>
      </c>
      <c r="O2617" t="s">
        <v>11</v>
      </c>
      <c r="P2617">
        <v>2016</v>
      </c>
      <c r="Q2617">
        <v>2</v>
      </c>
      <c r="R2617">
        <v>2</v>
      </c>
      <c r="S2617">
        <v>29</v>
      </c>
      <c r="T2617" t="str">
        <f>IF(J2617&gt;=5,"많음",IF(J2617&gt;=2,"보통",IF(J2617&gt;0,"적음","안 옴")))</f>
        <v>안 옴</v>
      </c>
      <c r="U2617">
        <v>1260</v>
      </c>
      <c r="V2617">
        <f>IF(T2617="안 옴",U2617,0)</f>
        <v>1260</v>
      </c>
      <c r="W2617">
        <f>IF(T2617="적음",U2617,0)</f>
        <v>0</v>
      </c>
      <c r="X2617">
        <f>IF(T2617="보통",U2617,0)</f>
        <v>0</v>
      </c>
      <c r="Y2617">
        <f>IF(T2617="많음",U2617,0)</f>
        <v>0</v>
      </c>
    </row>
    <row r="2618" spans="1:25" hidden="1" x14ac:dyDescent="0.4">
      <c r="A2618">
        <v>2617</v>
      </c>
      <c r="B2618" t="s">
        <v>14</v>
      </c>
      <c r="C2618">
        <v>4642</v>
      </c>
      <c r="D2618">
        <f>-1.2409*A2618+11268</f>
        <v>8020.5647000000008</v>
      </c>
      <c r="E2618" t="s">
        <v>47</v>
      </c>
      <c r="F2618">
        <f>IF(E2618="추움",C2618/D2618,)</f>
        <v>0.57876224101776763</v>
      </c>
      <c r="G2618">
        <f t="shared" si="120"/>
        <v>0</v>
      </c>
      <c r="H2618">
        <f t="shared" si="121"/>
        <v>0</v>
      </c>
      <c r="I2618">
        <f t="shared" si="122"/>
        <v>0</v>
      </c>
      <c r="M2618">
        <v>0</v>
      </c>
      <c r="N2618" t="s">
        <v>10</v>
      </c>
      <c r="O2618" t="s">
        <v>11</v>
      </c>
      <c r="P2618">
        <v>2016</v>
      </c>
      <c r="Q2618">
        <v>3</v>
      </c>
      <c r="R2618">
        <v>3</v>
      </c>
      <c r="S2618">
        <v>1</v>
      </c>
      <c r="T2618" t="str">
        <f>IF(J2618&gt;=5,"많음",IF(J2618&gt;=2,"보통",IF(J2618&gt;0,"적음","안 옴")))</f>
        <v>안 옴</v>
      </c>
      <c r="U2618">
        <v>4642</v>
      </c>
      <c r="V2618">
        <f>IF(T2618="안 옴",U2618,0)</f>
        <v>4642</v>
      </c>
      <c r="W2618">
        <f>IF(T2618="적음",U2618,0)</f>
        <v>0</v>
      </c>
      <c r="X2618">
        <f>IF(T2618="보통",U2618,0)</f>
        <v>0</v>
      </c>
      <c r="Y2618">
        <f>IF(T2618="많음",U2618,0)</f>
        <v>0</v>
      </c>
    </row>
    <row r="2619" spans="1:25" hidden="1" x14ac:dyDescent="0.4">
      <c r="A2619">
        <v>2618</v>
      </c>
      <c r="B2619" t="s">
        <v>15</v>
      </c>
      <c r="C2619">
        <v>2759</v>
      </c>
      <c r="D2619">
        <f>-1.2409*A2619+11268</f>
        <v>8019.3238000000001</v>
      </c>
      <c r="E2619" t="s">
        <v>47</v>
      </c>
      <c r="F2619">
        <f>IF(E2619="추움",C2619/D2619,)</f>
        <v>0.34404397039062073</v>
      </c>
      <c r="G2619">
        <f t="shared" si="120"/>
        <v>0</v>
      </c>
      <c r="H2619">
        <f t="shared" si="121"/>
        <v>0</v>
      </c>
      <c r="I2619">
        <f t="shared" si="122"/>
        <v>0</v>
      </c>
      <c r="M2619">
        <v>0</v>
      </c>
      <c r="N2619" t="s">
        <v>10</v>
      </c>
      <c r="O2619" t="s">
        <v>11</v>
      </c>
      <c r="P2619">
        <v>2016</v>
      </c>
      <c r="Q2619">
        <v>3</v>
      </c>
      <c r="R2619">
        <v>4</v>
      </c>
      <c r="S2619">
        <v>2</v>
      </c>
      <c r="T2619" t="str">
        <f>IF(J2619&gt;=5,"많음",IF(J2619&gt;=2,"보통",IF(J2619&gt;0,"적음","안 옴")))</f>
        <v>안 옴</v>
      </c>
      <c r="U2619">
        <v>2759</v>
      </c>
      <c r="V2619">
        <f>IF(T2619="안 옴",U2619,0)</f>
        <v>2759</v>
      </c>
      <c r="W2619">
        <f>IF(T2619="적음",U2619,0)</f>
        <v>0</v>
      </c>
      <c r="X2619">
        <f>IF(T2619="보통",U2619,0)</f>
        <v>0</v>
      </c>
      <c r="Y2619">
        <f>IF(T2619="많음",U2619,0)</f>
        <v>0</v>
      </c>
    </row>
    <row r="2620" spans="1:25" hidden="1" x14ac:dyDescent="0.4">
      <c r="A2620">
        <v>2619</v>
      </c>
      <c r="B2620" t="s">
        <v>9</v>
      </c>
      <c r="C2620">
        <v>1803</v>
      </c>
      <c r="D2620">
        <f>-1.2409*A2620+11268</f>
        <v>8018.0829000000003</v>
      </c>
      <c r="E2620" t="s">
        <v>47</v>
      </c>
      <c r="F2620">
        <f>IF(E2620="추움",C2620/D2620,)</f>
        <v>0.2248667196992937</v>
      </c>
      <c r="G2620">
        <f t="shared" si="120"/>
        <v>0</v>
      </c>
      <c r="H2620">
        <f t="shared" si="121"/>
        <v>0</v>
      </c>
      <c r="I2620">
        <f t="shared" si="122"/>
        <v>0</v>
      </c>
      <c r="M2620">
        <v>0</v>
      </c>
      <c r="N2620" t="s">
        <v>10</v>
      </c>
      <c r="O2620" t="s">
        <v>11</v>
      </c>
      <c r="P2620">
        <v>2016</v>
      </c>
      <c r="Q2620">
        <v>3</v>
      </c>
      <c r="R2620">
        <v>5</v>
      </c>
      <c r="S2620">
        <v>3</v>
      </c>
      <c r="T2620" t="str">
        <f>IF(J2620&gt;=5,"많음",IF(J2620&gt;=2,"보통",IF(J2620&gt;0,"적음","안 옴")))</f>
        <v>안 옴</v>
      </c>
      <c r="U2620">
        <v>1803</v>
      </c>
      <c r="V2620">
        <f>IF(T2620="안 옴",U2620,0)</f>
        <v>1803</v>
      </c>
      <c r="W2620">
        <f>IF(T2620="적음",U2620,0)</f>
        <v>0</v>
      </c>
      <c r="X2620">
        <f>IF(T2620="보통",U2620,0)</f>
        <v>0</v>
      </c>
      <c r="Y2620">
        <f>IF(T2620="많음",U2620,0)</f>
        <v>0</v>
      </c>
    </row>
    <row r="2621" spans="1:25" hidden="1" x14ac:dyDescent="0.4">
      <c r="A2621">
        <v>2620</v>
      </c>
      <c r="B2621" t="s">
        <v>12</v>
      </c>
      <c r="C2621">
        <v>2848</v>
      </c>
      <c r="D2621">
        <f>-1.2409*A2621+11268</f>
        <v>8016.8420000000006</v>
      </c>
      <c r="E2621" t="s">
        <v>48</v>
      </c>
      <c r="F2621">
        <f>IF(E2621="추움",C2621/D2621,)</f>
        <v>0</v>
      </c>
      <c r="G2621">
        <f t="shared" si="120"/>
        <v>0.35525210550488584</v>
      </c>
      <c r="H2621">
        <f t="shared" si="121"/>
        <v>0</v>
      </c>
      <c r="I2621">
        <f t="shared" si="122"/>
        <v>0</v>
      </c>
      <c r="M2621">
        <v>0</v>
      </c>
      <c r="N2621" t="s">
        <v>10</v>
      </c>
      <c r="O2621" t="s">
        <v>11</v>
      </c>
      <c r="P2621">
        <v>2016</v>
      </c>
      <c r="Q2621">
        <v>3</v>
      </c>
      <c r="R2621">
        <v>6</v>
      </c>
      <c r="S2621">
        <v>4</v>
      </c>
      <c r="T2621" t="str">
        <f>IF(J2621&gt;=5,"많음",IF(J2621&gt;=2,"보통",IF(J2621&gt;0,"적음","안 옴")))</f>
        <v>안 옴</v>
      </c>
      <c r="U2621">
        <v>2848</v>
      </c>
      <c r="V2621">
        <f>IF(T2621="안 옴",U2621,0)</f>
        <v>2848</v>
      </c>
      <c r="W2621">
        <f>IF(T2621="적음",U2621,0)</f>
        <v>0</v>
      </c>
      <c r="X2621">
        <f>IF(T2621="보통",U2621,0)</f>
        <v>0</v>
      </c>
      <c r="Y2621">
        <f>IF(T2621="많음",U2621,0)</f>
        <v>0</v>
      </c>
    </row>
    <row r="2622" spans="1:25" hidden="1" x14ac:dyDescent="0.4">
      <c r="A2622">
        <v>2621</v>
      </c>
      <c r="B2622" t="s">
        <v>13</v>
      </c>
      <c r="C2622">
        <v>1415</v>
      </c>
      <c r="D2622">
        <f>-1.2409*A2622+11268</f>
        <v>8015.6010999999999</v>
      </c>
      <c r="E2622" t="s">
        <v>48</v>
      </c>
      <c r="F2622">
        <f>IF(E2622="추움",C2622/D2622,)</f>
        <v>0</v>
      </c>
      <c r="G2622">
        <f t="shared" si="120"/>
        <v>0.17653074078249728</v>
      </c>
      <c r="H2622">
        <f t="shared" si="121"/>
        <v>0</v>
      </c>
      <c r="I2622">
        <f t="shared" si="122"/>
        <v>0</v>
      </c>
      <c r="M2622">
        <v>1</v>
      </c>
      <c r="N2622" t="s">
        <v>10</v>
      </c>
      <c r="O2622" t="s">
        <v>11</v>
      </c>
      <c r="P2622">
        <v>2016</v>
      </c>
      <c r="Q2622">
        <v>3</v>
      </c>
      <c r="R2622">
        <v>7</v>
      </c>
      <c r="S2622">
        <v>5</v>
      </c>
      <c r="T2622" t="str">
        <f>IF(J2622&gt;=5,"많음",IF(J2622&gt;=2,"보통",IF(J2622&gt;0,"적음","안 옴")))</f>
        <v>안 옴</v>
      </c>
      <c r="U2622">
        <v>1415</v>
      </c>
      <c r="V2622">
        <f>IF(T2622="안 옴",U2622,0)</f>
        <v>1415</v>
      </c>
      <c r="W2622">
        <f>IF(T2622="적음",U2622,0)</f>
        <v>0</v>
      </c>
      <c r="X2622">
        <f>IF(T2622="보통",U2622,0)</f>
        <v>0</v>
      </c>
      <c r="Y2622">
        <f>IF(T2622="많음",U2622,0)</f>
        <v>0</v>
      </c>
    </row>
    <row r="2623" spans="1:25" hidden="1" x14ac:dyDescent="0.4">
      <c r="A2623">
        <v>2622</v>
      </c>
      <c r="B2623" t="s">
        <v>8</v>
      </c>
      <c r="C2623">
        <v>11672</v>
      </c>
      <c r="D2623">
        <f>-1.2409*A2623+11268</f>
        <v>8014.3602000000001</v>
      </c>
      <c r="E2623" t="s">
        <v>47</v>
      </c>
      <c r="F2623">
        <f>IF(E2623="추움",C2623/D2623,)</f>
        <v>1.4563857511670115</v>
      </c>
      <c r="G2623">
        <f t="shared" si="120"/>
        <v>0</v>
      </c>
      <c r="H2623">
        <f t="shared" si="121"/>
        <v>0</v>
      </c>
      <c r="I2623">
        <f t="shared" si="122"/>
        <v>0</v>
      </c>
      <c r="M2623">
        <v>1</v>
      </c>
      <c r="N2623" t="s">
        <v>16</v>
      </c>
      <c r="O2623" t="s">
        <v>17</v>
      </c>
      <c r="P2623">
        <v>2016</v>
      </c>
      <c r="Q2623">
        <v>3</v>
      </c>
      <c r="R2623">
        <v>1</v>
      </c>
      <c r="S2623">
        <v>6</v>
      </c>
      <c r="T2623" t="str">
        <f>IF(J2623&gt;=5,"많음",IF(J2623&gt;=2,"보통",IF(J2623&gt;0,"적음","안 옴")))</f>
        <v>안 옴</v>
      </c>
      <c r="U2623">
        <v>11672</v>
      </c>
      <c r="V2623">
        <f>IF(T2623="안 옴",U2623,0)</f>
        <v>11672</v>
      </c>
      <c r="W2623">
        <f>IF(T2623="적음",U2623,0)</f>
        <v>0</v>
      </c>
      <c r="X2623">
        <f>IF(T2623="보통",U2623,0)</f>
        <v>0</v>
      </c>
      <c r="Y2623">
        <f>IF(T2623="많음",U2623,0)</f>
        <v>0</v>
      </c>
    </row>
    <row r="2624" spans="1:25" hidden="1" x14ac:dyDescent="0.4">
      <c r="A2624">
        <v>2623</v>
      </c>
      <c r="B2624" t="s">
        <v>6</v>
      </c>
      <c r="C2624">
        <v>1501</v>
      </c>
      <c r="D2624">
        <f>-1.2409*A2624+11268</f>
        <v>8013.1193000000003</v>
      </c>
      <c r="E2624" t="s">
        <v>47</v>
      </c>
      <c r="F2624">
        <f>IF(E2624="추움",C2624/D2624,)</f>
        <v>0.18731781517342441</v>
      </c>
      <c r="G2624">
        <f t="shared" si="120"/>
        <v>0</v>
      </c>
      <c r="H2624">
        <f t="shared" si="121"/>
        <v>0</v>
      </c>
      <c r="I2624">
        <f t="shared" si="122"/>
        <v>0</v>
      </c>
      <c r="M2624">
        <v>1</v>
      </c>
      <c r="N2624" t="s">
        <v>10</v>
      </c>
      <c r="O2624" t="s">
        <v>11</v>
      </c>
      <c r="P2624">
        <v>2016</v>
      </c>
      <c r="Q2624">
        <v>3</v>
      </c>
      <c r="R2624">
        <v>2</v>
      </c>
      <c r="S2624">
        <v>7</v>
      </c>
      <c r="T2624" t="str">
        <f>IF(J2624&gt;=5,"많음",IF(J2624&gt;=2,"보통",IF(J2624&gt;0,"적음","안 옴")))</f>
        <v>안 옴</v>
      </c>
      <c r="U2624">
        <v>1501</v>
      </c>
      <c r="V2624">
        <f>IF(T2624="안 옴",U2624,0)</f>
        <v>1501</v>
      </c>
      <c r="W2624">
        <f>IF(T2624="적음",U2624,0)</f>
        <v>0</v>
      </c>
      <c r="X2624">
        <f>IF(T2624="보통",U2624,0)</f>
        <v>0</v>
      </c>
      <c r="Y2624">
        <f>IF(T2624="많음",U2624,0)</f>
        <v>0</v>
      </c>
    </row>
    <row r="2625" spans="1:25" hidden="1" x14ac:dyDescent="0.4">
      <c r="A2625">
        <v>2624</v>
      </c>
      <c r="B2625" t="s">
        <v>14</v>
      </c>
      <c r="C2625">
        <v>21529</v>
      </c>
      <c r="D2625">
        <f>-1.2409*A2625+11268</f>
        <v>8011.8784000000005</v>
      </c>
      <c r="E2625" t="s">
        <v>47</v>
      </c>
      <c r="F2625">
        <f>IF(E2625="추움",C2625/D2625,)</f>
        <v>2.6871351417415421</v>
      </c>
      <c r="G2625">
        <f t="shared" si="120"/>
        <v>0</v>
      </c>
      <c r="H2625">
        <f t="shared" si="121"/>
        <v>0</v>
      </c>
      <c r="I2625">
        <f t="shared" si="122"/>
        <v>0</v>
      </c>
      <c r="M2625">
        <v>1</v>
      </c>
      <c r="N2625" t="s">
        <v>10</v>
      </c>
      <c r="O2625" t="s">
        <v>11</v>
      </c>
      <c r="P2625">
        <v>2016</v>
      </c>
      <c r="Q2625">
        <v>3</v>
      </c>
      <c r="R2625">
        <v>3</v>
      </c>
      <c r="S2625">
        <v>8</v>
      </c>
      <c r="T2625" t="str">
        <f>IF(J2625&gt;=5,"많음",IF(J2625&gt;=2,"보통",IF(J2625&gt;0,"적음","안 옴")))</f>
        <v>안 옴</v>
      </c>
      <c r="U2625">
        <v>21529</v>
      </c>
      <c r="V2625">
        <f>IF(T2625="안 옴",U2625,0)</f>
        <v>21529</v>
      </c>
      <c r="W2625">
        <f>IF(T2625="적음",U2625,0)</f>
        <v>0</v>
      </c>
      <c r="X2625">
        <f>IF(T2625="보통",U2625,0)</f>
        <v>0</v>
      </c>
      <c r="Y2625">
        <f>IF(T2625="많음",U2625,0)</f>
        <v>0</v>
      </c>
    </row>
    <row r="2626" spans="1:25" hidden="1" x14ac:dyDescent="0.4">
      <c r="A2626">
        <v>2625</v>
      </c>
      <c r="B2626" t="s">
        <v>15</v>
      </c>
      <c r="C2626">
        <v>1296</v>
      </c>
      <c r="D2626">
        <f>-1.2409*A2626+11268</f>
        <v>8010.6375000000007</v>
      </c>
      <c r="E2626" t="s">
        <v>47</v>
      </c>
      <c r="F2626">
        <f>IF(E2626="추움",C2626/D2626,)</f>
        <v>0.16178487667180044</v>
      </c>
      <c r="G2626">
        <f t="shared" si="120"/>
        <v>0</v>
      </c>
      <c r="H2626">
        <f t="shared" si="121"/>
        <v>0</v>
      </c>
      <c r="I2626">
        <f t="shared" si="122"/>
        <v>0</v>
      </c>
      <c r="M2626">
        <v>1</v>
      </c>
      <c r="N2626" t="s">
        <v>10</v>
      </c>
      <c r="O2626" t="s">
        <v>11</v>
      </c>
      <c r="P2626">
        <v>2016</v>
      </c>
      <c r="Q2626">
        <v>3</v>
      </c>
      <c r="R2626">
        <v>4</v>
      </c>
      <c r="S2626">
        <v>9</v>
      </c>
      <c r="T2626" t="str">
        <f>IF(J2626&gt;=5,"많음",IF(J2626&gt;=2,"보통",IF(J2626&gt;0,"적음","안 옴")))</f>
        <v>안 옴</v>
      </c>
      <c r="U2626">
        <v>1296</v>
      </c>
      <c r="V2626">
        <f>IF(T2626="안 옴",U2626,0)</f>
        <v>1296</v>
      </c>
      <c r="W2626">
        <f>IF(T2626="적음",U2626,0)</f>
        <v>0</v>
      </c>
      <c r="X2626">
        <f>IF(T2626="보통",U2626,0)</f>
        <v>0</v>
      </c>
      <c r="Y2626">
        <f>IF(T2626="많음",U2626,0)</f>
        <v>0</v>
      </c>
    </row>
    <row r="2627" spans="1:25" hidden="1" x14ac:dyDescent="0.4">
      <c r="A2627">
        <v>2626</v>
      </c>
      <c r="B2627" t="s">
        <v>9</v>
      </c>
      <c r="C2627">
        <v>1228</v>
      </c>
      <c r="D2627">
        <f>-1.2409*A2627+11268</f>
        <v>8009.3966</v>
      </c>
      <c r="E2627" t="s">
        <v>47</v>
      </c>
      <c r="F2627">
        <f>IF(E2627="추움",C2627/D2627,)</f>
        <v>0.15331991426170605</v>
      </c>
      <c r="G2627">
        <f t="shared" si="120"/>
        <v>0</v>
      </c>
      <c r="H2627">
        <f t="shared" si="121"/>
        <v>0</v>
      </c>
      <c r="I2627">
        <f t="shared" si="122"/>
        <v>0</v>
      </c>
      <c r="M2627">
        <v>1</v>
      </c>
      <c r="N2627" t="s">
        <v>10</v>
      </c>
      <c r="O2627" t="s">
        <v>11</v>
      </c>
      <c r="P2627">
        <v>2016</v>
      </c>
      <c r="Q2627">
        <v>3</v>
      </c>
      <c r="R2627">
        <v>5</v>
      </c>
      <c r="S2627">
        <v>10</v>
      </c>
      <c r="T2627" t="str">
        <f>IF(J2627&gt;=5,"많음",IF(J2627&gt;=2,"보통",IF(J2627&gt;0,"적음","안 옴")))</f>
        <v>안 옴</v>
      </c>
      <c r="U2627">
        <v>1228</v>
      </c>
      <c r="V2627">
        <f>IF(T2627="안 옴",U2627,0)</f>
        <v>1228</v>
      </c>
      <c r="W2627">
        <f>IF(T2627="적음",U2627,0)</f>
        <v>0</v>
      </c>
      <c r="X2627">
        <f>IF(T2627="보통",U2627,0)</f>
        <v>0</v>
      </c>
      <c r="Y2627">
        <f>IF(T2627="많음",U2627,0)</f>
        <v>0</v>
      </c>
    </row>
    <row r="2628" spans="1:25" hidden="1" x14ac:dyDescent="0.4">
      <c r="A2628">
        <v>2627</v>
      </c>
      <c r="B2628" t="s">
        <v>12</v>
      </c>
      <c r="C2628">
        <v>3534</v>
      </c>
      <c r="D2628">
        <f>-1.2409*A2628+11268</f>
        <v>8008.1557000000003</v>
      </c>
      <c r="E2628" t="s">
        <v>47</v>
      </c>
      <c r="F2628">
        <f>IF(E2628="추움",C2628/D2628,)</f>
        <v>0.44130011108550249</v>
      </c>
      <c r="G2628">
        <f t="shared" ref="G2628:G2691" si="123">IF(E2628="선선함",C2628/D2628,)</f>
        <v>0</v>
      </c>
      <c r="H2628">
        <f t="shared" ref="H2628:H2691" si="124">IF(E2628="따뜻함",C2628/D2628,)</f>
        <v>0</v>
      </c>
      <c r="I2628">
        <f t="shared" ref="I2628:I2691" si="125">IF(E2628="더움",C2628/D2628,)</f>
        <v>0</v>
      </c>
      <c r="M2628">
        <v>1</v>
      </c>
      <c r="N2628" t="s">
        <v>10</v>
      </c>
      <c r="O2628" t="s">
        <v>11</v>
      </c>
      <c r="P2628">
        <v>2016</v>
      </c>
      <c r="Q2628">
        <v>3</v>
      </c>
      <c r="R2628">
        <v>6</v>
      </c>
      <c r="S2628">
        <v>11</v>
      </c>
      <c r="T2628" t="str">
        <f>IF(J2628&gt;=5,"많음",IF(J2628&gt;=2,"보통",IF(J2628&gt;0,"적음","안 옴")))</f>
        <v>안 옴</v>
      </c>
      <c r="U2628">
        <v>3534</v>
      </c>
      <c r="V2628">
        <f>IF(T2628="안 옴",U2628,0)</f>
        <v>3534</v>
      </c>
      <c r="W2628">
        <f>IF(T2628="적음",U2628,0)</f>
        <v>0</v>
      </c>
      <c r="X2628">
        <f>IF(T2628="보통",U2628,0)</f>
        <v>0</v>
      </c>
      <c r="Y2628">
        <f>IF(T2628="많음",U2628,0)</f>
        <v>0</v>
      </c>
    </row>
    <row r="2629" spans="1:25" hidden="1" x14ac:dyDescent="0.4">
      <c r="A2629">
        <v>2628</v>
      </c>
      <c r="B2629" t="s">
        <v>13</v>
      </c>
      <c r="C2629">
        <v>7601</v>
      </c>
      <c r="D2629">
        <f>-1.2409*A2629+11268</f>
        <v>8006.9148000000005</v>
      </c>
      <c r="E2629" t="s">
        <v>47</v>
      </c>
      <c r="F2629">
        <f>IF(E2629="추움",C2629/D2629,)</f>
        <v>0.94930446868249418</v>
      </c>
      <c r="G2629">
        <f t="shared" si="123"/>
        <v>0</v>
      </c>
      <c r="H2629">
        <f t="shared" si="124"/>
        <v>0</v>
      </c>
      <c r="I2629">
        <f t="shared" si="125"/>
        <v>0</v>
      </c>
      <c r="M2629">
        <v>1</v>
      </c>
      <c r="N2629" t="s">
        <v>10</v>
      </c>
      <c r="O2629" t="s">
        <v>11</v>
      </c>
      <c r="P2629">
        <v>2016</v>
      </c>
      <c r="Q2629">
        <v>3</v>
      </c>
      <c r="R2629">
        <v>7</v>
      </c>
      <c r="S2629">
        <v>12</v>
      </c>
      <c r="T2629" t="str">
        <f>IF(J2629&gt;=5,"많음",IF(J2629&gt;=2,"보통",IF(J2629&gt;0,"적음","안 옴")))</f>
        <v>안 옴</v>
      </c>
      <c r="U2629">
        <v>7601</v>
      </c>
      <c r="V2629">
        <f>IF(T2629="안 옴",U2629,0)</f>
        <v>7601</v>
      </c>
      <c r="W2629">
        <f>IF(T2629="적음",U2629,0)</f>
        <v>0</v>
      </c>
      <c r="X2629">
        <f>IF(T2629="보통",U2629,0)</f>
        <v>0</v>
      </c>
      <c r="Y2629">
        <f>IF(T2629="많음",U2629,0)</f>
        <v>0</v>
      </c>
    </row>
    <row r="2630" spans="1:25" hidden="1" x14ac:dyDescent="0.4">
      <c r="A2630">
        <v>2629</v>
      </c>
      <c r="B2630" t="s">
        <v>8</v>
      </c>
      <c r="C2630">
        <v>6539</v>
      </c>
      <c r="D2630">
        <f>-1.2409*A2630+11268</f>
        <v>8005.6738999999998</v>
      </c>
      <c r="E2630" t="s">
        <v>47</v>
      </c>
      <c r="F2630">
        <f>IF(E2630="추움",C2630/D2630,)</f>
        <v>0.81679569786123818</v>
      </c>
      <c r="G2630">
        <f t="shared" si="123"/>
        <v>0</v>
      </c>
      <c r="H2630">
        <f t="shared" si="124"/>
        <v>0</v>
      </c>
      <c r="I2630">
        <f t="shared" si="125"/>
        <v>0</v>
      </c>
      <c r="M2630">
        <v>1</v>
      </c>
      <c r="N2630" t="s">
        <v>10</v>
      </c>
      <c r="O2630" t="s">
        <v>11</v>
      </c>
      <c r="P2630">
        <v>2016</v>
      </c>
      <c r="Q2630">
        <v>3</v>
      </c>
      <c r="R2630">
        <v>1</v>
      </c>
      <c r="S2630">
        <v>13</v>
      </c>
      <c r="T2630" t="str">
        <f>IF(J2630&gt;=5,"많음",IF(J2630&gt;=2,"보통",IF(J2630&gt;0,"적음","안 옴")))</f>
        <v>안 옴</v>
      </c>
      <c r="U2630">
        <v>6539</v>
      </c>
      <c r="V2630">
        <f>IF(T2630="안 옴",U2630,0)</f>
        <v>6539</v>
      </c>
      <c r="W2630">
        <f>IF(T2630="적음",U2630,0)</f>
        <v>0</v>
      </c>
      <c r="X2630">
        <f>IF(T2630="보통",U2630,0)</f>
        <v>0</v>
      </c>
      <c r="Y2630">
        <f>IF(T2630="많음",U2630,0)</f>
        <v>0</v>
      </c>
    </row>
    <row r="2631" spans="1:25" hidden="1" x14ac:dyDescent="0.4">
      <c r="A2631">
        <v>2630</v>
      </c>
      <c r="B2631" t="s">
        <v>6</v>
      </c>
      <c r="C2631">
        <v>2442</v>
      </c>
      <c r="D2631">
        <f>-1.2409*A2631+11268</f>
        <v>8004.4330000000009</v>
      </c>
      <c r="E2631" t="s">
        <v>47</v>
      </c>
      <c r="F2631">
        <f>IF(E2631="추움",C2631/D2631,)</f>
        <v>0.30508094702023236</v>
      </c>
      <c r="G2631">
        <f t="shared" si="123"/>
        <v>0</v>
      </c>
      <c r="H2631">
        <f t="shared" si="124"/>
        <v>0</v>
      </c>
      <c r="I2631">
        <f t="shared" si="125"/>
        <v>0</v>
      </c>
      <c r="M2631">
        <v>1</v>
      </c>
      <c r="N2631" t="s">
        <v>10</v>
      </c>
      <c r="O2631" t="s">
        <v>11</v>
      </c>
      <c r="P2631">
        <v>2016</v>
      </c>
      <c r="Q2631">
        <v>3</v>
      </c>
      <c r="R2631">
        <v>2</v>
      </c>
      <c r="S2631">
        <v>14</v>
      </c>
      <c r="T2631" t="str">
        <f>IF(J2631&gt;=5,"많음",IF(J2631&gt;=2,"보통",IF(J2631&gt;0,"적음","안 옴")))</f>
        <v>안 옴</v>
      </c>
      <c r="U2631">
        <v>2442</v>
      </c>
      <c r="V2631">
        <f>IF(T2631="안 옴",U2631,0)</f>
        <v>2442</v>
      </c>
      <c r="W2631">
        <f>IF(T2631="적음",U2631,0)</f>
        <v>0</v>
      </c>
      <c r="X2631">
        <f>IF(T2631="보통",U2631,0)</f>
        <v>0</v>
      </c>
      <c r="Y2631">
        <f>IF(T2631="많음",U2631,0)</f>
        <v>0</v>
      </c>
    </row>
    <row r="2632" spans="1:25" hidden="1" x14ac:dyDescent="0.4">
      <c r="A2632">
        <v>2631</v>
      </c>
      <c r="B2632" t="s">
        <v>14</v>
      </c>
      <c r="C2632">
        <v>2635</v>
      </c>
      <c r="D2632">
        <f>-1.2409*A2632+11268</f>
        <v>8003.1921000000002</v>
      </c>
      <c r="E2632" t="s">
        <v>47</v>
      </c>
      <c r="F2632">
        <f>IF(E2632="추움",C2632/D2632,)</f>
        <v>0.32924362767701154</v>
      </c>
      <c r="G2632">
        <f t="shared" si="123"/>
        <v>0</v>
      </c>
      <c r="H2632">
        <f t="shared" si="124"/>
        <v>0</v>
      </c>
      <c r="I2632">
        <f t="shared" si="125"/>
        <v>0</v>
      </c>
      <c r="M2632">
        <v>1</v>
      </c>
      <c r="N2632" t="s">
        <v>10</v>
      </c>
      <c r="O2632" t="s">
        <v>11</v>
      </c>
      <c r="P2632">
        <v>2016</v>
      </c>
      <c r="Q2632">
        <v>3</v>
      </c>
      <c r="R2632">
        <v>3</v>
      </c>
      <c r="S2632">
        <v>15</v>
      </c>
      <c r="T2632" t="str">
        <f>IF(J2632&gt;=5,"많음",IF(J2632&gt;=2,"보통",IF(J2632&gt;0,"적음","안 옴")))</f>
        <v>안 옴</v>
      </c>
      <c r="U2632">
        <v>2635</v>
      </c>
      <c r="V2632">
        <f>IF(T2632="안 옴",U2632,0)</f>
        <v>2635</v>
      </c>
      <c r="W2632">
        <f>IF(T2632="적음",U2632,0)</f>
        <v>0</v>
      </c>
      <c r="X2632">
        <f>IF(T2632="보통",U2632,0)</f>
        <v>0</v>
      </c>
      <c r="Y2632">
        <f>IF(T2632="많음",U2632,0)</f>
        <v>0</v>
      </c>
    </row>
    <row r="2633" spans="1:25" hidden="1" x14ac:dyDescent="0.4">
      <c r="A2633">
        <v>2632</v>
      </c>
      <c r="B2633" t="s">
        <v>15</v>
      </c>
      <c r="C2633">
        <v>2737</v>
      </c>
      <c r="D2633">
        <f>-1.2409*A2633+11268</f>
        <v>8001.9512000000004</v>
      </c>
      <c r="E2633" t="s">
        <v>47</v>
      </c>
      <c r="F2633">
        <f>IF(E2633="추움",C2633/D2633,)</f>
        <v>0.34204157605959906</v>
      </c>
      <c r="G2633">
        <f t="shared" si="123"/>
        <v>0</v>
      </c>
      <c r="H2633">
        <f t="shared" si="124"/>
        <v>0</v>
      </c>
      <c r="I2633">
        <f t="shared" si="125"/>
        <v>0</v>
      </c>
      <c r="M2633">
        <v>1</v>
      </c>
      <c r="N2633" t="s">
        <v>10</v>
      </c>
      <c r="O2633" t="s">
        <v>11</v>
      </c>
      <c r="P2633">
        <v>2016</v>
      </c>
      <c r="Q2633">
        <v>3</v>
      </c>
      <c r="R2633">
        <v>4</v>
      </c>
      <c r="S2633">
        <v>16</v>
      </c>
      <c r="T2633" t="str">
        <f>IF(J2633&gt;=5,"많음",IF(J2633&gt;=2,"보통",IF(J2633&gt;0,"적음","안 옴")))</f>
        <v>안 옴</v>
      </c>
      <c r="U2633">
        <v>2737</v>
      </c>
      <c r="V2633">
        <f>IF(T2633="안 옴",U2633,0)</f>
        <v>2737</v>
      </c>
      <c r="W2633">
        <f>IF(T2633="적음",U2633,0)</f>
        <v>0</v>
      </c>
      <c r="X2633">
        <f>IF(T2633="보통",U2633,0)</f>
        <v>0</v>
      </c>
      <c r="Y2633">
        <f>IF(T2633="많음",U2633,0)</f>
        <v>0</v>
      </c>
    </row>
    <row r="2634" spans="1:25" hidden="1" x14ac:dyDescent="0.4">
      <c r="A2634">
        <v>2633</v>
      </c>
      <c r="B2634" t="s">
        <v>9</v>
      </c>
      <c r="C2634">
        <v>2626</v>
      </c>
      <c r="D2634">
        <f>-1.2409*A2634+11268</f>
        <v>8000.7103000000006</v>
      </c>
      <c r="E2634" t="s">
        <v>47</v>
      </c>
      <c r="F2634">
        <f>IF(E2634="추움",C2634/D2634,)</f>
        <v>0.32822085809056228</v>
      </c>
      <c r="G2634">
        <f t="shared" si="123"/>
        <v>0</v>
      </c>
      <c r="H2634">
        <f t="shared" si="124"/>
        <v>0</v>
      </c>
      <c r="I2634">
        <f t="shared" si="125"/>
        <v>0</v>
      </c>
      <c r="M2634">
        <v>1</v>
      </c>
      <c r="N2634" t="s">
        <v>10</v>
      </c>
      <c r="O2634" t="s">
        <v>11</v>
      </c>
      <c r="P2634">
        <v>2016</v>
      </c>
      <c r="Q2634">
        <v>3</v>
      </c>
      <c r="R2634">
        <v>5</v>
      </c>
      <c r="S2634">
        <v>17</v>
      </c>
      <c r="T2634" t="str">
        <f>IF(J2634&gt;=5,"많음",IF(J2634&gt;=2,"보통",IF(J2634&gt;0,"적음","안 옴")))</f>
        <v>안 옴</v>
      </c>
      <c r="U2634">
        <v>2626</v>
      </c>
      <c r="V2634">
        <f>IF(T2634="안 옴",U2634,0)</f>
        <v>2626</v>
      </c>
      <c r="W2634">
        <f>IF(T2634="적음",U2634,0)</f>
        <v>0</v>
      </c>
      <c r="X2634">
        <f>IF(T2634="보통",U2634,0)</f>
        <v>0</v>
      </c>
      <c r="Y2634">
        <f>IF(T2634="많음",U2634,0)</f>
        <v>0</v>
      </c>
    </row>
    <row r="2635" spans="1:25" hidden="1" x14ac:dyDescent="0.4">
      <c r="A2635">
        <v>2634</v>
      </c>
      <c r="B2635" t="s">
        <v>12</v>
      </c>
      <c r="C2635">
        <v>2830</v>
      </c>
      <c r="D2635">
        <f>-1.2409*A2635+11268</f>
        <v>7999.4694</v>
      </c>
      <c r="E2635" t="s">
        <v>48</v>
      </c>
      <c r="F2635">
        <f>IF(E2635="추움",C2635/D2635,)</f>
        <v>0</v>
      </c>
      <c r="G2635">
        <f t="shared" si="123"/>
        <v>0.35377346402500148</v>
      </c>
      <c r="H2635">
        <f t="shared" si="124"/>
        <v>0</v>
      </c>
      <c r="I2635">
        <f t="shared" si="125"/>
        <v>0</v>
      </c>
      <c r="M2635">
        <v>1</v>
      </c>
      <c r="N2635" t="s">
        <v>10</v>
      </c>
      <c r="O2635" t="s">
        <v>11</v>
      </c>
      <c r="P2635">
        <v>2016</v>
      </c>
      <c r="Q2635">
        <v>3</v>
      </c>
      <c r="R2635">
        <v>6</v>
      </c>
      <c r="S2635">
        <v>18</v>
      </c>
      <c r="T2635" t="str">
        <f>IF(J2635&gt;=5,"많음",IF(J2635&gt;=2,"보통",IF(J2635&gt;0,"적음","안 옴")))</f>
        <v>안 옴</v>
      </c>
      <c r="U2635">
        <v>2830</v>
      </c>
      <c r="V2635">
        <f>IF(T2635="안 옴",U2635,0)</f>
        <v>2830</v>
      </c>
      <c r="W2635">
        <f>IF(T2635="적음",U2635,0)</f>
        <v>0</v>
      </c>
      <c r="X2635">
        <f>IF(T2635="보통",U2635,0)</f>
        <v>0</v>
      </c>
      <c r="Y2635">
        <f>IF(T2635="많음",U2635,0)</f>
        <v>0</v>
      </c>
    </row>
    <row r="2636" spans="1:25" hidden="1" x14ac:dyDescent="0.4">
      <c r="A2636">
        <v>2635</v>
      </c>
      <c r="B2636" t="s">
        <v>13</v>
      </c>
      <c r="C2636">
        <v>33075</v>
      </c>
      <c r="D2636">
        <f>-1.2409*A2636+11268</f>
        <v>7998.2285000000002</v>
      </c>
      <c r="E2636" t="s">
        <v>48</v>
      </c>
      <c r="F2636">
        <f>IF(E2636="추움",C2636/D2636,)</f>
        <v>0</v>
      </c>
      <c r="G2636">
        <f t="shared" si="123"/>
        <v>4.1352907084362496</v>
      </c>
      <c r="H2636">
        <f t="shared" si="124"/>
        <v>0</v>
      </c>
      <c r="I2636">
        <f t="shared" si="125"/>
        <v>0</v>
      </c>
      <c r="M2636">
        <v>1</v>
      </c>
      <c r="N2636" t="s">
        <v>10</v>
      </c>
      <c r="O2636" t="s">
        <v>11</v>
      </c>
      <c r="P2636">
        <v>2016</v>
      </c>
      <c r="Q2636">
        <v>3</v>
      </c>
      <c r="R2636">
        <v>7</v>
      </c>
      <c r="S2636">
        <v>19</v>
      </c>
      <c r="T2636" t="str">
        <f>IF(J2636&gt;=5,"많음",IF(J2636&gt;=2,"보통",IF(J2636&gt;0,"적음","안 옴")))</f>
        <v>안 옴</v>
      </c>
      <c r="U2636">
        <v>33075</v>
      </c>
      <c r="V2636">
        <f>IF(T2636="안 옴",U2636,0)</f>
        <v>33075</v>
      </c>
      <c r="W2636">
        <f>IF(T2636="적음",U2636,0)</f>
        <v>0</v>
      </c>
      <c r="X2636">
        <f>IF(T2636="보통",U2636,0)</f>
        <v>0</v>
      </c>
      <c r="Y2636">
        <f>IF(T2636="많음",U2636,0)</f>
        <v>0</v>
      </c>
    </row>
    <row r="2637" spans="1:25" hidden="1" x14ac:dyDescent="0.4">
      <c r="A2637">
        <v>2636</v>
      </c>
      <c r="B2637" t="s">
        <v>8</v>
      </c>
      <c r="C2637">
        <v>34201</v>
      </c>
      <c r="D2637">
        <f>-1.2409*A2637+11268</f>
        <v>7996.9876000000004</v>
      </c>
      <c r="E2637" t="s">
        <v>47</v>
      </c>
      <c r="F2637">
        <f>IF(E2637="추움",C2637/D2637,)</f>
        <v>4.2767354047166455</v>
      </c>
      <c r="G2637">
        <f t="shared" si="123"/>
        <v>0</v>
      </c>
      <c r="H2637">
        <f t="shared" si="124"/>
        <v>0</v>
      </c>
      <c r="I2637">
        <f t="shared" si="125"/>
        <v>0</v>
      </c>
      <c r="M2637">
        <v>1</v>
      </c>
      <c r="N2637" t="s">
        <v>10</v>
      </c>
      <c r="O2637" t="s">
        <v>11</v>
      </c>
      <c r="P2637">
        <v>2016</v>
      </c>
      <c r="Q2637">
        <v>3</v>
      </c>
      <c r="R2637">
        <v>1</v>
      </c>
      <c r="S2637">
        <v>20</v>
      </c>
      <c r="T2637" t="str">
        <f>IF(J2637&gt;=5,"많음",IF(J2637&gt;=2,"보통",IF(J2637&gt;0,"적음","안 옴")))</f>
        <v>안 옴</v>
      </c>
      <c r="U2637">
        <v>34201</v>
      </c>
      <c r="V2637">
        <f>IF(T2637="안 옴",U2637,0)</f>
        <v>34201</v>
      </c>
      <c r="W2637">
        <f>IF(T2637="적음",U2637,0)</f>
        <v>0</v>
      </c>
      <c r="X2637">
        <f>IF(T2637="보통",U2637,0)</f>
        <v>0</v>
      </c>
      <c r="Y2637">
        <f>IF(T2637="많음",U2637,0)</f>
        <v>0</v>
      </c>
    </row>
    <row r="2638" spans="1:25" hidden="1" x14ac:dyDescent="0.4">
      <c r="A2638">
        <v>2637</v>
      </c>
      <c r="B2638" t="s">
        <v>6</v>
      </c>
      <c r="C2638">
        <v>3535</v>
      </c>
      <c r="D2638">
        <f>-1.2409*A2638+11268</f>
        <v>7995.7466999999997</v>
      </c>
      <c r="E2638" t="s">
        <v>47</v>
      </c>
      <c r="F2638">
        <f>IF(E2638="추움",C2638/D2638,)</f>
        <v>0.44211005333623188</v>
      </c>
      <c r="G2638">
        <f t="shared" si="123"/>
        <v>0</v>
      </c>
      <c r="H2638">
        <f t="shared" si="124"/>
        <v>0</v>
      </c>
      <c r="I2638">
        <f t="shared" si="125"/>
        <v>0</v>
      </c>
      <c r="M2638">
        <v>1</v>
      </c>
      <c r="N2638" t="s">
        <v>10</v>
      </c>
      <c r="O2638" t="s">
        <v>11</v>
      </c>
      <c r="P2638">
        <v>2016</v>
      </c>
      <c r="Q2638">
        <v>3</v>
      </c>
      <c r="R2638">
        <v>2</v>
      </c>
      <c r="S2638">
        <v>21</v>
      </c>
      <c r="T2638" t="str">
        <f>IF(J2638&gt;=5,"많음",IF(J2638&gt;=2,"보통",IF(J2638&gt;0,"적음","안 옴")))</f>
        <v>안 옴</v>
      </c>
      <c r="U2638">
        <v>3535</v>
      </c>
      <c r="V2638">
        <f>IF(T2638="안 옴",U2638,0)</f>
        <v>3535</v>
      </c>
      <c r="W2638">
        <f>IF(T2638="적음",U2638,0)</f>
        <v>0</v>
      </c>
      <c r="X2638">
        <f>IF(T2638="보통",U2638,0)</f>
        <v>0</v>
      </c>
      <c r="Y2638">
        <f>IF(T2638="많음",U2638,0)</f>
        <v>0</v>
      </c>
    </row>
    <row r="2639" spans="1:25" hidden="1" x14ac:dyDescent="0.4">
      <c r="A2639">
        <v>2638</v>
      </c>
      <c r="B2639" t="s">
        <v>14</v>
      </c>
      <c r="C2639">
        <v>3426</v>
      </c>
      <c r="D2639">
        <f>-1.2409*A2639+11268</f>
        <v>7994.5058000000008</v>
      </c>
      <c r="E2639" t="s">
        <v>47</v>
      </c>
      <c r="F2639">
        <f>IF(E2639="추움",C2639/D2639,)</f>
        <v>0.42854431352091826</v>
      </c>
      <c r="G2639">
        <f t="shared" si="123"/>
        <v>0</v>
      </c>
      <c r="H2639">
        <f t="shared" si="124"/>
        <v>0</v>
      </c>
      <c r="I2639">
        <f t="shared" si="125"/>
        <v>0</v>
      </c>
      <c r="M2639">
        <v>1</v>
      </c>
      <c r="N2639" t="s">
        <v>10</v>
      </c>
      <c r="O2639" t="s">
        <v>11</v>
      </c>
      <c r="P2639">
        <v>2016</v>
      </c>
      <c r="Q2639">
        <v>3</v>
      </c>
      <c r="R2639">
        <v>3</v>
      </c>
      <c r="S2639">
        <v>22</v>
      </c>
      <c r="T2639" t="str">
        <f>IF(J2639&gt;=5,"많음",IF(J2639&gt;=2,"보통",IF(J2639&gt;0,"적음","안 옴")))</f>
        <v>안 옴</v>
      </c>
      <c r="U2639">
        <v>3426</v>
      </c>
      <c r="V2639">
        <f>IF(T2639="안 옴",U2639,0)</f>
        <v>3426</v>
      </c>
      <c r="W2639">
        <f>IF(T2639="적음",U2639,0)</f>
        <v>0</v>
      </c>
      <c r="X2639">
        <f>IF(T2639="보통",U2639,0)</f>
        <v>0</v>
      </c>
      <c r="Y2639">
        <f>IF(T2639="많음",U2639,0)</f>
        <v>0</v>
      </c>
    </row>
    <row r="2640" spans="1:25" hidden="1" x14ac:dyDescent="0.4">
      <c r="A2640">
        <v>2639</v>
      </c>
      <c r="B2640" t="s">
        <v>15</v>
      </c>
      <c r="C2640">
        <v>2796</v>
      </c>
      <c r="D2640">
        <f>-1.2409*A2640+11268</f>
        <v>7993.2649000000001</v>
      </c>
      <c r="E2640" t="s">
        <v>47</v>
      </c>
      <c r="F2640">
        <f>IF(E2640="추움",C2640/D2640,)</f>
        <v>0.34979448760668497</v>
      </c>
      <c r="G2640">
        <f t="shared" si="123"/>
        <v>0</v>
      </c>
      <c r="H2640">
        <f t="shared" si="124"/>
        <v>0</v>
      </c>
      <c r="I2640">
        <f t="shared" si="125"/>
        <v>0</v>
      </c>
      <c r="M2640">
        <v>1</v>
      </c>
      <c r="N2640" t="s">
        <v>10</v>
      </c>
      <c r="O2640" t="s">
        <v>11</v>
      </c>
      <c r="P2640">
        <v>2016</v>
      </c>
      <c r="Q2640">
        <v>3</v>
      </c>
      <c r="R2640">
        <v>4</v>
      </c>
      <c r="S2640">
        <v>23</v>
      </c>
      <c r="T2640" t="str">
        <f>IF(J2640&gt;=5,"많음",IF(J2640&gt;=2,"보통",IF(J2640&gt;0,"적음","안 옴")))</f>
        <v>안 옴</v>
      </c>
      <c r="U2640">
        <v>2796</v>
      </c>
      <c r="V2640">
        <f>IF(T2640="안 옴",U2640,0)</f>
        <v>2796</v>
      </c>
      <c r="W2640">
        <f>IF(T2640="적음",U2640,0)</f>
        <v>0</v>
      </c>
      <c r="X2640">
        <f>IF(T2640="보통",U2640,0)</f>
        <v>0</v>
      </c>
      <c r="Y2640">
        <f>IF(T2640="많음",U2640,0)</f>
        <v>0</v>
      </c>
    </row>
    <row r="2641" spans="1:25" hidden="1" x14ac:dyDescent="0.4">
      <c r="A2641">
        <v>2640</v>
      </c>
      <c r="B2641" t="s">
        <v>9</v>
      </c>
      <c r="C2641">
        <v>2527</v>
      </c>
      <c r="D2641">
        <f>-1.2409*A2641+11268</f>
        <v>7992.0240000000003</v>
      </c>
      <c r="E2641" t="s">
        <v>47</v>
      </c>
      <c r="F2641">
        <f>IF(E2641="추움",C2641/D2641,)</f>
        <v>0.31619024167094589</v>
      </c>
      <c r="G2641">
        <f t="shared" si="123"/>
        <v>0</v>
      </c>
      <c r="H2641">
        <f t="shared" si="124"/>
        <v>0</v>
      </c>
      <c r="I2641">
        <f t="shared" si="125"/>
        <v>0</v>
      </c>
      <c r="M2641">
        <v>1</v>
      </c>
      <c r="N2641" t="s">
        <v>10</v>
      </c>
      <c r="O2641" t="s">
        <v>11</v>
      </c>
      <c r="P2641">
        <v>2016</v>
      </c>
      <c r="Q2641">
        <v>3</v>
      </c>
      <c r="R2641">
        <v>5</v>
      </c>
      <c r="S2641">
        <v>24</v>
      </c>
      <c r="T2641" t="str">
        <f>IF(J2641&gt;=5,"많음",IF(J2641&gt;=2,"보통",IF(J2641&gt;0,"적음","안 옴")))</f>
        <v>안 옴</v>
      </c>
      <c r="U2641">
        <v>2527</v>
      </c>
      <c r="V2641">
        <f>IF(T2641="안 옴",U2641,0)</f>
        <v>2527</v>
      </c>
      <c r="W2641">
        <f>IF(T2641="적음",U2641,0)</f>
        <v>0</v>
      </c>
      <c r="X2641">
        <f>IF(T2641="보통",U2641,0)</f>
        <v>0</v>
      </c>
      <c r="Y2641">
        <f>IF(T2641="많음",U2641,0)</f>
        <v>0</v>
      </c>
    </row>
    <row r="2642" spans="1:25" hidden="1" x14ac:dyDescent="0.4">
      <c r="A2642">
        <v>2641</v>
      </c>
      <c r="B2642" t="s">
        <v>12</v>
      </c>
      <c r="C2642">
        <v>3254</v>
      </c>
      <c r="D2642">
        <f>-1.2409*A2642+11268</f>
        <v>7990.7831000000006</v>
      </c>
      <c r="E2642" t="s">
        <v>47</v>
      </c>
      <c r="F2642">
        <f>IF(E2642="추움",C2642/D2642,)</f>
        <v>0.40721916228711047</v>
      </c>
      <c r="G2642">
        <f t="shared" si="123"/>
        <v>0</v>
      </c>
      <c r="H2642">
        <f t="shared" si="124"/>
        <v>0</v>
      </c>
      <c r="I2642">
        <f t="shared" si="125"/>
        <v>0</v>
      </c>
      <c r="M2642">
        <v>1</v>
      </c>
      <c r="N2642" t="s">
        <v>10</v>
      </c>
      <c r="O2642" t="s">
        <v>11</v>
      </c>
      <c r="P2642">
        <v>2016</v>
      </c>
      <c r="Q2642">
        <v>3</v>
      </c>
      <c r="R2642">
        <v>6</v>
      </c>
      <c r="S2642">
        <v>25</v>
      </c>
      <c r="T2642" t="str">
        <f>IF(J2642&gt;=5,"많음",IF(J2642&gt;=2,"보통",IF(J2642&gt;0,"적음","안 옴")))</f>
        <v>안 옴</v>
      </c>
      <c r="U2642">
        <v>3254</v>
      </c>
      <c r="V2642">
        <f>IF(T2642="안 옴",U2642,0)</f>
        <v>3254</v>
      </c>
      <c r="W2642">
        <f>IF(T2642="적음",U2642,0)</f>
        <v>0</v>
      </c>
      <c r="X2642">
        <f>IF(T2642="보통",U2642,0)</f>
        <v>0</v>
      </c>
      <c r="Y2642">
        <f>IF(T2642="많음",U2642,0)</f>
        <v>0</v>
      </c>
    </row>
    <row r="2643" spans="1:25" hidden="1" x14ac:dyDescent="0.4">
      <c r="A2643">
        <v>2642</v>
      </c>
      <c r="B2643" t="s">
        <v>13</v>
      </c>
      <c r="C2643">
        <v>21635</v>
      </c>
      <c r="D2643">
        <f>-1.2409*A2643+11268</f>
        <v>7989.5421999999999</v>
      </c>
      <c r="E2643" t="s">
        <v>47</v>
      </c>
      <c r="F2643">
        <f>IF(E2643="추움",C2643/D2643,)</f>
        <v>2.7079148539950135</v>
      </c>
      <c r="G2643">
        <f t="shared" si="123"/>
        <v>0</v>
      </c>
      <c r="H2643">
        <f t="shared" si="124"/>
        <v>0</v>
      </c>
      <c r="I2643">
        <f t="shared" si="125"/>
        <v>0</v>
      </c>
      <c r="M2643">
        <v>1</v>
      </c>
      <c r="N2643" t="s">
        <v>10</v>
      </c>
      <c r="O2643" t="s">
        <v>11</v>
      </c>
      <c r="P2643">
        <v>2016</v>
      </c>
      <c r="Q2643">
        <v>3</v>
      </c>
      <c r="R2643">
        <v>7</v>
      </c>
      <c r="S2643">
        <v>26</v>
      </c>
      <c r="T2643" t="str">
        <f>IF(J2643&gt;=5,"많음",IF(J2643&gt;=2,"보통",IF(J2643&gt;0,"적음","안 옴")))</f>
        <v>안 옴</v>
      </c>
      <c r="U2643">
        <v>21635</v>
      </c>
      <c r="V2643">
        <f>IF(T2643="안 옴",U2643,0)</f>
        <v>21635</v>
      </c>
      <c r="W2643">
        <f>IF(T2643="적음",U2643,0)</f>
        <v>0</v>
      </c>
      <c r="X2643">
        <f>IF(T2643="보통",U2643,0)</f>
        <v>0</v>
      </c>
      <c r="Y2643">
        <f>IF(T2643="많음",U2643,0)</f>
        <v>0</v>
      </c>
    </row>
    <row r="2644" spans="1:25" hidden="1" x14ac:dyDescent="0.4">
      <c r="A2644">
        <v>2643</v>
      </c>
      <c r="B2644" t="s">
        <v>8</v>
      </c>
      <c r="C2644">
        <v>30477</v>
      </c>
      <c r="D2644">
        <f>-1.2409*A2644+11268</f>
        <v>7988.3013000000001</v>
      </c>
      <c r="E2644" t="s">
        <v>47</v>
      </c>
      <c r="F2644">
        <f>IF(E2644="추움",C2644/D2644,)</f>
        <v>3.8152041160490526</v>
      </c>
      <c r="G2644">
        <f t="shared" si="123"/>
        <v>0</v>
      </c>
      <c r="H2644">
        <f t="shared" si="124"/>
        <v>0</v>
      </c>
      <c r="I2644">
        <f t="shared" si="125"/>
        <v>0</v>
      </c>
      <c r="M2644">
        <v>1</v>
      </c>
      <c r="N2644" t="s">
        <v>10</v>
      </c>
      <c r="O2644" t="s">
        <v>11</v>
      </c>
      <c r="P2644">
        <v>2016</v>
      </c>
      <c r="Q2644">
        <v>3</v>
      </c>
      <c r="R2644">
        <v>1</v>
      </c>
      <c r="S2644">
        <v>27</v>
      </c>
      <c r="T2644" t="str">
        <f>IF(J2644&gt;=5,"많음",IF(J2644&gt;=2,"보통",IF(J2644&gt;0,"적음","안 옴")))</f>
        <v>안 옴</v>
      </c>
      <c r="U2644">
        <v>30477</v>
      </c>
      <c r="V2644">
        <f>IF(T2644="안 옴",U2644,0)</f>
        <v>30477</v>
      </c>
      <c r="W2644">
        <f>IF(T2644="적음",U2644,0)</f>
        <v>0</v>
      </c>
      <c r="X2644">
        <f>IF(T2644="보통",U2644,0)</f>
        <v>0</v>
      </c>
      <c r="Y2644">
        <f>IF(T2644="많음",U2644,0)</f>
        <v>0</v>
      </c>
    </row>
    <row r="2645" spans="1:25" hidden="1" x14ac:dyDescent="0.4">
      <c r="A2645">
        <v>2644</v>
      </c>
      <c r="B2645" t="s">
        <v>6</v>
      </c>
      <c r="C2645">
        <v>4326</v>
      </c>
      <c r="D2645">
        <f>-1.2409*A2645+11268</f>
        <v>7987.0604000000003</v>
      </c>
      <c r="E2645" t="s">
        <v>48</v>
      </c>
      <c r="F2645">
        <f>IF(E2645="추움",C2645/D2645,)</f>
        <v>0</v>
      </c>
      <c r="G2645">
        <f t="shared" si="123"/>
        <v>0.54162605305952105</v>
      </c>
      <c r="H2645">
        <f t="shared" si="124"/>
        <v>0</v>
      </c>
      <c r="I2645">
        <f t="shared" si="125"/>
        <v>0</v>
      </c>
      <c r="M2645">
        <v>1</v>
      </c>
      <c r="N2645" t="s">
        <v>10</v>
      </c>
      <c r="O2645" t="s">
        <v>11</v>
      </c>
      <c r="P2645">
        <v>2016</v>
      </c>
      <c r="Q2645">
        <v>3</v>
      </c>
      <c r="R2645">
        <v>2</v>
      </c>
      <c r="S2645">
        <v>28</v>
      </c>
      <c r="T2645" t="str">
        <f>IF(J2645&gt;=5,"많음",IF(J2645&gt;=2,"보통",IF(J2645&gt;0,"적음","안 옴")))</f>
        <v>안 옴</v>
      </c>
      <c r="U2645">
        <v>4326</v>
      </c>
      <c r="V2645">
        <f>IF(T2645="안 옴",U2645,0)</f>
        <v>4326</v>
      </c>
      <c r="W2645">
        <f>IF(T2645="적음",U2645,0)</f>
        <v>0</v>
      </c>
      <c r="X2645">
        <f>IF(T2645="보통",U2645,0)</f>
        <v>0</v>
      </c>
      <c r="Y2645">
        <f>IF(T2645="많음",U2645,0)</f>
        <v>0</v>
      </c>
    </row>
    <row r="2646" spans="1:25" hidden="1" x14ac:dyDescent="0.4">
      <c r="A2646">
        <v>2645</v>
      </c>
      <c r="B2646" t="s">
        <v>14</v>
      </c>
      <c r="C2646">
        <v>2329</v>
      </c>
      <c r="D2646">
        <f>-1.2409*A2646+11268</f>
        <v>7985.8194999999996</v>
      </c>
      <c r="E2646" t="s">
        <v>48</v>
      </c>
      <c r="F2646">
        <f>IF(E2646="추움",C2646/D2646,)</f>
        <v>0</v>
      </c>
      <c r="G2646">
        <f t="shared" si="123"/>
        <v>0.29164195359036105</v>
      </c>
      <c r="H2646">
        <f t="shared" si="124"/>
        <v>0</v>
      </c>
      <c r="I2646">
        <f t="shared" si="125"/>
        <v>0</v>
      </c>
      <c r="M2646">
        <v>1</v>
      </c>
      <c r="N2646" t="s">
        <v>10</v>
      </c>
      <c r="O2646" t="s">
        <v>11</v>
      </c>
      <c r="P2646">
        <v>2016</v>
      </c>
      <c r="Q2646">
        <v>3</v>
      </c>
      <c r="R2646">
        <v>3</v>
      </c>
      <c r="S2646">
        <v>29</v>
      </c>
      <c r="T2646" t="str">
        <f>IF(J2646&gt;=5,"많음",IF(J2646&gt;=2,"보통",IF(J2646&gt;0,"적음","안 옴")))</f>
        <v>안 옴</v>
      </c>
      <c r="U2646">
        <v>2329</v>
      </c>
      <c r="V2646">
        <f>IF(T2646="안 옴",U2646,0)</f>
        <v>2329</v>
      </c>
      <c r="W2646">
        <f>IF(T2646="적음",U2646,0)</f>
        <v>0</v>
      </c>
      <c r="X2646">
        <f>IF(T2646="보통",U2646,0)</f>
        <v>0</v>
      </c>
      <c r="Y2646">
        <f>IF(T2646="많음",U2646,0)</f>
        <v>0</v>
      </c>
    </row>
    <row r="2647" spans="1:25" hidden="1" x14ac:dyDescent="0.4">
      <c r="A2647">
        <v>2646</v>
      </c>
      <c r="B2647" t="s">
        <v>15</v>
      </c>
      <c r="C2647">
        <v>6655</v>
      </c>
      <c r="D2647">
        <f>-1.2409*A2647+11268</f>
        <v>7984.5786000000007</v>
      </c>
      <c r="E2647" t="s">
        <v>48</v>
      </c>
      <c r="F2647">
        <f>IF(E2647="추움",C2647/D2647,)</f>
        <v>0</v>
      </c>
      <c r="G2647">
        <f t="shared" si="123"/>
        <v>0.8334816818009656</v>
      </c>
      <c r="H2647">
        <f t="shared" si="124"/>
        <v>0</v>
      </c>
      <c r="I2647">
        <f t="shared" si="125"/>
        <v>0</v>
      </c>
      <c r="M2647">
        <v>1</v>
      </c>
      <c r="N2647" t="s">
        <v>10</v>
      </c>
      <c r="O2647" t="s">
        <v>11</v>
      </c>
      <c r="P2647">
        <v>2016</v>
      </c>
      <c r="Q2647">
        <v>3</v>
      </c>
      <c r="R2647">
        <v>4</v>
      </c>
      <c r="S2647">
        <v>30</v>
      </c>
      <c r="T2647" t="str">
        <f>IF(J2647&gt;=5,"많음",IF(J2647&gt;=2,"보통",IF(J2647&gt;0,"적음","안 옴")))</f>
        <v>안 옴</v>
      </c>
      <c r="U2647">
        <v>6655</v>
      </c>
      <c r="V2647">
        <f>IF(T2647="안 옴",U2647,0)</f>
        <v>6655</v>
      </c>
      <c r="W2647">
        <f>IF(T2647="적음",U2647,0)</f>
        <v>0</v>
      </c>
      <c r="X2647">
        <f>IF(T2647="보통",U2647,0)</f>
        <v>0</v>
      </c>
      <c r="Y2647">
        <f>IF(T2647="많음",U2647,0)</f>
        <v>0</v>
      </c>
    </row>
    <row r="2648" spans="1:25" hidden="1" x14ac:dyDescent="0.4">
      <c r="A2648">
        <v>2647</v>
      </c>
      <c r="B2648" t="s">
        <v>9</v>
      </c>
      <c r="C2648">
        <v>5097</v>
      </c>
      <c r="D2648">
        <f>-1.2409*A2648+11268</f>
        <v>7983.3377</v>
      </c>
      <c r="E2648" t="s">
        <v>48</v>
      </c>
      <c r="F2648">
        <f>IF(E2648="추움",C2648/D2648,)</f>
        <v>0</v>
      </c>
      <c r="G2648">
        <f t="shared" si="123"/>
        <v>0.63845476560511771</v>
      </c>
      <c r="H2648">
        <f t="shared" si="124"/>
        <v>0</v>
      </c>
      <c r="I2648">
        <f t="shared" si="125"/>
        <v>0</v>
      </c>
      <c r="M2648">
        <v>1</v>
      </c>
      <c r="N2648" t="s">
        <v>10</v>
      </c>
      <c r="O2648" t="s">
        <v>11</v>
      </c>
      <c r="P2648">
        <v>2016</v>
      </c>
      <c r="Q2648">
        <v>3</v>
      </c>
      <c r="R2648">
        <v>5</v>
      </c>
      <c r="S2648">
        <v>31</v>
      </c>
      <c r="T2648" t="str">
        <f>IF(J2648&gt;=5,"많음",IF(J2648&gt;=2,"보통",IF(J2648&gt;0,"적음","안 옴")))</f>
        <v>안 옴</v>
      </c>
      <c r="U2648">
        <v>5097</v>
      </c>
      <c r="V2648">
        <f>IF(T2648="안 옴",U2648,0)</f>
        <v>5097</v>
      </c>
      <c r="W2648">
        <f>IF(T2648="적음",U2648,0)</f>
        <v>0</v>
      </c>
      <c r="X2648">
        <f>IF(T2648="보통",U2648,0)</f>
        <v>0</v>
      </c>
      <c r="Y2648">
        <f>IF(T2648="많음",U2648,0)</f>
        <v>0</v>
      </c>
    </row>
    <row r="2649" spans="1:25" hidden="1" x14ac:dyDescent="0.4">
      <c r="A2649">
        <v>2648</v>
      </c>
      <c r="B2649" t="s">
        <v>12</v>
      </c>
      <c r="C2649">
        <v>8612</v>
      </c>
      <c r="D2649">
        <f>-1.2409*A2649+11268</f>
        <v>7982.0968000000003</v>
      </c>
      <c r="E2649" t="s">
        <v>48</v>
      </c>
      <c r="F2649">
        <f>IF(E2649="추움",C2649/D2649,)</f>
        <v>0</v>
      </c>
      <c r="G2649">
        <f t="shared" si="123"/>
        <v>1.0789145027657394</v>
      </c>
      <c r="H2649">
        <f t="shared" si="124"/>
        <v>0</v>
      </c>
      <c r="I2649">
        <f t="shared" si="125"/>
        <v>0</v>
      </c>
      <c r="M2649">
        <v>1</v>
      </c>
      <c r="N2649" t="s">
        <v>10</v>
      </c>
      <c r="O2649" t="s">
        <v>11</v>
      </c>
      <c r="P2649">
        <v>2016</v>
      </c>
      <c r="Q2649">
        <v>4</v>
      </c>
      <c r="R2649">
        <v>6</v>
      </c>
      <c r="S2649">
        <v>1</v>
      </c>
      <c r="T2649" t="str">
        <f>IF(J2649&gt;=5,"많음",IF(J2649&gt;=2,"보통",IF(J2649&gt;0,"적음","안 옴")))</f>
        <v>안 옴</v>
      </c>
      <c r="U2649">
        <v>8612</v>
      </c>
      <c r="V2649">
        <f>IF(T2649="안 옴",U2649,0)</f>
        <v>8612</v>
      </c>
      <c r="W2649">
        <f>IF(T2649="적음",U2649,0)</f>
        <v>0</v>
      </c>
      <c r="X2649">
        <f>IF(T2649="보통",U2649,0)</f>
        <v>0</v>
      </c>
      <c r="Y2649">
        <f>IF(T2649="많음",U2649,0)</f>
        <v>0</v>
      </c>
    </row>
    <row r="2650" spans="1:25" hidden="1" x14ac:dyDescent="0.4">
      <c r="A2650">
        <v>2649</v>
      </c>
      <c r="B2650" t="s">
        <v>13</v>
      </c>
      <c r="C2650">
        <v>37532</v>
      </c>
      <c r="D2650">
        <f>-1.2409*A2650+11268</f>
        <v>7980.8559000000005</v>
      </c>
      <c r="E2650" t="s">
        <v>48</v>
      </c>
      <c r="F2650">
        <f>IF(E2650="추움",C2650/D2650,)</f>
        <v>0</v>
      </c>
      <c r="G2650">
        <f t="shared" si="123"/>
        <v>4.7027537485045929</v>
      </c>
      <c r="H2650">
        <f t="shared" si="124"/>
        <v>0</v>
      </c>
      <c r="I2650">
        <f t="shared" si="125"/>
        <v>0</v>
      </c>
      <c r="M2650">
        <v>1</v>
      </c>
      <c r="N2650" t="s">
        <v>10</v>
      </c>
      <c r="O2650" t="s">
        <v>11</v>
      </c>
      <c r="P2650">
        <v>2016</v>
      </c>
      <c r="Q2650">
        <v>4</v>
      </c>
      <c r="R2650">
        <v>7</v>
      </c>
      <c r="S2650">
        <v>2</v>
      </c>
      <c r="T2650" t="str">
        <f>IF(J2650&gt;=5,"많음",IF(J2650&gt;=2,"보통",IF(J2650&gt;0,"적음","안 옴")))</f>
        <v>안 옴</v>
      </c>
      <c r="U2650">
        <v>37532</v>
      </c>
      <c r="V2650">
        <f>IF(T2650="안 옴",U2650,0)</f>
        <v>37532</v>
      </c>
      <c r="W2650">
        <f>IF(T2650="적음",U2650,0)</f>
        <v>0</v>
      </c>
      <c r="X2650">
        <f>IF(T2650="보통",U2650,0)</f>
        <v>0</v>
      </c>
      <c r="Y2650">
        <f>IF(T2650="많음",U2650,0)</f>
        <v>0</v>
      </c>
    </row>
    <row r="2651" spans="1:25" hidden="1" x14ac:dyDescent="0.4">
      <c r="A2651">
        <v>2650</v>
      </c>
      <c r="B2651" t="s">
        <v>8</v>
      </c>
      <c r="C2651">
        <v>10596</v>
      </c>
      <c r="D2651">
        <f>-1.2409*A2651+11268</f>
        <v>7979.6149999999998</v>
      </c>
      <c r="E2651" t="s">
        <v>48</v>
      </c>
      <c r="F2651">
        <f>IF(E2651="추움",C2651/D2651,)</f>
        <v>0</v>
      </c>
      <c r="G2651">
        <f t="shared" si="123"/>
        <v>1.3278836134324776</v>
      </c>
      <c r="H2651">
        <f t="shared" si="124"/>
        <v>0</v>
      </c>
      <c r="I2651">
        <f t="shared" si="125"/>
        <v>0</v>
      </c>
      <c r="M2651">
        <v>1</v>
      </c>
      <c r="N2651" t="s">
        <v>10</v>
      </c>
      <c r="O2651" t="s">
        <v>11</v>
      </c>
      <c r="P2651">
        <v>2016</v>
      </c>
      <c r="Q2651">
        <v>4</v>
      </c>
      <c r="R2651">
        <v>1</v>
      </c>
      <c r="S2651">
        <v>3</v>
      </c>
      <c r="T2651" t="str">
        <f>IF(J2651&gt;=5,"많음",IF(J2651&gt;=2,"보통",IF(J2651&gt;0,"적음","안 옴")))</f>
        <v>안 옴</v>
      </c>
      <c r="U2651">
        <v>10596</v>
      </c>
      <c r="V2651">
        <f>IF(T2651="안 옴",U2651,0)</f>
        <v>10596</v>
      </c>
      <c r="W2651">
        <f>IF(T2651="적음",U2651,0)</f>
        <v>0</v>
      </c>
      <c r="X2651">
        <f>IF(T2651="보통",U2651,0)</f>
        <v>0</v>
      </c>
      <c r="Y2651">
        <f>IF(T2651="많음",U2651,0)</f>
        <v>0</v>
      </c>
    </row>
    <row r="2652" spans="1:25" hidden="1" x14ac:dyDescent="0.4">
      <c r="A2652">
        <v>2651</v>
      </c>
      <c r="B2652" t="s">
        <v>6</v>
      </c>
      <c r="C2652">
        <v>6898</v>
      </c>
      <c r="D2652">
        <f>-1.2409*A2652+11268</f>
        <v>7978.3741000000009</v>
      </c>
      <c r="E2652" t="s">
        <v>48</v>
      </c>
      <c r="F2652">
        <f>IF(E2652="추움",C2652/D2652,)</f>
        <v>0</v>
      </c>
      <c r="G2652">
        <f t="shared" si="123"/>
        <v>0.86458718449915739</v>
      </c>
      <c r="H2652">
        <f t="shared" si="124"/>
        <v>0</v>
      </c>
      <c r="I2652">
        <f t="shared" si="125"/>
        <v>0</v>
      </c>
      <c r="M2652">
        <v>1</v>
      </c>
      <c r="N2652" t="s">
        <v>10</v>
      </c>
      <c r="O2652" t="s">
        <v>11</v>
      </c>
      <c r="P2652">
        <v>2016</v>
      </c>
      <c r="Q2652">
        <v>4</v>
      </c>
      <c r="R2652">
        <v>2</v>
      </c>
      <c r="S2652">
        <v>4</v>
      </c>
      <c r="T2652" t="str">
        <f>IF(J2652&gt;=5,"많음",IF(J2652&gt;=2,"보통",IF(J2652&gt;0,"적음","안 옴")))</f>
        <v>안 옴</v>
      </c>
      <c r="U2652">
        <v>6898</v>
      </c>
      <c r="V2652">
        <f>IF(T2652="안 옴",U2652,0)</f>
        <v>6898</v>
      </c>
      <c r="W2652">
        <f>IF(T2652="적음",U2652,0)</f>
        <v>0</v>
      </c>
      <c r="X2652">
        <f>IF(T2652="보통",U2652,0)</f>
        <v>0</v>
      </c>
      <c r="Y2652">
        <f>IF(T2652="많음",U2652,0)</f>
        <v>0</v>
      </c>
    </row>
    <row r="2653" spans="1:25" hidden="1" x14ac:dyDescent="0.4">
      <c r="A2653">
        <v>2652</v>
      </c>
      <c r="B2653" t="s">
        <v>14</v>
      </c>
      <c r="C2653">
        <v>7598</v>
      </c>
      <c r="D2653">
        <f>-1.2409*A2653+11268</f>
        <v>7977.1332000000002</v>
      </c>
      <c r="E2653" t="s">
        <v>48</v>
      </c>
      <c r="F2653">
        <f>IF(E2653="추움",C2653/D2653,)</f>
        <v>0</v>
      </c>
      <c r="G2653">
        <f t="shared" si="123"/>
        <v>0.95247249976971671</v>
      </c>
      <c r="H2653">
        <f t="shared" si="124"/>
        <v>0</v>
      </c>
      <c r="I2653">
        <f t="shared" si="125"/>
        <v>0</v>
      </c>
      <c r="M2653">
        <v>1</v>
      </c>
      <c r="N2653" t="s">
        <v>10</v>
      </c>
      <c r="O2653" t="s">
        <v>11</v>
      </c>
      <c r="P2653">
        <v>2016</v>
      </c>
      <c r="Q2653">
        <v>4</v>
      </c>
      <c r="R2653">
        <v>3</v>
      </c>
      <c r="S2653">
        <v>5</v>
      </c>
      <c r="T2653" t="str">
        <f>IF(J2653&gt;=5,"많음",IF(J2653&gt;=2,"보통",IF(J2653&gt;0,"적음","안 옴")))</f>
        <v>안 옴</v>
      </c>
      <c r="U2653">
        <v>7598</v>
      </c>
      <c r="V2653">
        <f>IF(T2653="안 옴",U2653,0)</f>
        <v>7598</v>
      </c>
      <c r="W2653">
        <f>IF(T2653="적음",U2653,0)</f>
        <v>0</v>
      </c>
      <c r="X2653">
        <f>IF(T2653="보통",U2653,0)</f>
        <v>0</v>
      </c>
      <c r="Y2653">
        <f>IF(T2653="많음",U2653,0)</f>
        <v>0</v>
      </c>
    </row>
    <row r="2654" spans="1:25" hidden="1" x14ac:dyDescent="0.4">
      <c r="A2654">
        <v>2653</v>
      </c>
      <c r="B2654" t="s">
        <v>15</v>
      </c>
      <c r="C2654">
        <v>10945</v>
      </c>
      <c r="D2654">
        <f>-1.2409*A2654+11268</f>
        <v>7975.8923000000004</v>
      </c>
      <c r="E2654" t="s">
        <v>48</v>
      </c>
      <c r="F2654">
        <f>IF(E2654="추움",C2654/D2654,)</f>
        <v>0</v>
      </c>
      <c r="G2654">
        <f t="shared" si="123"/>
        <v>1.3722602548181349</v>
      </c>
      <c r="H2654">
        <f t="shared" si="124"/>
        <v>0</v>
      </c>
      <c r="I2654">
        <f t="shared" si="125"/>
        <v>0</v>
      </c>
      <c r="M2654">
        <v>1</v>
      </c>
      <c r="N2654" t="s">
        <v>10</v>
      </c>
      <c r="O2654" t="s">
        <v>11</v>
      </c>
      <c r="P2654">
        <v>2016</v>
      </c>
      <c r="Q2654">
        <v>4</v>
      </c>
      <c r="R2654">
        <v>4</v>
      </c>
      <c r="S2654">
        <v>6</v>
      </c>
      <c r="T2654" t="str">
        <f>IF(J2654&gt;=5,"많음",IF(J2654&gt;=2,"보통",IF(J2654&gt;0,"적음","안 옴")))</f>
        <v>안 옴</v>
      </c>
      <c r="U2654">
        <v>10945</v>
      </c>
      <c r="V2654">
        <f>IF(T2654="안 옴",U2654,0)</f>
        <v>10945</v>
      </c>
      <c r="W2654">
        <f>IF(T2654="적음",U2654,0)</f>
        <v>0</v>
      </c>
      <c r="X2654">
        <f>IF(T2654="보통",U2654,0)</f>
        <v>0</v>
      </c>
      <c r="Y2654">
        <f>IF(T2654="많음",U2654,0)</f>
        <v>0</v>
      </c>
    </row>
    <row r="2655" spans="1:25" hidden="1" x14ac:dyDescent="0.4">
      <c r="A2655">
        <v>2654</v>
      </c>
      <c r="B2655" t="s">
        <v>9</v>
      </c>
      <c r="C2655">
        <v>5406</v>
      </c>
      <c r="D2655">
        <f>-1.2409*A2655+11268</f>
        <v>7974.6514000000006</v>
      </c>
      <c r="E2655" t="s">
        <v>48</v>
      </c>
      <c r="F2655">
        <f>IF(E2655="추움",C2655/D2655,)</f>
        <v>0</v>
      </c>
      <c r="G2655">
        <f t="shared" si="123"/>
        <v>0.67789797056207368</v>
      </c>
      <c r="H2655">
        <f t="shared" si="124"/>
        <v>0</v>
      </c>
      <c r="I2655">
        <f t="shared" si="125"/>
        <v>0</v>
      </c>
      <c r="M2655">
        <v>1</v>
      </c>
      <c r="N2655" t="s">
        <v>10</v>
      </c>
      <c r="O2655" t="s">
        <v>11</v>
      </c>
      <c r="P2655">
        <v>2016</v>
      </c>
      <c r="Q2655">
        <v>4</v>
      </c>
      <c r="R2655">
        <v>5</v>
      </c>
      <c r="S2655">
        <v>7</v>
      </c>
      <c r="T2655" t="str">
        <f>IF(J2655&gt;=5,"많음",IF(J2655&gt;=2,"보통",IF(J2655&gt;0,"적음","안 옴")))</f>
        <v>안 옴</v>
      </c>
      <c r="U2655">
        <v>5406</v>
      </c>
      <c r="V2655">
        <f>IF(T2655="안 옴",U2655,0)</f>
        <v>5406</v>
      </c>
      <c r="W2655">
        <f>IF(T2655="적음",U2655,0)</f>
        <v>0</v>
      </c>
      <c r="X2655">
        <f>IF(T2655="보통",U2655,0)</f>
        <v>0</v>
      </c>
      <c r="Y2655">
        <f>IF(T2655="많음",U2655,0)</f>
        <v>0</v>
      </c>
    </row>
    <row r="2656" spans="1:25" hidden="1" x14ac:dyDescent="0.4">
      <c r="A2656">
        <v>2655</v>
      </c>
      <c r="B2656" t="s">
        <v>12</v>
      </c>
      <c r="C2656">
        <v>12815</v>
      </c>
      <c r="D2656">
        <f>-1.2409*A2656+11268</f>
        <v>7973.4105</v>
      </c>
      <c r="E2656" t="s">
        <v>48</v>
      </c>
      <c r="F2656">
        <f>IF(E2656="추움",C2656/D2656,)</f>
        <v>0</v>
      </c>
      <c r="G2656">
        <f t="shared" si="123"/>
        <v>1.6072168866760341</v>
      </c>
      <c r="H2656">
        <f t="shared" si="124"/>
        <v>0</v>
      </c>
      <c r="I2656">
        <f t="shared" si="125"/>
        <v>0</v>
      </c>
      <c r="M2656">
        <v>1</v>
      </c>
      <c r="N2656" t="s">
        <v>16</v>
      </c>
      <c r="O2656" t="s">
        <v>17</v>
      </c>
      <c r="P2656">
        <v>2016</v>
      </c>
      <c r="Q2656">
        <v>4</v>
      </c>
      <c r="R2656">
        <v>6</v>
      </c>
      <c r="S2656">
        <v>8</v>
      </c>
      <c r="T2656" t="str">
        <f>IF(J2656&gt;=5,"많음",IF(J2656&gt;=2,"보통",IF(J2656&gt;0,"적음","안 옴")))</f>
        <v>안 옴</v>
      </c>
      <c r="U2656">
        <v>12815</v>
      </c>
      <c r="V2656">
        <f>IF(T2656="안 옴",U2656,0)</f>
        <v>12815</v>
      </c>
      <c r="W2656">
        <f>IF(T2656="적음",U2656,0)</f>
        <v>0</v>
      </c>
      <c r="X2656">
        <f>IF(T2656="보통",U2656,0)</f>
        <v>0</v>
      </c>
      <c r="Y2656">
        <f>IF(T2656="많음",U2656,0)</f>
        <v>0</v>
      </c>
    </row>
    <row r="2657" spans="1:25" hidden="1" x14ac:dyDescent="0.4">
      <c r="A2657">
        <v>2656</v>
      </c>
      <c r="B2657" t="s">
        <v>13</v>
      </c>
      <c r="C2657">
        <v>32562</v>
      </c>
      <c r="D2657">
        <f>-1.2409*A2657+11268</f>
        <v>7972.1696000000002</v>
      </c>
      <c r="E2657" t="s">
        <v>48</v>
      </c>
      <c r="F2657">
        <f>IF(E2657="추움",C2657/D2657,)</f>
        <v>0</v>
      </c>
      <c r="G2657">
        <f t="shared" si="123"/>
        <v>4.0844590160249474</v>
      </c>
      <c r="H2657">
        <f t="shared" si="124"/>
        <v>0</v>
      </c>
      <c r="I2657">
        <f t="shared" si="125"/>
        <v>0</v>
      </c>
      <c r="M2657">
        <v>1</v>
      </c>
      <c r="N2657" t="s">
        <v>16</v>
      </c>
      <c r="O2657" t="s">
        <v>17</v>
      </c>
      <c r="P2657">
        <v>2016</v>
      </c>
      <c r="Q2657">
        <v>4</v>
      </c>
      <c r="R2657">
        <v>7</v>
      </c>
      <c r="S2657">
        <v>9</v>
      </c>
      <c r="T2657" t="str">
        <f>IF(J2657&gt;=5,"많음",IF(J2657&gt;=2,"보통",IF(J2657&gt;0,"적음","안 옴")))</f>
        <v>안 옴</v>
      </c>
      <c r="U2657">
        <v>32562</v>
      </c>
      <c r="V2657">
        <f>IF(T2657="안 옴",U2657,0)</f>
        <v>32562</v>
      </c>
      <c r="W2657">
        <f>IF(T2657="적음",U2657,0)</f>
        <v>0</v>
      </c>
      <c r="X2657">
        <f>IF(T2657="보통",U2657,0)</f>
        <v>0</v>
      </c>
      <c r="Y2657">
        <f>IF(T2657="많음",U2657,0)</f>
        <v>0</v>
      </c>
    </row>
    <row r="2658" spans="1:25" hidden="1" x14ac:dyDescent="0.4">
      <c r="A2658">
        <v>2657</v>
      </c>
      <c r="B2658" t="s">
        <v>8</v>
      </c>
      <c r="C2658">
        <v>33358</v>
      </c>
      <c r="D2658">
        <f>-1.2409*A2658+11268</f>
        <v>7970.9287000000004</v>
      </c>
      <c r="E2658" t="s">
        <v>48</v>
      </c>
      <c r="F2658">
        <f>IF(E2658="추움",C2658/D2658,)</f>
        <v>0</v>
      </c>
      <c r="G2658">
        <f t="shared" si="123"/>
        <v>4.1849577703536598</v>
      </c>
      <c r="H2658">
        <f t="shared" si="124"/>
        <v>0</v>
      </c>
      <c r="I2658">
        <f t="shared" si="125"/>
        <v>0</v>
      </c>
      <c r="M2658">
        <v>1</v>
      </c>
      <c r="N2658" t="s">
        <v>16</v>
      </c>
      <c r="O2658" t="s">
        <v>17</v>
      </c>
      <c r="P2658">
        <v>2016</v>
      </c>
      <c r="Q2658">
        <v>4</v>
      </c>
      <c r="R2658">
        <v>1</v>
      </c>
      <c r="S2658">
        <v>10</v>
      </c>
      <c r="T2658" t="str">
        <f>IF(J2658&gt;=5,"많음",IF(J2658&gt;=2,"보통",IF(J2658&gt;0,"적음","안 옴")))</f>
        <v>안 옴</v>
      </c>
      <c r="U2658">
        <v>33358</v>
      </c>
      <c r="V2658">
        <f>IF(T2658="안 옴",U2658,0)</f>
        <v>33358</v>
      </c>
      <c r="W2658">
        <f>IF(T2658="적음",U2658,0)</f>
        <v>0</v>
      </c>
      <c r="X2658">
        <f>IF(T2658="보통",U2658,0)</f>
        <v>0</v>
      </c>
      <c r="Y2658">
        <f>IF(T2658="많음",U2658,0)</f>
        <v>0</v>
      </c>
    </row>
    <row r="2659" spans="1:25" hidden="1" x14ac:dyDescent="0.4">
      <c r="A2659">
        <v>2658</v>
      </c>
      <c r="B2659" t="s">
        <v>6</v>
      </c>
      <c r="C2659">
        <v>13783</v>
      </c>
      <c r="D2659">
        <f>-1.2409*A2659+11268</f>
        <v>7969.6877999999997</v>
      </c>
      <c r="E2659" t="s">
        <v>48</v>
      </c>
      <c r="F2659">
        <f>IF(E2659="추움",C2659/D2659,)</f>
        <v>0</v>
      </c>
      <c r="G2659">
        <f t="shared" si="123"/>
        <v>1.7294278453416958</v>
      </c>
      <c r="H2659">
        <f t="shared" si="124"/>
        <v>0</v>
      </c>
      <c r="I2659">
        <f t="shared" si="125"/>
        <v>0</v>
      </c>
      <c r="M2659">
        <v>1</v>
      </c>
      <c r="N2659" t="s">
        <v>10</v>
      </c>
      <c r="O2659" t="s">
        <v>11</v>
      </c>
      <c r="P2659">
        <v>2016</v>
      </c>
      <c r="Q2659">
        <v>4</v>
      </c>
      <c r="R2659">
        <v>2</v>
      </c>
      <c r="S2659">
        <v>11</v>
      </c>
      <c r="T2659" t="str">
        <f>IF(J2659&gt;=5,"많음",IF(J2659&gt;=2,"보통",IF(J2659&gt;0,"적음","안 옴")))</f>
        <v>안 옴</v>
      </c>
      <c r="U2659">
        <v>13783</v>
      </c>
      <c r="V2659">
        <f>IF(T2659="안 옴",U2659,0)</f>
        <v>13783</v>
      </c>
      <c r="W2659">
        <f>IF(T2659="적음",U2659,0)</f>
        <v>0</v>
      </c>
      <c r="X2659">
        <f>IF(T2659="보통",U2659,0)</f>
        <v>0</v>
      </c>
      <c r="Y2659">
        <f>IF(T2659="많음",U2659,0)</f>
        <v>0</v>
      </c>
    </row>
    <row r="2660" spans="1:25" hidden="1" x14ac:dyDescent="0.4">
      <c r="A2660">
        <v>2659</v>
      </c>
      <c r="B2660" t="s">
        <v>14</v>
      </c>
      <c r="C2660">
        <v>15603</v>
      </c>
      <c r="D2660">
        <f>-1.2409*A2660+11268</f>
        <v>7968.4469000000008</v>
      </c>
      <c r="E2660" t="s">
        <v>48</v>
      </c>
      <c r="F2660">
        <f>IF(E2660="추움",C2660/D2660,)</f>
        <v>0</v>
      </c>
      <c r="G2660">
        <f t="shared" si="123"/>
        <v>1.9580980077811647</v>
      </c>
      <c r="H2660">
        <f t="shared" si="124"/>
        <v>0</v>
      </c>
      <c r="I2660">
        <f t="shared" si="125"/>
        <v>0</v>
      </c>
      <c r="M2660">
        <v>1</v>
      </c>
      <c r="N2660" t="s">
        <v>10</v>
      </c>
      <c r="O2660" t="s">
        <v>11</v>
      </c>
      <c r="P2660">
        <v>2016</v>
      </c>
      <c r="Q2660">
        <v>4</v>
      </c>
      <c r="R2660">
        <v>3</v>
      </c>
      <c r="S2660">
        <v>12</v>
      </c>
      <c r="T2660" t="str">
        <f>IF(J2660&gt;=5,"많음",IF(J2660&gt;=2,"보통",IF(J2660&gt;0,"적음","안 옴")))</f>
        <v>안 옴</v>
      </c>
      <c r="U2660">
        <v>15603</v>
      </c>
      <c r="V2660">
        <f>IF(T2660="안 옴",U2660,0)</f>
        <v>15603</v>
      </c>
      <c r="W2660">
        <f>IF(T2660="적음",U2660,0)</f>
        <v>0</v>
      </c>
      <c r="X2660">
        <f>IF(T2660="보통",U2660,0)</f>
        <v>0</v>
      </c>
      <c r="Y2660">
        <f>IF(T2660="많음",U2660,0)</f>
        <v>0</v>
      </c>
    </row>
    <row r="2661" spans="1:25" hidden="1" x14ac:dyDescent="0.4">
      <c r="A2661">
        <v>2660</v>
      </c>
      <c r="B2661" t="s">
        <v>15</v>
      </c>
      <c r="C2661">
        <v>26232</v>
      </c>
      <c r="D2661">
        <f>-1.2409*A2661+11268</f>
        <v>7967.2060000000001</v>
      </c>
      <c r="E2661" t="s">
        <v>48</v>
      </c>
      <c r="F2661">
        <f>IF(E2661="추움",C2661/D2661,)</f>
        <v>0</v>
      </c>
      <c r="G2661">
        <f t="shared" si="123"/>
        <v>3.2924967673736565</v>
      </c>
      <c r="H2661">
        <f t="shared" si="124"/>
        <v>0</v>
      </c>
      <c r="I2661">
        <f t="shared" si="125"/>
        <v>0</v>
      </c>
      <c r="M2661">
        <v>1</v>
      </c>
      <c r="N2661" t="s">
        <v>10</v>
      </c>
      <c r="O2661" t="s">
        <v>11</v>
      </c>
      <c r="P2661">
        <v>2016</v>
      </c>
      <c r="Q2661">
        <v>4</v>
      </c>
      <c r="R2661">
        <v>4</v>
      </c>
      <c r="S2661">
        <v>13</v>
      </c>
      <c r="T2661" t="str">
        <f>IF(J2661&gt;=5,"많음",IF(J2661&gt;=2,"보통",IF(J2661&gt;0,"적음","안 옴")))</f>
        <v>안 옴</v>
      </c>
      <c r="U2661">
        <v>26232</v>
      </c>
      <c r="V2661">
        <f>IF(T2661="안 옴",U2661,0)</f>
        <v>26232</v>
      </c>
      <c r="W2661">
        <f>IF(T2661="적음",U2661,0)</f>
        <v>0</v>
      </c>
      <c r="X2661">
        <f>IF(T2661="보통",U2661,0)</f>
        <v>0</v>
      </c>
      <c r="Y2661">
        <f>IF(T2661="많음",U2661,0)</f>
        <v>0</v>
      </c>
    </row>
    <row r="2662" spans="1:25" hidden="1" x14ac:dyDescent="0.4">
      <c r="A2662">
        <v>2661</v>
      </c>
      <c r="B2662" t="s">
        <v>9</v>
      </c>
      <c r="C2662">
        <v>8755</v>
      </c>
      <c r="D2662">
        <f>-1.2409*A2662+11268</f>
        <v>7965.9651000000003</v>
      </c>
      <c r="E2662" t="s">
        <v>48</v>
      </c>
      <c r="F2662">
        <f>IF(E2662="추움",C2662/D2662,)</f>
        <v>0</v>
      </c>
      <c r="G2662">
        <f t="shared" si="123"/>
        <v>1.0990507603403885</v>
      </c>
      <c r="H2662">
        <f t="shared" si="124"/>
        <v>0</v>
      </c>
      <c r="I2662">
        <f t="shared" si="125"/>
        <v>0</v>
      </c>
      <c r="M2662">
        <v>1</v>
      </c>
      <c r="N2662" t="s">
        <v>10</v>
      </c>
      <c r="O2662" t="s">
        <v>11</v>
      </c>
      <c r="P2662">
        <v>2016</v>
      </c>
      <c r="Q2662">
        <v>4</v>
      </c>
      <c r="R2662">
        <v>5</v>
      </c>
      <c r="S2662">
        <v>14</v>
      </c>
      <c r="T2662" t="str">
        <f>IF(J2662&gt;=5,"많음",IF(J2662&gt;=2,"보통",IF(J2662&gt;0,"적음","안 옴")))</f>
        <v>안 옴</v>
      </c>
      <c r="U2662">
        <v>8755</v>
      </c>
      <c r="V2662">
        <f>IF(T2662="안 옴",U2662,0)</f>
        <v>8755</v>
      </c>
      <c r="W2662">
        <f>IF(T2662="적음",U2662,0)</f>
        <v>0</v>
      </c>
      <c r="X2662">
        <f>IF(T2662="보통",U2662,0)</f>
        <v>0</v>
      </c>
      <c r="Y2662">
        <f>IF(T2662="많음",U2662,0)</f>
        <v>0</v>
      </c>
    </row>
    <row r="2663" spans="1:25" hidden="1" x14ac:dyDescent="0.4">
      <c r="A2663">
        <v>2662</v>
      </c>
      <c r="B2663" t="s">
        <v>12</v>
      </c>
      <c r="C2663">
        <v>20801</v>
      </c>
      <c r="D2663">
        <f>-1.2409*A2663+11268</f>
        <v>7964.7242000000006</v>
      </c>
      <c r="E2663" t="s">
        <v>48</v>
      </c>
      <c r="F2663">
        <f>IF(E2663="추움",C2663/D2663,)</f>
        <v>0</v>
      </c>
      <c r="G2663">
        <f t="shared" si="123"/>
        <v>2.6116409655465533</v>
      </c>
      <c r="H2663">
        <f t="shared" si="124"/>
        <v>0</v>
      </c>
      <c r="I2663">
        <f t="shared" si="125"/>
        <v>0</v>
      </c>
      <c r="M2663">
        <v>1</v>
      </c>
      <c r="N2663" t="s">
        <v>10</v>
      </c>
      <c r="O2663" t="s">
        <v>11</v>
      </c>
      <c r="P2663">
        <v>2016</v>
      </c>
      <c r="Q2663">
        <v>4</v>
      </c>
      <c r="R2663">
        <v>6</v>
      </c>
      <c r="S2663">
        <v>15</v>
      </c>
      <c r="T2663" t="str">
        <f>IF(J2663&gt;=5,"많음",IF(J2663&gt;=2,"보통",IF(J2663&gt;0,"적음","안 옴")))</f>
        <v>안 옴</v>
      </c>
      <c r="U2663">
        <v>20801</v>
      </c>
      <c r="V2663">
        <f>IF(T2663="안 옴",U2663,0)</f>
        <v>20801</v>
      </c>
      <c r="W2663">
        <f>IF(T2663="적음",U2663,0)</f>
        <v>0</v>
      </c>
      <c r="X2663">
        <f>IF(T2663="보통",U2663,0)</f>
        <v>0</v>
      </c>
      <c r="Y2663">
        <f>IF(T2663="많음",U2663,0)</f>
        <v>0</v>
      </c>
    </row>
    <row r="2664" spans="1:25" hidden="1" x14ac:dyDescent="0.4">
      <c r="A2664">
        <v>2663</v>
      </c>
      <c r="B2664" t="s">
        <v>13</v>
      </c>
      <c r="C2664">
        <v>14478</v>
      </c>
      <c r="D2664">
        <f>-1.2409*A2664+11268</f>
        <v>7963.4832999999999</v>
      </c>
      <c r="E2664" t="s">
        <v>48</v>
      </c>
      <c r="F2664">
        <f>IF(E2664="추움",C2664/D2664,)</f>
        <v>0</v>
      </c>
      <c r="G2664">
        <f t="shared" si="123"/>
        <v>1.8180486421061497</v>
      </c>
      <c r="H2664">
        <f t="shared" si="124"/>
        <v>0</v>
      </c>
      <c r="I2664">
        <f t="shared" si="125"/>
        <v>0</v>
      </c>
      <c r="M2664">
        <v>1</v>
      </c>
      <c r="N2664" t="s">
        <v>10</v>
      </c>
      <c r="O2664" t="s">
        <v>11</v>
      </c>
      <c r="P2664">
        <v>2016</v>
      </c>
      <c r="Q2664">
        <v>4</v>
      </c>
      <c r="R2664">
        <v>7</v>
      </c>
      <c r="S2664">
        <v>16</v>
      </c>
      <c r="T2664" t="str">
        <f>IF(J2664&gt;=5,"많음",IF(J2664&gt;=2,"보통",IF(J2664&gt;0,"적음","안 옴")))</f>
        <v>안 옴</v>
      </c>
      <c r="U2664">
        <v>14478</v>
      </c>
      <c r="V2664">
        <f>IF(T2664="안 옴",U2664,0)</f>
        <v>14478</v>
      </c>
      <c r="W2664">
        <f>IF(T2664="적음",U2664,0)</f>
        <v>0</v>
      </c>
      <c r="X2664">
        <f>IF(T2664="보통",U2664,0)</f>
        <v>0</v>
      </c>
      <c r="Y2664">
        <f>IF(T2664="많음",U2664,0)</f>
        <v>0</v>
      </c>
    </row>
    <row r="2665" spans="1:25" hidden="1" x14ac:dyDescent="0.4">
      <c r="A2665">
        <v>2664</v>
      </c>
      <c r="B2665" t="s">
        <v>8</v>
      </c>
      <c r="C2665">
        <v>14214</v>
      </c>
      <c r="D2665">
        <f>-1.2409*A2665+11268</f>
        <v>7962.2424000000001</v>
      </c>
      <c r="E2665" t="s">
        <v>48</v>
      </c>
      <c r="F2665">
        <f>IF(E2665="추움",C2665/D2665,)</f>
        <v>0</v>
      </c>
      <c r="G2665">
        <f t="shared" si="123"/>
        <v>1.7851754927732419</v>
      </c>
      <c r="H2665">
        <f t="shared" si="124"/>
        <v>0</v>
      </c>
      <c r="I2665">
        <f t="shared" si="125"/>
        <v>0</v>
      </c>
      <c r="M2665">
        <v>1</v>
      </c>
      <c r="N2665" t="s">
        <v>10</v>
      </c>
      <c r="O2665" t="s">
        <v>11</v>
      </c>
      <c r="P2665">
        <v>2016</v>
      </c>
      <c r="Q2665">
        <v>4</v>
      </c>
      <c r="R2665">
        <v>1</v>
      </c>
      <c r="S2665">
        <v>17</v>
      </c>
      <c r="T2665" t="str">
        <f>IF(J2665&gt;=5,"많음",IF(J2665&gt;=2,"보통",IF(J2665&gt;0,"적음","안 옴")))</f>
        <v>안 옴</v>
      </c>
      <c r="U2665">
        <v>14214</v>
      </c>
      <c r="V2665">
        <f>IF(T2665="안 옴",U2665,0)</f>
        <v>14214</v>
      </c>
      <c r="W2665">
        <f>IF(T2665="적음",U2665,0)</f>
        <v>0</v>
      </c>
      <c r="X2665">
        <f>IF(T2665="보통",U2665,0)</f>
        <v>0</v>
      </c>
      <c r="Y2665">
        <f>IF(T2665="많음",U2665,0)</f>
        <v>0</v>
      </c>
    </row>
    <row r="2666" spans="1:25" hidden="1" x14ac:dyDescent="0.4">
      <c r="A2666">
        <v>2665</v>
      </c>
      <c r="B2666" t="s">
        <v>6</v>
      </c>
      <c r="C2666">
        <v>6177</v>
      </c>
      <c r="D2666">
        <f>-1.2409*A2666+11268</f>
        <v>7961.0015000000003</v>
      </c>
      <c r="E2666" t="s">
        <v>48</v>
      </c>
      <c r="F2666">
        <f>IF(E2666="추움",C2666/D2666,)</f>
        <v>0</v>
      </c>
      <c r="G2666">
        <f t="shared" si="123"/>
        <v>0.77590740310751105</v>
      </c>
      <c r="H2666">
        <f t="shared" si="124"/>
        <v>0</v>
      </c>
      <c r="I2666">
        <f t="shared" si="125"/>
        <v>0</v>
      </c>
      <c r="M2666">
        <v>1</v>
      </c>
      <c r="N2666" t="s">
        <v>10</v>
      </c>
      <c r="O2666" t="s">
        <v>11</v>
      </c>
      <c r="P2666">
        <v>2016</v>
      </c>
      <c r="Q2666">
        <v>4</v>
      </c>
      <c r="R2666">
        <v>2</v>
      </c>
      <c r="S2666">
        <v>18</v>
      </c>
      <c r="T2666" t="str">
        <f>IF(J2666&gt;=5,"많음",IF(J2666&gt;=2,"보통",IF(J2666&gt;0,"적음","안 옴")))</f>
        <v>안 옴</v>
      </c>
      <c r="U2666">
        <v>6177</v>
      </c>
      <c r="V2666">
        <f>IF(T2666="안 옴",U2666,0)</f>
        <v>6177</v>
      </c>
      <c r="W2666">
        <f>IF(T2666="적음",U2666,0)</f>
        <v>0</v>
      </c>
      <c r="X2666">
        <f>IF(T2666="보통",U2666,0)</f>
        <v>0</v>
      </c>
      <c r="Y2666">
        <f>IF(T2666="많음",U2666,0)</f>
        <v>0</v>
      </c>
    </row>
    <row r="2667" spans="1:25" hidden="1" x14ac:dyDescent="0.4">
      <c r="A2667">
        <v>2666</v>
      </c>
      <c r="B2667" t="s">
        <v>14</v>
      </c>
      <c r="C2667">
        <v>18897</v>
      </c>
      <c r="D2667">
        <f>-1.2409*A2667+11268</f>
        <v>7959.7605999999996</v>
      </c>
      <c r="E2667" t="s">
        <v>48</v>
      </c>
      <c r="F2667">
        <f>IF(E2667="추움",C2667/D2667,)</f>
        <v>0</v>
      </c>
      <c r="G2667">
        <f t="shared" si="123"/>
        <v>2.3740663758153731</v>
      </c>
      <c r="H2667">
        <f t="shared" si="124"/>
        <v>0</v>
      </c>
      <c r="I2667">
        <f t="shared" si="125"/>
        <v>0</v>
      </c>
      <c r="M2667">
        <v>1</v>
      </c>
      <c r="N2667" t="s">
        <v>10</v>
      </c>
      <c r="O2667" t="s">
        <v>11</v>
      </c>
      <c r="P2667">
        <v>2016</v>
      </c>
      <c r="Q2667">
        <v>4</v>
      </c>
      <c r="R2667">
        <v>3</v>
      </c>
      <c r="S2667">
        <v>19</v>
      </c>
      <c r="T2667" t="str">
        <f>IF(J2667&gt;=5,"많음",IF(J2667&gt;=2,"보통",IF(J2667&gt;0,"적음","안 옴")))</f>
        <v>안 옴</v>
      </c>
      <c r="U2667">
        <v>18897</v>
      </c>
      <c r="V2667">
        <f>IF(T2667="안 옴",U2667,0)</f>
        <v>18897</v>
      </c>
      <c r="W2667">
        <f>IF(T2667="적음",U2667,0)</f>
        <v>0</v>
      </c>
      <c r="X2667">
        <f>IF(T2667="보통",U2667,0)</f>
        <v>0</v>
      </c>
      <c r="Y2667">
        <f>IF(T2667="많음",U2667,0)</f>
        <v>0</v>
      </c>
    </row>
    <row r="2668" spans="1:25" hidden="1" x14ac:dyDescent="0.4">
      <c r="A2668">
        <v>2667</v>
      </c>
      <c r="B2668" t="s">
        <v>15</v>
      </c>
      <c r="C2668">
        <v>8272</v>
      </c>
      <c r="D2668">
        <f>-1.2409*A2668+11268</f>
        <v>7958.5197000000007</v>
      </c>
      <c r="E2668" t="s">
        <v>48</v>
      </c>
      <c r="F2668">
        <f>IF(E2668="추움",C2668/D2668,)</f>
        <v>0</v>
      </c>
      <c r="G2668">
        <f t="shared" si="123"/>
        <v>1.0393892723542544</v>
      </c>
      <c r="H2668">
        <f t="shared" si="124"/>
        <v>0</v>
      </c>
      <c r="I2668">
        <f t="shared" si="125"/>
        <v>0</v>
      </c>
      <c r="M2668">
        <v>1</v>
      </c>
      <c r="N2668" t="s">
        <v>10</v>
      </c>
      <c r="O2668" t="s">
        <v>11</v>
      </c>
      <c r="P2668">
        <v>2016</v>
      </c>
      <c r="Q2668">
        <v>4</v>
      </c>
      <c r="R2668">
        <v>4</v>
      </c>
      <c r="S2668">
        <v>20</v>
      </c>
      <c r="T2668" t="str">
        <f>IF(J2668&gt;=5,"많음",IF(J2668&gt;=2,"보통",IF(J2668&gt;0,"적음","안 옴")))</f>
        <v>안 옴</v>
      </c>
      <c r="U2668">
        <v>8272</v>
      </c>
      <c r="V2668">
        <f>IF(T2668="안 옴",U2668,0)</f>
        <v>8272</v>
      </c>
      <c r="W2668">
        <f>IF(T2668="적음",U2668,0)</f>
        <v>0</v>
      </c>
      <c r="X2668">
        <f>IF(T2668="보통",U2668,0)</f>
        <v>0</v>
      </c>
      <c r="Y2668">
        <f>IF(T2668="많음",U2668,0)</f>
        <v>0</v>
      </c>
    </row>
    <row r="2669" spans="1:25" hidden="1" x14ac:dyDescent="0.4">
      <c r="A2669">
        <v>2668</v>
      </c>
      <c r="B2669" t="s">
        <v>9</v>
      </c>
      <c r="C2669">
        <v>4892</v>
      </c>
      <c r="D2669">
        <f>-1.2409*A2669+11268</f>
        <v>7957.2788</v>
      </c>
      <c r="E2669" t="s">
        <v>48</v>
      </c>
      <c r="F2669">
        <f>IF(E2669="추움",C2669/D2669,)</f>
        <v>0</v>
      </c>
      <c r="G2669">
        <f t="shared" si="123"/>
        <v>0.61478303361696962</v>
      </c>
      <c r="H2669">
        <f t="shared" si="124"/>
        <v>0</v>
      </c>
      <c r="I2669">
        <f t="shared" si="125"/>
        <v>0</v>
      </c>
      <c r="M2669">
        <v>1</v>
      </c>
      <c r="N2669" t="s">
        <v>10</v>
      </c>
      <c r="O2669" t="s">
        <v>11</v>
      </c>
      <c r="P2669">
        <v>2016</v>
      </c>
      <c r="Q2669">
        <v>4</v>
      </c>
      <c r="R2669">
        <v>5</v>
      </c>
      <c r="S2669">
        <v>21</v>
      </c>
      <c r="T2669" t="str">
        <f>IF(J2669&gt;=5,"많음",IF(J2669&gt;=2,"보통",IF(J2669&gt;0,"적음","안 옴")))</f>
        <v>안 옴</v>
      </c>
      <c r="U2669">
        <v>4892</v>
      </c>
      <c r="V2669">
        <f>IF(T2669="안 옴",U2669,0)</f>
        <v>4892</v>
      </c>
      <c r="W2669">
        <f>IF(T2669="적음",U2669,0)</f>
        <v>0</v>
      </c>
      <c r="X2669">
        <f>IF(T2669="보통",U2669,0)</f>
        <v>0</v>
      </c>
      <c r="Y2669">
        <f>IF(T2669="많음",U2669,0)</f>
        <v>0</v>
      </c>
    </row>
    <row r="2670" spans="1:25" hidden="1" x14ac:dyDescent="0.4">
      <c r="A2670">
        <v>2669</v>
      </c>
      <c r="B2670" t="s">
        <v>12</v>
      </c>
      <c r="C2670">
        <v>13661</v>
      </c>
      <c r="D2670">
        <f>-1.2409*A2670+11268</f>
        <v>7956.0379000000003</v>
      </c>
      <c r="E2670" t="s">
        <v>48</v>
      </c>
      <c r="F2670">
        <f>IF(E2670="추움",C2670/D2670,)</f>
        <v>0</v>
      </c>
      <c r="G2670">
        <f t="shared" si="123"/>
        <v>1.7170606992709272</v>
      </c>
      <c r="H2670">
        <f t="shared" si="124"/>
        <v>0</v>
      </c>
      <c r="I2670">
        <f t="shared" si="125"/>
        <v>0</v>
      </c>
      <c r="M2670">
        <v>1</v>
      </c>
      <c r="N2670" t="s">
        <v>10</v>
      </c>
      <c r="O2670" t="s">
        <v>11</v>
      </c>
      <c r="P2670">
        <v>2016</v>
      </c>
      <c r="Q2670">
        <v>4</v>
      </c>
      <c r="R2670">
        <v>6</v>
      </c>
      <c r="S2670">
        <v>22</v>
      </c>
      <c r="T2670" t="str">
        <f>IF(J2670&gt;=5,"많음",IF(J2670&gt;=2,"보통",IF(J2670&gt;0,"적음","안 옴")))</f>
        <v>안 옴</v>
      </c>
      <c r="U2670">
        <v>13661</v>
      </c>
      <c r="V2670">
        <f>IF(T2670="안 옴",U2670,0)</f>
        <v>13661</v>
      </c>
      <c r="W2670">
        <f>IF(T2670="적음",U2670,0)</f>
        <v>0</v>
      </c>
      <c r="X2670">
        <f>IF(T2670="보통",U2670,0)</f>
        <v>0</v>
      </c>
      <c r="Y2670">
        <f>IF(T2670="많음",U2670,0)</f>
        <v>0</v>
      </c>
    </row>
    <row r="2671" spans="1:25" hidden="1" x14ac:dyDescent="0.4">
      <c r="A2671">
        <v>2670</v>
      </c>
      <c r="B2671" t="s">
        <v>13</v>
      </c>
      <c r="C2671">
        <v>15055</v>
      </c>
      <c r="D2671">
        <f>-1.2409*A2671+11268</f>
        <v>7954.7970000000005</v>
      </c>
      <c r="E2671" t="s">
        <v>48</v>
      </c>
      <c r="F2671">
        <f>IF(E2671="추움",C2671/D2671,)</f>
        <v>0</v>
      </c>
      <c r="G2671">
        <f t="shared" si="123"/>
        <v>1.8925687229982109</v>
      </c>
      <c r="H2671">
        <f t="shared" si="124"/>
        <v>0</v>
      </c>
      <c r="I2671">
        <f t="shared" si="125"/>
        <v>0</v>
      </c>
      <c r="M2671">
        <v>1</v>
      </c>
      <c r="N2671" t="s">
        <v>16</v>
      </c>
      <c r="O2671" t="s">
        <v>17</v>
      </c>
      <c r="P2671">
        <v>2016</v>
      </c>
      <c r="Q2671">
        <v>4</v>
      </c>
      <c r="R2671">
        <v>7</v>
      </c>
      <c r="S2671">
        <v>23</v>
      </c>
      <c r="T2671" t="str">
        <f>IF(J2671&gt;=5,"많음",IF(J2671&gt;=2,"보통",IF(J2671&gt;0,"적음","안 옴")))</f>
        <v>안 옴</v>
      </c>
      <c r="U2671">
        <v>15055</v>
      </c>
      <c r="V2671">
        <f>IF(T2671="안 옴",U2671,0)</f>
        <v>15055</v>
      </c>
      <c r="W2671">
        <f>IF(T2671="적음",U2671,0)</f>
        <v>0</v>
      </c>
      <c r="X2671">
        <f>IF(T2671="보통",U2671,0)</f>
        <v>0</v>
      </c>
      <c r="Y2671">
        <f>IF(T2671="많음",U2671,0)</f>
        <v>0</v>
      </c>
    </row>
    <row r="2672" spans="1:25" hidden="1" x14ac:dyDescent="0.4">
      <c r="A2672">
        <v>2671</v>
      </c>
      <c r="B2672" t="s">
        <v>8</v>
      </c>
      <c r="C2672">
        <v>20481</v>
      </c>
      <c r="D2672">
        <f>-1.2409*A2672+11268</f>
        <v>7953.5560999999998</v>
      </c>
      <c r="E2672" t="s">
        <v>48</v>
      </c>
      <c r="F2672">
        <f>IF(E2672="추움",C2672/D2672,)</f>
        <v>0</v>
      </c>
      <c r="G2672">
        <f t="shared" si="123"/>
        <v>2.5750745631881569</v>
      </c>
      <c r="H2672">
        <f t="shared" si="124"/>
        <v>0</v>
      </c>
      <c r="I2672">
        <f t="shared" si="125"/>
        <v>0</v>
      </c>
      <c r="M2672">
        <v>1</v>
      </c>
      <c r="N2672" t="s">
        <v>10</v>
      </c>
      <c r="O2672" t="s">
        <v>11</v>
      </c>
      <c r="P2672">
        <v>2016</v>
      </c>
      <c r="Q2672">
        <v>4</v>
      </c>
      <c r="R2672">
        <v>1</v>
      </c>
      <c r="S2672">
        <v>24</v>
      </c>
      <c r="T2672" t="str">
        <f>IF(J2672&gt;=5,"많음",IF(J2672&gt;=2,"보통",IF(J2672&gt;0,"적음","안 옴")))</f>
        <v>안 옴</v>
      </c>
      <c r="U2672">
        <v>20481</v>
      </c>
      <c r="V2672">
        <f>IF(T2672="안 옴",U2672,0)</f>
        <v>20481</v>
      </c>
      <c r="W2672">
        <f>IF(T2672="적음",U2672,0)</f>
        <v>0</v>
      </c>
      <c r="X2672">
        <f>IF(T2672="보통",U2672,0)</f>
        <v>0</v>
      </c>
      <c r="Y2672">
        <f>IF(T2672="많음",U2672,0)</f>
        <v>0</v>
      </c>
    </row>
    <row r="2673" spans="1:25" hidden="1" x14ac:dyDescent="0.4">
      <c r="A2673">
        <v>2672</v>
      </c>
      <c r="B2673" t="s">
        <v>6</v>
      </c>
      <c r="C2673">
        <v>34925</v>
      </c>
      <c r="D2673">
        <f>-1.2409*A2673+11268</f>
        <v>7952.3152000000009</v>
      </c>
      <c r="E2673" t="s">
        <v>48</v>
      </c>
      <c r="F2673">
        <f>IF(E2673="추움",C2673/D2673,)</f>
        <v>0</v>
      </c>
      <c r="G2673">
        <f t="shared" si="123"/>
        <v>4.3918027796483718</v>
      </c>
      <c r="H2673">
        <f t="shared" si="124"/>
        <v>0</v>
      </c>
      <c r="I2673">
        <f t="shared" si="125"/>
        <v>0</v>
      </c>
      <c r="M2673">
        <v>1</v>
      </c>
      <c r="N2673" t="s">
        <v>10</v>
      </c>
      <c r="O2673" t="s">
        <v>11</v>
      </c>
      <c r="P2673">
        <v>2016</v>
      </c>
      <c r="Q2673">
        <v>4</v>
      </c>
      <c r="R2673">
        <v>2</v>
      </c>
      <c r="S2673">
        <v>25</v>
      </c>
      <c r="T2673" t="str">
        <f>IF(J2673&gt;=5,"많음",IF(J2673&gt;=2,"보통",IF(J2673&gt;0,"적음","안 옴")))</f>
        <v>안 옴</v>
      </c>
      <c r="U2673">
        <v>34925</v>
      </c>
      <c r="V2673">
        <f>IF(T2673="안 옴",U2673,0)</f>
        <v>34925</v>
      </c>
      <c r="W2673">
        <f>IF(T2673="적음",U2673,0)</f>
        <v>0</v>
      </c>
      <c r="X2673">
        <f>IF(T2673="보통",U2673,0)</f>
        <v>0</v>
      </c>
      <c r="Y2673">
        <f>IF(T2673="많음",U2673,0)</f>
        <v>0</v>
      </c>
    </row>
    <row r="2674" spans="1:25" hidden="1" x14ac:dyDescent="0.4">
      <c r="A2674">
        <v>2673</v>
      </c>
      <c r="B2674" t="s">
        <v>14</v>
      </c>
      <c r="C2674">
        <v>16847</v>
      </c>
      <c r="D2674">
        <f>-1.2409*A2674+11268</f>
        <v>7951.0743000000002</v>
      </c>
      <c r="E2674" t="s">
        <v>49</v>
      </c>
      <c r="F2674">
        <f>IF(E2674="추움",C2674/D2674,)</f>
        <v>0</v>
      </c>
      <c r="G2674">
        <f t="shared" si="123"/>
        <v>0</v>
      </c>
      <c r="H2674">
        <f t="shared" si="124"/>
        <v>2.1188331745308933</v>
      </c>
      <c r="I2674">
        <f t="shared" si="125"/>
        <v>0</v>
      </c>
      <c r="M2674">
        <v>1</v>
      </c>
      <c r="N2674" t="s">
        <v>10</v>
      </c>
      <c r="O2674" t="s">
        <v>11</v>
      </c>
      <c r="P2674">
        <v>2016</v>
      </c>
      <c r="Q2674">
        <v>4</v>
      </c>
      <c r="R2674">
        <v>3</v>
      </c>
      <c r="S2674">
        <v>26</v>
      </c>
      <c r="T2674" t="str">
        <f>IF(J2674&gt;=5,"많음",IF(J2674&gt;=2,"보통",IF(J2674&gt;0,"적음","안 옴")))</f>
        <v>안 옴</v>
      </c>
      <c r="U2674">
        <v>16847</v>
      </c>
      <c r="V2674">
        <f>IF(T2674="안 옴",U2674,0)</f>
        <v>16847</v>
      </c>
      <c r="W2674">
        <f>IF(T2674="적음",U2674,0)</f>
        <v>0</v>
      </c>
      <c r="X2674">
        <f>IF(T2674="보통",U2674,0)</f>
        <v>0</v>
      </c>
      <c r="Y2674">
        <f>IF(T2674="많음",U2674,0)</f>
        <v>0</v>
      </c>
    </row>
    <row r="2675" spans="1:25" hidden="1" x14ac:dyDescent="0.4">
      <c r="A2675">
        <v>2674</v>
      </c>
      <c r="B2675" t="s">
        <v>15</v>
      </c>
      <c r="C2675">
        <v>13533</v>
      </c>
      <c r="D2675">
        <f>-1.2409*A2675+11268</f>
        <v>7949.8334000000004</v>
      </c>
      <c r="E2675" t="s">
        <v>48</v>
      </c>
      <c r="F2675">
        <f>IF(E2675="추움",C2675/D2675,)</f>
        <v>0</v>
      </c>
      <c r="G2675">
        <f t="shared" si="123"/>
        <v>1.7022998242956888</v>
      </c>
      <c r="H2675">
        <f t="shared" si="124"/>
        <v>0</v>
      </c>
      <c r="I2675">
        <f t="shared" si="125"/>
        <v>0</v>
      </c>
      <c r="M2675">
        <v>1</v>
      </c>
      <c r="N2675" t="s">
        <v>10</v>
      </c>
      <c r="O2675" t="s">
        <v>11</v>
      </c>
      <c r="P2675">
        <v>2016</v>
      </c>
      <c r="Q2675">
        <v>4</v>
      </c>
      <c r="R2675">
        <v>4</v>
      </c>
      <c r="S2675">
        <v>27</v>
      </c>
      <c r="T2675" t="str">
        <f>IF(J2675&gt;=5,"많음",IF(J2675&gt;=2,"보통",IF(J2675&gt;0,"적음","안 옴")))</f>
        <v>안 옴</v>
      </c>
      <c r="U2675">
        <v>13533</v>
      </c>
      <c r="V2675">
        <f>IF(T2675="안 옴",U2675,0)</f>
        <v>13533</v>
      </c>
      <c r="W2675">
        <f>IF(T2675="적음",U2675,0)</f>
        <v>0</v>
      </c>
      <c r="X2675">
        <f>IF(T2675="보통",U2675,0)</f>
        <v>0</v>
      </c>
      <c r="Y2675">
        <f>IF(T2675="많음",U2675,0)</f>
        <v>0</v>
      </c>
    </row>
    <row r="2676" spans="1:25" hidden="1" x14ac:dyDescent="0.4">
      <c r="A2676">
        <v>2675</v>
      </c>
      <c r="B2676" t="s">
        <v>9</v>
      </c>
      <c r="C2676">
        <v>16420</v>
      </c>
      <c r="D2676">
        <f>-1.2409*A2676+11268</f>
        <v>7948.5925000000007</v>
      </c>
      <c r="E2676" t="s">
        <v>48</v>
      </c>
      <c r="F2676">
        <f>IF(E2676="추움",C2676/D2676,)</f>
        <v>0</v>
      </c>
      <c r="G2676">
        <f t="shared" si="123"/>
        <v>2.0657745380707335</v>
      </c>
      <c r="H2676">
        <f t="shared" si="124"/>
        <v>0</v>
      </c>
      <c r="I2676">
        <f t="shared" si="125"/>
        <v>0</v>
      </c>
      <c r="M2676">
        <v>1</v>
      </c>
      <c r="N2676" t="s">
        <v>10</v>
      </c>
      <c r="O2676" t="s">
        <v>11</v>
      </c>
      <c r="P2676">
        <v>2016</v>
      </c>
      <c r="Q2676">
        <v>4</v>
      </c>
      <c r="R2676">
        <v>5</v>
      </c>
      <c r="S2676">
        <v>28</v>
      </c>
      <c r="T2676" t="str">
        <f>IF(J2676&gt;=5,"많음",IF(J2676&gt;=2,"보통",IF(J2676&gt;0,"적음","안 옴")))</f>
        <v>안 옴</v>
      </c>
      <c r="U2676">
        <v>16420</v>
      </c>
      <c r="V2676">
        <f>IF(T2676="안 옴",U2676,0)</f>
        <v>16420</v>
      </c>
      <c r="W2676">
        <f>IF(T2676="적음",U2676,0)</f>
        <v>0</v>
      </c>
      <c r="X2676">
        <f>IF(T2676="보통",U2676,0)</f>
        <v>0</v>
      </c>
      <c r="Y2676">
        <f>IF(T2676="많음",U2676,0)</f>
        <v>0</v>
      </c>
    </row>
    <row r="2677" spans="1:25" hidden="1" x14ac:dyDescent="0.4">
      <c r="A2677">
        <v>2676</v>
      </c>
      <c r="B2677" t="s">
        <v>12</v>
      </c>
      <c r="C2677">
        <v>21486</v>
      </c>
      <c r="D2677">
        <f>-1.2409*A2677+11268</f>
        <v>7947.3516</v>
      </c>
      <c r="E2677" t="s">
        <v>48</v>
      </c>
      <c r="F2677">
        <f>IF(E2677="추움",C2677/D2677,)</f>
        <v>0</v>
      </c>
      <c r="G2677">
        <f t="shared" si="123"/>
        <v>2.7035421460401978</v>
      </c>
      <c r="H2677">
        <f t="shared" si="124"/>
        <v>0</v>
      </c>
      <c r="I2677">
        <f t="shared" si="125"/>
        <v>0</v>
      </c>
      <c r="M2677">
        <v>1</v>
      </c>
      <c r="N2677" t="s">
        <v>10</v>
      </c>
      <c r="O2677" t="s">
        <v>11</v>
      </c>
      <c r="P2677">
        <v>2016</v>
      </c>
      <c r="Q2677">
        <v>4</v>
      </c>
      <c r="R2677">
        <v>6</v>
      </c>
      <c r="S2677">
        <v>29</v>
      </c>
      <c r="T2677" t="str">
        <f>IF(J2677&gt;=5,"많음",IF(J2677&gt;=2,"보통",IF(J2677&gt;0,"적음","안 옴")))</f>
        <v>안 옴</v>
      </c>
      <c r="U2677">
        <v>21486</v>
      </c>
      <c r="V2677">
        <f>IF(T2677="안 옴",U2677,0)</f>
        <v>21486</v>
      </c>
      <c r="W2677">
        <f>IF(T2677="적음",U2677,0)</f>
        <v>0</v>
      </c>
      <c r="X2677">
        <f>IF(T2677="보통",U2677,0)</f>
        <v>0</v>
      </c>
      <c r="Y2677">
        <f>IF(T2677="많음",U2677,0)</f>
        <v>0</v>
      </c>
    </row>
    <row r="2678" spans="1:25" hidden="1" x14ac:dyDescent="0.4">
      <c r="A2678">
        <v>2677</v>
      </c>
      <c r="B2678" t="s">
        <v>13</v>
      </c>
      <c r="C2678">
        <v>22948</v>
      </c>
      <c r="D2678">
        <f>-1.2409*A2678+11268</f>
        <v>7946.1107000000002</v>
      </c>
      <c r="E2678" t="s">
        <v>48</v>
      </c>
      <c r="F2678">
        <f>IF(E2678="추움",C2678/D2678,)</f>
        <v>0</v>
      </c>
      <c r="G2678">
        <f t="shared" si="123"/>
        <v>2.8879537255880412</v>
      </c>
      <c r="H2678">
        <f t="shared" si="124"/>
        <v>0</v>
      </c>
      <c r="I2678">
        <f t="shared" si="125"/>
        <v>0</v>
      </c>
      <c r="M2678">
        <v>1</v>
      </c>
      <c r="N2678" t="s">
        <v>10</v>
      </c>
      <c r="O2678" t="s">
        <v>11</v>
      </c>
      <c r="P2678">
        <v>2016</v>
      </c>
      <c r="Q2678">
        <v>4</v>
      </c>
      <c r="R2678">
        <v>7</v>
      </c>
      <c r="S2678">
        <v>30</v>
      </c>
      <c r="T2678" t="str">
        <f>IF(J2678&gt;=5,"많음",IF(J2678&gt;=2,"보통",IF(J2678&gt;0,"적음","안 옴")))</f>
        <v>안 옴</v>
      </c>
      <c r="U2678">
        <v>22948</v>
      </c>
      <c r="V2678">
        <f>IF(T2678="안 옴",U2678,0)</f>
        <v>22948</v>
      </c>
      <c r="W2678">
        <f>IF(T2678="적음",U2678,0)</f>
        <v>0</v>
      </c>
      <c r="X2678">
        <f>IF(T2678="보통",U2678,0)</f>
        <v>0</v>
      </c>
      <c r="Y2678">
        <f>IF(T2678="많음",U2678,0)</f>
        <v>0</v>
      </c>
    </row>
    <row r="2679" spans="1:25" hidden="1" x14ac:dyDescent="0.4">
      <c r="A2679">
        <v>2678</v>
      </c>
      <c r="B2679" t="s">
        <v>8</v>
      </c>
      <c r="C2679">
        <v>32056</v>
      </c>
      <c r="D2679">
        <f>-1.2409*A2679+11268</f>
        <v>7944.8698000000004</v>
      </c>
      <c r="E2679" t="s">
        <v>49</v>
      </c>
      <c r="F2679">
        <f>IF(E2679="추움",C2679/D2679,)</f>
        <v>0</v>
      </c>
      <c r="G2679">
        <f t="shared" si="123"/>
        <v>0</v>
      </c>
      <c r="H2679">
        <f t="shared" si="124"/>
        <v>4.034804950485154</v>
      </c>
      <c r="I2679">
        <f t="shared" si="125"/>
        <v>0</v>
      </c>
      <c r="M2679">
        <v>0</v>
      </c>
      <c r="N2679" t="s">
        <v>10</v>
      </c>
      <c r="O2679" t="s">
        <v>11</v>
      </c>
      <c r="P2679">
        <v>2016</v>
      </c>
      <c r="Q2679">
        <v>5</v>
      </c>
      <c r="R2679">
        <v>1</v>
      </c>
      <c r="S2679">
        <v>1</v>
      </c>
      <c r="T2679" t="str">
        <f>IF(J2679&gt;=5,"많음",IF(J2679&gt;=2,"보통",IF(J2679&gt;0,"적음","안 옴")))</f>
        <v>안 옴</v>
      </c>
      <c r="U2679">
        <v>32056</v>
      </c>
      <c r="V2679">
        <f>IF(T2679="안 옴",U2679,0)</f>
        <v>32056</v>
      </c>
      <c r="W2679">
        <f>IF(T2679="적음",U2679,0)</f>
        <v>0</v>
      </c>
      <c r="X2679">
        <f>IF(T2679="보통",U2679,0)</f>
        <v>0</v>
      </c>
      <c r="Y2679">
        <f>IF(T2679="많음",U2679,0)</f>
        <v>0</v>
      </c>
    </row>
    <row r="2680" spans="1:25" hidden="1" x14ac:dyDescent="0.4">
      <c r="A2680">
        <v>2679</v>
      </c>
      <c r="B2680" t="s">
        <v>6</v>
      </c>
      <c r="C2680">
        <v>11432</v>
      </c>
      <c r="D2680">
        <f>-1.2409*A2680+11268</f>
        <v>7943.6288999999997</v>
      </c>
      <c r="E2680" t="s">
        <v>49</v>
      </c>
      <c r="F2680">
        <f>IF(E2680="추움",C2680/D2680,)</f>
        <v>0</v>
      </c>
      <c r="G2680">
        <f t="shared" si="123"/>
        <v>0</v>
      </c>
      <c r="H2680">
        <f t="shared" si="124"/>
        <v>1.4391407433446444</v>
      </c>
      <c r="I2680">
        <f t="shared" si="125"/>
        <v>0</v>
      </c>
      <c r="M2680">
        <v>0</v>
      </c>
      <c r="N2680" t="s">
        <v>10</v>
      </c>
      <c r="O2680" t="s">
        <v>11</v>
      </c>
      <c r="P2680">
        <v>2016</v>
      </c>
      <c r="Q2680">
        <v>5</v>
      </c>
      <c r="R2680">
        <v>2</v>
      </c>
      <c r="S2680">
        <v>2</v>
      </c>
      <c r="T2680" t="str">
        <f>IF(J2680&gt;=5,"많음",IF(J2680&gt;=2,"보통",IF(J2680&gt;0,"적음","안 옴")))</f>
        <v>안 옴</v>
      </c>
      <c r="U2680">
        <v>11432</v>
      </c>
      <c r="V2680">
        <f>IF(T2680="안 옴",U2680,0)</f>
        <v>11432</v>
      </c>
      <c r="W2680">
        <f>IF(T2680="적음",U2680,0)</f>
        <v>0</v>
      </c>
      <c r="X2680">
        <f>IF(T2680="보통",U2680,0)</f>
        <v>0</v>
      </c>
      <c r="Y2680">
        <f>IF(T2680="많음",U2680,0)</f>
        <v>0</v>
      </c>
    </row>
    <row r="2681" spans="1:25" hidden="1" x14ac:dyDescent="0.4">
      <c r="A2681">
        <v>2680</v>
      </c>
      <c r="B2681" t="s">
        <v>14</v>
      </c>
      <c r="C2681">
        <v>1071</v>
      </c>
      <c r="D2681">
        <f>-1.2409*A2681+11268</f>
        <v>7942.3880000000008</v>
      </c>
      <c r="E2681" t="s">
        <v>48</v>
      </c>
      <c r="F2681">
        <f>IF(E2681="추움",C2681/D2681,)</f>
        <v>0</v>
      </c>
      <c r="G2681">
        <f t="shared" si="123"/>
        <v>0.13484609414699961</v>
      </c>
      <c r="H2681">
        <f t="shared" si="124"/>
        <v>0</v>
      </c>
      <c r="I2681">
        <f t="shared" si="125"/>
        <v>0</v>
      </c>
      <c r="M2681">
        <v>0</v>
      </c>
      <c r="N2681" t="s">
        <v>10</v>
      </c>
      <c r="O2681" t="s">
        <v>11</v>
      </c>
      <c r="P2681">
        <v>2016</v>
      </c>
      <c r="Q2681">
        <v>5</v>
      </c>
      <c r="R2681">
        <v>3</v>
      </c>
      <c r="S2681">
        <v>3</v>
      </c>
      <c r="T2681" t="str">
        <f>IF(J2681&gt;=5,"많음",IF(J2681&gt;=2,"보통",IF(J2681&gt;0,"적음","안 옴")))</f>
        <v>안 옴</v>
      </c>
      <c r="U2681">
        <v>1071</v>
      </c>
      <c r="V2681">
        <f>IF(T2681="안 옴",U2681,0)</f>
        <v>1071</v>
      </c>
      <c r="W2681">
        <f>IF(T2681="적음",U2681,0)</f>
        <v>0</v>
      </c>
      <c r="X2681">
        <f>IF(T2681="보통",U2681,0)</f>
        <v>0</v>
      </c>
      <c r="Y2681">
        <f>IF(T2681="많음",U2681,0)</f>
        <v>0</v>
      </c>
    </row>
    <row r="2682" spans="1:25" hidden="1" x14ac:dyDescent="0.4">
      <c r="A2682">
        <v>2681</v>
      </c>
      <c r="B2682" t="s">
        <v>15</v>
      </c>
      <c r="C2682">
        <v>17096</v>
      </c>
      <c r="D2682">
        <f>-1.2409*A2682+11268</f>
        <v>7941.1471000000001</v>
      </c>
      <c r="E2682" t="s">
        <v>48</v>
      </c>
      <c r="F2682">
        <f>IF(E2682="추움",C2682/D2682,)</f>
        <v>0</v>
      </c>
      <c r="G2682">
        <f t="shared" si="123"/>
        <v>2.1528375919393308</v>
      </c>
      <c r="H2682">
        <f t="shared" si="124"/>
        <v>0</v>
      </c>
      <c r="I2682">
        <f t="shared" si="125"/>
        <v>0</v>
      </c>
      <c r="M2682">
        <v>0</v>
      </c>
      <c r="N2682" t="s">
        <v>10</v>
      </c>
      <c r="O2682" t="s">
        <v>11</v>
      </c>
      <c r="P2682">
        <v>2016</v>
      </c>
      <c r="Q2682">
        <v>5</v>
      </c>
      <c r="R2682">
        <v>4</v>
      </c>
      <c r="S2682">
        <v>4</v>
      </c>
      <c r="T2682" t="str">
        <f>IF(J2682&gt;=5,"많음",IF(J2682&gt;=2,"보통",IF(J2682&gt;0,"적음","안 옴")))</f>
        <v>안 옴</v>
      </c>
      <c r="U2682">
        <v>17096</v>
      </c>
      <c r="V2682">
        <f>IF(T2682="안 옴",U2682,0)</f>
        <v>17096</v>
      </c>
      <c r="W2682">
        <f>IF(T2682="적음",U2682,0)</f>
        <v>0</v>
      </c>
      <c r="X2682">
        <f>IF(T2682="보통",U2682,0)</f>
        <v>0</v>
      </c>
      <c r="Y2682">
        <f>IF(T2682="많음",U2682,0)</f>
        <v>0</v>
      </c>
    </row>
    <row r="2683" spans="1:25" hidden="1" x14ac:dyDescent="0.4">
      <c r="A2683">
        <v>2682</v>
      </c>
      <c r="B2683" t="s">
        <v>9</v>
      </c>
      <c r="C2683">
        <v>59199</v>
      </c>
      <c r="D2683">
        <f>-1.2409*A2683+11268</f>
        <v>7939.9062000000004</v>
      </c>
      <c r="E2683" t="s">
        <v>49</v>
      </c>
      <c r="F2683">
        <f>IF(E2683="추움",C2683/D2683,)</f>
        <v>0</v>
      </c>
      <c r="G2683">
        <f t="shared" si="123"/>
        <v>0</v>
      </c>
      <c r="H2683">
        <f t="shared" si="124"/>
        <v>7.455881531698699</v>
      </c>
      <c r="I2683">
        <f t="shared" si="125"/>
        <v>0</v>
      </c>
      <c r="M2683">
        <v>1</v>
      </c>
      <c r="N2683" t="s">
        <v>10</v>
      </c>
      <c r="O2683" t="s">
        <v>11</v>
      </c>
      <c r="P2683">
        <v>2016</v>
      </c>
      <c r="Q2683">
        <v>5</v>
      </c>
      <c r="R2683">
        <v>5</v>
      </c>
      <c r="S2683">
        <v>5</v>
      </c>
      <c r="T2683" t="str">
        <f>IF(J2683&gt;=5,"많음",IF(J2683&gt;=2,"보통",IF(J2683&gt;0,"적음","안 옴")))</f>
        <v>안 옴</v>
      </c>
      <c r="U2683">
        <v>59199</v>
      </c>
      <c r="V2683">
        <f>IF(T2683="안 옴",U2683,0)</f>
        <v>59199</v>
      </c>
      <c r="W2683">
        <f>IF(T2683="적음",U2683,0)</f>
        <v>0</v>
      </c>
      <c r="X2683">
        <f>IF(T2683="보통",U2683,0)</f>
        <v>0</v>
      </c>
      <c r="Y2683">
        <f>IF(T2683="많음",U2683,0)</f>
        <v>0</v>
      </c>
    </row>
    <row r="2684" spans="1:25" hidden="1" x14ac:dyDescent="0.4">
      <c r="A2684">
        <v>2683</v>
      </c>
      <c r="B2684" t="s">
        <v>12</v>
      </c>
      <c r="C2684">
        <v>8223</v>
      </c>
      <c r="D2684">
        <f>-1.2409*A2684+11268</f>
        <v>7938.6653000000006</v>
      </c>
      <c r="E2684" t="s">
        <v>48</v>
      </c>
      <c r="F2684">
        <f>IF(E2684="추움",C2684/D2684,)</f>
        <v>0</v>
      </c>
      <c r="G2684">
        <f t="shared" si="123"/>
        <v>1.0358164362969176</v>
      </c>
      <c r="H2684">
        <f t="shared" si="124"/>
        <v>0</v>
      </c>
      <c r="I2684">
        <f t="shared" si="125"/>
        <v>0</v>
      </c>
      <c r="M2684">
        <v>0</v>
      </c>
      <c r="N2684" t="s">
        <v>10</v>
      </c>
      <c r="O2684" t="s">
        <v>11</v>
      </c>
      <c r="P2684">
        <v>2016</v>
      </c>
      <c r="Q2684">
        <v>5</v>
      </c>
      <c r="R2684">
        <v>6</v>
      </c>
      <c r="S2684">
        <v>6</v>
      </c>
      <c r="T2684" t="str">
        <f>IF(J2684&gt;=5,"많음",IF(J2684&gt;=2,"보통",IF(J2684&gt;0,"적음","안 옴")))</f>
        <v>안 옴</v>
      </c>
      <c r="U2684">
        <v>8223</v>
      </c>
      <c r="V2684">
        <f>IF(T2684="안 옴",U2684,0)</f>
        <v>8223</v>
      </c>
      <c r="W2684">
        <f>IF(T2684="적음",U2684,0)</f>
        <v>0</v>
      </c>
      <c r="X2684">
        <f>IF(T2684="보통",U2684,0)</f>
        <v>0</v>
      </c>
      <c r="Y2684">
        <f>IF(T2684="많음",U2684,0)</f>
        <v>0</v>
      </c>
    </row>
    <row r="2685" spans="1:25" hidden="1" x14ac:dyDescent="0.4">
      <c r="A2685">
        <v>2684</v>
      </c>
      <c r="B2685" t="s">
        <v>13</v>
      </c>
      <c r="C2685">
        <v>27136</v>
      </c>
      <c r="D2685">
        <f>-1.2409*A2685+11268</f>
        <v>7937.4243999999999</v>
      </c>
      <c r="E2685" t="s">
        <v>48</v>
      </c>
      <c r="F2685">
        <f>IF(E2685="추움",C2685/D2685,)</f>
        <v>0</v>
      </c>
      <c r="G2685">
        <f t="shared" si="123"/>
        <v>3.4187412229085292</v>
      </c>
      <c r="H2685">
        <f t="shared" si="124"/>
        <v>0</v>
      </c>
      <c r="I2685">
        <f t="shared" si="125"/>
        <v>0</v>
      </c>
      <c r="M2685">
        <v>0</v>
      </c>
      <c r="N2685" t="s">
        <v>16</v>
      </c>
      <c r="O2685" t="s">
        <v>17</v>
      </c>
      <c r="P2685">
        <v>2016</v>
      </c>
      <c r="Q2685">
        <v>5</v>
      </c>
      <c r="R2685">
        <v>7</v>
      </c>
      <c r="S2685">
        <v>7</v>
      </c>
      <c r="T2685" t="str">
        <f>IF(J2685&gt;=5,"많음",IF(J2685&gt;=2,"보통",IF(J2685&gt;0,"적음","안 옴")))</f>
        <v>안 옴</v>
      </c>
      <c r="U2685">
        <v>27136</v>
      </c>
      <c r="V2685">
        <f>IF(T2685="안 옴",U2685,0)</f>
        <v>27136</v>
      </c>
      <c r="W2685">
        <f>IF(T2685="적음",U2685,0)</f>
        <v>0</v>
      </c>
      <c r="X2685">
        <f>IF(T2685="보통",U2685,0)</f>
        <v>0</v>
      </c>
      <c r="Y2685">
        <f>IF(T2685="많음",U2685,0)</f>
        <v>0</v>
      </c>
    </row>
    <row r="2686" spans="1:25" hidden="1" x14ac:dyDescent="0.4">
      <c r="A2686">
        <v>2685</v>
      </c>
      <c r="B2686" t="s">
        <v>8</v>
      </c>
      <c r="C2686">
        <v>20225</v>
      </c>
      <c r="D2686">
        <f>-1.2409*A2686+11268</f>
        <v>7936.1835000000001</v>
      </c>
      <c r="E2686" t="s">
        <v>49</v>
      </c>
      <c r="F2686">
        <f>IF(E2686="추움",C2686/D2686,)</f>
        <v>0</v>
      </c>
      <c r="G2686">
        <f t="shared" si="123"/>
        <v>0</v>
      </c>
      <c r="H2686">
        <f t="shared" si="124"/>
        <v>2.548454178258353</v>
      </c>
      <c r="I2686">
        <f t="shared" si="125"/>
        <v>0</v>
      </c>
      <c r="M2686">
        <v>0</v>
      </c>
      <c r="N2686" t="s">
        <v>10</v>
      </c>
      <c r="O2686" t="s">
        <v>11</v>
      </c>
      <c r="P2686">
        <v>2016</v>
      </c>
      <c r="Q2686">
        <v>5</v>
      </c>
      <c r="R2686">
        <v>1</v>
      </c>
      <c r="S2686">
        <v>8</v>
      </c>
      <c r="T2686" t="str">
        <f>IF(J2686&gt;=5,"많음",IF(J2686&gt;=2,"보통",IF(J2686&gt;0,"적음","안 옴")))</f>
        <v>안 옴</v>
      </c>
      <c r="U2686">
        <v>20225</v>
      </c>
      <c r="V2686">
        <f>IF(T2686="안 옴",U2686,0)</f>
        <v>20225</v>
      </c>
      <c r="W2686">
        <f>IF(T2686="적음",U2686,0)</f>
        <v>0</v>
      </c>
      <c r="X2686">
        <f>IF(T2686="보통",U2686,0)</f>
        <v>0</v>
      </c>
      <c r="Y2686">
        <f>IF(T2686="많음",U2686,0)</f>
        <v>0</v>
      </c>
    </row>
    <row r="2687" spans="1:25" hidden="1" x14ac:dyDescent="0.4">
      <c r="A2687">
        <v>2686</v>
      </c>
      <c r="B2687" t="s">
        <v>6</v>
      </c>
      <c r="C2687">
        <v>9203</v>
      </c>
      <c r="D2687">
        <f>-1.2409*A2687+11268</f>
        <v>7934.9426000000003</v>
      </c>
      <c r="E2687" t="s">
        <v>49</v>
      </c>
      <c r="F2687">
        <f>IF(E2687="추움",C2687/D2687,)</f>
        <v>0</v>
      </c>
      <c r="G2687">
        <f t="shared" si="123"/>
        <v>0</v>
      </c>
      <c r="H2687">
        <f t="shared" si="124"/>
        <v>1.1598067514691284</v>
      </c>
      <c r="I2687">
        <f t="shared" si="125"/>
        <v>0</v>
      </c>
      <c r="M2687">
        <v>0</v>
      </c>
      <c r="N2687" t="s">
        <v>10</v>
      </c>
      <c r="O2687" t="s">
        <v>11</v>
      </c>
      <c r="P2687">
        <v>2016</v>
      </c>
      <c r="Q2687">
        <v>5</v>
      </c>
      <c r="R2687">
        <v>2</v>
      </c>
      <c r="S2687">
        <v>9</v>
      </c>
      <c r="T2687" t="str">
        <f>IF(J2687&gt;=5,"많음",IF(J2687&gt;=2,"보통",IF(J2687&gt;0,"적음","안 옴")))</f>
        <v>안 옴</v>
      </c>
      <c r="U2687">
        <v>9203</v>
      </c>
      <c r="V2687">
        <f>IF(T2687="안 옴",U2687,0)</f>
        <v>9203</v>
      </c>
      <c r="W2687">
        <f>IF(T2687="적음",U2687,0)</f>
        <v>0</v>
      </c>
      <c r="X2687">
        <f>IF(T2687="보통",U2687,0)</f>
        <v>0</v>
      </c>
      <c r="Y2687">
        <f>IF(T2687="많음",U2687,0)</f>
        <v>0</v>
      </c>
    </row>
    <row r="2688" spans="1:25" hidden="1" x14ac:dyDescent="0.4">
      <c r="A2688">
        <v>2687</v>
      </c>
      <c r="B2688" t="s">
        <v>14</v>
      </c>
      <c r="C2688">
        <v>3626</v>
      </c>
      <c r="D2688">
        <f>-1.2409*A2688+11268</f>
        <v>7933.7016999999996</v>
      </c>
      <c r="E2688" t="s">
        <v>48</v>
      </c>
      <c r="F2688">
        <f>IF(E2688="추움",C2688/D2688,)</f>
        <v>0</v>
      </c>
      <c r="G2688">
        <f t="shared" si="123"/>
        <v>0.45703760200613547</v>
      </c>
      <c r="H2688">
        <f t="shared" si="124"/>
        <v>0</v>
      </c>
      <c r="I2688">
        <f t="shared" si="125"/>
        <v>0</v>
      </c>
      <c r="M2688">
        <v>0</v>
      </c>
      <c r="N2688" t="s">
        <v>10</v>
      </c>
      <c r="O2688" t="s">
        <v>11</v>
      </c>
      <c r="P2688">
        <v>2016</v>
      </c>
      <c r="Q2688">
        <v>5</v>
      </c>
      <c r="R2688">
        <v>3</v>
      </c>
      <c r="S2688">
        <v>10</v>
      </c>
      <c r="T2688" t="str">
        <f>IF(J2688&gt;=5,"많음",IF(J2688&gt;=2,"보통",IF(J2688&gt;0,"적음","안 옴")))</f>
        <v>안 옴</v>
      </c>
      <c r="U2688">
        <v>3626</v>
      </c>
      <c r="V2688">
        <f>IF(T2688="안 옴",U2688,0)</f>
        <v>3626</v>
      </c>
      <c r="W2688">
        <f>IF(T2688="적음",U2688,0)</f>
        <v>0</v>
      </c>
      <c r="X2688">
        <f>IF(T2688="보통",U2688,0)</f>
        <v>0</v>
      </c>
      <c r="Y2688">
        <f>IF(T2688="많음",U2688,0)</f>
        <v>0</v>
      </c>
    </row>
    <row r="2689" spans="1:25" hidden="1" x14ac:dyDescent="0.4">
      <c r="A2689">
        <v>2688</v>
      </c>
      <c r="B2689" t="s">
        <v>15</v>
      </c>
      <c r="C2689">
        <v>10520</v>
      </c>
      <c r="D2689">
        <f>-1.2409*A2689+11268</f>
        <v>7932.4608000000007</v>
      </c>
      <c r="E2689" t="s">
        <v>48</v>
      </c>
      <c r="F2689">
        <f>IF(E2689="추움",C2689/D2689,)</f>
        <v>0</v>
      </c>
      <c r="G2689">
        <f t="shared" si="123"/>
        <v>1.3261962794697957</v>
      </c>
      <c r="H2689">
        <f t="shared" si="124"/>
        <v>0</v>
      </c>
      <c r="I2689">
        <f t="shared" si="125"/>
        <v>0</v>
      </c>
      <c r="M2689">
        <v>0</v>
      </c>
      <c r="N2689" t="s">
        <v>10</v>
      </c>
      <c r="O2689" t="s">
        <v>11</v>
      </c>
      <c r="P2689">
        <v>2016</v>
      </c>
      <c r="Q2689">
        <v>5</v>
      </c>
      <c r="R2689">
        <v>4</v>
      </c>
      <c r="S2689">
        <v>11</v>
      </c>
      <c r="T2689" t="str">
        <f>IF(J2689&gt;=5,"많음",IF(J2689&gt;=2,"보통",IF(J2689&gt;0,"적음","안 옴")))</f>
        <v>안 옴</v>
      </c>
      <c r="U2689">
        <v>10520</v>
      </c>
      <c r="V2689">
        <f>IF(T2689="안 옴",U2689,0)</f>
        <v>10520</v>
      </c>
      <c r="W2689">
        <f>IF(T2689="적음",U2689,0)</f>
        <v>0</v>
      </c>
      <c r="X2689">
        <f>IF(T2689="보통",U2689,0)</f>
        <v>0</v>
      </c>
      <c r="Y2689">
        <f>IF(T2689="많음",U2689,0)</f>
        <v>0</v>
      </c>
    </row>
    <row r="2690" spans="1:25" hidden="1" x14ac:dyDescent="0.4">
      <c r="A2690">
        <v>2689</v>
      </c>
      <c r="B2690" t="s">
        <v>9</v>
      </c>
      <c r="C2690">
        <v>28296</v>
      </c>
      <c r="D2690">
        <f>-1.2409*A2690+11268</f>
        <v>7931.2199000000001</v>
      </c>
      <c r="E2690" t="s">
        <v>48</v>
      </c>
      <c r="F2690">
        <f>IF(E2690="추움",C2690/D2690,)</f>
        <v>0</v>
      </c>
      <c r="G2690">
        <f t="shared" si="123"/>
        <v>3.5676731141952072</v>
      </c>
      <c r="H2690">
        <f t="shared" si="124"/>
        <v>0</v>
      </c>
      <c r="I2690">
        <f t="shared" si="125"/>
        <v>0</v>
      </c>
      <c r="M2690">
        <v>0</v>
      </c>
      <c r="N2690" t="s">
        <v>10</v>
      </c>
      <c r="O2690" t="s">
        <v>11</v>
      </c>
      <c r="P2690">
        <v>2016</v>
      </c>
      <c r="Q2690">
        <v>5</v>
      </c>
      <c r="R2690">
        <v>5</v>
      </c>
      <c r="S2690">
        <v>12</v>
      </c>
      <c r="T2690" t="str">
        <f>IF(J2690&gt;=5,"많음",IF(J2690&gt;=2,"보통",IF(J2690&gt;0,"적음","안 옴")))</f>
        <v>안 옴</v>
      </c>
      <c r="U2690">
        <v>28296</v>
      </c>
      <c r="V2690">
        <f>IF(T2690="안 옴",U2690,0)</f>
        <v>28296</v>
      </c>
      <c r="W2690">
        <f>IF(T2690="적음",U2690,0)</f>
        <v>0</v>
      </c>
      <c r="X2690">
        <f>IF(T2690="보통",U2690,0)</f>
        <v>0</v>
      </c>
      <c r="Y2690">
        <f>IF(T2690="많음",U2690,0)</f>
        <v>0</v>
      </c>
    </row>
    <row r="2691" spans="1:25" hidden="1" x14ac:dyDescent="0.4">
      <c r="A2691">
        <v>2690</v>
      </c>
      <c r="B2691" t="s">
        <v>12</v>
      </c>
      <c r="C2691">
        <v>27639</v>
      </c>
      <c r="D2691">
        <f>-1.2409*A2691+11268</f>
        <v>7929.9790000000003</v>
      </c>
      <c r="E2691" t="s">
        <v>49</v>
      </c>
      <c r="F2691">
        <f>IF(E2691="추움",C2691/D2691,)</f>
        <v>0</v>
      </c>
      <c r="G2691">
        <f t="shared" si="123"/>
        <v>0</v>
      </c>
      <c r="H2691">
        <f t="shared" si="124"/>
        <v>3.4853812349313911</v>
      </c>
      <c r="I2691">
        <f t="shared" si="125"/>
        <v>0</v>
      </c>
      <c r="M2691">
        <v>0</v>
      </c>
      <c r="N2691" t="s">
        <v>10</v>
      </c>
      <c r="O2691" t="s">
        <v>11</v>
      </c>
      <c r="P2691">
        <v>2016</v>
      </c>
      <c r="Q2691">
        <v>5</v>
      </c>
      <c r="R2691">
        <v>6</v>
      </c>
      <c r="S2691">
        <v>13</v>
      </c>
      <c r="T2691" t="str">
        <f>IF(J2691&gt;=5,"많음",IF(J2691&gt;=2,"보통",IF(J2691&gt;0,"적음","안 옴")))</f>
        <v>안 옴</v>
      </c>
      <c r="U2691">
        <v>27639</v>
      </c>
      <c r="V2691">
        <f>IF(T2691="안 옴",U2691,0)</f>
        <v>27639</v>
      </c>
      <c r="W2691">
        <f>IF(T2691="적음",U2691,0)</f>
        <v>0</v>
      </c>
      <c r="X2691">
        <f>IF(T2691="보통",U2691,0)</f>
        <v>0</v>
      </c>
      <c r="Y2691">
        <f>IF(T2691="많음",U2691,0)</f>
        <v>0</v>
      </c>
    </row>
    <row r="2692" spans="1:25" hidden="1" x14ac:dyDescent="0.4">
      <c r="A2692">
        <v>2691</v>
      </c>
      <c r="B2692" t="s">
        <v>13</v>
      </c>
      <c r="C2692">
        <v>34556</v>
      </c>
      <c r="D2692">
        <f>-1.2409*A2692+11268</f>
        <v>7928.7381000000005</v>
      </c>
      <c r="E2692" t="s">
        <v>49</v>
      </c>
      <c r="F2692">
        <f>IF(E2692="추움",C2692/D2692,)</f>
        <v>0</v>
      </c>
      <c r="G2692">
        <f t="shared" ref="G2692:G2755" si="126">IF(E2692="선선함",C2692/D2692,)</f>
        <v>0</v>
      </c>
      <c r="H2692">
        <f t="shared" ref="H2692:H2755" si="127">IF(E2692="따뜻함",C2692/D2692,)</f>
        <v>4.3583227954017048</v>
      </c>
      <c r="I2692">
        <f t="shared" ref="I2692:I2755" si="128">IF(E2692="더움",C2692/D2692,)</f>
        <v>0</v>
      </c>
      <c r="M2692">
        <v>0</v>
      </c>
      <c r="N2692" t="s">
        <v>10</v>
      </c>
      <c r="O2692" t="s">
        <v>11</v>
      </c>
      <c r="P2692">
        <v>2016</v>
      </c>
      <c r="Q2692">
        <v>5</v>
      </c>
      <c r="R2692">
        <v>7</v>
      </c>
      <c r="S2692">
        <v>14</v>
      </c>
      <c r="T2692" t="str">
        <f>IF(J2692&gt;=5,"많음",IF(J2692&gt;=2,"보통",IF(J2692&gt;0,"적음","안 옴")))</f>
        <v>안 옴</v>
      </c>
      <c r="U2692">
        <v>34556</v>
      </c>
      <c r="V2692">
        <f>IF(T2692="안 옴",U2692,0)</f>
        <v>34556</v>
      </c>
      <c r="W2692">
        <f>IF(T2692="적음",U2692,0)</f>
        <v>0</v>
      </c>
      <c r="X2692">
        <f>IF(T2692="보통",U2692,0)</f>
        <v>0</v>
      </c>
      <c r="Y2692">
        <f>IF(T2692="많음",U2692,0)</f>
        <v>0</v>
      </c>
    </row>
    <row r="2693" spans="1:25" hidden="1" x14ac:dyDescent="0.4">
      <c r="A2693">
        <v>2692</v>
      </c>
      <c r="B2693" t="s">
        <v>8</v>
      </c>
      <c r="C2693">
        <v>14928</v>
      </c>
      <c r="D2693">
        <f>-1.2409*A2693+11268</f>
        <v>7927.4971999999998</v>
      </c>
      <c r="E2693" t="s">
        <v>48</v>
      </c>
      <c r="F2693">
        <f>IF(E2693="추움",C2693/D2693,)</f>
        <v>0</v>
      </c>
      <c r="G2693">
        <f t="shared" si="126"/>
        <v>1.8830659441923234</v>
      </c>
      <c r="H2693">
        <f t="shared" si="127"/>
        <v>0</v>
      </c>
      <c r="I2693">
        <f t="shared" si="128"/>
        <v>0</v>
      </c>
      <c r="M2693">
        <v>0</v>
      </c>
      <c r="N2693" t="s">
        <v>10</v>
      </c>
      <c r="O2693" t="s">
        <v>11</v>
      </c>
      <c r="P2693">
        <v>2016</v>
      </c>
      <c r="Q2693">
        <v>5</v>
      </c>
      <c r="R2693">
        <v>1</v>
      </c>
      <c r="S2693">
        <v>15</v>
      </c>
      <c r="T2693" t="str">
        <f>IF(J2693&gt;=5,"많음",IF(J2693&gt;=2,"보통",IF(J2693&gt;0,"적음","안 옴")))</f>
        <v>안 옴</v>
      </c>
      <c r="U2693">
        <v>14928</v>
      </c>
      <c r="V2693">
        <f>IF(T2693="안 옴",U2693,0)</f>
        <v>14928</v>
      </c>
      <c r="W2693">
        <f>IF(T2693="적음",U2693,0)</f>
        <v>0</v>
      </c>
      <c r="X2693">
        <f>IF(T2693="보통",U2693,0)</f>
        <v>0</v>
      </c>
      <c r="Y2693">
        <f>IF(T2693="많음",U2693,0)</f>
        <v>0</v>
      </c>
    </row>
    <row r="2694" spans="1:25" hidden="1" x14ac:dyDescent="0.4">
      <c r="A2694">
        <v>2693</v>
      </c>
      <c r="B2694" t="s">
        <v>6</v>
      </c>
      <c r="C2694">
        <v>6520</v>
      </c>
      <c r="D2694">
        <f>-1.2409*A2694+11268</f>
        <v>7926.2563000000009</v>
      </c>
      <c r="E2694" t="s">
        <v>48</v>
      </c>
      <c r="F2694">
        <f>IF(E2694="추움",C2694/D2694,)</f>
        <v>0</v>
      </c>
      <c r="G2694">
        <f t="shared" si="126"/>
        <v>0.82258253496042</v>
      </c>
      <c r="H2694">
        <f t="shared" si="127"/>
        <v>0</v>
      </c>
      <c r="I2694">
        <f t="shared" si="128"/>
        <v>0</v>
      </c>
      <c r="M2694">
        <v>0</v>
      </c>
      <c r="N2694" t="s">
        <v>10</v>
      </c>
      <c r="O2694" t="s">
        <v>11</v>
      </c>
      <c r="P2694">
        <v>2016</v>
      </c>
      <c r="Q2694">
        <v>5</v>
      </c>
      <c r="R2694">
        <v>2</v>
      </c>
      <c r="S2694">
        <v>16</v>
      </c>
      <c r="T2694" t="str">
        <f>IF(J2694&gt;=5,"많음",IF(J2694&gt;=2,"보통",IF(J2694&gt;0,"적음","안 옴")))</f>
        <v>안 옴</v>
      </c>
      <c r="U2694">
        <v>6520</v>
      </c>
      <c r="V2694">
        <f>IF(T2694="안 옴",U2694,0)</f>
        <v>6520</v>
      </c>
      <c r="W2694">
        <f>IF(T2694="적음",U2694,0)</f>
        <v>0</v>
      </c>
      <c r="X2694">
        <f>IF(T2694="보통",U2694,0)</f>
        <v>0</v>
      </c>
      <c r="Y2694">
        <f>IF(T2694="많음",U2694,0)</f>
        <v>0</v>
      </c>
    </row>
    <row r="2695" spans="1:25" hidden="1" x14ac:dyDescent="0.4">
      <c r="A2695">
        <v>2694</v>
      </c>
      <c r="B2695" t="s">
        <v>14</v>
      </c>
      <c r="C2695">
        <v>10742</v>
      </c>
      <c r="D2695">
        <f>-1.2409*A2695+11268</f>
        <v>7925.0154000000002</v>
      </c>
      <c r="E2695" t="s">
        <v>49</v>
      </c>
      <c r="F2695">
        <f>IF(E2695="추움",C2695/D2695,)</f>
        <v>0</v>
      </c>
      <c r="G2695">
        <f t="shared" si="126"/>
        <v>0</v>
      </c>
      <c r="H2695">
        <f t="shared" si="127"/>
        <v>1.3554547793055391</v>
      </c>
      <c r="I2695">
        <f t="shared" si="128"/>
        <v>0</v>
      </c>
      <c r="M2695">
        <v>0</v>
      </c>
      <c r="N2695" t="s">
        <v>10</v>
      </c>
      <c r="O2695" t="s">
        <v>11</v>
      </c>
      <c r="P2695">
        <v>2016</v>
      </c>
      <c r="Q2695">
        <v>5</v>
      </c>
      <c r="R2695">
        <v>3</v>
      </c>
      <c r="S2695">
        <v>17</v>
      </c>
      <c r="T2695" t="str">
        <f>IF(J2695&gt;=5,"많음",IF(J2695&gt;=2,"보통",IF(J2695&gt;0,"적음","안 옴")))</f>
        <v>안 옴</v>
      </c>
      <c r="U2695">
        <v>10742</v>
      </c>
      <c r="V2695">
        <f>IF(T2695="안 옴",U2695,0)</f>
        <v>10742</v>
      </c>
      <c r="W2695">
        <f>IF(T2695="적음",U2695,0)</f>
        <v>0</v>
      </c>
      <c r="X2695">
        <f>IF(T2695="보통",U2695,0)</f>
        <v>0</v>
      </c>
      <c r="Y2695">
        <f>IF(T2695="많음",U2695,0)</f>
        <v>0</v>
      </c>
    </row>
    <row r="2696" spans="1:25" hidden="1" x14ac:dyDescent="0.4">
      <c r="A2696">
        <v>2695</v>
      </c>
      <c r="B2696" t="s">
        <v>15</v>
      </c>
      <c r="C2696">
        <v>9978</v>
      </c>
      <c r="D2696">
        <f>-1.2409*A2696+11268</f>
        <v>7923.7745000000004</v>
      </c>
      <c r="E2696" t="s">
        <v>49</v>
      </c>
      <c r="F2696">
        <f>IF(E2696="추움",C2696/D2696,)</f>
        <v>0</v>
      </c>
      <c r="G2696">
        <f t="shared" si="126"/>
        <v>0</v>
      </c>
      <c r="H2696">
        <f t="shared" si="127"/>
        <v>1.2592483544300761</v>
      </c>
      <c r="I2696">
        <f t="shared" si="128"/>
        <v>0</v>
      </c>
      <c r="M2696">
        <v>0</v>
      </c>
      <c r="N2696" t="s">
        <v>10</v>
      </c>
      <c r="O2696" t="s">
        <v>11</v>
      </c>
      <c r="P2696">
        <v>2016</v>
      </c>
      <c r="Q2696">
        <v>5</v>
      </c>
      <c r="R2696">
        <v>4</v>
      </c>
      <c r="S2696">
        <v>18</v>
      </c>
      <c r="T2696" t="str">
        <f>IF(J2696&gt;=5,"많음",IF(J2696&gt;=2,"보통",IF(J2696&gt;0,"적음","안 옴")))</f>
        <v>안 옴</v>
      </c>
      <c r="U2696">
        <v>9978</v>
      </c>
      <c r="V2696">
        <f>IF(T2696="안 옴",U2696,0)</f>
        <v>9978</v>
      </c>
      <c r="W2696">
        <f>IF(T2696="적음",U2696,0)</f>
        <v>0</v>
      </c>
      <c r="X2696">
        <f>IF(T2696="보통",U2696,0)</f>
        <v>0</v>
      </c>
      <c r="Y2696">
        <f>IF(T2696="많음",U2696,0)</f>
        <v>0</v>
      </c>
    </row>
    <row r="2697" spans="1:25" x14ac:dyDescent="0.4">
      <c r="A2697">
        <v>2696</v>
      </c>
      <c r="B2697" t="s">
        <v>9</v>
      </c>
      <c r="C2697">
        <v>15123</v>
      </c>
      <c r="D2697">
        <f>-1.2409*A2697+11268</f>
        <v>7922.5336000000007</v>
      </c>
      <c r="E2697" t="s">
        <v>50</v>
      </c>
      <c r="F2697">
        <f>IF(E2697="추움",C2697/D2697,)</f>
        <v>0</v>
      </c>
      <c r="G2697">
        <f t="shared" si="126"/>
        <v>0</v>
      </c>
      <c r="H2697">
        <f t="shared" si="127"/>
        <v>0</v>
      </c>
      <c r="I2697">
        <f t="shared" si="128"/>
        <v>1.9088590548861792</v>
      </c>
      <c r="M2697">
        <v>0</v>
      </c>
      <c r="N2697" t="s">
        <v>10</v>
      </c>
      <c r="O2697" t="s">
        <v>11</v>
      </c>
      <c r="P2697">
        <v>2016</v>
      </c>
      <c r="Q2697">
        <v>5</v>
      </c>
      <c r="R2697">
        <v>5</v>
      </c>
      <c r="S2697">
        <v>19</v>
      </c>
      <c r="T2697" t="str">
        <f>IF(J2697&gt;=5,"많음",IF(J2697&gt;=2,"보통",IF(J2697&gt;0,"적음","안 옴")))</f>
        <v>안 옴</v>
      </c>
      <c r="U2697">
        <v>15123</v>
      </c>
      <c r="V2697">
        <f>IF(T2697="안 옴",U2697,0)</f>
        <v>15123</v>
      </c>
      <c r="W2697">
        <f>IF(T2697="적음",U2697,0)</f>
        <v>0</v>
      </c>
      <c r="X2697">
        <f>IF(T2697="보통",U2697,0)</f>
        <v>0</v>
      </c>
      <c r="Y2697">
        <f>IF(T2697="많음",U2697,0)</f>
        <v>0</v>
      </c>
    </row>
    <row r="2698" spans="1:25" hidden="1" x14ac:dyDescent="0.4">
      <c r="A2698">
        <v>2697</v>
      </c>
      <c r="B2698" t="s">
        <v>12</v>
      </c>
      <c r="C2698">
        <v>41495</v>
      </c>
      <c r="D2698">
        <f>-1.2409*A2698+11268</f>
        <v>7921.2927</v>
      </c>
      <c r="E2698" t="s">
        <v>49</v>
      </c>
      <c r="F2698">
        <f>IF(E2698="추움",C2698/D2698,)</f>
        <v>0</v>
      </c>
      <c r="G2698">
        <f t="shared" si="126"/>
        <v>0</v>
      </c>
      <c r="H2698">
        <f t="shared" si="127"/>
        <v>5.2384126646399523</v>
      </c>
      <c r="I2698">
        <f t="shared" si="128"/>
        <v>0</v>
      </c>
      <c r="M2698">
        <v>0</v>
      </c>
      <c r="N2698" t="s">
        <v>10</v>
      </c>
      <c r="O2698" t="s">
        <v>11</v>
      </c>
      <c r="P2698">
        <v>2016</v>
      </c>
      <c r="Q2698">
        <v>5</v>
      </c>
      <c r="R2698">
        <v>6</v>
      </c>
      <c r="S2698">
        <v>20</v>
      </c>
      <c r="T2698" t="str">
        <f>IF(J2698&gt;=5,"많음",IF(J2698&gt;=2,"보통",IF(J2698&gt;0,"적음","안 옴")))</f>
        <v>안 옴</v>
      </c>
      <c r="U2698">
        <v>41495</v>
      </c>
      <c r="V2698">
        <f>IF(T2698="안 옴",U2698,0)</f>
        <v>41495</v>
      </c>
      <c r="W2698">
        <f>IF(T2698="적음",U2698,0)</f>
        <v>0</v>
      </c>
      <c r="X2698">
        <f>IF(T2698="보통",U2698,0)</f>
        <v>0</v>
      </c>
      <c r="Y2698">
        <f>IF(T2698="많음",U2698,0)</f>
        <v>0</v>
      </c>
    </row>
    <row r="2699" spans="1:25" x14ac:dyDescent="0.4">
      <c r="A2699">
        <v>2698</v>
      </c>
      <c r="B2699" t="s">
        <v>13</v>
      </c>
      <c r="C2699">
        <v>30032</v>
      </c>
      <c r="D2699">
        <f>-1.2409*A2699+11268</f>
        <v>7920.0518000000002</v>
      </c>
      <c r="E2699" t="s">
        <v>50</v>
      </c>
      <c r="F2699">
        <f>IF(E2699="추움",C2699/D2699,)</f>
        <v>0</v>
      </c>
      <c r="G2699">
        <f t="shared" si="126"/>
        <v>0</v>
      </c>
      <c r="H2699">
        <f t="shared" si="127"/>
        <v>0</v>
      </c>
      <c r="I2699">
        <f t="shared" si="128"/>
        <v>3.7918943913977934</v>
      </c>
      <c r="M2699">
        <v>0</v>
      </c>
      <c r="N2699" t="s">
        <v>10</v>
      </c>
      <c r="O2699" t="s">
        <v>11</v>
      </c>
      <c r="P2699">
        <v>2016</v>
      </c>
      <c r="Q2699">
        <v>5</v>
      </c>
      <c r="R2699">
        <v>7</v>
      </c>
      <c r="S2699">
        <v>21</v>
      </c>
      <c r="T2699" t="str">
        <f>IF(J2699&gt;=5,"많음",IF(J2699&gt;=2,"보통",IF(J2699&gt;0,"적음","안 옴")))</f>
        <v>안 옴</v>
      </c>
      <c r="U2699">
        <v>30032</v>
      </c>
      <c r="V2699">
        <f>IF(T2699="안 옴",U2699,0)</f>
        <v>30032</v>
      </c>
      <c r="W2699">
        <f>IF(T2699="적음",U2699,0)</f>
        <v>0</v>
      </c>
      <c r="X2699">
        <f>IF(T2699="보통",U2699,0)</f>
        <v>0</v>
      </c>
      <c r="Y2699">
        <f>IF(T2699="많음",U2699,0)</f>
        <v>0</v>
      </c>
    </row>
    <row r="2700" spans="1:25" x14ac:dyDescent="0.4">
      <c r="A2700">
        <v>2699</v>
      </c>
      <c r="B2700" t="s">
        <v>8</v>
      </c>
      <c r="C2700">
        <v>19881</v>
      </c>
      <c r="D2700">
        <f>-1.2409*A2700+11268</f>
        <v>7918.8109000000004</v>
      </c>
      <c r="E2700" t="s">
        <v>50</v>
      </c>
      <c r="F2700">
        <f>IF(E2700="추움",C2700/D2700,)</f>
        <v>0</v>
      </c>
      <c r="G2700">
        <f t="shared" si="126"/>
        <v>0</v>
      </c>
      <c r="H2700">
        <f t="shared" si="127"/>
        <v>0</v>
      </c>
      <c r="I2700">
        <f t="shared" si="128"/>
        <v>2.5106042120541101</v>
      </c>
      <c r="M2700">
        <v>0</v>
      </c>
      <c r="N2700" t="s">
        <v>10</v>
      </c>
      <c r="O2700" t="s">
        <v>11</v>
      </c>
      <c r="P2700">
        <v>2016</v>
      </c>
      <c r="Q2700">
        <v>5</v>
      </c>
      <c r="R2700">
        <v>1</v>
      </c>
      <c r="S2700">
        <v>22</v>
      </c>
      <c r="T2700" t="str">
        <f>IF(J2700&gt;=5,"많음",IF(J2700&gt;=2,"보통",IF(J2700&gt;0,"적음","안 옴")))</f>
        <v>안 옴</v>
      </c>
      <c r="U2700">
        <v>19881</v>
      </c>
      <c r="V2700">
        <f>IF(T2700="안 옴",U2700,0)</f>
        <v>19881</v>
      </c>
      <c r="W2700">
        <f>IF(T2700="적음",U2700,0)</f>
        <v>0</v>
      </c>
      <c r="X2700">
        <f>IF(T2700="보통",U2700,0)</f>
        <v>0</v>
      </c>
      <c r="Y2700">
        <f>IF(T2700="많음",U2700,0)</f>
        <v>0</v>
      </c>
    </row>
    <row r="2701" spans="1:25" hidden="1" x14ac:dyDescent="0.4">
      <c r="A2701">
        <v>2700</v>
      </c>
      <c r="B2701" t="s">
        <v>6</v>
      </c>
      <c r="C2701">
        <v>6667</v>
      </c>
      <c r="D2701">
        <f>-1.2409*A2701+11268</f>
        <v>7917.57</v>
      </c>
      <c r="E2701" t="s">
        <v>49</v>
      </c>
      <c r="F2701">
        <f>IF(E2701="추움",C2701/D2701,)</f>
        <v>0</v>
      </c>
      <c r="G2701">
        <f t="shared" si="126"/>
        <v>0</v>
      </c>
      <c r="H2701">
        <f t="shared" si="127"/>
        <v>0.84205128593747836</v>
      </c>
      <c r="I2701">
        <f t="shared" si="128"/>
        <v>0</v>
      </c>
      <c r="M2701">
        <v>0</v>
      </c>
      <c r="N2701" t="s">
        <v>10</v>
      </c>
      <c r="O2701" t="s">
        <v>11</v>
      </c>
      <c r="P2701">
        <v>2016</v>
      </c>
      <c r="Q2701">
        <v>5</v>
      </c>
      <c r="R2701">
        <v>2</v>
      </c>
      <c r="S2701">
        <v>23</v>
      </c>
      <c r="T2701" t="str">
        <f>IF(J2701&gt;=5,"많음",IF(J2701&gt;=2,"보통",IF(J2701&gt;0,"적음","안 옴")))</f>
        <v>안 옴</v>
      </c>
      <c r="U2701">
        <v>6667</v>
      </c>
      <c r="V2701">
        <f>IF(T2701="안 옴",U2701,0)</f>
        <v>6667</v>
      </c>
      <c r="W2701">
        <f>IF(T2701="적음",U2701,0)</f>
        <v>0</v>
      </c>
      <c r="X2701">
        <f>IF(T2701="보통",U2701,0)</f>
        <v>0</v>
      </c>
      <c r="Y2701">
        <f>IF(T2701="많음",U2701,0)</f>
        <v>0</v>
      </c>
    </row>
    <row r="2702" spans="1:25" hidden="1" x14ac:dyDescent="0.4">
      <c r="A2702">
        <v>2701</v>
      </c>
      <c r="B2702" t="s">
        <v>14</v>
      </c>
      <c r="C2702">
        <v>7890</v>
      </c>
      <c r="D2702">
        <f>-1.2409*A2702+11268</f>
        <v>7916.3291000000008</v>
      </c>
      <c r="E2702" t="s">
        <v>48</v>
      </c>
      <c r="F2702">
        <f>IF(E2702="추움",C2702/D2702,)</f>
        <v>0</v>
      </c>
      <c r="G2702">
        <f t="shared" si="126"/>
        <v>0.9966740771300171</v>
      </c>
      <c r="H2702">
        <f t="shared" si="127"/>
        <v>0</v>
      </c>
      <c r="I2702">
        <f t="shared" si="128"/>
        <v>0</v>
      </c>
      <c r="M2702">
        <v>0</v>
      </c>
      <c r="N2702" t="s">
        <v>10</v>
      </c>
      <c r="O2702" t="s">
        <v>11</v>
      </c>
      <c r="P2702">
        <v>2016</v>
      </c>
      <c r="Q2702">
        <v>5</v>
      </c>
      <c r="R2702">
        <v>3</v>
      </c>
      <c r="S2702">
        <v>24</v>
      </c>
      <c r="T2702" t="str">
        <f>IF(J2702&gt;=5,"많음",IF(J2702&gt;=2,"보통",IF(J2702&gt;0,"적음","안 옴")))</f>
        <v>안 옴</v>
      </c>
      <c r="U2702">
        <v>7890</v>
      </c>
      <c r="V2702">
        <f>IF(T2702="안 옴",U2702,0)</f>
        <v>7890</v>
      </c>
      <c r="W2702">
        <f>IF(T2702="적음",U2702,0)</f>
        <v>0</v>
      </c>
      <c r="X2702">
        <f>IF(T2702="보통",U2702,0)</f>
        <v>0</v>
      </c>
      <c r="Y2702">
        <f>IF(T2702="많음",U2702,0)</f>
        <v>0</v>
      </c>
    </row>
    <row r="2703" spans="1:25" hidden="1" x14ac:dyDescent="0.4">
      <c r="A2703">
        <v>2702</v>
      </c>
      <c r="B2703" t="s">
        <v>15</v>
      </c>
      <c r="C2703">
        <v>11095</v>
      </c>
      <c r="D2703">
        <f>-1.2409*A2703+11268</f>
        <v>7915.0882000000001</v>
      </c>
      <c r="E2703" t="s">
        <v>49</v>
      </c>
      <c r="F2703">
        <f>IF(E2703="추움",C2703/D2703,)</f>
        <v>0</v>
      </c>
      <c r="G2703">
        <f t="shared" si="126"/>
        <v>0</v>
      </c>
      <c r="H2703">
        <f t="shared" si="127"/>
        <v>1.4017531731358344</v>
      </c>
      <c r="I2703">
        <f t="shared" si="128"/>
        <v>0</v>
      </c>
      <c r="M2703">
        <v>0</v>
      </c>
      <c r="N2703" t="s">
        <v>10</v>
      </c>
      <c r="O2703" t="s">
        <v>11</v>
      </c>
      <c r="P2703">
        <v>2016</v>
      </c>
      <c r="Q2703">
        <v>5</v>
      </c>
      <c r="R2703">
        <v>4</v>
      </c>
      <c r="S2703">
        <v>25</v>
      </c>
      <c r="T2703" t="str">
        <f>IF(J2703&gt;=5,"많음",IF(J2703&gt;=2,"보통",IF(J2703&gt;0,"적음","안 옴")))</f>
        <v>안 옴</v>
      </c>
      <c r="U2703">
        <v>11095</v>
      </c>
      <c r="V2703">
        <f>IF(T2703="안 옴",U2703,0)</f>
        <v>11095</v>
      </c>
      <c r="W2703">
        <f>IF(T2703="적음",U2703,0)</f>
        <v>0</v>
      </c>
      <c r="X2703">
        <f>IF(T2703="보통",U2703,0)</f>
        <v>0</v>
      </c>
      <c r="Y2703">
        <f>IF(T2703="많음",U2703,0)</f>
        <v>0</v>
      </c>
    </row>
    <row r="2704" spans="1:25" hidden="1" x14ac:dyDescent="0.4">
      <c r="A2704">
        <v>2703</v>
      </c>
      <c r="B2704" t="s">
        <v>9</v>
      </c>
      <c r="C2704">
        <v>16298</v>
      </c>
      <c r="D2704">
        <f>-1.2409*A2704+11268</f>
        <v>7913.8473000000004</v>
      </c>
      <c r="E2704" t="s">
        <v>49</v>
      </c>
      <c r="F2704">
        <f>IF(E2704="추움",C2704/D2704,)</f>
        <v>0</v>
      </c>
      <c r="G2704">
        <f t="shared" si="126"/>
        <v>0</v>
      </c>
      <c r="H2704">
        <f t="shared" si="127"/>
        <v>2.0594281620773756</v>
      </c>
      <c r="I2704">
        <f t="shared" si="128"/>
        <v>0</v>
      </c>
      <c r="M2704">
        <v>0</v>
      </c>
      <c r="N2704" t="s">
        <v>10</v>
      </c>
      <c r="O2704" t="s">
        <v>11</v>
      </c>
      <c r="P2704">
        <v>2016</v>
      </c>
      <c r="Q2704">
        <v>5</v>
      </c>
      <c r="R2704">
        <v>5</v>
      </c>
      <c r="S2704">
        <v>26</v>
      </c>
      <c r="T2704" t="str">
        <f>IF(J2704&gt;=5,"많음",IF(J2704&gt;=2,"보통",IF(J2704&gt;0,"적음","안 옴")))</f>
        <v>안 옴</v>
      </c>
      <c r="U2704">
        <v>16298</v>
      </c>
      <c r="V2704">
        <f>IF(T2704="안 옴",U2704,0)</f>
        <v>16298</v>
      </c>
      <c r="W2704">
        <f>IF(T2704="적음",U2704,0)</f>
        <v>0</v>
      </c>
      <c r="X2704">
        <f>IF(T2704="보통",U2704,0)</f>
        <v>0</v>
      </c>
      <c r="Y2704">
        <f>IF(T2704="많음",U2704,0)</f>
        <v>0</v>
      </c>
    </row>
    <row r="2705" spans="1:25" hidden="1" x14ac:dyDescent="0.4">
      <c r="A2705">
        <v>2704</v>
      </c>
      <c r="B2705" t="s">
        <v>12</v>
      </c>
      <c r="C2705">
        <v>19073</v>
      </c>
      <c r="D2705">
        <f>-1.2409*A2705+11268</f>
        <v>7912.6064000000006</v>
      </c>
      <c r="E2705" t="s">
        <v>49</v>
      </c>
      <c r="F2705">
        <f>IF(E2705="추움",C2705/D2705,)</f>
        <v>0</v>
      </c>
      <c r="G2705">
        <f t="shared" si="126"/>
        <v>0</v>
      </c>
      <c r="H2705">
        <f t="shared" si="127"/>
        <v>2.4104573178314541</v>
      </c>
      <c r="I2705">
        <f t="shared" si="128"/>
        <v>0</v>
      </c>
      <c r="M2705">
        <v>1</v>
      </c>
      <c r="N2705" t="s">
        <v>10</v>
      </c>
      <c r="O2705" t="s">
        <v>11</v>
      </c>
      <c r="P2705">
        <v>2016</v>
      </c>
      <c r="Q2705">
        <v>5</v>
      </c>
      <c r="R2705">
        <v>6</v>
      </c>
      <c r="S2705">
        <v>27</v>
      </c>
      <c r="T2705" t="str">
        <f>IF(J2705&gt;=5,"많음",IF(J2705&gt;=2,"보통",IF(J2705&gt;0,"적음","안 옴")))</f>
        <v>안 옴</v>
      </c>
      <c r="U2705">
        <v>19073</v>
      </c>
      <c r="V2705">
        <f>IF(T2705="안 옴",U2705,0)</f>
        <v>19073</v>
      </c>
      <c r="W2705">
        <f>IF(T2705="적음",U2705,0)</f>
        <v>0</v>
      </c>
      <c r="X2705">
        <f>IF(T2705="보통",U2705,0)</f>
        <v>0</v>
      </c>
      <c r="Y2705">
        <f>IF(T2705="많음",U2705,0)</f>
        <v>0</v>
      </c>
    </row>
    <row r="2706" spans="1:25" hidden="1" x14ac:dyDescent="0.4">
      <c r="A2706">
        <v>2705</v>
      </c>
      <c r="B2706" t="s">
        <v>13</v>
      </c>
      <c r="C2706">
        <v>32212</v>
      </c>
      <c r="D2706">
        <f>-1.2409*A2706+11268</f>
        <v>7911.3654999999999</v>
      </c>
      <c r="E2706" t="s">
        <v>49</v>
      </c>
      <c r="F2706">
        <f>IF(E2706="추움",C2706/D2706,)</f>
        <v>0</v>
      </c>
      <c r="G2706">
        <f t="shared" si="126"/>
        <v>0</v>
      </c>
      <c r="H2706">
        <f t="shared" si="127"/>
        <v>4.0716106467334878</v>
      </c>
      <c r="I2706">
        <f t="shared" si="128"/>
        <v>0</v>
      </c>
      <c r="M2706">
        <v>1</v>
      </c>
      <c r="N2706" t="s">
        <v>10</v>
      </c>
      <c r="O2706" t="s">
        <v>11</v>
      </c>
      <c r="P2706">
        <v>2016</v>
      </c>
      <c r="Q2706">
        <v>5</v>
      </c>
      <c r="R2706">
        <v>7</v>
      </c>
      <c r="S2706">
        <v>28</v>
      </c>
      <c r="T2706" t="str">
        <f>IF(J2706&gt;=5,"많음",IF(J2706&gt;=2,"보통",IF(J2706&gt;0,"적음","안 옴")))</f>
        <v>안 옴</v>
      </c>
      <c r="U2706">
        <v>32212</v>
      </c>
      <c r="V2706">
        <f>IF(T2706="안 옴",U2706,0)</f>
        <v>32212</v>
      </c>
      <c r="W2706">
        <f>IF(T2706="적음",U2706,0)</f>
        <v>0</v>
      </c>
      <c r="X2706">
        <f>IF(T2706="보통",U2706,0)</f>
        <v>0</v>
      </c>
      <c r="Y2706">
        <f>IF(T2706="많음",U2706,0)</f>
        <v>0</v>
      </c>
    </row>
    <row r="2707" spans="1:25" hidden="1" x14ac:dyDescent="0.4">
      <c r="A2707">
        <v>2706</v>
      </c>
      <c r="B2707" t="s">
        <v>8</v>
      </c>
      <c r="C2707">
        <v>31924</v>
      </c>
      <c r="D2707">
        <f>-1.2409*A2707+11268</f>
        <v>7910.1246000000001</v>
      </c>
      <c r="E2707" t="s">
        <v>49</v>
      </c>
      <c r="F2707">
        <f>IF(E2707="추움",C2707/D2707,)</f>
        <v>0</v>
      </c>
      <c r="G2707">
        <f t="shared" si="126"/>
        <v>0</v>
      </c>
      <c r="H2707">
        <f t="shared" si="127"/>
        <v>4.0358403456754655</v>
      </c>
      <c r="I2707">
        <f t="shared" si="128"/>
        <v>0</v>
      </c>
      <c r="M2707">
        <v>1</v>
      </c>
      <c r="N2707" t="s">
        <v>10</v>
      </c>
      <c r="O2707" t="s">
        <v>11</v>
      </c>
      <c r="P2707">
        <v>2016</v>
      </c>
      <c r="Q2707">
        <v>5</v>
      </c>
      <c r="R2707">
        <v>1</v>
      </c>
      <c r="S2707">
        <v>29</v>
      </c>
      <c r="T2707" t="str">
        <f>IF(J2707&gt;=5,"많음",IF(J2707&gt;=2,"보통",IF(J2707&gt;0,"적음","안 옴")))</f>
        <v>안 옴</v>
      </c>
      <c r="U2707">
        <v>31924</v>
      </c>
      <c r="V2707">
        <f>IF(T2707="안 옴",U2707,0)</f>
        <v>31924</v>
      </c>
      <c r="W2707">
        <f>IF(T2707="적음",U2707,0)</f>
        <v>0</v>
      </c>
      <c r="X2707">
        <f>IF(T2707="보통",U2707,0)</f>
        <v>0</v>
      </c>
      <c r="Y2707">
        <f>IF(T2707="많음",U2707,0)</f>
        <v>0</v>
      </c>
    </row>
    <row r="2708" spans="1:25" hidden="1" x14ac:dyDescent="0.4">
      <c r="A2708">
        <v>2707</v>
      </c>
      <c r="B2708" t="s">
        <v>6</v>
      </c>
      <c r="C2708">
        <v>7249</v>
      </c>
      <c r="D2708">
        <f>-1.2409*A2708+11268</f>
        <v>7908.8837000000003</v>
      </c>
      <c r="E2708" t="s">
        <v>49</v>
      </c>
      <c r="F2708">
        <f>IF(E2708="추움",C2708/D2708,)</f>
        <v>0</v>
      </c>
      <c r="G2708">
        <f t="shared" si="126"/>
        <v>0</v>
      </c>
      <c r="H2708">
        <f t="shared" si="127"/>
        <v>0.91656424281469706</v>
      </c>
      <c r="I2708">
        <f t="shared" si="128"/>
        <v>0</v>
      </c>
      <c r="M2708">
        <v>1</v>
      </c>
      <c r="N2708" t="s">
        <v>10</v>
      </c>
      <c r="O2708" t="s">
        <v>11</v>
      </c>
      <c r="P2708">
        <v>2016</v>
      </c>
      <c r="Q2708">
        <v>5</v>
      </c>
      <c r="R2708">
        <v>2</v>
      </c>
      <c r="S2708">
        <v>30</v>
      </c>
      <c r="T2708" t="str">
        <f>IF(J2708&gt;=5,"많음",IF(J2708&gt;=2,"보통",IF(J2708&gt;0,"적음","안 옴")))</f>
        <v>안 옴</v>
      </c>
      <c r="U2708">
        <v>7249</v>
      </c>
      <c r="V2708">
        <f>IF(T2708="안 옴",U2708,0)</f>
        <v>7249</v>
      </c>
      <c r="W2708">
        <f>IF(T2708="적음",U2708,0)</f>
        <v>0</v>
      </c>
      <c r="X2708">
        <f>IF(T2708="보통",U2708,0)</f>
        <v>0</v>
      </c>
      <c r="Y2708">
        <f>IF(T2708="많음",U2708,0)</f>
        <v>0</v>
      </c>
    </row>
    <row r="2709" spans="1:25" hidden="1" x14ac:dyDescent="0.4">
      <c r="A2709">
        <v>2708</v>
      </c>
      <c r="B2709" t="s">
        <v>14</v>
      </c>
      <c r="C2709">
        <v>10747</v>
      </c>
      <c r="D2709">
        <f>-1.2409*A2709+11268</f>
        <v>7907.6427999999996</v>
      </c>
      <c r="E2709" t="s">
        <v>49</v>
      </c>
      <c r="F2709">
        <f>IF(E2709="추움",C2709/D2709,)</f>
        <v>0</v>
      </c>
      <c r="G2709">
        <f t="shared" si="126"/>
        <v>0</v>
      </c>
      <c r="H2709">
        <f t="shared" si="127"/>
        <v>1.3590649289317924</v>
      </c>
      <c r="I2709">
        <f t="shared" si="128"/>
        <v>0</v>
      </c>
      <c r="M2709">
        <v>1</v>
      </c>
      <c r="N2709" t="s">
        <v>10</v>
      </c>
      <c r="O2709" t="s">
        <v>11</v>
      </c>
      <c r="P2709">
        <v>2016</v>
      </c>
      <c r="Q2709">
        <v>5</v>
      </c>
      <c r="R2709">
        <v>3</v>
      </c>
      <c r="S2709">
        <v>31</v>
      </c>
      <c r="T2709" t="str">
        <f>IF(J2709&gt;=5,"많음",IF(J2709&gt;=2,"보통",IF(J2709&gt;0,"적음","안 옴")))</f>
        <v>안 옴</v>
      </c>
      <c r="U2709">
        <v>10747</v>
      </c>
      <c r="V2709">
        <f>IF(T2709="안 옴",U2709,0)</f>
        <v>10747</v>
      </c>
      <c r="W2709">
        <f>IF(T2709="적음",U2709,0)</f>
        <v>0</v>
      </c>
      <c r="X2709">
        <f>IF(T2709="보통",U2709,0)</f>
        <v>0</v>
      </c>
      <c r="Y2709">
        <f>IF(T2709="많음",U2709,0)</f>
        <v>0</v>
      </c>
    </row>
    <row r="2710" spans="1:25" hidden="1" x14ac:dyDescent="0.4">
      <c r="A2710">
        <v>2709</v>
      </c>
      <c r="B2710" t="s">
        <v>15</v>
      </c>
      <c r="C2710">
        <v>9022</v>
      </c>
      <c r="D2710">
        <f>-1.2409*A2710+11268</f>
        <v>7906.4019000000008</v>
      </c>
      <c r="E2710" t="s">
        <v>49</v>
      </c>
      <c r="F2710">
        <f>IF(E2710="추움",C2710/D2710,)</f>
        <v>0</v>
      </c>
      <c r="G2710">
        <f t="shared" si="126"/>
        <v>0</v>
      </c>
      <c r="H2710">
        <f t="shared" si="127"/>
        <v>1.1411006060797388</v>
      </c>
      <c r="I2710">
        <f t="shared" si="128"/>
        <v>0</v>
      </c>
      <c r="M2710">
        <v>1</v>
      </c>
      <c r="N2710" t="s">
        <v>10</v>
      </c>
      <c r="O2710" t="s">
        <v>11</v>
      </c>
      <c r="P2710">
        <v>2016</v>
      </c>
      <c r="Q2710">
        <v>6</v>
      </c>
      <c r="R2710">
        <v>4</v>
      </c>
      <c r="S2710">
        <v>1</v>
      </c>
      <c r="T2710" t="str">
        <f>IF(J2710&gt;=5,"많음",IF(J2710&gt;=2,"보통",IF(J2710&gt;0,"적음","안 옴")))</f>
        <v>안 옴</v>
      </c>
      <c r="U2710">
        <v>9022</v>
      </c>
      <c r="V2710">
        <f>IF(T2710="안 옴",U2710,0)</f>
        <v>9022</v>
      </c>
      <c r="W2710">
        <f>IF(T2710="적음",U2710,0)</f>
        <v>0</v>
      </c>
      <c r="X2710">
        <f>IF(T2710="보통",U2710,0)</f>
        <v>0</v>
      </c>
      <c r="Y2710">
        <f>IF(T2710="많음",U2710,0)</f>
        <v>0</v>
      </c>
    </row>
    <row r="2711" spans="1:25" hidden="1" x14ac:dyDescent="0.4">
      <c r="A2711">
        <v>2710</v>
      </c>
      <c r="B2711" t="s">
        <v>9</v>
      </c>
      <c r="C2711">
        <v>16032</v>
      </c>
      <c r="D2711">
        <f>-1.2409*A2711+11268</f>
        <v>7905.1610000000001</v>
      </c>
      <c r="E2711" t="s">
        <v>49</v>
      </c>
      <c r="F2711">
        <f>IF(E2711="추움",C2711/D2711,)</f>
        <v>0</v>
      </c>
      <c r="G2711">
        <f t="shared" si="126"/>
        <v>0</v>
      </c>
      <c r="H2711">
        <f t="shared" si="127"/>
        <v>2.0280421866170721</v>
      </c>
      <c r="I2711">
        <f t="shared" si="128"/>
        <v>0</v>
      </c>
      <c r="M2711">
        <v>1</v>
      </c>
      <c r="N2711" t="s">
        <v>10</v>
      </c>
      <c r="O2711" t="s">
        <v>11</v>
      </c>
      <c r="P2711">
        <v>2016</v>
      </c>
      <c r="Q2711">
        <v>6</v>
      </c>
      <c r="R2711">
        <v>5</v>
      </c>
      <c r="S2711">
        <v>2</v>
      </c>
      <c r="T2711" t="str">
        <f>IF(J2711&gt;=5,"많음",IF(J2711&gt;=2,"보통",IF(J2711&gt;0,"적음","안 옴")))</f>
        <v>안 옴</v>
      </c>
      <c r="U2711">
        <v>16032</v>
      </c>
      <c r="V2711">
        <f>IF(T2711="안 옴",U2711,0)</f>
        <v>16032</v>
      </c>
      <c r="W2711">
        <f>IF(T2711="적음",U2711,0)</f>
        <v>0</v>
      </c>
      <c r="X2711">
        <f>IF(T2711="보통",U2711,0)</f>
        <v>0</v>
      </c>
      <c r="Y2711">
        <f>IF(T2711="많음",U2711,0)</f>
        <v>0</v>
      </c>
    </row>
    <row r="2712" spans="1:25" hidden="1" x14ac:dyDescent="0.4">
      <c r="A2712">
        <v>2711</v>
      </c>
      <c r="B2712" t="s">
        <v>12</v>
      </c>
      <c r="C2712">
        <v>18671</v>
      </c>
      <c r="D2712">
        <f>-1.2409*A2712+11268</f>
        <v>7903.9201000000003</v>
      </c>
      <c r="E2712" t="s">
        <v>49</v>
      </c>
      <c r="F2712">
        <f>IF(E2712="추움",C2712/D2712,)</f>
        <v>0</v>
      </c>
      <c r="G2712">
        <f t="shared" si="126"/>
        <v>0</v>
      </c>
      <c r="H2712">
        <f t="shared" si="127"/>
        <v>2.362245539400126</v>
      </c>
      <c r="I2712">
        <f t="shared" si="128"/>
        <v>0</v>
      </c>
      <c r="M2712">
        <v>1</v>
      </c>
      <c r="N2712" t="s">
        <v>10</v>
      </c>
      <c r="O2712" t="s">
        <v>11</v>
      </c>
      <c r="P2712">
        <v>2016</v>
      </c>
      <c r="Q2712">
        <v>6</v>
      </c>
      <c r="R2712">
        <v>6</v>
      </c>
      <c r="S2712">
        <v>3</v>
      </c>
      <c r="T2712" t="str">
        <f>IF(J2712&gt;=5,"많음",IF(J2712&gt;=2,"보통",IF(J2712&gt;0,"적음","안 옴")))</f>
        <v>안 옴</v>
      </c>
      <c r="U2712">
        <v>18671</v>
      </c>
      <c r="V2712">
        <f>IF(T2712="안 옴",U2712,0)</f>
        <v>18671</v>
      </c>
      <c r="W2712">
        <f>IF(T2712="적음",U2712,0)</f>
        <v>0</v>
      </c>
      <c r="X2712">
        <f>IF(T2712="보통",U2712,0)</f>
        <v>0</v>
      </c>
      <c r="Y2712">
        <f>IF(T2712="많음",U2712,0)</f>
        <v>0</v>
      </c>
    </row>
    <row r="2713" spans="1:25" hidden="1" x14ac:dyDescent="0.4">
      <c r="A2713">
        <v>2712</v>
      </c>
      <c r="B2713" t="s">
        <v>13</v>
      </c>
      <c r="C2713">
        <v>34588</v>
      </c>
      <c r="D2713">
        <f>-1.2409*A2713+11268</f>
        <v>7902.6792000000005</v>
      </c>
      <c r="E2713" t="s">
        <v>49</v>
      </c>
      <c r="F2713">
        <f>IF(E2713="추움",C2713/D2713,)</f>
        <v>0</v>
      </c>
      <c r="G2713">
        <f t="shared" si="126"/>
        <v>0</v>
      </c>
      <c r="H2713">
        <f t="shared" si="127"/>
        <v>4.3767435226271107</v>
      </c>
      <c r="I2713">
        <f t="shared" si="128"/>
        <v>0</v>
      </c>
      <c r="M2713">
        <v>1</v>
      </c>
      <c r="N2713" t="s">
        <v>10</v>
      </c>
      <c r="O2713" t="s">
        <v>11</v>
      </c>
      <c r="P2713">
        <v>2016</v>
      </c>
      <c r="Q2713">
        <v>6</v>
      </c>
      <c r="R2713">
        <v>7</v>
      </c>
      <c r="S2713">
        <v>4</v>
      </c>
      <c r="T2713" t="str">
        <f>IF(J2713&gt;=5,"많음",IF(J2713&gt;=2,"보통",IF(J2713&gt;0,"적음","안 옴")))</f>
        <v>안 옴</v>
      </c>
      <c r="U2713">
        <v>34588</v>
      </c>
      <c r="V2713">
        <f>IF(T2713="안 옴",U2713,0)</f>
        <v>34588</v>
      </c>
      <c r="W2713">
        <f>IF(T2713="적음",U2713,0)</f>
        <v>0</v>
      </c>
      <c r="X2713">
        <f>IF(T2713="보통",U2713,0)</f>
        <v>0</v>
      </c>
      <c r="Y2713">
        <f>IF(T2713="많음",U2713,0)</f>
        <v>0</v>
      </c>
    </row>
    <row r="2714" spans="1:25" x14ac:dyDescent="0.4">
      <c r="A2714">
        <v>2713</v>
      </c>
      <c r="B2714" t="s">
        <v>8</v>
      </c>
      <c r="C2714">
        <v>42662</v>
      </c>
      <c r="D2714">
        <f>-1.2409*A2714+11268</f>
        <v>7901.4382999999998</v>
      </c>
      <c r="E2714" t="s">
        <v>50</v>
      </c>
      <c r="F2714">
        <f>IF(E2714="추움",C2714/D2714,)</f>
        <v>0</v>
      </c>
      <c r="G2714">
        <f t="shared" si="126"/>
        <v>0</v>
      </c>
      <c r="H2714">
        <f t="shared" si="127"/>
        <v>0</v>
      </c>
      <c r="I2714">
        <f t="shared" si="128"/>
        <v>5.3992701556626725</v>
      </c>
      <c r="M2714">
        <v>1</v>
      </c>
      <c r="N2714" t="s">
        <v>10</v>
      </c>
      <c r="O2714" t="s">
        <v>11</v>
      </c>
      <c r="P2714">
        <v>2016</v>
      </c>
      <c r="Q2714">
        <v>6</v>
      </c>
      <c r="R2714">
        <v>1</v>
      </c>
      <c r="S2714">
        <v>5</v>
      </c>
      <c r="T2714" t="str">
        <f>IF(J2714&gt;=5,"많음",IF(J2714&gt;=2,"보통",IF(J2714&gt;0,"적음","안 옴")))</f>
        <v>안 옴</v>
      </c>
      <c r="U2714">
        <v>42662</v>
      </c>
      <c r="V2714">
        <f>IF(T2714="안 옴",U2714,0)</f>
        <v>42662</v>
      </c>
      <c r="W2714">
        <f>IF(T2714="적음",U2714,0)</f>
        <v>0</v>
      </c>
      <c r="X2714">
        <f>IF(T2714="보통",U2714,0)</f>
        <v>0</v>
      </c>
      <c r="Y2714">
        <f>IF(T2714="많음",U2714,0)</f>
        <v>0</v>
      </c>
    </row>
    <row r="2715" spans="1:25" hidden="1" x14ac:dyDescent="0.4">
      <c r="A2715">
        <v>2714</v>
      </c>
      <c r="B2715" t="s">
        <v>6</v>
      </c>
      <c r="C2715">
        <v>40161</v>
      </c>
      <c r="D2715">
        <f>-1.2409*A2715+11268</f>
        <v>7900.1974000000009</v>
      </c>
      <c r="E2715" t="s">
        <v>49</v>
      </c>
      <c r="F2715">
        <f>IF(E2715="추움",C2715/D2715,)</f>
        <v>0</v>
      </c>
      <c r="G2715">
        <f t="shared" si="126"/>
        <v>0</v>
      </c>
      <c r="H2715">
        <f t="shared" si="127"/>
        <v>5.0835438618280593</v>
      </c>
      <c r="I2715">
        <f t="shared" si="128"/>
        <v>0</v>
      </c>
      <c r="M2715">
        <v>1</v>
      </c>
      <c r="N2715" t="s">
        <v>10</v>
      </c>
      <c r="O2715" t="s">
        <v>11</v>
      </c>
      <c r="P2715">
        <v>2016</v>
      </c>
      <c r="Q2715">
        <v>6</v>
      </c>
      <c r="R2715">
        <v>2</v>
      </c>
      <c r="S2715">
        <v>6</v>
      </c>
      <c r="T2715" t="str">
        <f>IF(J2715&gt;=5,"많음",IF(J2715&gt;=2,"보통",IF(J2715&gt;0,"적음","안 옴")))</f>
        <v>안 옴</v>
      </c>
      <c r="U2715">
        <v>40161</v>
      </c>
      <c r="V2715">
        <f>IF(T2715="안 옴",U2715,0)</f>
        <v>40161</v>
      </c>
      <c r="W2715">
        <f>IF(T2715="적음",U2715,0)</f>
        <v>0</v>
      </c>
      <c r="X2715">
        <f>IF(T2715="보통",U2715,0)</f>
        <v>0</v>
      </c>
      <c r="Y2715">
        <f>IF(T2715="많음",U2715,0)</f>
        <v>0</v>
      </c>
    </row>
    <row r="2716" spans="1:25" hidden="1" x14ac:dyDescent="0.4">
      <c r="A2716">
        <v>2715</v>
      </c>
      <c r="B2716" t="s">
        <v>14</v>
      </c>
      <c r="C2716">
        <v>8889</v>
      </c>
      <c r="D2716">
        <f>-1.2409*A2716+11268</f>
        <v>7898.9565000000002</v>
      </c>
      <c r="E2716" t="s">
        <v>49</v>
      </c>
      <c r="F2716">
        <f>IF(E2716="추움",C2716/D2716,)</f>
        <v>0</v>
      </c>
      <c r="G2716">
        <f t="shared" si="126"/>
        <v>0</v>
      </c>
      <c r="H2716">
        <f t="shared" si="127"/>
        <v>1.1253385178156128</v>
      </c>
      <c r="I2716">
        <f t="shared" si="128"/>
        <v>0</v>
      </c>
      <c r="M2716">
        <v>1</v>
      </c>
      <c r="N2716" t="s">
        <v>10</v>
      </c>
      <c r="O2716" t="s">
        <v>11</v>
      </c>
      <c r="P2716">
        <v>2016</v>
      </c>
      <c r="Q2716">
        <v>6</v>
      </c>
      <c r="R2716">
        <v>3</v>
      </c>
      <c r="S2716">
        <v>7</v>
      </c>
      <c r="T2716" t="str">
        <f>IF(J2716&gt;=5,"많음",IF(J2716&gt;=2,"보통",IF(J2716&gt;0,"적음","안 옴")))</f>
        <v>안 옴</v>
      </c>
      <c r="U2716">
        <v>8889</v>
      </c>
      <c r="V2716">
        <f>IF(T2716="안 옴",U2716,0)</f>
        <v>8889</v>
      </c>
      <c r="W2716">
        <f>IF(T2716="적음",U2716,0)</f>
        <v>0</v>
      </c>
      <c r="X2716">
        <f>IF(T2716="보통",U2716,0)</f>
        <v>0</v>
      </c>
      <c r="Y2716">
        <f>IF(T2716="많음",U2716,0)</f>
        <v>0</v>
      </c>
    </row>
    <row r="2717" spans="1:25" hidden="1" x14ac:dyDescent="0.4">
      <c r="A2717">
        <v>2716</v>
      </c>
      <c r="B2717" t="s">
        <v>15</v>
      </c>
      <c r="C2717">
        <v>7290</v>
      </c>
      <c r="D2717">
        <f>-1.2409*A2717+11268</f>
        <v>7897.7156000000004</v>
      </c>
      <c r="E2717" t="s">
        <v>49</v>
      </c>
      <c r="F2717">
        <f>IF(E2717="추움",C2717/D2717,)</f>
        <v>0</v>
      </c>
      <c r="G2717">
        <f t="shared" si="126"/>
        <v>0</v>
      </c>
      <c r="H2717">
        <f t="shared" si="127"/>
        <v>0.92305172396939683</v>
      </c>
      <c r="I2717">
        <f t="shared" si="128"/>
        <v>0</v>
      </c>
      <c r="M2717">
        <v>1</v>
      </c>
      <c r="N2717" t="s">
        <v>10</v>
      </c>
      <c r="O2717" t="s">
        <v>11</v>
      </c>
      <c r="P2717">
        <v>2016</v>
      </c>
      <c r="Q2717">
        <v>6</v>
      </c>
      <c r="R2717">
        <v>4</v>
      </c>
      <c r="S2717">
        <v>8</v>
      </c>
      <c r="T2717" t="str">
        <f>IF(J2717&gt;=5,"많음",IF(J2717&gt;=2,"보통",IF(J2717&gt;0,"적음","안 옴")))</f>
        <v>안 옴</v>
      </c>
      <c r="U2717">
        <v>7290</v>
      </c>
      <c r="V2717">
        <f>IF(T2717="안 옴",U2717,0)</f>
        <v>7290</v>
      </c>
      <c r="W2717">
        <f>IF(T2717="적음",U2717,0)</f>
        <v>0</v>
      </c>
      <c r="X2717">
        <f>IF(T2717="보통",U2717,0)</f>
        <v>0</v>
      </c>
      <c r="Y2717">
        <f>IF(T2717="많음",U2717,0)</f>
        <v>0</v>
      </c>
    </row>
    <row r="2718" spans="1:25" hidden="1" x14ac:dyDescent="0.4">
      <c r="A2718">
        <v>2717</v>
      </c>
      <c r="B2718" t="s">
        <v>9</v>
      </c>
      <c r="C2718">
        <v>6564</v>
      </c>
      <c r="D2718">
        <f>-1.2409*A2718+11268</f>
        <v>7896.4747000000007</v>
      </c>
      <c r="E2718" t="s">
        <v>49</v>
      </c>
      <c r="F2718">
        <f>IF(E2718="추움",C2718/D2718,)</f>
        <v>0</v>
      </c>
      <c r="G2718">
        <f t="shared" si="126"/>
        <v>0</v>
      </c>
      <c r="H2718">
        <f t="shared" si="127"/>
        <v>0.83125701650130024</v>
      </c>
      <c r="I2718">
        <f t="shared" si="128"/>
        <v>0</v>
      </c>
      <c r="M2718">
        <v>1</v>
      </c>
      <c r="N2718" t="s">
        <v>10</v>
      </c>
      <c r="O2718" t="s">
        <v>11</v>
      </c>
      <c r="P2718">
        <v>2016</v>
      </c>
      <c r="Q2718">
        <v>6</v>
      </c>
      <c r="R2718">
        <v>5</v>
      </c>
      <c r="S2718">
        <v>9</v>
      </c>
      <c r="T2718" t="str">
        <f>IF(J2718&gt;=5,"많음",IF(J2718&gt;=2,"보통",IF(J2718&gt;0,"적음","안 옴")))</f>
        <v>안 옴</v>
      </c>
      <c r="U2718">
        <v>6564</v>
      </c>
      <c r="V2718">
        <f>IF(T2718="안 옴",U2718,0)</f>
        <v>6564</v>
      </c>
      <c r="W2718">
        <f>IF(T2718="적음",U2718,0)</f>
        <v>0</v>
      </c>
      <c r="X2718">
        <f>IF(T2718="보통",U2718,0)</f>
        <v>0</v>
      </c>
      <c r="Y2718">
        <f>IF(T2718="많음",U2718,0)</f>
        <v>0</v>
      </c>
    </row>
    <row r="2719" spans="1:25" hidden="1" x14ac:dyDescent="0.4">
      <c r="A2719">
        <v>2718</v>
      </c>
      <c r="B2719" t="s">
        <v>12</v>
      </c>
      <c r="C2719">
        <v>11647</v>
      </c>
      <c r="D2719">
        <f>-1.2409*A2719+11268</f>
        <v>7895.2338</v>
      </c>
      <c r="E2719" t="s">
        <v>49</v>
      </c>
      <c r="F2719">
        <f>IF(E2719="추움",C2719/D2719,)</f>
        <v>0</v>
      </c>
      <c r="G2719">
        <f t="shared" si="126"/>
        <v>0</v>
      </c>
      <c r="H2719">
        <f t="shared" si="127"/>
        <v>1.4751938061669561</v>
      </c>
      <c r="I2719">
        <f t="shared" si="128"/>
        <v>0</v>
      </c>
      <c r="M2719">
        <v>1</v>
      </c>
      <c r="N2719" t="s">
        <v>10</v>
      </c>
      <c r="O2719" t="s">
        <v>11</v>
      </c>
      <c r="P2719">
        <v>2016</v>
      </c>
      <c r="Q2719">
        <v>6</v>
      </c>
      <c r="R2719">
        <v>6</v>
      </c>
      <c r="S2719">
        <v>10</v>
      </c>
      <c r="T2719" t="str">
        <f>IF(J2719&gt;=5,"많음",IF(J2719&gt;=2,"보통",IF(J2719&gt;0,"적음","안 옴")))</f>
        <v>안 옴</v>
      </c>
      <c r="U2719">
        <v>11647</v>
      </c>
      <c r="V2719">
        <f>IF(T2719="안 옴",U2719,0)</f>
        <v>11647</v>
      </c>
      <c r="W2719">
        <f>IF(T2719="적음",U2719,0)</f>
        <v>0</v>
      </c>
      <c r="X2719">
        <f>IF(T2719="보통",U2719,0)</f>
        <v>0</v>
      </c>
      <c r="Y2719">
        <f>IF(T2719="많음",U2719,0)</f>
        <v>0</v>
      </c>
    </row>
    <row r="2720" spans="1:25" hidden="1" x14ac:dyDescent="0.4">
      <c r="A2720">
        <v>2719</v>
      </c>
      <c r="B2720" t="s">
        <v>13</v>
      </c>
      <c r="C2720">
        <v>17065</v>
      </c>
      <c r="D2720">
        <f>-1.2409*A2720+11268</f>
        <v>7893.9929000000002</v>
      </c>
      <c r="E2720" t="s">
        <v>49</v>
      </c>
      <c r="F2720">
        <f>IF(E2720="추움",C2720/D2720,)</f>
        <v>0</v>
      </c>
      <c r="G2720">
        <f t="shared" si="126"/>
        <v>0</v>
      </c>
      <c r="H2720">
        <f t="shared" si="127"/>
        <v>2.1617703760539233</v>
      </c>
      <c r="I2720">
        <f t="shared" si="128"/>
        <v>0</v>
      </c>
      <c r="M2720">
        <v>1</v>
      </c>
      <c r="N2720" t="s">
        <v>10</v>
      </c>
      <c r="O2720" t="s">
        <v>11</v>
      </c>
      <c r="P2720">
        <v>2016</v>
      </c>
      <c r="Q2720">
        <v>6</v>
      </c>
      <c r="R2720">
        <v>7</v>
      </c>
      <c r="S2720">
        <v>11</v>
      </c>
      <c r="T2720" t="str">
        <f>IF(J2720&gt;=5,"많음",IF(J2720&gt;=2,"보통",IF(J2720&gt;0,"적음","안 옴")))</f>
        <v>안 옴</v>
      </c>
      <c r="U2720">
        <v>17065</v>
      </c>
      <c r="V2720">
        <f>IF(T2720="안 옴",U2720,0)</f>
        <v>17065</v>
      </c>
      <c r="W2720">
        <f>IF(T2720="적음",U2720,0)</f>
        <v>0</v>
      </c>
      <c r="X2720">
        <f>IF(T2720="보통",U2720,0)</f>
        <v>0</v>
      </c>
      <c r="Y2720">
        <f>IF(T2720="많음",U2720,0)</f>
        <v>0</v>
      </c>
    </row>
    <row r="2721" spans="1:25" hidden="1" x14ac:dyDescent="0.4">
      <c r="A2721">
        <v>2720</v>
      </c>
      <c r="B2721" t="s">
        <v>8</v>
      </c>
      <c r="C2721">
        <v>14602</v>
      </c>
      <c r="D2721">
        <f>-1.2409*A2721+11268</f>
        <v>7892.7520000000004</v>
      </c>
      <c r="E2721" t="s">
        <v>49</v>
      </c>
      <c r="F2721">
        <f>IF(E2721="추움",C2721/D2721,)</f>
        <v>0</v>
      </c>
      <c r="G2721">
        <f t="shared" si="126"/>
        <v>0</v>
      </c>
      <c r="H2721">
        <f t="shared" si="127"/>
        <v>1.8500517943551247</v>
      </c>
      <c r="I2721">
        <f t="shared" si="128"/>
        <v>0</v>
      </c>
      <c r="M2721">
        <v>1</v>
      </c>
      <c r="N2721" t="s">
        <v>10</v>
      </c>
      <c r="O2721" t="s">
        <v>11</v>
      </c>
      <c r="P2721">
        <v>2016</v>
      </c>
      <c r="Q2721">
        <v>6</v>
      </c>
      <c r="R2721">
        <v>1</v>
      </c>
      <c r="S2721">
        <v>12</v>
      </c>
      <c r="T2721" t="str">
        <f>IF(J2721&gt;=5,"많음",IF(J2721&gt;=2,"보통",IF(J2721&gt;0,"적음","안 옴")))</f>
        <v>안 옴</v>
      </c>
      <c r="U2721">
        <v>14602</v>
      </c>
      <c r="V2721">
        <f>IF(T2721="안 옴",U2721,0)</f>
        <v>14602</v>
      </c>
      <c r="W2721">
        <f>IF(T2721="적음",U2721,0)</f>
        <v>0</v>
      </c>
      <c r="X2721">
        <f>IF(T2721="보통",U2721,0)</f>
        <v>0</v>
      </c>
      <c r="Y2721">
        <f>IF(T2721="많음",U2721,0)</f>
        <v>0</v>
      </c>
    </row>
    <row r="2722" spans="1:25" hidden="1" x14ac:dyDescent="0.4">
      <c r="A2722">
        <v>2721</v>
      </c>
      <c r="B2722" t="s">
        <v>6</v>
      </c>
      <c r="C2722">
        <v>4442</v>
      </c>
      <c r="D2722">
        <f>-1.2409*A2722+11268</f>
        <v>7891.5110999999997</v>
      </c>
      <c r="E2722" t="s">
        <v>49</v>
      </c>
      <c r="F2722">
        <f>IF(E2722="추움",C2722/D2722,)</f>
        <v>0</v>
      </c>
      <c r="G2722">
        <f t="shared" si="126"/>
        <v>0</v>
      </c>
      <c r="H2722">
        <f t="shared" si="127"/>
        <v>0.56288332408225339</v>
      </c>
      <c r="I2722">
        <f t="shared" si="128"/>
        <v>0</v>
      </c>
      <c r="M2722">
        <v>0</v>
      </c>
      <c r="N2722" t="s">
        <v>10</v>
      </c>
      <c r="O2722" t="s">
        <v>11</v>
      </c>
      <c r="P2722">
        <v>2016</v>
      </c>
      <c r="Q2722">
        <v>6</v>
      </c>
      <c r="R2722">
        <v>2</v>
      </c>
      <c r="S2722">
        <v>13</v>
      </c>
      <c r="T2722" t="str">
        <f>IF(J2722&gt;=5,"많음",IF(J2722&gt;=2,"보통",IF(J2722&gt;0,"적음","안 옴")))</f>
        <v>안 옴</v>
      </c>
      <c r="U2722">
        <v>4442</v>
      </c>
      <c r="V2722">
        <f>IF(T2722="안 옴",U2722,0)</f>
        <v>4442</v>
      </c>
      <c r="W2722">
        <f>IF(T2722="적음",U2722,0)</f>
        <v>0</v>
      </c>
      <c r="X2722">
        <f>IF(T2722="보통",U2722,0)</f>
        <v>0</v>
      </c>
      <c r="Y2722">
        <f>IF(T2722="많음",U2722,0)</f>
        <v>0</v>
      </c>
    </row>
    <row r="2723" spans="1:25" hidden="1" x14ac:dyDescent="0.4">
      <c r="A2723">
        <v>2722</v>
      </c>
      <c r="B2723" t="s">
        <v>14</v>
      </c>
      <c r="C2723">
        <v>4201</v>
      </c>
      <c r="D2723">
        <f>-1.2409*A2723+11268</f>
        <v>7890.2702000000008</v>
      </c>
      <c r="E2723" t="s">
        <v>49</v>
      </c>
      <c r="F2723">
        <f>IF(E2723="추움",C2723/D2723,)</f>
        <v>0</v>
      </c>
      <c r="G2723">
        <f t="shared" si="126"/>
        <v>0</v>
      </c>
      <c r="H2723">
        <f t="shared" si="127"/>
        <v>0.53242790088481373</v>
      </c>
      <c r="I2723">
        <f t="shared" si="128"/>
        <v>0</v>
      </c>
      <c r="M2723">
        <v>0</v>
      </c>
      <c r="N2723" t="s">
        <v>10</v>
      </c>
      <c r="O2723" t="s">
        <v>11</v>
      </c>
      <c r="P2723">
        <v>2016</v>
      </c>
      <c r="Q2723">
        <v>6</v>
      </c>
      <c r="R2723">
        <v>3</v>
      </c>
      <c r="S2723">
        <v>14</v>
      </c>
      <c r="T2723" t="str">
        <f>IF(J2723&gt;=5,"많음",IF(J2723&gt;=2,"보통",IF(J2723&gt;0,"적음","안 옴")))</f>
        <v>안 옴</v>
      </c>
      <c r="U2723">
        <v>4201</v>
      </c>
      <c r="V2723">
        <f>IF(T2723="안 옴",U2723,0)</f>
        <v>4201</v>
      </c>
      <c r="W2723">
        <f>IF(T2723="적음",U2723,0)</f>
        <v>0</v>
      </c>
      <c r="X2723">
        <f>IF(T2723="보통",U2723,0)</f>
        <v>0</v>
      </c>
      <c r="Y2723">
        <f>IF(T2723="많음",U2723,0)</f>
        <v>0</v>
      </c>
    </row>
    <row r="2724" spans="1:25" hidden="1" x14ac:dyDescent="0.4">
      <c r="A2724">
        <v>2723</v>
      </c>
      <c r="B2724" t="s">
        <v>15</v>
      </c>
      <c r="C2724">
        <v>964</v>
      </c>
      <c r="D2724">
        <f>-1.2409*A2724+11268</f>
        <v>7889.0293000000001</v>
      </c>
      <c r="E2724" t="s">
        <v>49</v>
      </c>
      <c r="F2724">
        <f>IF(E2724="추움",C2724/D2724,)</f>
        <v>0</v>
      </c>
      <c r="G2724">
        <f t="shared" si="126"/>
        <v>0</v>
      </c>
      <c r="H2724">
        <f t="shared" si="127"/>
        <v>0.12219500819955124</v>
      </c>
      <c r="I2724">
        <f t="shared" si="128"/>
        <v>0</v>
      </c>
      <c r="M2724">
        <v>0</v>
      </c>
      <c r="N2724" t="s">
        <v>10</v>
      </c>
      <c r="O2724" t="s">
        <v>11</v>
      </c>
      <c r="P2724">
        <v>2016</v>
      </c>
      <c r="Q2724">
        <v>6</v>
      </c>
      <c r="R2724">
        <v>4</v>
      </c>
      <c r="S2724">
        <v>15</v>
      </c>
      <c r="T2724" t="str">
        <f>IF(J2724&gt;=5,"많음",IF(J2724&gt;=2,"보통",IF(J2724&gt;0,"적음","안 옴")))</f>
        <v>안 옴</v>
      </c>
      <c r="U2724">
        <v>964</v>
      </c>
      <c r="V2724">
        <f>IF(T2724="안 옴",U2724,0)</f>
        <v>964</v>
      </c>
      <c r="W2724">
        <f>IF(T2724="적음",U2724,0)</f>
        <v>0</v>
      </c>
      <c r="X2724">
        <f>IF(T2724="보통",U2724,0)</f>
        <v>0</v>
      </c>
      <c r="Y2724">
        <f>IF(T2724="많음",U2724,0)</f>
        <v>0</v>
      </c>
    </row>
    <row r="2725" spans="1:25" hidden="1" x14ac:dyDescent="0.4">
      <c r="A2725">
        <v>2724</v>
      </c>
      <c r="B2725" t="s">
        <v>9</v>
      </c>
      <c r="C2725">
        <v>6209</v>
      </c>
      <c r="D2725">
        <f>-1.2409*A2725+11268</f>
        <v>7887.7884000000004</v>
      </c>
      <c r="E2725" t="s">
        <v>49</v>
      </c>
      <c r="F2725">
        <f>IF(E2725="추움",C2725/D2725,)</f>
        <v>0</v>
      </c>
      <c r="G2725">
        <f t="shared" si="126"/>
        <v>0</v>
      </c>
      <c r="H2725">
        <f t="shared" si="127"/>
        <v>0.78716614659693451</v>
      </c>
      <c r="I2725">
        <f t="shared" si="128"/>
        <v>0</v>
      </c>
      <c r="M2725">
        <v>0</v>
      </c>
      <c r="N2725" t="s">
        <v>10</v>
      </c>
      <c r="O2725" t="s">
        <v>11</v>
      </c>
      <c r="P2725">
        <v>2016</v>
      </c>
      <c r="Q2725">
        <v>6</v>
      </c>
      <c r="R2725">
        <v>5</v>
      </c>
      <c r="S2725">
        <v>16</v>
      </c>
      <c r="T2725" t="str">
        <f>IF(J2725&gt;=5,"많음",IF(J2725&gt;=2,"보통",IF(J2725&gt;0,"적음","안 옴")))</f>
        <v>안 옴</v>
      </c>
      <c r="U2725">
        <v>6209</v>
      </c>
      <c r="V2725">
        <f>IF(T2725="안 옴",U2725,0)</f>
        <v>6209</v>
      </c>
      <c r="W2725">
        <f>IF(T2725="적음",U2725,0)</f>
        <v>0</v>
      </c>
      <c r="X2725">
        <f>IF(T2725="보통",U2725,0)</f>
        <v>0</v>
      </c>
      <c r="Y2725">
        <f>IF(T2725="많음",U2725,0)</f>
        <v>0</v>
      </c>
    </row>
    <row r="2726" spans="1:25" hidden="1" x14ac:dyDescent="0.4">
      <c r="A2726">
        <v>2725</v>
      </c>
      <c r="B2726" t="s">
        <v>12</v>
      </c>
      <c r="C2726">
        <v>5409</v>
      </c>
      <c r="D2726">
        <f>-1.2409*A2726+11268</f>
        <v>7886.5475000000006</v>
      </c>
      <c r="E2726" t="s">
        <v>49</v>
      </c>
      <c r="F2726">
        <f>IF(E2726="추움",C2726/D2726,)</f>
        <v>0</v>
      </c>
      <c r="G2726">
        <f t="shared" si="126"/>
        <v>0</v>
      </c>
      <c r="H2726">
        <f t="shared" si="127"/>
        <v>0.68585144513489582</v>
      </c>
      <c r="I2726">
        <f t="shared" si="128"/>
        <v>0</v>
      </c>
      <c r="M2726">
        <v>0</v>
      </c>
      <c r="N2726" t="s">
        <v>10</v>
      </c>
      <c r="O2726" t="s">
        <v>11</v>
      </c>
      <c r="P2726">
        <v>2016</v>
      </c>
      <c r="Q2726">
        <v>6</v>
      </c>
      <c r="R2726">
        <v>6</v>
      </c>
      <c r="S2726">
        <v>17</v>
      </c>
      <c r="T2726" t="str">
        <f>IF(J2726&gt;=5,"많음",IF(J2726&gt;=2,"보통",IF(J2726&gt;0,"적음","안 옴")))</f>
        <v>안 옴</v>
      </c>
      <c r="U2726">
        <v>5409</v>
      </c>
      <c r="V2726">
        <f>IF(T2726="안 옴",U2726,0)</f>
        <v>5409</v>
      </c>
      <c r="W2726">
        <f>IF(T2726="적음",U2726,0)</f>
        <v>0</v>
      </c>
      <c r="X2726">
        <f>IF(T2726="보통",U2726,0)</f>
        <v>0</v>
      </c>
      <c r="Y2726">
        <f>IF(T2726="많음",U2726,0)</f>
        <v>0</v>
      </c>
    </row>
    <row r="2727" spans="1:25" hidden="1" x14ac:dyDescent="0.4">
      <c r="A2727">
        <v>2726</v>
      </c>
      <c r="B2727" t="s">
        <v>13</v>
      </c>
      <c r="C2727">
        <v>14504</v>
      </c>
      <c r="D2727">
        <f>-1.2409*A2727+11268</f>
        <v>7885.3065999999999</v>
      </c>
      <c r="E2727" t="s">
        <v>49</v>
      </c>
      <c r="F2727">
        <f>IF(E2727="추움",C2727/D2727,)</f>
        <v>0</v>
      </c>
      <c r="G2727">
        <f t="shared" si="126"/>
        <v>0</v>
      </c>
      <c r="H2727">
        <f t="shared" si="127"/>
        <v>1.8393704564385613</v>
      </c>
      <c r="I2727">
        <f t="shared" si="128"/>
        <v>0</v>
      </c>
      <c r="M2727">
        <v>0</v>
      </c>
      <c r="N2727" t="s">
        <v>10</v>
      </c>
      <c r="O2727" t="s">
        <v>11</v>
      </c>
      <c r="P2727">
        <v>2016</v>
      </c>
      <c r="Q2727">
        <v>6</v>
      </c>
      <c r="R2727">
        <v>7</v>
      </c>
      <c r="S2727">
        <v>18</v>
      </c>
      <c r="T2727" t="str">
        <f>IF(J2727&gt;=5,"많음",IF(J2727&gt;=2,"보통",IF(J2727&gt;0,"적음","안 옴")))</f>
        <v>안 옴</v>
      </c>
      <c r="U2727">
        <v>14504</v>
      </c>
      <c r="V2727">
        <f>IF(T2727="안 옴",U2727,0)</f>
        <v>14504</v>
      </c>
      <c r="W2727">
        <f>IF(T2727="적음",U2727,0)</f>
        <v>0</v>
      </c>
      <c r="X2727">
        <f>IF(T2727="보통",U2727,0)</f>
        <v>0</v>
      </c>
      <c r="Y2727">
        <f>IF(T2727="많음",U2727,0)</f>
        <v>0</v>
      </c>
    </row>
    <row r="2728" spans="1:25" x14ac:dyDescent="0.4">
      <c r="A2728">
        <v>2727</v>
      </c>
      <c r="B2728" t="s">
        <v>8</v>
      </c>
      <c r="C2728">
        <v>13282</v>
      </c>
      <c r="D2728">
        <f>-1.2409*A2728+11268</f>
        <v>7884.0657000000001</v>
      </c>
      <c r="E2728" t="s">
        <v>50</v>
      </c>
      <c r="F2728">
        <f>IF(E2728="추움",C2728/D2728,)</f>
        <v>0</v>
      </c>
      <c r="G2728">
        <f t="shared" si="126"/>
        <v>0</v>
      </c>
      <c r="H2728">
        <f t="shared" si="127"/>
        <v>0</v>
      </c>
      <c r="I2728">
        <f t="shared" si="128"/>
        <v>1.6846637896485313</v>
      </c>
      <c r="M2728">
        <v>0</v>
      </c>
      <c r="N2728" t="s">
        <v>10</v>
      </c>
      <c r="O2728" t="s">
        <v>11</v>
      </c>
      <c r="P2728">
        <v>2016</v>
      </c>
      <c r="Q2728">
        <v>6</v>
      </c>
      <c r="R2728">
        <v>1</v>
      </c>
      <c r="S2728">
        <v>19</v>
      </c>
      <c r="T2728" t="str">
        <f>IF(J2728&gt;=5,"많음",IF(J2728&gt;=2,"보통",IF(J2728&gt;0,"적음","안 옴")))</f>
        <v>안 옴</v>
      </c>
      <c r="U2728">
        <v>13282</v>
      </c>
      <c r="V2728">
        <f>IF(T2728="안 옴",U2728,0)</f>
        <v>13282</v>
      </c>
      <c r="W2728">
        <f>IF(T2728="적음",U2728,0)</f>
        <v>0</v>
      </c>
      <c r="X2728">
        <f>IF(T2728="보통",U2728,0)</f>
        <v>0</v>
      </c>
      <c r="Y2728">
        <f>IF(T2728="많음",U2728,0)</f>
        <v>0</v>
      </c>
    </row>
    <row r="2729" spans="1:25" x14ac:dyDescent="0.4">
      <c r="A2729">
        <v>2728</v>
      </c>
      <c r="B2729" t="s">
        <v>6</v>
      </c>
      <c r="C2729">
        <v>4576</v>
      </c>
      <c r="D2729">
        <f>-1.2409*A2729+11268</f>
        <v>7882.8248000000003</v>
      </c>
      <c r="E2729" t="s">
        <v>50</v>
      </c>
      <c r="F2729">
        <f>IF(E2729="추움",C2729/D2729,)</f>
        <v>0</v>
      </c>
      <c r="G2729">
        <f t="shared" si="126"/>
        <v>0</v>
      </c>
      <c r="H2729">
        <f t="shared" si="127"/>
        <v>0</v>
      </c>
      <c r="I2729">
        <f t="shared" si="128"/>
        <v>0.58050256298985614</v>
      </c>
      <c r="M2729">
        <v>0</v>
      </c>
      <c r="N2729" t="s">
        <v>10</v>
      </c>
      <c r="O2729" t="s">
        <v>11</v>
      </c>
      <c r="P2729">
        <v>2016</v>
      </c>
      <c r="Q2729">
        <v>6</v>
      </c>
      <c r="R2729">
        <v>2</v>
      </c>
      <c r="S2729">
        <v>20</v>
      </c>
      <c r="T2729" t="str">
        <f>IF(J2729&gt;=5,"많음",IF(J2729&gt;=2,"보통",IF(J2729&gt;0,"적음","안 옴")))</f>
        <v>안 옴</v>
      </c>
      <c r="U2729">
        <v>4576</v>
      </c>
      <c r="V2729">
        <f>IF(T2729="안 옴",U2729,0)</f>
        <v>4576</v>
      </c>
      <c r="W2729">
        <f>IF(T2729="적음",U2729,0)</f>
        <v>0</v>
      </c>
      <c r="X2729">
        <f>IF(T2729="보통",U2729,0)</f>
        <v>0</v>
      </c>
      <c r="Y2729">
        <f>IF(T2729="많음",U2729,0)</f>
        <v>0</v>
      </c>
    </row>
    <row r="2730" spans="1:25" x14ac:dyDescent="0.4">
      <c r="A2730">
        <v>2729</v>
      </c>
      <c r="B2730" t="s">
        <v>14</v>
      </c>
      <c r="C2730">
        <v>3177</v>
      </c>
      <c r="D2730">
        <f>-1.2409*A2730+11268</f>
        <v>7881.5838999999996</v>
      </c>
      <c r="E2730" t="s">
        <v>50</v>
      </c>
      <c r="F2730">
        <f>IF(E2730="추움",C2730/D2730,)</f>
        <v>0</v>
      </c>
      <c r="G2730">
        <f t="shared" si="126"/>
        <v>0</v>
      </c>
      <c r="H2730">
        <f t="shared" si="127"/>
        <v>0</v>
      </c>
      <c r="I2730">
        <f t="shared" si="128"/>
        <v>0.40309156640456495</v>
      </c>
      <c r="M2730">
        <v>0</v>
      </c>
      <c r="N2730" t="s">
        <v>10</v>
      </c>
      <c r="O2730" t="s">
        <v>11</v>
      </c>
      <c r="P2730">
        <v>2016</v>
      </c>
      <c r="Q2730">
        <v>6</v>
      </c>
      <c r="R2730">
        <v>3</v>
      </c>
      <c r="S2730">
        <v>21</v>
      </c>
      <c r="T2730" t="str">
        <f>IF(J2730&gt;=5,"많음",IF(J2730&gt;=2,"보통",IF(J2730&gt;0,"적음","안 옴")))</f>
        <v>안 옴</v>
      </c>
      <c r="U2730">
        <v>3177</v>
      </c>
      <c r="V2730">
        <f>IF(T2730="안 옴",U2730,0)</f>
        <v>3177</v>
      </c>
      <c r="W2730">
        <f>IF(T2730="적음",U2730,0)</f>
        <v>0</v>
      </c>
      <c r="X2730">
        <f>IF(T2730="보통",U2730,0)</f>
        <v>0</v>
      </c>
      <c r="Y2730">
        <f>IF(T2730="많음",U2730,0)</f>
        <v>0</v>
      </c>
    </row>
    <row r="2731" spans="1:25" x14ac:dyDescent="0.4">
      <c r="A2731">
        <v>2730</v>
      </c>
      <c r="B2731" t="s">
        <v>15</v>
      </c>
      <c r="C2731">
        <v>1765</v>
      </c>
      <c r="D2731">
        <f>-1.2409*A2731+11268</f>
        <v>7880.3430000000008</v>
      </c>
      <c r="E2731" t="s">
        <v>50</v>
      </c>
      <c r="F2731">
        <f>IF(E2731="추움",C2731/D2731,)</f>
        <v>0</v>
      </c>
      <c r="G2731">
        <f t="shared" si="126"/>
        <v>0</v>
      </c>
      <c r="H2731">
        <f t="shared" si="127"/>
        <v>0</v>
      </c>
      <c r="I2731">
        <f t="shared" si="128"/>
        <v>0.22397502240701958</v>
      </c>
      <c r="M2731">
        <v>0</v>
      </c>
      <c r="N2731" t="s">
        <v>10</v>
      </c>
      <c r="O2731" t="s">
        <v>11</v>
      </c>
      <c r="P2731">
        <v>2016</v>
      </c>
      <c r="Q2731">
        <v>6</v>
      </c>
      <c r="R2731">
        <v>4</v>
      </c>
      <c r="S2731">
        <v>22</v>
      </c>
      <c r="T2731" t="str">
        <f>IF(J2731&gt;=5,"많음",IF(J2731&gt;=2,"보통",IF(J2731&gt;0,"적음","안 옴")))</f>
        <v>안 옴</v>
      </c>
      <c r="U2731">
        <v>1765</v>
      </c>
      <c r="V2731">
        <f>IF(T2731="안 옴",U2731,0)</f>
        <v>1765</v>
      </c>
      <c r="W2731">
        <f>IF(T2731="적음",U2731,0)</f>
        <v>0</v>
      </c>
      <c r="X2731">
        <f>IF(T2731="보통",U2731,0)</f>
        <v>0</v>
      </c>
      <c r="Y2731">
        <f>IF(T2731="많음",U2731,0)</f>
        <v>0</v>
      </c>
    </row>
    <row r="2732" spans="1:25" x14ac:dyDescent="0.4">
      <c r="A2732">
        <v>2731</v>
      </c>
      <c r="B2732" t="s">
        <v>9</v>
      </c>
      <c r="C2732">
        <v>4184</v>
      </c>
      <c r="D2732">
        <f>-1.2409*A2732+11268</f>
        <v>7879.1021000000001</v>
      </c>
      <c r="E2732" t="s">
        <v>50</v>
      </c>
      <c r="F2732">
        <f>IF(E2732="추움",C2732/D2732,)</f>
        <v>0</v>
      </c>
      <c r="G2732">
        <f t="shared" si="126"/>
        <v>0</v>
      </c>
      <c r="H2732">
        <f t="shared" si="127"/>
        <v>0</v>
      </c>
      <c r="I2732">
        <f t="shared" si="128"/>
        <v>0.53102497554892703</v>
      </c>
      <c r="M2732">
        <v>0</v>
      </c>
      <c r="N2732" t="s">
        <v>10</v>
      </c>
      <c r="O2732" t="s">
        <v>11</v>
      </c>
      <c r="P2732">
        <v>2016</v>
      </c>
      <c r="Q2732">
        <v>6</v>
      </c>
      <c r="R2732">
        <v>5</v>
      </c>
      <c r="S2732">
        <v>23</v>
      </c>
      <c r="T2732" t="str">
        <f>IF(J2732&gt;=5,"많음",IF(J2732&gt;=2,"보통",IF(J2732&gt;0,"적음","안 옴")))</f>
        <v>안 옴</v>
      </c>
      <c r="U2732">
        <v>4184</v>
      </c>
      <c r="V2732">
        <f>IF(T2732="안 옴",U2732,0)</f>
        <v>4184</v>
      </c>
      <c r="W2732">
        <f>IF(T2732="적음",U2732,0)</f>
        <v>0</v>
      </c>
      <c r="X2732">
        <f>IF(T2732="보통",U2732,0)</f>
        <v>0</v>
      </c>
      <c r="Y2732">
        <f>IF(T2732="많음",U2732,0)</f>
        <v>0</v>
      </c>
    </row>
    <row r="2733" spans="1:25" hidden="1" x14ac:dyDescent="0.4">
      <c r="A2733">
        <v>2732</v>
      </c>
      <c r="B2733" t="s">
        <v>12</v>
      </c>
      <c r="C2733">
        <v>1660</v>
      </c>
      <c r="D2733">
        <f>-1.2409*A2733+11268</f>
        <v>7877.8612000000003</v>
      </c>
      <c r="E2733" t="s">
        <v>49</v>
      </c>
      <c r="F2733">
        <f>IF(E2733="추움",C2733/D2733,)</f>
        <v>0</v>
      </c>
      <c r="G2733">
        <f t="shared" si="126"/>
        <v>0</v>
      </c>
      <c r="H2733">
        <f t="shared" si="127"/>
        <v>0.21071709158826002</v>
      </c>
      <c r="I2733">
        <f t="shared" si="128"/>
        <v>0</v>
      </c>
      <c r="M2733">
        <v>0</v>
      </c>
      <c r="N2733" t="s">
        <v>10</v>
      </c>
      <c r="O2733" t="s">
        <v>11</v>
      </c>
      <c r="P2733">
        <v>2016</v>
      </c>
      <c r="Q2733">
        <v>6</v>
      </c>
      <c r="R2733">
        <v>6</v>
      </c>
      <c r="S2733">
        <v>24</v>
      </c>
      <c r="T2733" t="str">
        <f>IF(J2733&gt;=5,"많음",IF(J2733&gt;=2,"보통",IF(J2733&gt;0,"적음","안 옴")))</f>
        <v>안 옴</v>
      </c>
      <c r="U2733">
        <v>1660</v>
      </c>
      <c r="V2733">
        <f>IF(T2733="안 옴",U2733,0)</f>
        <v>1660</v>
      </c>
      <c r="W2733">
        <f>IF(T2733="적음",U2733,0)</f>
        <v>0</v>
      </c>
      <c r="X2733">
        <f>IF(T2733="보통",U2733,0)</f>
        <v>0</v>
      </c>
      <c r="Y2733">
        <f>IF(T2733="많음",U2733,0)</f>
        <v>0</v>
      </c>
    </row>
    <row r="2734" spans="1:25" hidden="1" x14ac:dyDescent="0.4">
      <c r="A2734">
        <v>2733</v>
      </c>
      <c r="B2734" t="s">
        <v>13</v>
      </c>
      <c r="C2734">
        <v>14063</v>
      </c>
      <c r="D2734">
        <f>-1.2409*A2734+11268</f>
        <v>7876.6203000000005</v>
      </c>
      <c r="E2734" t="s">
        <v>49</v>
      </c>
      <c r="F2734">
        <f>IF(E2734="추움",C2734/D2734,)</f>
        <v>0</v>
      </c>
      <c r="G2734">
        <f t="shared" si="126"/>
        <v>0</v>
      </c>
      <c r="H2734">
        <f t="shared" si="127"/>
        <v>1.7854104253317884</v>
      </c>
      <c r="I2734">
        <f t="shared" si="128"/>
        <v>0</v>
      </c>
      <c r="M2734">
        <v>0</v>
      </c>
      <c r="N2734" t="s">
        <v>10</v>
      </c>
      <c r="O2734" t="s">
        <v>11</v>
      </c>
      <c r="P2734">
        <v>2016</v>
      </c>
      <c r="Q2734">
        <v>6</v>
      </c>
      <c r="R2734">
        <v>7</v>
      </c>
      <c r="S2734">
        <v>25</v>
      </c>
      <c r="T2734" t="str">
        <f>IF(J2734&gt;=5,"많음",IF(J2734&gt;=2,"보통",IF(J2734&gt;0,"적음","안 옴")))</f>
        <v>안 옴</v>
      </c>
      <c r="U2734">
        <v>14063</v>
      </c>
      <c r="V2734">
        <f>IF(T2734="안 옴",U2734,0)</f>
        <v>14063</v>
      </c>
      <c r="W2734">
        <f>IF(T2734="적음",U2734,0)</f>
        <v>0</v>
      </c>
      <c r="X2734">
        <f>IF(T2734="보통",U2734,0)</f>
        <v>0</v>
      </c>
      <c r="Y2734">
        <f>IF(T2734="많음",U2734,0)</f>
        <v>0</v>
      </c>
    </row>
    <row r="2735" spans="1:25" x14ac:dyDescent="0.4">
      <c r="A2735">
        <v>2734</v>
      </c>
      <c r="B2735" t="s">
        <v>8</v>
      </c>
      <c r="C2735">
        <v>13559</v>
      </c>
      <c r="D2735">
        <f>-1.2409*A2735+11268</f>
        <v>7875.3793999999998</v>
      </c>
      <c r="E2735" t="s">
        <v>50</v>
      </c>
      <c r="F2735">
        <f>IF(E2735="추움",C2735/D2735,)</f>
        <v>0</v>
      </c>
      <c r="G2735">
        <f t="shared" si="126"/>
        <v>0</v>
      </c>
      <c r="H2735">
        <f t="shared" si="127"/>
        <v>0</v>
      </c>
      <c r="I2735">
        <f t="shared" si="128"/>
        <v>1.7216948303468402</v>
      </c>
      <c r="M2735">
        <v>0</v>
      </c>
      <c r="N2735" t="s">
        <v>10</v>
      </c>
      <c r="O2735" t="s">
        <v>11</v>
      </c>
      <c r="P2735">
        <v>2016</v>
      </c>
      <c r="Q2735">
        <v>6</v>
      </c>
      <c r="R2735">
        <v>1</v>
      </c>
      <c r="S2735">
        <v>26</v>
      </c>
      <c r="T2735" t="str">
        <f>IF(J2735&gt;=5,"많음",IF(J2735&gt;=2,"보통",IF(J2735&gt;0,"적음","안 옴")))</f>
        <v>안 옴</v>
      </c>
      <c r="U2735">
        <v>13559</v>
      </c>
      <c r="V2735">
        <f>IF(T2735="안 옴",U2735,0)</f>
        <v>13559</v>
      </c>
      <c r="W2735">
        <f>IF(T2735="적음",U2735,0)</f>
        <v>0</v>
      </c>
      <c r="X2735">
        <f>IF(T2735="보통",U2735,0)</f>
        <v>0</v>
      </c>
      <c r="Y2735">
        <f>IF(T2735="많음",U2735,0)</f>
        <v>0</v>
      </c>
    </row>
    <row r="2736" spans="1:25" x14ac:dyDescent="0.4">
      <c r="A2736">
        <v>2735</v>
      </c>
      <c r="B2736" t="s">
        <v>6</v>
      </c>
      <c r="C2736">
        <v>3200</v>
      </c>
      <c r="D2736">
        <f>-1.2409*A2736+11268</f>
        <v>7874.1385000000009</v>
      </c>
      <c r="E2736" t="s">
        <v>50</v>
      </c>
      <c r="F2736">
        <f>IF(E2736="추움",C2736/D2736,)</f>
        <v>0</v>
      </c>
      <c r="G2736">
        <f t="shared" si="126"/>
        <v>0</v>
      </c>
      <c r="H2736">
        <f t="shared" si="127"/>
        <v>0</v>
      </c>
      <c r="I2736">
        <f t="shared" si="128"/>
        <v>0.40639366452596681</v>
      </c>
      <c r="M2736">
        <v>0</v>
      </c>
      <c r="N2736" t="s">
        <v>10</v>
      </c>
      <c r="O2736" t="s">
        <v>11</v>
      </c>
      <c r="P2736">
        <v>2016</v>
      </c>
      <c r="Q2736">
        <v>6</v>
      </c>
      <c r="R2736">
        <v>2</v>
      </c>
      <c r="S2736">
        <v>27</v>
      </c>
      <c r="T2736" t="str">
        <f>IF(J2736&gt;=5,"많음",IF(J2736&gt;=2,"보통",IF(J2736&gt;0,"적음","안 옴")))</f>
        <v>안 옴</v>
      </c>
      <c r="U2736">
        <v>3200</v>
      </c>
      <c r="V2736">
        <f>IF(T2736="안 옴",U2736,0)</f>
        <v>3200</v>
      </c>
      <c r="W2736">
        <f>IF(T2736="적음",U2736,0)</f>
        <v>0</v>
      </c>
      <c r="X2736">
        <f>IF(T2736="보통",U2736,0)</f>
        <v>0</v>
      </c>
      <c r="Y2736">
        <f>IF(T2736="많음",U2736,0)</f>
        <v>0</v>
      </c>
    </row>
    <row r="2737" spans="1:25" x14ac:dyDescent="0.4">
      <c r="A2737">
        <v>2736</v>
      </c>
      <c r="B2737" t="s">
        <v>14</v>
      </c>
      <c r="C2737">
        <v>2932</v>
      </c>
      <c r="D2737">
        <f>-1.2409*A2737+11268</f>
        <v>7872.8976000000002</v>
      </c>
      <c r="E2737" t="s">
        <v>50</v>
      </c>
      <c r="F2737">
        <f>IF(E2737="추움",C2737/D2737,)</f>
        <v>0</v>
      </c>
      <c r="G2737">
        <f t="shared" si="126"/>
        <v>0</v>
      </c>
      <c r="H2737">
        <f t="shared" si="127"/>
        <v>0</v>
      </c>
      <c r="I2737">
        <f t="shared" si="128"/>
        <v>0.37241688498526893</v>
      </c>
      <c r="M2737">
        <v>0</v>
      </c>
      <c r="N2737" t="s">
        <v>10</v>
      </c>
      <c r="O2737" t="s">
        <v>11</v>
      </c>
      <c r="P2737">
        <v>2016</v>
      </c>
      <c r="Q2737">
        <v>6</v>
      </c>
      <c r="R2737">
        <v>3</v>
      </c>
      <c r="S2737">
        <v>28</v>
      </c>
      <c r="T2737" t="str">
        <f>IF(J2737&gt;=5,"많음",IF(J2737&gt;=2,"보통",IF(J2737&gt;0,"적음","안 옴")))</f>
        <v>안 옴</v>
      </c>
      <c r="U2737">
        <v>2932</v>
      </c>
      <c r="V2737">
        <f>IF(T2737="안 옴",U2737,0)</f>
        <v>2932</v>
      </c>
      <c r="W2737">
        <f>IF(T2737="적음",U2737,0)</f>
        <v>0</v>
      </c>
      <c r="X2737">
        <f>IF(T2737="보통",U2737,0)</f>
        <v>0</v>
      </c>
      <c r="Y2737">
        <f>IF(T2737="많음",U2737,0)</f>
        <v>0</v>
      </c>
    </row>
    <row r="2738" spans="1:25" x14ac:dyDescent="0.4">
      <c r="A2738">
        <v>2737</v>
      </c>
      <c r="B2738" t="s">
        <v>15</v>
      </c>
      <c r="C2738">
        <v>2531</v>
      </c>
      <c r="D2738">
        <f>-1.2409*A2738+11268</f>
        <v>7871.6567000000005</v>
      </c>
      <c r="E2738" t="s">
        <v>50</v>
      </c>
      <c r="F2738">
        <f>IF(E2738="추움",C2738/D2738,)</f>
        <v>0</v>
      </c>
      <c r="G2738">
        <f t="shared" si="126"/>
        <v>0</v>
      </c>
      <c r="H2738">
        <f t="shared" si="127"/>
        <v>0</v>
      </c>
      <c r="I2738">
        <f t="shared" si="128"/>
        <v>0.32153333109661653</v>
      </c>
      <c r="M2738">
        <v>0</v>
      </c>
      <c r="N2738" t="s">
        <v>10</v>
      </c>
      <c r="O2738" t="s">
        <v>11</v>
      </c>
      <c r="P2738">
        <v>2016</v>
      </c>
      <c r="Q2738">
        <v>6</v>
      </c>
      <c r="R2738">
        <v>4</v>
      </c>
      <c r="S2738">
        <v>29</v>
      </c>
      <c r="T2738" t="str">
        <f>IF(J2738&gt;=5,"많음",IF(J2738&gt;=2,"보통",IF(J2738&gt;0,"적음","안 옴")))</f>
        <v>안 옴</v>
      </c>
      <c r="U2738">
        <v>2531</v>
      </c>
      <c r="V2738">
        <f>IF(T2738="안 옴",U2738,0)</f>
        <v>2531</v>
      </c>
      <c r="W2738">
        <f>IF(T2738="적음",U2738,0)</f>
        <v>0</v>
      </c>
      <c r="X2738">
        <f>IF(T2738="보통",U2738,0)</f>
        <v>0</v>
      </c>
      <c r="Y2738">
        <f>IF(T2738="많음",U2738,0)</f>
        <v>0</v>
      </c>
    </row>
    <row r="2739" spans="1:25" x14ac:dyDescent="0.4">
      <c r="A2739">
        <v>2738</v>
      </c>
      <c r="B2739" t="s">
        <v>9</v>
      </c>
      <c r="C2739">
        <v>2604</v>
      </c>
      <c r="D2739">
        <f>-1.2409*A2739+11268</f>
        <v>7870.4158000000007</v>
      </c>
      <c r="E2739" t="s">
        <v>50</v>
      </c>
      <c r="F2739">
        <f>IF(E2739="추움",C2739/D2739,)</f>
        <v>0</v>
      </c>
      <c r="G2739">
        <f t="shared" si="126"/>
        <v>0</v>
      </c>
      <c r="H2739">
        <f t="shared" si="127"/>
        <v>0</v>
      </c>
      <c r="I2739">
        <f t="shared" si="128"/>
        <v>0.33085926667305171</v>
      </c>
      <c r="M2739">
        <v>0</v>
      </c>
      <c r="N2739" t="s">
        <v>10</v>
      </c>
      <c r="O2739" t="s">
        <v>11</v>
      </c>
      <c r="P2739">
        <v>2016</v>
      </c>
      <c r="Q2739">
        <v>6</v>
      </c>
      <c r="R2739">
        <v>5</v>
      </c>
      <c r="S2739">
        <v>30</v>
      </c>
      <c r="T2739" t="str">
        <f>IF(J2739&gt;=5,"많음",IF(J2739&gt;=2,"보통",IF(J2739&gt;0,"적음","안 옴")))</f>
        <v>안 옴</v>
      </c>
      <c r="U2739">
        <v>2604</v>
      </c>
      <c r="V2739">
        <f>IF(T2739="안 옴",U2739,0)</f>
        <v>2604</v>
      </c>
      <c r="W2739">
        <f>IF(T2739="적음",U2739,0)</f>
        <v>0</v>
      </c>
      <c r="X2739">
        <f>IF(T2739="보통",U2739,0)</f>
        <v>0</v>
      </c>
      <c r="Y2739">
        <f>IF(T2739="많음",U2739,0)</f>
        <v>0</v>
      </c>
    </row>
    <row r="2740" spans="1:25" x14ac:dyDescent="0.4">
      <c r="A2740">
        <v>2739</v>
      </c>
      <c r="B2740" t="s">
        <v>12</v>
      </c>
      <c r="C2740">
        <v>4444</v>
      </c>
      <c r="D2740">
        <f>-1.2409*A2740+11268</f>
        <v>7869.1749</v>
      </c>
      <c r="E2740" t="s">
        <v>50</v>
      </c>
      <c r="F2740">
        <f>IF(E2740="추움",C2740/D2740,)</f>
        <v>0</v>
      </c>
      <c r="G2740">
        <f t="shared" si="126"/>
        <v>0</v>
      </c>
      <c r="H2740">
        <f t="shared" si="127"/>
        <v>0</v>
      </c>
      <c r="I2740">
        <f t="shared" si="128"/>
        <v>0.56473519224995239</v>
      </c>
      <c r="M2740">
        <v>1</v>
      </c>
      <c r="N2740" t="s">
        <v>10</v>
      </c>
      <c r="O2740" t="s">
        <v>11</v>
      </c>
      <c r="P2740">
        <v>2016</v>
      </c>
      <c r="Q2740">
        <v>7</v>
      </c>
      <c r="R2740">
        <v>6</v>
      </c>
      <c r="S2740">
        <v>1</v>
      </c>
      <c r="T2740" t="str">
        <f>IF(J2740&gt;=5,"많음",IF(J2740&gt;=2,"보통",IF(J2740&gt;0,"적음","안 옴")))</f>
        <v>안 옴</v>
      </c>
      <c r="U2740">
        <v>4444</v>
      </c>
      <c r="V2740">
        <f>IF(T2740="안 옴",U2740,0)</f>
        <v>4444</v>
      </c>
      <c r="W2740">
        <f>IF(T2740="적음",U2740,0)</f>
        <v>0</v>
      </c>
      <c r="X2740">
        <f>IF(T2740="보통",U2740,0)</f>
        <v>0</v>
      </c>
      <c r="Y2740">
        <f>IF(T2740="많음",U2740,0)</f>
        <v>0</v>
      </c>
    </row>
    <row r="2741" spans="1:25" x14ac:dyDescent="0.4">
      <c r="A2741">
        <v>2740</v>
      </c>
      <c r="B2741" t="s">
        <v>13</v>
      </c>
      <c r="C2741">
        <v>9296</v>
      </c>
      <c r="D2741">
        <f>-1.2409*A2741+11268</f>
        <v>7867.9340000000002</v>
      </c>
      <c r="E2741" t="s">
        <v>50</v>
      </c>
      <c r="F2741">
        <f>IF(E2741="추움",C2741/D2741,)</f>
        <v>0</v>
      </c>
      <c r="G2741">
        <f t="shared" si="126"/>
        <v>0</v>
      </c>
      <c r="H2741">
        <f t="shared" si="127"/>
        <v>0</v>
      </c>
      <c r="I2741">
        <f t="shared" si="128"/>
        <v>1.1815045728649987</v>
      </c>
      <c r="M2741">
        <v>1</v>
      </c>
      <c r="N2741" t="s">
        <v>10</v>
      </c>
      <c r="O2741" t="s">
        <v>11</v>
      </c>
      <c r="P2741">
        <v>2016</v>
      </c>
      <c r="Q2741">
        <v>7</v>
      </c>
      <c r="R2741">
        <v>7</v>
      </c>
      <c r="S2741">
        <v>2</v>
      </c>
      <c r="T2741" t="str">
        <f>IF(J2741&gt;=5,"많음",IF(J2741&gt;=2,"보통",IF(J2741&gt;0,"적음","안 옴")))</f>
        <v>안 옴</v>
      </c>
      <c r="U2741">
        <v>9296</v>
      </c>
      <c r="V2741">
        <f>IF(T2741="안 옴",U2741,0)</f>
        <v>9296</v>
      </c>
      <c r="W2741">
        <f>IF(T2741="적음",U2741,0)</f>
        <v>0</v>
      </c>
      <c r="X2741">
        <f>IF(T2741="보통",U2741,0)</f>
        <v>0</v>
      </c>
      <c r="Y2741">
        <f>IF(T2741="많음",U2741,0)</f>
        <v>0</v>
      </c>
    </row>
    <row r="2742" spans="1:25" hidden="1" x14ac:dyDescent="0.4">
      <c r="A2742">
        <v>2741</v>
      </c>
      <c r="B2742" t="s">
        <v>8</v>
      </c>
      <c r="C2742">
        <v>11096</v>
      </c>
      <c r="D2742">
        <f>-1.2409*A2742+11268</f>
        <v>7866.6931000000004</v>
      </c>
      <c r="E2742" t="s">
        <v>49</v>
      </c>
      <c r="F2742">
        <f>IF(E2742="추움",C2742/D2742,)</f>
        <v>0</v>
      </c>
      <c r="G2742">
        <f t="shared" si="126"/>
        <v>0</v>
      </c>
      <c r="H2742">
        <f t="shared" si="127"/>
        <v>1.410503735044653</v>
      </c>
      <c r="I2742">
        <f t="shared" si="128"/>
        <v>0</v>
      </c>
      <c r="M2742">
        <v>1</v>
      </c>
      <c r="N2742" t="s">
        <v>10</v>
      </c>
      <c r="O2742" t="s">
        <v>11</v>
      </c>
      <c r="P2742">
        <v>2016</v>
      </c>
      <c r="Q2742">
        <v>7</v>
      </c>
      <c r="R2742">
        <v>1</v>
      </c>
      <c r="S2742">
        <v>3</v>
      </c>
      <c r="T2742" t="str">
        <f>IF(J2742&gt;=5,"많음",IF(J2742&gt;=2,"보통",IF(J2742&gt;0,"적음","안 옴")))</f>
        <v>안 옴</v>
      </c>
      <c r="U2742">
        <v>11096</v>
      </c>
      <c r="V2742">
        <f>IF(T2742="안 옴",U2742,0)</f>
        <v>11096</v>
      </c>
      <c r="W2742">
        <f>IF(T2742="적음",U2742,0)</f>
        <v>0</v>
      </c>
      <c r="X2742">
        <f>IF(T2742="보통",U2742,0)</f>
        <v>0</v>
      </c>
      <c r="Y2742">
        <f>IF(T2742="많음",U2742,0)</f>
        <v>0</v>
      </c>
    </row>
    <row r="2743" spans="1:25" hidden="1" x14ac:dyDescent="0.4">
      <c r="A2743">
        <v>2742</v>
      </c>
      <c r="B2743" t="s">
        <v>6</v>
      </c>
      <c r="C2743">
        <v>742</v>
      </c>
      <c r="D2743">
        <f>-1.2409*A2743+11268</f>
        <v>7865.4521999999997</v>
      </c>
      <c r="E2743" t="s">
        <v>49</v>
      </c>
      <c r="F2743">
        <f>IF(E2743="추움",C2743/D2743,)</f>
        <v>0</v>
      </c>
      <c r="G2743">
        <f t="shared" si="126"/>
        <v>0</v>
      </c>
      <c r="H2743">
        <f t="shared" si="127"/>
        <v>9.4336597710173609E-2</v>
      </c>
      <c r="I2743">
        <f t="shared" si="128"/>
        <v>0</v>
      </c>
      <c r="M2743">
        <v>1</v>
      </c>
      <c r="N2743" t="s">
        <v>10</v>
      </c>
      <c r="O2743" t="s">
        <v>11</v>
      </c>
      <c r="P2743">
        <v>2016</v>
      </c>
      <c r="Q2743">
        <v>7</v>
      </c>
      <c r="R2743">
        <v>2</v>
      </c>
      <c r="S2743">
        <v>4</v>
      </c>
      <c r="T2743" t="str">
        <f>IF(J2743&gt;=5,"많음",IF(J2743&gt;=2,"보통",IF(J2743&gt;0,"적음","안 옴")))</f>
        <v>안 옴</v>
      </c>
      <c r="U2743">
        <v>742</v>
      </c>
      <c r="V2743">
        <f>IF(T2743="안 옴",U2743,0)</f>
        <v>742</v>
      </c>
      <c r="W2743">
        <f>IF(T2743="적음",U2743,0)</f>
        <v>0</v>
      </c>
      <c r="X2743">
        <f>IF(T2743="보통",U2743,0)</f>
        <v>0</v>
      </c>
      <c r="Y2743">
        <f>IF(T2743="많음",U2743,0)</f>
        <v>0</v>
      </c>
    </row>
    <row r="2744" spans="1:25" hidden="1" x14ac:dyDescent="0.4">
      <c r="A2744">
        <v>2743</v>
      </c>
      <c r="B2744" t="s">
        <v>14</v>
      </c>
      <c r="C2744">
        <v>294</v>
      </c>
      <c r="D2744">
        <f>-1.2409*A2744+11268</f>
        <v>7864.2113000000008</v>
      </c>
      <c r="E2744" t="s">
        <v>49</v>
      </c>
      <c r="F2744">
        <f>IF(E2744="추움",C2744/D2744,)</f>
        <v>0</v>
      </c>
      <c r="G2744">
        <f t="shared" si="126"/>
        <v>0</v>
      </c>
      <c r="H2744">
        <f t="shared" si="127"/>
        <v>3.7384549929374351E-2</v>
      </c>
      <c r="I2744">
        <f t="shared" si="128"/>
        <v>0</v>
      </c>
      <c r="M2744">
        <v>1</v>
      </c>
      <c r="N2744" t="s">
        <v>10</v>
      </c>
      <c r="O2744" t="s">
        <v>11</v>
      </c>
      <c r="P2744">
        <v>2016</v>
      </c>
      <c r="Q2744">
        <v>7</v>
      </c>
      <c r="R2744">
        <v>3</v>
      </c>
      <c r="S2744">
        <v>5</v>
      </c>
      <c r="T2744" t="str">
        <f>IF(J2744&gt;=5,"많음",IF(J2744&gt;=2,"보통",IF(J2744&gt;0,"적음","안 옴")))</f>
        <v>안 옴</v>
      </c>
      <c r="U2744">
        <v>294</v>
      </c>
      <c r="V2744">
        <f>IF(T2744="안 옴",U2744,0)</f>
        <v>294</v>
      </c>
      <c r="W2744">
        <f>IF(T2744="적음",U2744,0)</f>
        <v>0</v>
      </c>
      <c r="X2744">
        <f>IF(T2744="보통",U2744,0)</f>
        <v>0</v>
      </c>
      <c r="Y2744">
        <f>IF(T2744="많음",U2744,0)</f>
        <v>0</v>
      </c>
    </row>
    <row r="2745" spans="1:25" hidden="1" x14ac:dyDescent="0.4">
      <c r="A2745">
        <v>2744</v>
      </c>
      <c r="B2745" t="s">
        <v>15</v>
      </c>
      <c r="C2745">
        <v>1874</v>
      </c>
      <c r="D2745">
        <f>-1.2409*A2745+11268</f>
        <v>7862.9704000000002</v>
      </c>
      <c r="E2745" t="s">
        <v>49</v>
      </c>
      <c r="F2745">
        <f>IF(E2745="추움",C2745/D2745,)</f>
        <v>0</v>
      </c>
      <c r="G2745">
        <f t="shared" si="126"/>
        <v>0</v>
      </c>
      <c r="H2745">
        <f t="shared" si="127"/>
        <v>0.23833232285854719</v>
      </c>
      <c r="I2745">
        <f t="shared" si="128"/>
        <v>0</v>
      </c>
      <c r="M2745">
        <v>1</v>
      </c>
      <c r="N2745" t="s">
        <v>10</v>
      </c>
      <c r="O2745" t="s">
        <v>11</v>
      </c>
      <c r="P2745">
        <v>2016</v>
      </c>
      <c r="Q2745">
        <v>7</v>
      </c>
      <c r="R2745">
        <v>4</v>
      </c>
      <c r="S2745">
        <v>6</v>
      </c>
      <c r="T2745" t="str">
        <f>IF(J2745&gt;=5,"많음",IF(J2745&gt;=2,"보통",IF(J2745&gt;0,"적음","안 옴")))</f>
        <v>안 옴</v>
      </c>
      <c r="U2745">
        <v>1874</v>
      </c>
      <c r="V2745">
        <f>IF(T2745="안 옴",U2745,0)</f>
        <v>1874</v>
      </c>
      <c r="W2745">
        <f>IF(T2745="적음",U2745,0)</f>
        <v>0</v>
      </c>
      <c r="X2745">
        <f>IF(T2745="보통",U2745,0)</f>
        <v>0</v>
      </c>
      <c r="Y2745">
        <f>IF(T2745="많음",U2745,0)</f>
        <v>0</v>
      </c>
    </row>
    <row r="2746" spans="1:25" x14ac:dyDescent="0.4">
      <c r="A2746">
        <v>2745</v>
      </c>
      <c r="B2746" t="s">
        <v>9</v>
      </c>
      <c r="C2746">
        <v>2244</v>
      </c>
      <c r="D2746">
        <f>-1.2409*A2746+11268</f>
        <v>7861.7295000000004</v>
      </c>
      <c r="E2746" t="s">
        <v>50</v>
      </c>
      <c r="F2746">
        <f>IF(E2746="추움",C2746/D2746,)</f>
        <v>0</v>
      </c>
      <c r="G2746">
        <f t="shared" si="126"/>
        <v>0</v>
      </c>
      <c r="H2746">
        <f t="shared" si="127"/>
        <v>0</v>
      </c>
      <c r="I2746">
        <f t="shared" si="128"/>
        <v>0.28543337696877003</v>
      </c>
      <c r="M2746">
        <v>1</v>
      </c>
      <c r="N2746" t="s">
        <v>10</v>
      </c>
      <c r="O2746" t="s">
        <v>11</v>
      </c>
      <c r="P2746">
        <v>2016</v>
      </c>
      <c r="Q2746">
        <v>7</v>
      </c>
      <c r="R2746">
        <v>5</v>
      </c>
      <c r="S2746">
        <v>7</v>
      </c>
      <c r="T2746" t="str">
        <f>IF(J2746&gt;=5,"많음",IF(J2746&gt;=2,"보통",IF(J2746&gt;0,"적음","안 옴")))</f>
        <v>안 옴</v>
      </c>
      <c r="U2746">
        <v>2244</v>
      </c>
      <c r="V2746">
        <f>IF(T2746="안 옴",U2746,0)</f>
        <v>2244</v>
      </c>
      <c r="W2746">
        <f>IF(T2746="적음",U2746,0)</f>
        <v>0</v>
      </c>
      <c r="X2746">
        <f>IF(T2746="보통",U2746,0)</f>
        <v>0</v>
      </c>
      <c r="Y2746">
        <f>IF(T2746="많음",U2746,0)</f>
        <v>0</v>
      </c>
    </row>
    <row r="2747" spans="1:25" x14ac:dyDescent="0.4">
      <c r="A2747">
        <v>2746</v>
      </c>
      <c r="B2747" t="s">
        <v>12</v>
      </c>
      <c r="C2747">
        <v>3411</v>
      </c>
      <c r="D2747">
        <f>-1.2409*A2747+11268</f>
        <v>7860.4886000000006</v>
      </c>
      <c r="E2747" t="s">
        <v>50</v>
      </c>
      <c r="F2747">
        <f>IF(E2747="추움",C2747/D2747,)</f>
        <v>0</v>
      </c>
      <c r="G2747">
        <f t="shared" si="126"/>
        <v>0</v>
      </c>
      <c r="H2747">
        <f t="shared" si="127"/>
        <v>0</v>
      </c>
      <c r="I2747">
        <f t="shared" si="128"/>
        <v>0.43394249054696166</v>
      </c>
      <c r="M2747">
        <v>1</v>
      </c>
      <c r="N2747" t="s">
        <v>10</v>
      </c>
      <c r="O2747" t="s">
        <v>11</v>
      </c>
      <c r="P2747">
        <v>2016</v>
      </c>
      <c r="Q2747">
        <v>7</v>
      </c>
      <c r="R2747">
        <v>6</v>
      </c>
      <c r="S2747">
        <v>8</v>
      </c>
      <c r="T2747" t="str">
        <f>IF(J2747&gt;=5,"많음",IF(J2747&gt;=2,"보통",IF(J2747&gt;0,"적음","안 옴")))</f>
        <v>안 옴</v>
      </c>
      <c r="U2747">
        <v>3411</v>
      </c>
      <c r="V2747">
        <f>IF(T2747="안 옴",U2747,0)</f>
        <v>3411</v>
      </c>
      <c r="W2747">
        <f>IF(T2747="적음",U2747,0)</f>
        <v>0</v>
      </c>
      <c r="X2747">
        <f>IF(T2747="보통",U2747,0)</f>
        <v>0</v>
      </c>
      <c r="Y2747">
        <f>IF(T2747="많음",U2747,0)</f>
        <v>0</v>
      </c>
    </row>
    <row r="2748" spans="1:25" x14ac:dyDescent="0.4">
      <c r="A2748">
        <v>2747</v>
      </c>
      <c r="B2748" t="s">
        <v>13</v>
      </c>
      <c r="C2748">
        <v>5717</v>
      </c>
      <c r="D2748">
        <f>-1.2409*A2748+11268</f>
        <v>7859.2476999999999</v>
      </c>
      <c r="E2748" t="s">
        <v>50</v>
      </c>
      <c r="F2748">
        <f>IF(E2748="추움",C2748/D2748,)</f>
        <v>0</v>
      </c>
      <c r="G2748">
        <f t="shared" si="126"/>
        <v>0</v>
      </c>
      <c r="H2748">
        <f t="shared" si="127"/>
        <v>0</v>
      </c>
      <c r="I2748">
        <f t="shared" si="128"/>
        <v>0.72742331304814323</v>
      </c>
      <c r="M2748">
        <v>1</v>
      </c>
      <c r="N2748" t="s">
        <v>10</v>
      </c>
      <c r="O2748" t="s">
        <v>11</v>
      </c>
      <c r="P2748">
        <v>2016</v>
      </c>
      <c r="Q2748">
        <v>7</v>
      </c>
      <c r="R2748">
        <v>7</v>
      </c>
      <c r="S2748">
        <v>9</v>
      </c>
      <c r="T2748" t="str">
        <f>IF(J2748&gt;=5,"많음",IF(J2748&gt;=2,"보통",IF(J2748&gt;0,"적음","안 옴")))</f>
        <v>안 옴</v>
      </c>
      <c r="U2748">
        <v>5717</v>
      </c>
      <c r="V2748">
        <f>IF(T2748="안 옴",U2748,0)</f>
        <v>5717</v>
      </c>
      <c r="W2748">
        <f>IF(T2748="적음",U2748,0)</f>
        <v>0</v>
      </c>
      <c r="X2748">
        <f>IF(T2748="보통",U2748,0)</f>
        <v>0</v>
      </c>
      <c r="Y2748">
        <f>IF(T2748="많음",U2748,0)</f>
        <v>0</v>
      </c>
    </row>
    <row r="2749" spans="1:25" x14ac:dyDescent="0.4">
      <c r="A2749">
        <v>2748</v>
      </c>
      <c r="B2749" t="s">
        <v>8</v>
      </c>
      <c r="C2749">
        <v>4828</v>
      </c>
      <c r="D2749">
        <f>-1.2409*A2749+11268</f>
        <v>7858.0068000000001</v>
      </c>
      <c r="E2749" t="s">
        <v>50</v>
      </c>
      <c r="F2749">
        <f>IF(E2749="추움",C2749/D2749,)</f>
        <v>0</v>
      </c>
      <c r="G2749">
        <f t="shared" si="126"/>
        <v>0</v>
      </c>
      <c r="H2749">
        <f t="shared" si="127"/>
        <v>0</v>
      </c>
      <c r="I2749">
        <f t="shared" si="128"/>
        <v>0.61440516951448809</v>
      </c>
      <c r="M2749">
        <v>1</v>
      </c>
      <c r="N2749" t="s">
        <v>10</v>
      </c>
      <c r="O2749" t="s">
        <v>11</v>
      </c>
      <c r="P2749">
        <v>2016</v>
      </c>
      <c r="Q2749">
        <v>7</v>
      </c>
      <c r="R2749">
        <v>1</v>
      </c>
      <c r="S2749">
        <v>10</v>
      </c>
      <c r="T2749" t="str">
        <f>IF(J2749&gt;=5,"많음",IF(J2749&gt;=2,"보통",IF(J2749&gt;0,"적음","안 옴")))</f>
        <v>안 옴</v>
      </c>
      <c r="U2749">
        <v>4828</v>
      </c>
      <c r="V2749">
        <f>IF(T2749="안 옴",U2749,0)</f>
        <v>4828</v>
      </c>
      <c r="W2749">
        <f>IF(T2749="적음",U2749,0)</f>
        <v>0</v>
      </c>
      <c r="X2749">
        <f>IF(T2749="보통",U2749,0)</f>
        <v>0</v>
      </c>
      <c r="Y2749">
        <f>IF(T2749="많음",U2749,0)</f>
        <v>0</v>
      </c>
    </row>
    <row r="2750" spans="1:25" x14ac:dyDescent="0.4">
      <c r="A2750">
        <v>2749</v>
      </c>
      <c r="B2750" t="s">
        <v>6</v>
      </c>
      <c r="C2750">
        <v>1689</v>
      </c>
      <c r="D2750">
        <f>-1.2409*A2750+11268</f>
        <v>7856.7659000000003</v>
      </c>
      <c r="E2750" t="s">
        <v>50</v>
      </c>
      <c r="F2750">
        <f>IF(E2750="추움",C2750/D2750,)</f>
        <v>0</v>
      </c>
      <c r="G2750">
        <f t="shared" si="126"/>
        <v>0</v>
      </c>
      <c r="H2750">
        <f t="shared" si="127"/>
        <v>0</v>
      </c>
      <c r="I2750">
        <f t="shared" si="128"/>
        <v>0.21497395003203543</v>
      </c>
      <c r="M2750">
        <v>1</v>
      </c>
      <c r="N2750" t="s">
        <v>10</v>
      </c>
      <c r="O2750" t="s">
        <v>11</v>
      </c>
      <c r="P2750">
        <v>2016</v>
      </c>
      <c r="Q2750">
        <v>7</v>
      </c>
      <c r="R2750">
        <v>2</v>
      </c>
      <c r="S2750">
        <v>11</v>
      </c>
      <c r="T2750" t="str">
        <f>IF(J2750&gt;=5,"많음",IF(J2750&gt;=2,"보통",IF(J2750&gt;0,"적음","안 옴")))</f>
        <v>안 옴</v>
      </c>
      <c r="U2750">
        <v>1689</v>
      </c>
      <c r="V2750">
        <f>IF(T2750="안 옴",U2750,0)</f>
        <v>1689</v>
      </c>
      <c r="W2750">
        <f>IF(T2750="적음",U2750,0)</f>
        <v>0</v>
      </c>
      <c r="X2750">
        <f>IF(T2750="보통",U2750,0)</f>
        <v>0</v>
      </c>
      <c r="Y2750">
        <f>IF(T2750="많음",U2750,0)</f>
        <v>0</v>
      </c>
    </row>
    <row r="2751" spans="1:25" x14ac:dyDescent="0.4">
      <c r="A2751">
        <v>2750</v>
      </c>
      <c r="B2751" t="s">
        <v>14</v>
      </c>
      <c r="C2751">
        <v>21931</v>
      </c>
      <c r="D2751">
        <f>-1.2409*A2751+11268</f>
        <v>7855.5249999999996</v>
      </c>
      <c r="E2751" t="s">
        <v>50</v>
      </c>
      <c r="F2751">
        <f>IF(E2751="추움",C2751/D2751,)</f>
        <v>0</v>
      </c>
      <c r="G2751">
        <f t="shared" si="126"/>
        <v>0</v>
      </c>
      <c r="H2751">
        <f t="shared" si="127"/>
        <v>0</v>
      </c>
      <c r="I2751">
        <f t="shared" si="128"/>
        <v>2.7917930373845161</v>
      </c>
      <c r="M2751">
        <v>1</v>
      </c>
      <c r="N2751" t="s">
        <v>10</v>
      </c>
      <c r="O2751" t="s">
        <v>11</v>
      </c>
      <c r="P2751">
        <v>2016</v>
      </c>
      <c r="Q2751">
        <v>7</v>
      </c>
      <c r="R2751">
        <v>3</v>
      </c>
      <c r="S2751">
        <v>12</v>
      </c>
      <c r="T2751" t="str">
        <f>IF(J2751&gt;=5,"많음",IF(J2751&gt;=2,"보통",IF(J2751&gt;0,"적음","안 옴")))</f>
        <v>안 옴</v>
      </c>
      <c r="U2751">
        <v>21931</v>
      </c>
      <c r="V2751">
        <f>IF(T2751="안 옴",U2751,0)</f>
        <v>21931</v>
      </c>
      <c r="W2751">
        <f>IF(T2751="적음",U2751,0)</f>
        <v>0</v>
      </c>
      <c r="X2751">
        <f>IF(T2751="보통",U2751,0)</f>
        <v>0</v>
      </c>
      <c r="Y2751">
        <f>IF(T2751="많음",U2751,0)</f>
        <v>0</v>
      </c>
    </row>
    <row r="2752" spans="1:25" x14ac:dyDescent="0.4">
      <c r="A2752">
        <v>2751</v>
      </c>
      <c r="B2752" t="s">
        <v>15</v>
      </c>
      <c r="C2752">
        <v>6279</v>
      </c>
      <c r="D2752">
        <f>-1.2409*A2752+11268</f>
        <v>7854.2841000000008</v>
      </c>
      <c r="E2752" t="s">
        <v>50</v>
      </c>
      <c r="F2752">
        <f>IF(E2752="추움",C2752/D2752,)</f>
        <v>0</v>
      </c>
      <c r="G2752">
        <f t="shared" si="126"/>
        <v>0</v>
      </c>
      <c r="H2752">
        <f t="shared" si="127"/>
        <v>0</v>
      </c>
      <c r="I2752">
        <f t="shared" si="128"/>
        <v>0.79943632291070288</v>
      </c>
      <c r="M2752">
        <v>1</v>
      </c>
      <c r="N2752" t="s">
        <v>10</v>
      </c>
      <c r="O2752" t="s">
        <v>11</v>
      </c>
      <c r="P2752">
        <v>2016</v>
      </c>
      <c r="Q2752">
        <v>7</v>
      </c>
      <c r="R2752">
        <v>4</v>
      </c>
      <c r="S2752">
        <v>13</v>
      </c>
      <c r="T2752" t="str">
        <f>IF(J2752&gt;=5,"많음",IF(J2752&gt;=2,"보통",IF(J2752&gt;0,"적음","안 옴")))</f>
        <v>안 옴</v>
      </c>
      <c r="U2752">
        <v>6279</v>
      </c>
      <c r="V2752">
        <f>IF(T2752="안 옴",U2752,0)</f>
        <v>6279</v>
      </c>
      <c r="W2752">
        <f>IF(T2752="적음",U2752,0)</f>
        <v>0</v>
      </c>
      <c r="X2752">
        <f>IF(T2752="보통",U2752,0)</f>
        <v>0</v>
      </c>
      <c r="Y2752">
        <f>IF(T2752="많음",U2752,0)</f>
        <v>0</v>
      </c>
    </row>
    <row r="2753" spans="1:25" x14ac:dyDescent="0.4">
      <c r="A2753">
        <v>2752</v>
      </c>
      <c r="B2753" t="s">
        <v>9</v>
      </c>
      <c r="C2753">
        <v>2418</v>
      </c>
      <c r="D2753">
        <f>-1.2409*A2753+11268</f>
        <v>7853.0432000000001</v>
      </c>
      <c r="E2753" t="s">
        <v>50</v>
      </c>
      <c r="F2753">
        <f>IF(E2753="추움",C2753/D2753,)</f>
        <v>0</v>
      </c>
      <c r="G2753">
        <f t="shared" si="126"/>
        <v>0</v>
      </c>
      <c r="H2753">
        <f t="shared" si="127"/>
        <v>0</v>
      </c>
      <c r="I2753">
        <f t="shared" si="128"/>
        <v>0.30790611211714713</v>
      </c>
      <c r="M2753">
        <v>1</v>
      </c>
      <c r="N2753" t="s">
        <v>10</v>
      </c>
      <c r="O2753" t="s">
        <v>11</v>
      </c>
      <c r="P2753">
        <v>2016</v>
      </c>
      <c r="Q2753">
        <v>7</v>
      </c>
      <c r="R2753">
        <v>5</v>
      </c>
      <c r="S2753">
        <v>14</v>
      </c>
      <c r="T2753" t="str">
        <f>IF(J2753&gt;=5,"많음",IF(J2753&gt;=2,"보통",IF(J2753&gt;0,"적음","안 옴")))</f>
        <v>안 옴</v>
      </c>
      <c r="U2753">
        <v>2418</v>
      </c>
      <c r="V2753">
        <f>IF(T2753="안 옴",U2753,0)</f>
        <v>2418</v>
      </c>
      <c r="W2753">
        <f>IF(T2753="적음",U2753,0)</f>
        <v>0</v>
      </c>
      <c r="X2753">
        <f>IF(T2753="보통",U2753,0)</f>
        <v>0</v>
      </c>
      <c r="Y2753">
        <f>IF(T2753="많음",U2753,0)</f>
        <v>0</v>
      </c>
    </row>
    <row r="2754" spans="1:25" x14ac:dyDescent="0.4">
      <c r="A2754">
        <v>2753</v>
      </c>
      <c r="B2754" t="s">
        <v>12</v>
      </c>
      <c r="C2754">
        <v>3212</v>
      </c>
      <c r="D2754">
        <f>-1.2409*A2754+11268</f>
        <v>7851.8023000000003</v>
      </c>
      <c r="E2754" t="s">
        <v>50</v>
      </c>
      <c r="F2754">
        <f>IF(E2754="추움",C2754/D2754,)</f>
        <v>0</v>
      </c>
      <c r="G2754">
        <f t="shared" si="126"/>
        <v>0</v>
      </c>
      <c r="H2754">
        <f t="shared" si="127"/>
        <v>0</v>
      </c>
      <c r="I2754">
        <f t="shared" si="128"/>
        <v>0.4090780533279601</v>
      </c>
      <c r="M2754">
        <v>1</v>
      </c>
      <c r="N2754" t="s">
        <v>10</v>
      </c>
      <c r="O2754" t="s">
        <v>11</v>
      </c>
      <c r="P2754">
        <v>2016</v>
      </c>
      <c r="Q2754">
        <v>7</v>
      </c>
      <c r="R2754">
        <v>6</v>
      </c>
      <c r="S2754">
        <v>15</v>
      </c>
      <c r="T2754" t="str">
        <f>IF(J2754&gt;=5,"많음",IF(J2754&gt;=2,"보통",IF(J2754&gt;0,"적음","안 옴")))</f>
        <v>안 옴</v>
      </c>
      <c r="U2754">
        <v>3212</v>
      </c>
      <c r="V2754">
        <f>IF(T2754="안 옴",U2754,0)</f>
        <v>3212</v>
      </c>
      <c r="W2754">
        <f>IF(T2754="적음",U2754,0)</f>
        <v>0</v>
      </c>
      <c r="X2754">
        <f>IF(T2754="보통",U2754,0)</f>
        <v>0</v>
      </c>
      <c r="Y2754">
        <f>IF(T2754="많음",U2754,0)</f>
        <v>0</v>
      </c>
    </row>
    <row r="2755" spans="1:25" hidden="1" x14ac:dyDescent="0.4">
      <c r="A2755">
        <v>2754</v>
      </c>
      <c r="B2755" t="s">
        <v>13</v>
      </c>
      <c r="C2755">
        <v>1022</v>
      </c>
      <c r="D2755">
        <f>-1.2409*A2755+11268</f>
        <v>7850.5614000000005</v>
      </c>
      <c r="E2755" t="s">
        <v>49</v>
      </c>
      <c r="F2755">
        <f>IF(E2755="추움",C2755/D2755,)</f>
        <v>0</v>
      </c>
      <c r="G2755">
        <f t="shared" si="126"/>
        <v>0</v>
      </c>
      <c r="H2755">
        <f t="shared" si="127"/>
        <v>0.13018177273283921</v>
      </c>
      <c r="I2755">
        <f t="shared" si="128"/>
        <v>0</v>
      </c>
      <c r="M2755">
        <v>1</v>
      </c>
      <c r="N2755" t="s">
        <v>10</v>
      </c>
      <c r="O2755" t="s">
        <v>11</v>
      </c>
      <c r="P2755">
        <v>2016</v>
      </c>
      <c r="Q2755">
        <v>7</v>
      </c>
      <c r="R2755">
        <v>7</v>
      </c>
      <c r="S2755">
        <v>16</v>
      </c>
      <c r="T2755" t="str">
        <f>IF(J2755&gt;=5,"많음",IF(J2755&gt;=2,"보통",IF(J2755&gt;0,"적음","안 옴")))</f>
        <v>안 옴</v>
      </c>
      <c r="U2755">
        <v>1022</v>
      </c>
      <c r="V2755">
        <f>IF(T2755="안 옴",U2755,0)</f>
        <v>1022</v>
      </c>
      <c r="W2755">
        <f>IF(T2755="적음",U2755,0)</f>
        <v>0</v>
      </c>
      <c r="X2755">
        <f>IF(T2755="보통",U2755,0)</f>
        <v>0</v>
      </c>
      <c r="Y2755">
        <f>IF(T2755="많음",U2755,0)</f>
        <v>0</v>
      </c>
    </row>
    <row r="2756" spans="1:25" hidden="1" x14ac:dyDescent="0.4">
      <c r="A2756">
        <v>2755</v>
      </c>
      <c r="B2756" t="s">
        <v>8</v>
      </c>
      <c r="C2756">
        <v>9760</v>
      </c>
      <c r="D2756">
        <f>-1.2409*A2756+11268</f>
        <v>7849.3204999999998</v>
      </c>
      <c r="E2756" t="s">
        <v>49</v>
      </c>
      <c r="F2756">
        <f>IF(E2756="추움",C2756/D2756,)</f>
        <v>0</v>
      </c>
      <c r="G2756">
        <f t="shared" ref="G2756:G2819" si="129">IF(E2756="선선함",C2756/D2756,)</f>
        <v>0</v>
      </c>
      <c r="H2756">
        <f t="shared" ref="H2756:H2819" si="130">IF(E2756="따뜻함",C2756/D2756,)</f>
        <v>1.2434197329565024</v>
      </c>
      <c r="I2756">
        <f t="shared" ref="I2756:I2819" si="131">IF(E2756="더움",C2756/D2756,)</f>
        <v>0</v>
      </c>
      <c r="M2756">
        <v>1</v>
      </c>
      <c r="N2756" t="s">
        <v>10</v>
      </c>
      <c r="O2756" t="s">
        <v>11</v>
      </c>
      <c r="P2756">
        <v>2016</v>
      </c>
      <c r="Q2756">
        <v>7</v>
      </c>
      <c r="R2756">
        <v>1</v>
      </c>
      <c r="S2756">
        <v>17</v>
      </c>
      <c r="T2756" t="str">
        <f>IF(J2756&gt;=5,"많음",IF(J2756&gt;=2,"보통",IF(J2756&gt;0,"적음","안 옴")))</f>
        <v>안 옴</v>
      </c>
      <c r="U2756">
        <v>9760</v>
      </c>
      <c r="V2756">
        <f>IF(T2756="안 옴",U2756,0)</f>
        <v>9760</v>
      </c>
      <c r="W2756">
        <f>IF(T2756="적음",U2756,0)</f>
        <v>0</v>
      </c>
      <c r="X2756">
        <f>IF(T2756="보통",U2756,0)</f>
        <v>0</v>
      </c>
      <c r="Y2756">
        <f>IF(T2756="많음",U2756,0)</f>
        <v>0</v>
      </c>
    </row>
    <row r="2757" spans="1:25" x14ac:dyDescent="0.4">
      <c r="A2757">
        <v>2756</v>
      </c>
      <c r="B2757" t="s">
        <v>6</v>
      </c>
      <c r="C2757">
        <v>3045</v>
      </c>
      <c r="D2757">
        <f>-1.2409*A2757+11268</f>
        <v>7848.0796000000009</v>
      </c>
      <c r="E2757" t="s">
        <v>50</v>
      </c>
      <c r="F2757">
        <f>IF(E2757="추움",C2757/D2757,)</f>
        <v>0</v>
      </c>
      <c r="G2757">
        <f t="shared" si="129"/>
        <v>0</v>
      </c>
      <c r="H2757">
        <f t="shared" si="130"/>
        <v>0</v>
      </c>
      <c r="I2757">
        <f t="shared" si="131"/>
        <v>0.38799300659488717</v>
      </c>
      <c r="M2757">
        <v>1</v>
      </c>
      <c r="N2757" t="s">
        <v>10</v>
      </c>
      <c r="O2757" t="s">
        <v>11</v>
      </c>
      <c r="P2757">
        <v>2016</v>
      </c>
      <c r="Q2757">
        <v>7</v>
      </c>
      <c r="R2757">
        <v>2</v>
      </c>
      <c r="S2757">
        <v>18</v>
      </c>
      <c r="T2757" t="str">
        <f>IF(J2757&gt;=5,"많음",IF(J2757&gt;=2,"보통",IF(J2757&gt;0,"적음","안 옴")))</f>
        <v>안 옴</v>
      </c>
      <c r="U2757">
        <v>3045</v>
      </c>
      <c r="V2757">
        <f>IF(T2757="안 옴",U2757,0)</f>
        <v>3045</v>
      </c>
      <c r="W2757">
        <f>IF(T2757="적음",U2757,0)</f>
        <v>0</v>
      </c>
      <c r="X2757">
        <f>IF(T2757="보통",U2757,0)</f>
        <v>0</v>
      </c>
      <c r="Y2757">
        <f>IF(T2757="많음",U2757,0)</f>
        <v>0</v>
      </c>
    </row>
    <row r="2758" spans="1:25" x14ac:dyDescent="0.4">
      <c r="A2758">
        <v>2757</v>
      </c>
      <c r="B2758" t="s">
        <v>14</v>
      </c>
      <c r="C2758">
        <v>2568</v>
      </c>
      <c r="D2758">
        <f>-1.2409*A2758+11268</f>
        <v>7846.8387000000002</v>
      </c>
      <c r="E2758" t="s">
        <v>50</v>
      </c>
      <c r="F2758">
        <f>IF(E2758="추움",C2758/D2758,)</f>
        <v>0</v>
      </c>
      <c r="G2758">
        <f t="shared" si="129"/>
        <v>0</v>
      </c>
      <c r="H2758">
        <f t="shared" si="130"/>
        <v>0</v>
      </c>
      <c r="I2758">
        <f t="shared" si="131"/>
        <v>0.32726555217708247</v>
      </c>
      <c r="M2758">
        <v>1</v>
      </c>
      <c r="N2758" t="s">
        <v>10</v>
      </c>
      <c r="O2758" t="s">
        <v>11</v>
      </c>
      <c r="P2758">
        <v>2016</v>
      </c>
      <c r="Q2758">
        <v>7</v>
      </c>
      <c r="R2758">
        <v>3</v>
      </c>
      <c r="S2758">
        <v>19</v>
      </c>
      <c r="T2758" t="str">
        <f>IF(J2758&gt;=5,"많음",IF(J2758&gt;=2,"보통",IF(J2758&gt;0,"적음","안 옴")))</f>
        <v>안 옴</v>
      </c>
      <c r="U2758">
        <v>2568</v>
      </c>
      <c r="V2758">
        <f>IF(T2758="안 옴",U2758,0)</f>
        <v>2568</v>
      </c>
      <c r="W2758">
        <f>IF(T2758="적음",U2758,0)</f>
        <v>0</v>
      </c>
      <c r="X2758">
        <f>IF(T2758="보통",U2758,0)</f>
        <v>0</v>
      </c>
      <c r="Y2758">
        <f>IF(T2758="많음",U2758,0)</f>
        <v>0</v>
      </c>
    </row>
    <row r="2759" spans="1:25" x14ac:dyDescent="0.4">
      <c r="A2759">
        <v>2758</v>
      </c>
      <c r="B2759" t="s">
        <v>15</v>
      </c>
      <c r="C2759">
        <v>1816</v>
      </c>
      <c r="D2759">
        <f>-1.2409*A2759+11268</f>
        <v>7845.5978000000005</v>
      </c>
      <c r="E2759" t="s">
        <v>50</v>
      </c>
      <c r="F2759">
        <f>IF(E2759="추움",C2759/D2759,)</f>
        <v>0</v>
      </c>
      <c r="G2759">
        <f t="shared" si="129"/>
        <v>0</v>
      </c>
      <c r="H2759">
        <f t="shared" si="130"/>
        <v>0</v>
      </c>
      <c r="I2759">
        <f t="shared" si="131"/>
        <v>0.2314673841679725</v>
      </c>
      <c r="M2759">
        <v>1</v>
      </c>
      <c r="N2759" t="s">
        <v>10</v>
      </c>
      <c r="O2759" t="s">
        <v>11</v>
      </c>
      <c r="P2759">
        <v>2016</v>
      </c>
      <c r="Q2759">
        <v>7</v>
      </c>
      <c r="R2759">
        <v>4</v>
      </c>
      <c r="S2759">
        <v>20</v>
      </c>
      <c r="T2759" t="str">
        <f>IF(J2759&gt;=5,"많음",IF(J2759&gt;=2,"보통",IF(J2759&gt;0,"적음","안 옴")))</f>
        <v>안 옴</v>
      </c>
      <c r="U2759">
        <v>1816</v>
      </c>
      <c r="V2759">
        <f>IF(T2759="안 옴",U2759,0)</f>
        <v>1816</v>
      </c>
      <c r="W2759">
        <f>IF(T2759="적음",U2759,0)</f>
        <v>0</v>
      </c>
      <c r="X2759">
        <f>IF(T2759="보통",U2759,0)</f>
        <v>0</v>
      </c>
      <c r="Y2759">
        <f>IF(T2759="많음",U2759,0)</f>
        <v>0</v>
      </c>
    </row>
    <row r="2760" spans="1:25" x14ac:dyDescent="0.4">
      <c r="A2760">
        <v>2759</v>
      </c>
      <c r="B2760" t="s">
        <v>9</v>
      </c>
      <c r="C2760">
        <v>1902</v>
      </c>
      <c r="D2760">
        <f>-1.2409*A2760+11268</f>
        <v>7844.3569000000007</v>
      </c>
      <c r="E2760" t="s">
        <v>50</v>
      </c>
      <c r="F2760">
        <f>IF(E2760="추움",C2760/D2760,)</f>
        <v>0</v>
      </c>
      <c r="G2760">
        <f t="shared" si="129"/>
        <v>0</v>
      </c>
      <c r="H2760">
        <f t="shared" si="130"/>
        <v>0</v>
      </c>
      <c r="I2760">
        <f t="shared" si="131"/>
        <v>0.24246729518387924</v>
      </c>
      <c r="M2760">
        <v>1</v>
      </c>
      <c r="N2760" t="s">
        <v>10</v>
      </c>
      <c r="O2760" t="s">
        <v>11</v>
      </c>
      <c r="P2760">
        <v>2016</v>
      </c>
      <c r="Q2760">
        <v>7</v>
      </c>
      <c r="R2760">
        <v>5</v>
      </c>
      <c r="S2760">
        <v>21</v>
      </c>
      <c r="T2760" t="str">
        <f>IF(J2760&gt;=5,"많음",IF(J2760&gt;=2,"보통",IF(J2760&gt;0,"적음","안 옴")))</f>
        <v>안 옴</v>
      </c>
      <c r="U2760">
        <v>1902</v>
      </c>
      <c r="V2760">
        <f>IF(T2760="안 옴",U2760,0)</f>
        <v>1902</v>
      </c>
      <c r="W2760">
        <f>IF(T2760="적음",U2760,0)</f>
        <v>0</v>
      </c>
      <c r="X2760">
        <f>IF(T2760="보통",U2760,0)</f>
        <v>0</v>
      </c>
      <c r="Y2760">
        <f>IF(T2760="많음",U2760,0)</f>
        <v>0</v>
      </c>
    </row>
    <row r="2761" spans="1:25" x14ac:dyDescent="0.4">
      <c r="A2761">
        <v>2760</v>
      </c>
      <c r="B2761" t="s">
        <v>12</v>
      </c>
      <c r="C2761">
        <v>1478</v>
      </c>
      <c r="D2761">
        <f>-1.2409*A2761+11268</f>
        <v>7843.116</v>
      </c>
      <c r="E2761" t="s">
        <v>50</v>
      </c>
      <c r="F2761">
        <f>IF(E2761="추움",C2761/D2761,)</f>
        <v>0</v>
      </c>
      <c r="G2761">
        <f t="shared" si="129"/>
        <v>0</v>
      </c>
      <c r="H2761">
        <f t="shared" si="130"/>
        <v>0</v>
      </c>
      <c r="I2761">
        <f t="shared" si="131"/>
        <v>0.18844551068733395</v>
      </c>
      <c r="M2761">
        <v>1</v>
      </c>
      <c r="N2761" t="s">
        <v>10</v>
      </c>
      <c r="O2761" t="s">
        <v>11</v>
      </c>
      <c r="P2761">
        <v>2016</v>
      </c>
      <c r="Q2761">
        <v>7</v>
      </c>
      <c r="R2761">
        <v>6</v>
      </c>
      <c r="S2761">
        <v>22</v>
      </c>
      <c r="T2761" t="str">
        <f>IF(J2761&gt;=5,"많음",IF(J2761&gt;=2,"보통",IF(J2761&gt;0,"적음","안 옴")))</f>
        <v>안 옴</v>
      </c>
      <c r="U2761">
        <v>1478</v>
      </c>
      <c r="V2761">
        <f>IF(T2761="안 옴",U2761,0)</f>
        <v>1478</v>
      </c>
      <c r="W2761">
        <f>IF(T2761="적음",U2761,0)</f>
        <v>0</v>
      </c>
      <c r="X2761">
        <f>IF(T2761="보통",U2761,0)</f>
        <v>0</v>
      </c>
      <c r="Y2761">
        <f>IF(T2761="많음",U2761,0)</f>
        <v>0</v>
      </c>
    </row>
    <row r="2762" spans="1:25" x14ac:dyDescent="0.4">
      <c r="A2762">
        <v>2761</v>
      </c>
      <c r="B2762" t="s">
        <v>13</v>
      </c>
      <c r="C2762">
        <v>4492</v>
      </c>
      <c r="D2762">
        <f>-1.2409*A2762+11268</f>
        <v>7841.8751000000002</v>
      </c>
      <c r="E2762" t="s">
        <v>50</v>
      </c>
      <c r="F2762">
        <f>IF(E2762="추움",C2762/D2762,)</f>
        <v>0</v>
      </c>
      <c r="G2762">
        <f t="shared" si="129"/>
        <v>0</v>
      </c>
      <c r="H2762">
        <f t="shared" si="130"/>
        <v>0</v>
      </c>
      <c r="I2762">
        <f t="shared" si="131"/>
        <v>0.57282218126631468</v>
      </c>
      <c r="M2762">
        <v>1</v>
      </c>
      <c r="N2762" t="s">
        <v>10</v>
      </c>
      <c r="O2762" t="s">
        <v>11</v>
      </c>
      <c r="P2762">
        <v>2016</v>
      </c>
      <c r="Q2762">
        <v>7</v>
      </c>
      <c r="R2762">
        <v>7</v>
      </c>
      <c r="S2762">
        <v>23</v>
      </c>
      <c r="T2762" t="str">
        <f>IF(J2762&gt;=5,"많음",IF(J2762&gt;=2,"보통",IF(J2762&gt;0,"적음","안 옴")))</f>
        <v>안 옴</v>
      </c>
      <c r="U2762">
        <v>4492</v>
      </c>
      <c r="V2762">
        <f>IF(T2762="안 옴",U2762,0)</f>
        <v>4492</v>
      </c>
      <c r="W2762">
        <f>IF(T2762="적음",U2762,0)</f>
        <v>0</v>
      </c>
      <c r="X2762">
        <f>IF(T2762="보통",U2762,0)</f>
        <v>0</v>
      </c>
      <c r="Y2762">
        <f>IF(T2762="많음",U2762,0)</f>
        <v>0</v>
      </c>
    </row>
    <row r="2763" spans="1:25" x14ac:dyDescent="0.4">
      <c r="A2763">
        <v>2762</v>
      </c>
      <c r="B2763" t="s">
        <v>8</v>
      </c>
      <c r="C2763">
        <v>4879</v>
      </c>
      <c r="D2763">
        <f>-1.2409*A2763+11268</f>
        <v>7840.6342000000004</v>
      </c>
      <c r="E2763" t="s">
        <v>50</v>
      </c>
      <c r="F2763">
        <f>IF(E2763="추움",C2763/D2763,)</f>
        <v>0</v>
      </c>
      <c r="G2763">
        <f t="shared" si="129"/>
        <v>0</v>
      </c>
      <c r="H2763">
        <f t="shared" si="130"/>
        <v>0</v>
      </c>
      <c r="I2763">
        <f t="shared" si="131"/>
        <v>0.62227109128493707</v>
      </c>
      <c r="M2763">
        <v>1</v>
      </c>
      <c r="N2763" t="s">
        <v>10</v>
      </c>
      <c r="O2763" t="s">
        <v>11</v>
      </c>
      <c r="P2763">
        <v>2016</v>
      </c>
      <c r="Q2763">
        <v>7</v>
      </c>
      <c r="R2763">
        <v>1</v>
      </c>
      <c r="S2763">
        <v>24</v>
      </c>
      <c r="T2763" t="str">
        <f>IF(J2763&gt;=5,"많음",IF(J2763&gt;=2,"보통",IF(J2763&gt;0,"적음","안 옴")))</f>
        <v>안 옴</v>
      </c>
      <c r="U2763">
        <v>4879</v>
      </c>
      <c r="V2763">
        <f>IF(T2763="안 옴",U2763,0)</f>
        <v>4879</v>
      </c>
      <c r="W2763">
        <f>IF(T2763="적음",U2763,0)</f>
        <v>0</v>
      </c>
      <c r="X2763">
        <f>IF(T2763="보통",U2763,0)</f>
        <v>0</v>
      </c>
      <c r="Y2763">
        <f>IF(T2763="많음",U2763,0)</f>
        <v>0</v>
      </c>
    </row>
    <row r="2764" spans="1:25" x14ac:dyDescent="0.4">
      <c r="A2764">
        <v>2763</v>
      </c>
      <c r="B2764" t="s">
        <v>6</v>
      </c>
      <c r="C2764">
        <v>2148</v>
      </c>
      <c r="D2764">
        <f>-1.2409*A2764+11268</f>
        <v>7839.3932999999997</v>
      </c>
      <c r="E2764" t="s">
        <v>50</v>
      </c>
      <c r="F2764">
        <f>IF(E2764="추움",C2764/D2764,)</f>
        <v>0</v>
      </c>
      <c r="G2764">
        <f t="shared" si="129"/>
        <v>0</v>
      </c>
      <c r="H2764">
        <f t="shared" si="130"/>
        <v>0</v>
      </c>
      <c r="I2764">
        <f t="shared" si="131"/>
        <v>0.27400079544420869</v>
      </c>
      <c r="M2764">
        <v>1</v>
      </c>
      <c r="N2764" t="s">
        <v>10</v>
      </c>
      <c r="O2764" t="s">
        <v>11</v>
      </c>
      <c r="P2764">
        <v>2016</v>
      </c>
      <c r="Q2764">
        <v>7</v>
      </c>
      <c r="R2764">
        <v>2</v>
      </c>
      <c r="S2764">
        <v>25</v>
      </c>
      <c r="T2764" t="str">
        <f>IF(J2764&gt;=5,"많음",IF(J2764&gt;=2,"보통",IF(J2764&gt;0,"적음","안 옴")))</f>
        <v>안 옴</v>
      </c>
      <c r="U2764">
        <v>2148</v>
      </c>
      <c r="V2764">
        <f>IF(T2764="안 옴",U2764,0)</f>
        <v>2148</v>
      </c>
      <c r="W2764">
        <f>IF(T2764="적음",U2764,0)</f>
        <v>0</v>
      </c>
      <c r="X2764">
        <f>IF(T2764="보통",U2764,0)</f>
        <v>0</v>
      </c>
      <c r="Y2764">
        <f>IF(T2764="많음",U2764,0)</f>
        <v>0</v>
      </c>
    </row>
    <row r="2765" spans="1:25" x14ac:dyDescent="0.4">
      <c r="A2765">
        <v>2764</v>
      </c>
      <c r="B2765" t="s">
        <v>14</v>
      </c>
      <c r="C2765">
        <v>1877</v>
      </c>
      <c r="D2765">
        <f>-1.2409*A2765+11268</f>
        <v>7838.1524000000009</v>
      </c>
      <c r="E2765" t="s">
        <v>50</v>
      </c>
      <c r="F2765">
        <f>IF(E2765="추움",C2765/D2765,)</f>
        <v>0</v>
      </c>
      <c r="G2765">
        <f t="shared" si="129"/>
        <v>0</v>
      </c>
      <c r="H2765">
        <f t="shared" si="130"/>
        <v>0</v>
      </c>
      <c r="I2765">
        <f t="shared" si="131"/>
        <v>0.23946969951745259</v>
      </c>
      <c r="M2765">
        <v>1</v>
      </c>
      <c r="N2765" t="s">
        <v>10</v>
      </c>
      <c r="O2765" t="s">
        <v>11</v>
      </c>
      <c r="P2765">
        <v>2016</v>
      </c>
      <c r="Q2765">
        <v>7</v>
      </c>
      <c r="R2765">
        <v>3</v>
      </c>
      <c r="S2765">
        <v>26</v>
      </c>
      <c r="T2765" t="str">
        <f>IF(J2765&gt;=5,"많음",IF(J2765&gt;=2,"보통",IF(J2765&gt;0,"적음","안 옴")))</f>
        <v>안 옴</v>
      </c>
      <c r="U2765">
        <v>1877</v>
      </c>
      <c r="V2765">
        <f>IF(T2765="안 옴",U2765,0)</f>
        <v>1877</v>
      </c>
      <c r="W2765">
        <f>IF(T2765="적음",U2765,0)</f>
        <v>0</v>
      </c>
      <c r="X2765">
        <f>IF(T2765="보통",U2765,0)</f>
        <v>0</v>
      </c>
      <c r="Y2765">
        <f>IF(T2765="많음",U2765,0)</f>
        <v>0</v>
      </c>
    </row>
    <row r="2766" spans="1:25" x14ac:dyDescent="0.4">
      <c r="A2766">
        <v>2765</v>
      </c>
      <c r="B2766" t="s">
        <v>15</v>
      </c>
      <c r="C2766">
        <v>1513</v>
      </c>
      <c r="D2766">
        <f>-1.2409*A2766+11268</f>
        <v>7836.9115000000002</v>
      </c>
      <c r="E2766" t="s">
        <v>50</v>
      </c>
      <c r="F2766">
        <f>IF(E2766="추움",C2766/D2766,)</f>
        <v>0</v>
      </c>
      <c r="G2766">
        <f t="shared" si="129"/>
        <v>0</v>
      </c>
      <c r="H2766">
        <f t="shared" si="130"/>
        <v>0</v>
      </c>
      <c r="I2766">
        <f t="shared" si="131"/>
        <v>0.19306074848491014</v>
      </c>
      <c r="M2766">
        <v>1</v>
      </c>
      <c r="N2766" t="s">
        <v>10</v>
      </c>
      <c r="O2766" t="s">
        <v>11</v>
      </c>
      <c r="P2766">
        <v>2016</v>
      </c>
      <c r="Q2766">
        <v>7</v>
      </c>
      <c r="R2766">
        <v>4</v>
      </c>
      <c r="S2766">
        <v>27</v>
      </c>
      <c r="T2766" t="str">
        <f>IF(J2766&gt;=5,"많음",IF(J2766&gt;=2,"보통",IF(J2766&gt;0,"적음","안 옴")))</f>
        <v>안 옴</v>
      </c>
      <c r="U2766">
        <v>1513</v>
      </c>
      <c r="V2766">
        <f>IF(T2766="안 옴",U2766,0)</f>
        <v>1513</v>
      </c>
      <c r="W2766">
        <f>IF(T2766="적음",U2766,0)</f>
        <v>0</v>
      </c>
      <c r="X2766">
        <f>IF(T2766="보통",U2766,0)</f>
        <v>0</v>
      </c>
      <c r="Y2766">
        <f>IF(T2766="많음",U2766,0)</f>
        <v>0</v>
      </c>
    </row>
    <row r="2767" spans="1:25" x14ac:dyDescent="0.4">
      <c r="A2767">
        <v>2766</v>
      </c>
      <c r="B2767" t="s">
        <v>9</v>
      </c>
      <c r="C2767">
        <v>2518</v>
      </c>
      <c r="D2767">
        <f>-1.2409*A2767+11268</f>
        <v>7835.6706000000004</v>
      </c>
      <c r="E2767" t="s">
        <v>50</v>
      </c>
      <c r="F2767">
        <f>IF(E2767="추움",C2767/D2767,)</f>
        <v>0</v>
      </c>
      <c r="G2767">
        <f t="shared" si="129"/>
        <v>0</v>
      </c>
      <c r="H2767">
        <f t="shared" si="130"/>
        <v>0</v>
      </c>
      <c r="I2767">
        <f t="shared" si="131"/>
        <v>0.32135092559914397</v>
      </c>
      <c r="M2767">
        <v>1</v>
      </c>
      <c r="N2767" t="s">
        <v>10</v>
      </c>
      <c r="O2767" t="s">
        <v>11</v>
      </c>
      <c r="P2767">
        <v>2016</v>
      </c>
      <c r="Q2767">
        <v>7</v>
      </c>
      <c r="R2767">
        <v>5</v>
      </c>
      <c r="S2767">
        <v>28</v>
      </c>
      <c r="T2767" t="str">
        <f>IF(J2767&gt;=5,"많음",IF(J2767&gt;=2,"보통",IF(J2767&gt;0,"적음","안 옴")))</f>
        <v>안 옴</v>
      </c>
      <c r="U2767">
        <v>2518</v>
      </c>
      <c r="V2767">
        <f>IF(T2767="안 옴",U2767,0)</f>
        <v>2518</v>
      </c>
      <c r="W2767">
        <f>IF(T2767="적음",U2767,0)</f>
        <v>0</v>
      </c>
      <c r="X2767">
        <f>IF(T2767="보통",U2767,0)</f>
        <v>0</v>
      </c>
      <c r="Y2767">
        <f>IF(T2767="많음",U2767,0)</f>
        <v>0</v>
      </c>
    </row>
    <row r="2768" spans="1:25" x14ac:dyDescent="0.4">
      <c r="A2768">
        <v>2767</v>
      </c>
      <c r="B2768" t="s">
        <v>12</v>
      </c>
      <c r="C2768">
        <v>9003</v>
      </c>
      <c r="D2768">
        <f>-1.2409*A2768+11268</f>
        <v>7834.4297000000006</v>
      </c>
      <c r="E2768" t="s">
        <v>50</v>
      </c>
      <c r="F2768">
        <f>IF(E2768="추움",C2768/D2768,)</f>
        <v>0</v>
      </c>
      <c r="G2768">
        <f t="shared" si="129"/>
        <v>0</v>
      </c>
      <c r="H2768">
        <f t="shared" si="130"/>
        <v>0</v>
      </c>
      <c r="I2768">
        <f t="shared" si="131"/>
        <v>1.1491583107829788</v>
      </c>
      <c r="M2768">
        <v>1</v>
      </c>
      <c r="N2768" t="s">
        <v>10</v>
      </c>
      <c r="O2768" t="s">
        <v>11</v>
      </c>
      <c r="P2768">
        <v>2016</v>
      </c>
      <c r="Q2768">
        <v>7</v>
      </c>
      <c r="R2768">
        <v>6</v>
      </c>
      <c r="S2768">
        <v>29</v>
      </c>
      <c r="T2768" t="str">
        <f>IF(J2768&gt;=5,"많음",IF(J2768&gt;=2,"보통",IF(J2768&gt;0,"적음","안 옴")))</f>
        <v>안 옴</v>
      </c>
      <c r="U2768">
        <v>9003</v>
      </c>
      <c r="V2768">
        <f>IF(T2768="안 옴",U2768,0)</f>
        <v>9003</v>
      </c>
      <c r="W2768">
        <f>IF(T2768="적음",U2768,0)</f>
        <v>0</v>
      </c>
      <c r="X2768">
        <f>IF(T2768="보통",U2768,0)</f>
        <v>0</v>
      </c>
      <c r="Y2768">
        <f>IF(T2768="많음",U2768,0)</f>
        <v>0</v>
      </c>
    </row>
    <row r="2769" spans="1:25" x14ac:dyDescent="0.4">
      <c r="A2769">
        <v>2768</v>
      </c>
      <c r="B2769" t="s">
        <v>13</v>
      </c>
      <c r="C2769">
        <v>6415</v>
      </c>
      <c r="D2769">
        <f>-1.2409*A2769+11268</f>
        <v>7833.1887999999999</v>
      </c>
      <c r="E2769" t="s">
        <v>50</v>
      </c>
      <c r="F2769">
        <f>IF(E2769="추움",C2769/D2769,)</f>
        <v>0</v>
      </c>
      <c r="G2769">
        <f t="shared" si="129"/>
        <v>0</v>
      </c>
      <c r="H2769">
        <f t="shared" si="130"/>
        <v>0</v>
      </c>
      <c r="I2769">
        <f t="shared" si="131"/>
        <v>0.81895128073512025</v>
      </c>
      <c r="M2769">
        <v>1</v>
      </c>
      <c r="N2769" t="s">
        <v>10</v>
      </c>
      <c r="O2769" t="s">
        <v>11</v>
      </c>
      <c r="P2769">
        <v>2016</v>
      </c>
      <c r="Q2769">
        <v>7</v>
      </c>
      <c r="R2769">
        <v>7</v>
      </c>
      <c r="S2769">
        <v>30</v>
      </c>
      <c r="T2769" t="str">
        <f>IF(J2769&gt;=5,"많음",IF(J2769&gt;=2,"보통",IF(J2769&gt;0,"적음","안 옴")))</f>
        <v>안 옴</v>
      </c>
      <c r="U2769">
        <v>6415</v>
      </c>
      <c r="V2769">
        <f>IF(T2769="안 옴",U2769,0)</f>
        <v>6415</v>
      </c>
      <c r="W2769">
        <f>IF(T2769="적음",U2769,0)</f>
        <v>0</v>
      </c>
      <c r="X2769">
        <f>IF(T2769="보통",U2769,0)</f>
        <v>0</v>
      </c>
      <c r="Y2769">
        <f>IF(T2769="많음",U2769,0)</f>
        <v>0</v>
      </c>
    </row>
    <row r="2770" spans="1:25" x14ac:dyDescent="0.4">
      <c r="A2770">
        <v>2769</v>
      </c>
      <c r="B2770" t="s">
        <v>8</v>
      </c>
      <c r="C2770">
        <v>5648</v>
      </c>
      <c r="D2770">
        <f>-1.2409*A2770+11268</f>
        <v>7831.9479000000001</v>
      </c>
      <c r="E2770" t="s">
        <v>50</v>
      </c>
      <c r="F2770">
        <f>IF(E2770="추움",C2770/D2770,)</f>
        <v>0</v>
      </c>
      <c r="G2770">
        <f t="shared" si="129"/>
        <v>0</v>
      </c>
      <c r="H2770">
        <f t="shared" si="130"/>
        <v>0</v>
      </c>
      <c r="I2770">
        <f t="shared" si="131"/>
        <v>0.72114882173820383</v>
      </c>
      <c r="M2770">
        <v>1</v>
      </c>
      <c r="N2770" t="s">
        <v>10</v>
      </c>
      <c r="O2770" t="s">
        <v>11</v>
      </c>
      <c r="P2770">
        <v>2016</v>
      </c>
      <c r="Q2770">
        <v>7</v>
      </c>
      <c r="R2770">
        <v>1</v>
      </c>
      <c r="S2770">
        <v>31</v>
      </c>
      <c r="T2770" t="str">
        <f>IF(J2770&gt;=5,"많음",IF(J2770&gt;=2,"보통",IF(J2770&gt;0,"적음","안 옴")))</f>
        <v>안 옴</v>
      </c>
      <c r="U2770">
        <v>5648</v>
      </c>
      <c r="V2770">
        <f>IF(T2770="안 옴",U2770,0)</f>
        <v>5648</v>
      </c>
      <c r="W2770">
        <f>IF(T2770="적음",U2770,0)</f>
        <v>0</v>
      </c>
      <c r="X2770">
        <f>IF(T2770="보통",U2770,0)</f>
        <v>0</v>
      </c>
      <c r="Y2770">
        <f>IF(T2770="많음",U2770,0)</f>
        <v>0</v>
      </c>
    </row>
    <row r="2771" spans="1:25" x14ac:dyDescent="0.4">
      <c r="A2771">
        <v>2770</v>
      </c>
      <c r="B2771" t="s">
        <v>6</v>
      </c>
      <c r="C2771">
        <v>4854</v>
      </c>
      <c r="D2771">
        <f>-1.2409*A2771+11268</f>
        <v>7830.7070000000003</v>
      </c>
      <c r="E2771" t="s">
        <v>50</v>
      </c>
      <c r="F2771">
        <f>IF(E2771="추움",C2771/D2771,)</f>
        <v>0</v>
      </c>
      <c r="G2771">
        <f t="shared" si="129"/>
        <v>0</v>
      </c>
      <c r="H2771">
        <f t="shared" si="130"/>
        <v>0</v>
      </c>
      <c r="I2771">
        <f t="shared" si="131"/>
        <v>0.6198674015002732</v>
      </c>
      <c r="M2771">
        <v>1</v>
      </c>
      <c r="N2771" t="s">
        <v>10</v>
      </c>
      <c r="O2771" t="s">
        <v>11</v>
      </c>
      <c r="P2771">
        <v>2016</v>
      </c>
      <c r="Q2771">
        <v>8</v>
      </c>
      <c r="R2771">
        <v>2</v>
      </c>
      <c r="S2771">
        <v>1</v>
      </c>
      <c r="T2771" t="str">
        <f>IF(J2771&gt;=5,"많음",IF(J2771&gt;=2,"보통",IF(J2771&gt;0,"적음","안 옴")))</f>
        <v>안 옴</v>
      </c>
      <c r="U2771">
        <v>4854</v>
      </c>
      <c r="V2771">
        <f>IF(T2771="안 옴",U2771,0)</f>
        <v>4854</v>
      </c>
      <c r="W2771">
        <f>IF(T2771="적음",U2771,0)</f>
        <v>0</v>
      </c>
      <c r="X2771">
        <f>IF(T2771="보통",U2771,0)</f>
        <v>0</v>
      </c>
      <c r="Y2771">
        <f>IF(T2771="많음",U2771,0)</f>
        <v>0</v>
      </c>
    </row>
    <row r="2772" spans="1:25" x14ac:dyDescent="0.4">
      <c r="A2772">
        <v>2771</v>
      </c>
      <c r="B2772" t="s">
        <v>14</v>
      </c>
      <c r="C2772">
        <v>4774</v>
      </c>
      <c r="D2772">
        <f>-1.2409*A2772+11268</f>
        <v>7829.4660999999996</v>
      </c>
      <c r="E2772" t="s">
        <v>50</v>
      </c>
      <c r="F2772">
        <f>IF(E2772="추움",C2772/D2772,)</f>
        <v>0</v>
      </c>
      <c r="G2772">
        <f t="shared" si="129"/>
        <v>0</v>
      </c>
      <c r="H2772">
        <f t="shared" si="130"/>
        <v>0</v>
      </c>
      <c r="I2772">
        <f t="shared" si="131"/>
        <v>0.60974783452986658</v>
      </c>
      <c r="M2772">
        <v>1</v>
      </c>
      <c r="N2772" t="s">
        <v>10</v>
      </c>
      <c r="O2772" t="s">
        <v>11</v>
      </c>
      <c r="P2772">
        <v>2016</v>
      </c>
      <c r="Q2772">
        <v>8</v>
      </c>
      <c r="R2772">
        <v>3</v>
      </c>
      <c r="S2772">
        <v>2</v>
      </c>
      <c r="T2772" t="str">
        <f>IF(J2772&gt;=5,"많음",IF(J2772&gt;=2,"보통",IF(J2772&gt;0,"적음","안 옴")))</f>
        <v>안 옴</v>
      </c>
      <c r="U2772">
        <v>4774</v>
      </c>
      <c r="V2772">
        <f>IF(T2772="안 옴",U2772,0)</f>
        <v>4774</v>
      </c>
      <c r="W2772">
        <f>IF(T2772="적음",U2772,0)</f>
        <v>0</v>
      </c>
      <c r="X2772">
        <f>IF(T2772="보통",U2772,0)</f>
        <v>0</v>
      </c>
      <c r="Y2772">
        <f>IF(T2772="많음",U2772,0)</f>
        <v>0</v>
      </c>
    </row>
    <row r="2773" spans="1:25" x14ac:dyDescent="0.4">
      <c r="A2773">
        <v>2772</v>
      </c>
      <c r="B2773" t="s">
        <v>15</v>
      </c>
      <c r="C2773">
        <v>3223</v>
      </c>
      <c r="D2773">
        <f>-1.2409*A2773+11268</f>
        <v>7828.2252000000008</v>
      </c>
      <c r="E2773" t="s">
        <v>50</v>
      </c>
      <c r="F2773">
        <f>IF(E2773="추움",C2773/D2773,)</f>
        <v>0</v>
      </c>
      <c r="G2773">
        <f t="shared" si="129"/>
        <v>0</v>
      </c>
      <c r="H2773">
        <f t="shared" si="130"/>
        <v>0</v>
      </c>
      <c r="I2773">
        <f t="shared" si="131"/>
        <v>0.41171528892653725</v>
      </c>
      <c r="M2773">
        <v>1</v>
      </c>
      <c r="N2773" t="s">
        <v>10</v>
      </c>
      <c r="O2773" t="s">
        <v>11</v>
      </c>
      <c r="P2773">
        <v>2016</v>
      </c>
      <c r="Q2773">
        <v>8</v>
      </c>
      <c r="R2773">
        <v>4</v>
      </c>
      <c r="S2773">
        <v>3</v>
      </c>
      <c r="T2773" t="str">
        <f>IF(J2773&gt;=5,"많음",IF(J2773&gt;=2,"보통",IF(J2773&gt;0,"적음","안 옴")))</f>
        <v>안 옴</v>
      </c>
      <c r="U2773">
        <v>3223</v>
      </c>
      <c r="V2773">
        <f>IF(T2773="안 옴",U2773,0)</f>
        <v>3223</v>
      </c>
      <c r="W2773">
        <f>IF(T2773="적음",U2773,0)</f>
        <v>0</v>
      </c>
      <c r="X2773">
        <f>IF(T2773="보통",U2773,0)</f>
        <v>0</v>
      </c>
      <c r="Y2773">
        <f>IF(T2773="많음",U2773,0)</f>
        <v>0</v>
      </c>
    </row>
    <row r="2774" spans="1:25" x14ac:dyDescent="0.4">
      <c r="A2774">
        <v>2773</v>
      </c>
      <c r="B2774" t="s">
        <v>9</v>
      </c>
      <c r="C2774">
        <v>1781</v>
      </c>
      <c r="D2774">
        <f>-1.2409*A2774+11268</f>
        <v>7826.9843000000001</v>
      </c>
      <c r="E2774" t="s">
        <v>50</v>
      </c>
      <c r="F2774">
        <f>IF(E2774="추움",C2774/D2774,)</f>
        <v>0</v>
      </c>
      <c r="G2774">
        <f t="shared" si="129"/>
        <v>0</v>
      </c>
      <c r="H2774">
        <f t="shared" si="130"/>
        <v>0</v>
      </c>
      <c r="I2774">
        <f t="shared" si="131"/>
        <v>0.22754613165635199</v>
      </c>
      <c r="M2774">
        <v>1</v>
      </c>
      <c r="N2774" t="s">
        <v>10</v>
      </c>
      <c r="O2774" t="s">
        <v>11</v>
      </c>
      <c r="P2774">
        <v>2016</v>
      </c>
      <c r="Q2774">
        <v>8</v>
      </c>
      <c r="R2774">
        <v>5</v>
      </c>
      <c r="S2774">
        <v>4</v>
      </c>
      <c r="T2774" t="str">
        <f>IF(J2774&gt;=5,"많음",IF(J2774&gt;=2,"보통",IF(J2774&gt;0,"적음","안 옴")))</f>
        <v>안 옴</v>
      </c>
      <c r="U2774">
        <v>1781</v>
      </c>
      <c r="V2774">
        <f>IF(T2774="안 옴",U2774,0)</f>
        <v>1781</v>
      </c>
      <c r="W2774">
        <f>IF(T2774="적음",U2774,0)</f>
        <v>0</v>
      </c>
      <c r="X2774">
        <f>IF(T2774="보통",U2774,0)</f>
        <v>0</v>
      </c>
      <c r="Y2774">
        <f>IF(T2774="많음",U2774,0)</f>
        <v>0</v>
      </c>
    </row>
    <row r="2775" spans="1:25" x14ac:dyDescent="0.4">
      <c r="A2775">
        <v>2774</v>
      </c>
      <c r="B2775" t="s">
        <v>12</v>
      </c>
      <c r="C2775">
        <v>1823</v>
      </c>
      <c r="D2775">
        <f>-1.2409*A2775+11268</f>
        <v>7825.7434000000003</v>
      </c>
      <c r="E2775" t="s">
        <v>50</v>
      </c>
      <c r="F2775">
        <f>IF(E2775="추움",C2775/D2775,)</f>
        <v>0</v>
      </c>
      <c r="G2775">
        <f t="shared" si="129"/>
        <v>0</v>
      </c>
      <c r="H2775">
        <f t="shared" si="130"/>
        <v>0</v>
      </c>
      <c r="I2775">
        <f t="shared" si="131"/>
        <v>0.23294911509620925</v>
      </c>
      <c r="M2775">
        <v>1</v>
      </c>
      <c r="N2775" t="s">
        <v>10</v>
      </c>
      <c r="O2775" t="s">
        <v>11</v>
      </c>
      <c r="P2775">
        <v>2016</v>
      </c>
      <c r="Q2775">
        <v>8</v>
      </c>
      <c r="R2775">
        <v>6</v>
      </c>
      <c r="S2775">
        <v>5</v>
      </c>
      <c r="T2775" t="str">
        <f>IF(J2775&gt;=5,"많음",IF(J2775&gt;=2,"보통",IF(J2775&gt;0,"적음","안 옴")))</f>
        <v>안 옴</v>
      </c>
      <c r="U2775">
        <v>1823</v>
      </c>
      <c r="V2775">
        <f>IF(T2775="안 옴",U2775,0)</f>
        <v>1823</v>
      </c>
      <c r="W2775">
        <f>IF(T2775="적음",U2775,0)</f>
        <v>0</v>
      </c>
      <c r="X2775">
        <f>IF(T2775="보통",U2775,0)</f>
        <v>0</v>
      </c>
      <c r="Y2775">
        <f>IF(T2775="많음",U2775,0)</f>
        <v>0</v>
      </c>
    </row>
    <row r="2776" spans="1:25" x14ac:dyDescent="0.4">
      <c r="A2776">
        <v>2775</v>
      </c>
      <c r="B2776" t="s">
        <v>13</v>
      </c>
      <c r="C2776">
        <v>3315</v>
      </c>
      <c r="D2776">
        <f>-1.2409*A2776+11268</f>
        <v>7824.5025000000005</v>
      </c>
      <c r="E2776" t="s">
        <v>50</v>
      </c>
      <c r="F2776">
        <f>IF(E2776="추움",C2776/D2776,)</f>
        <v>0</v>
      </c>
      <c r="G2776">
        <f t="shared" si="129"/>
        <v>0</v>
      </c>
      <c r="H2776">
        <f t="shared" si="130"/>
        <v>0</v>
      </c>
      <c r="I2776">
        <f t="shared" si="131"/>
        <v>0.42366910867496044</v>
      </c>
      <c r="M2776">
        <v>1</v>
      </c>
      <c r="N2776" t="s">
        <v>10</v>
      </c>
      <c r="O2776" t="s">
        <v>11</v>
      </c>
      <c r="P2776">
        <v>2016</v>
      </c>
      <c r="Q2776">
        <v>8</v>
      </c>
      <c r="R2776">
        <v>7</v>
      </c>
      <c r="S2776">
        <v>6</v>
      </c>
      <c r="T2776" t="str">
        <f>IF(J2776&gt;=5,"많음",IF(J2776&gt;=2,"보통",IF(J2776&gt;0,"적음","안 옴")))</f>
        <v>안 옴</v>
      </c>
      <c r="U2776">
        <v>3315</v>
      </c>
      <c r="V2776">
        <f>IF(T2776="안 옴",U2776,0)</f>
        <v>3315</v>
      </c>
      <c r="W2776">
        <f>IF(T2776="적음",U2776,0)</f>
        <v>0</v>
      </c>
      <c r="X2776">
        <f>IF(T2776="보통",U2776,0)</f>
        <v>0</v>
      </c>
      <c r="Y2776">
        <f>IF(T2776="많음",U2776,0)</f>
        <v>0</v>
      </c>
    </row>
    <row r="2777" spans="1:25" x14ac:dyDescent="0.4">
      <c r="A2777">
        <v>2776</v>
      </c>
      <c r="B2777" t="s">
        <v>8</v>
      </c>
      <c r="C2777">
        <v>2713</v>
      </c>
      <c r="D2777">
        <f>-1.2409*A2777+11268</f>
        <v>7823.2615999999998</v>
      </c>
      <c r="E2777" t="s">
        <v>50</v>
      </c>
      <c r="F2777">
        <f>IF(E2777="추움",C2777/D2777,)</f>
        <v>0</v>
      </c>
      <c r="G2777">
        <f t="shared" si="129"/>
        <v>0</v>
      </c>
      <c r="H2777">
        <f t="shared" si="130"/>
        <v>0</v>
      </c>
      <c r="I2777">
        <f t="shared" si="131"/>
        <v>0.34678630713307607</v>
      </c>
      <c r="M2777">
        <v>1</v>
      </c>
      <c r="N2777" t="s">
        <v>10</v>
      </c>
      <c r="O2777" t="s">
        <v>11</v>
      </c>
      <c r="P2777">
        <v>2016</v>
      </c>
      <c r="Q2777">
        <v>8</v>
      </c>
      <c r="R2777">
        <v>1</v>
      </c>
      <c r="S2777">
        <v>7</v>
      </c>
      <c r="T2777" t="str">
        <f>IF(J2777&gt;=5,"많음",IF(J2777&gt;=2,"보통",IF(J2777&gt;0,"적음","안 옴")))</f>
        <v>안 옴</v>
      </c>
      <c r="U2777">
        <v>2713</v>
      </c>
      <c r="V2777">
        <f>IF(T2777="안 옴",U2777,0)</f>
        <v>2713</v>
      </c>
      <c r="W2777">
        <f>IF(T2777="적음",U2777,0)</f>
        <v>0</v>
      </c>
      <c r="X2777">
        <f>IF(T2777="보통",U2777,0)</f>
        <v>0</v>
      </c>
      <c r="Y2777">
        <f>IF(T2777="많음",U2777,0)</f>
        <v>0</v>
      </c>
    </row>
    <row r="2778" spans="1:25" x14ac:dyDescent="0.4">
      <c r="A2778">
        <v>2777</v>
      </c>
      <c r="B2778" t="s">
        <v>6</v>
      </c>
      <c r="C2778">
        <v>1180</v>
      </c>
      <c r="D2778">
        <f>-1.2409*A2778+11268</f>
        <v>7822.0207000000009</v>
      </c>
      <c r="E2778" t="s">
        <v>50</v>
      </c>
      <c r="F2778">
        <f>IF(E2778="추움",C2778/D2778,)</f>
        <v>0</v>
      </c>
      <c r="G2778">
        <f t="shared" si="129"/>
        <v>0</v>
      </c>
      <c r="H2778">
        <f t="shared" si="130"/>
        <v>0</v>
      </c>
      <c r="I2778">
        <f t="shared" si="131"/>
        <v>0.15085615920193102</v>
      </c>
      <c r="M2778">
        <v>1</v>
      </c>
      <c r="N2778" t="s">
        <v>10</v>
      </c>
      <c r="O2778" t="s">
        <v>11</v>
      </c>
      <c r="P2778">
        <v>2016</v>
      </c>
      <c r="Q2778">
        <v>8</v>
      </c>
      <c r="R2778">
        <v>2</v>
      </c>
      <c r="S2778">
        <v>8</v>
      </c>
      <c r="T2778" t="str">
        <f>IF(J2778&gt;=5,"많음",IF(J2778&gt;=2,"보통",IF(J2778&gt;0,"적음","안 옴")))</f>
        <v>안 옴</v>
      </c>
      <c r="U2778">
        <v>1180</v>
      </c>
      <c r="V2778">
        <f>IF(T2778="안 옴",U2778,0)</f>
        <v>1180</v>
      </c>
      <c r="W2778">
        <f>IF(T2778="적음",U2778,0)</f>
        <v>0</v>
      </c>
      <c r="X2778">
        <f>IF(T2778="보통",U2778,0)</f>
        <v>0</v>
      </c>
      <c r="Y2778">
        <f>IF(T2778="많음",U2778,0)</f>
        <v>0</v>
      </c>
    </row>
    <row r="2779" spans="1:25" x14ac:dyDescent="0.4">
      <c r="A2779">
        <v>2778</v>
      </c>
      <c r="B2779" t="s">
        <v>14</v>
      </c>
      <c r="C2779">
        <v>1310</v>
      </c>
      <c r="D2779">
        <f>-1.2409*A2779+11268</f>
        <v>7820.7798000000003</v>
      </c>
      <c r="E2779" t="s">
        <v>50</v>
      </c>
      <c r="F2779">
        <f>IF(E2779="추움",C2779/D2779,)</f>
        <v>0</v>
      </c>
      <c r="G2779">
        <f t="shared" si="129"/>
        <v>0</v>
      </c>
      <c r="H2779">
        <f t="shared" si="130"/>
        <v>0</v>
      </c>
      <c r="I2779">
        <f t="shared" si="131"/>
        <v>0.16750247846129102</v>
      </c>
      <c r="M2779">
        <v>1</v>
      </c>
      <c r="N2779" t="s">
        <v>10</v>
      </c>
      <c r="O2779" t="s">
        <v>11</v>
      </c>
      <c r="P2779">
        <v>2016</v>
      </c>
      <c r="Q2779">
        <v>8</v>
      </c>
      <c r="R2779">
        <v>3</v>
      </c>
      <c r="S2779">
        <v>9</v>
      </c>
      <c r="T2779" t="str">
        <f>IF(J2779&gt;=5,"많음",IF(J2779&gt;=2,"보통",IF(J2779&gt;0,"적음","안 옴")))</f>
        <v>안 옴</v>
      </c>
      <c r="U2779">
        <v>1310</v>
      </c>
      <c r="V2779">
        <f>IF(T2779="안 옴",U2779,0)</f>
        <v>1310</v>
      </c>
      <c r="W2779">
        <f>IF(T2779="적음",U2779,0)</f>
        <v>0</v>
      </c>
      <c r="X2779">
        <f>IF(T2779="보통",U2779,0)</f>
        <v>0</v>
      </c>
      <c r="Y2779">
        <f>IF(T2779="많음",U2779,0)</f>
        <v>0</v>
      </c>
    </row>
    <row r="2780" spans="1:25" x14ac:dyDescent="0.4">
      <c r="A2780">
        <v>2779</v>
      </c>
      <c r="B2780" t="s">
        <v>15</v>
      </c>
      <c r="C2780">
        <v>1266</v>
      </c>
      <c r="D2780">
        <f>-1.2409*A2780+11268</f>
        <v>7819.5389000000005</v>
      </c>
      <c r="E2780" t="s">
        <v>50</v>
      </c>
      <c r="F2780">
        <f>IF(E2780="추움",C2780/D2780,)</f>
        <v>0</v>
      </c>
      <c r="G2780">
        <f t="shared" si="129"/>
        <v>0</v>
      </c>
      <c r="H2780">
        <f t="shared" si="130"/>
        <v>0</v>
      </c>
      <c r="I2780">
        <f t="shared" si="131"/>
        <v>0.16190212954884078</v>
      </c>
      <c r="M2780">
        <v>1</v>
      </c>
      <c r="N2780" t="s">
        <v>10</v>
      </c>
      <c r="O2780" t="s">
        <v>11</v>
      </c>
      <c r="P2780">
        <v>2016</v>
      </c>
      <c r="Q2780">
        <v>8</v>
      </c>
      <c r="R2780">
        <v>4</v>
      </c>
      <c r="S2780">
        <v>10</v>
      </c>
      <c r="T2780" t="str">
        <f>IF(J2780&gt;=5,"많음",IF(J2780&gt;=2,"보통",IF(J2780&gt;0,"적음","안 옴")))</f>
        <v>안 옴</v>
      </c>
      <c r="U2780">
        <v>1266</v>
      </c>
      <c r="V2780">
        <f>IF(T2780="안 옴",U2780,0)</f>
        <v>1266</v>
      </c>
      <c r="W2780">
        <f>IF(T2780="적음",U2780,0)</f>
        <v>0</v>
      </c>
      <c r="X2780">
        <f>IF(T2780="보통",U2780,0)</f>
        <v>0</v>
      </c>
      <c r="Y2780">
        <f>IF(T2780="많음",U2780,0)</f>
        <v>0</v>
      </c>
    </row>
    <row r="2781" spans="1:25" x14ac:dyDescent="0.4">
      <c r="A2781">
        <v>2780</v>
      </c>
      <c r="B2781" t="s">
        <v>9</v>
      </c>
      <c r="C2781">
        <v>1195</v>
      </c>
      <c r="D2781">
        <f>-1.2409*A2781+11268</f>
        <v>7818.2980000000007</v>
      </c>
      <c r="E2781" t="s">
        <v>50</v>
      </c>
      <c r="F2781">
        <f>IF(E2781="추움",C2781/D2781,)</f>
        <v>0</v>
      </c>
      <c r="G2781">
        <f t="shared" si="129"/>
        <v>0</v>
      </c>
      <c r="H2781">
        <f t="shared" si="130"/>
        <v>0</v>
      </c>
      <c r="I2781">
        <f t="shared" si="131"/>
        <v>0.15284656583824252</v>
      </c>
      <c r="M2781">
        <v>1</v>
      </c>
      <c r="N2781" t="s">
        <v>10</v>
      </c>
      <c r="O2781" t="s">
        <v>11</v>
      </c>
      <c r="P2781">
        <v>2016</v>
      </c>
      <c r="Q2781">
        <v>8</v>
      </c>
      <c r="R2781">
        <v>5</v>
      </c>
      <c r="S2781">
        <v>11</v>
      </c>
      <c r="T2781" t="str">
        <f>IF(J2781&gt;=5,"많음",IF(J2781&gt;=2,"보통",IF(J2781&gt;0,"적음","안 옴")))</f>
        <v>안 옴</v>
      </c>
      <c r="U2781">
        <v>1195</v>
      </c>
      <c r="V2781">
        <f>IF(T2781="안 옴",U2781,0)</f>
        <v>1195</v>
      </c>
      <c r="W2781">
        <f>IF(T2781="적음",U2781,0)</f>
        <v>0</v>
      </c>
      <c r="X2781">
        <f>IF(T2781="보통",U2781,0)</f>
        <v>0</v>
      </c>
      <c r="Y2781">
        <f>IF(T2781="많음",U2781,0)</f>
        <v>0</v>
      </c>
    </row>
    <row r="2782" spans="1:25" x14ac:dyDescent="0.4">
      <c r="A2782">
        <v>2781</v>
      </c>
      <c r="B2782" t="s">
        <v>12</v>
      </c>
      <c r="C2782">
        <v>1270</v>
      </c>
      <c r="D2782">
        <f>-1.2409*A2782+11268</f>
        <v>7817.0571</v>
      </c>
      <c r="E2782" t="s">
        <v>50</v>
      </c>
      <c r="F2782">
        <f>IF(E2782="추움",C2782/D2782,)</f>
        <v>0</v>
      </c>
      <c r="G2782">
        <f t="shared" si="129"/>
        <v>0</v>
      </c>
      <c r="H2782">
        <f t="shared" si="130"/>
        <v>0</v>
      </c>
      <c r="I2782">
        <f t="shared" si="131"/>
        <v>0.16246523260013029</v>
      </c>
      <c r="M2782">
        <v>1</v>
      </c>
      <c r="N2782" t="s">
        <v>10</v>
      </c>
      <c r="O2782" t="s">
        <v>11</v>
      </c>
      <c r="P2782">
        <v>2016</v>
      </c>
      <c r="Q2782">
        <v>8</v>
      </c>
      <c r="R2782">
        <v>6</v>
      </c>
      <c r="S2782">
        <v>12</v>
      </c>
      <c r="T2782" t="str">
        <f>IF(J2782&gt;=5,"많음",IF(J2782&gt;=2,"보통",IF(J2782&gt;0,"적음","안 옴")))</f>
        <v>안 옴</v>
      </c>
      <c r="U2782">
        <v>1270</v>
      </c>
      <c r="V2782">
        <f>IF(T2782="안 옴",U2782,0)</f>
        <v>1270</v>
      </c>
      <c r="W2782">
        <f>IF(T2782="적음",U2782,0)</f>
        <v>0</v>
      </c>
      <c r="X2782">
        <f>IF(T2782="보통",U2782,0)</f>
        <v>0</v>
      </c>
      <c r="Y2782">
        <f>IF(T2782="많음",U2782,0)</f>
        <v>0</v>
      </c>
    </row>
    <row r="2783" spans="1:25" x14ac:dyDescent="0.4">
      <c r="A2783">
        <v>2782</v>
      </c>
      <c r="B2783" t="s">
        <v>13</v>
      </c>
      <c r="C2783">
        <v>3381</v>
      </c>
      <c r="D2783">
        <f>-1.2409*A2783+11268</f>
        <v>7815.8162000000002</v>
      </c>
      <c r="E2783" t="s">
        <v>50</v>
      </c>
      <c r="F2783">
        <f>IF(E2783="추움",C2783/D2783,)</f>
        <v>0</v>
      </c>
      <c r="G2783">
        <f t="shared" si="129"/>
        <v>0</v>
      </c>
      <c r="H2783">
        <f t="shared" si="130"/>
        <v>0</v>
      </c>
      <c r="I2783">
        <f t="shared" si="131"/>
        <v>0.43258437935119304</v>
      </c>
      <c r="M2783">
        <v>1</v>
      </c>
      <c r="N2783" t="s">
        <v>10</v>
      </c>
      <c r="O2783" t="s">
        <v>11</v>
      </c>
      <c r="P2783">
        <v>2016</v>
      </c>
      <c r="Q2783">
        <v>8</v>
      </c>
      <c r="R2783">
        <v>7</v>
      </c>
      <c r="S2783">
        <v>13</v>
      </c>
      <c r="T2783" t="str">
        <f>IF(J2783&gt;=5,"많음",IF(J2783&gt;=2,"보통",IF(J2783&gt;0,"적음","안 옴")))</f>
        <v>안 옴</v>
      </c>
      <c r="U2783">
        <v>3381</v>
      </c>
      <c r="V2783">
        <f>IF(T2783="안 옴",U2783,0)</f>
        <v>3381</v>
      </c>
      <c r="W2783">
        <f>IF(T2783="적음",U2783,0)</f>
        <v>0</v>
      </c>
      <c r="X2783">
        <f>IF(T2783="보통",U2783,0)</f>
        <v>0</v>
      </c>
      <c r="Y2783">
        <f>IF(T2783="많음",U2783,0)</f>
        <v>0</v>
      </c>
    </row>
    <row r="2784" spans="1:25" x14ac:dyDescent="0.4">
      <c r="A2784">
        <v>2783</v>
      </c>
      <c r="B2784" t="s">
        <v>8</v>
      </c>
      <c r="C2784">
        <v>7363</v>
      </c>
      <c r="D2784">
        <f>-1.2409*A2784+11268</f>
        <v>7814.5753000000004</v>
      </c>
      <c r="E2784" t="s">
        <v>50</v>
      </c>
      <c r="F2784">
        <f>IF(E2784="추움",C2784/D2784,)</f>
        <v>0</v>
      </c>
      <c r="G2784">
        <f t="shared" si="129"/>
        <v>0</v>
      </c>
      <c r="H2784">
        <f t="shared" si="130"/>
        <v>0</v>
      </c>
      <c r="I2784">
        <f t="shared" si="131"/>
        <v>0.94221371185712421</v>
      </c>
      <c r="M2784">
        <v>1</v>
      </c>
      <c r="N2784" t="s">
        <v>10</v>
      </c>
      <c r="O2784" t="s">
        <v>11</v>
      </c>
      <c r="P2784">
        <v>2016</v>
      </c>
      <c r="Q2784">
        <v>8</v>
      </c>
      <c r="R2784">
        <v>1</v>
      </c>
      <c r="S2784">
        <v>14</v>
      </c>
      <c r="T2784" t="str">
        <f>IF(J2784&gt;=5,"많음",IF(J2784&gt;=2,"보통",IF(J2784&gt;0,"적음","안 옴")))</f>
        <v>안 옴</v>
      </c>
      <c r="U2784">
        <v>7363</v>
      </c>
      <c r="V2784">
        <f>IF(T2784="안 옴",U2784,0)</f>
        <v>7363</v>
      </c>
      <c r="W2784">
        <f>IF(T2784="적음",U2784,0)</f>
        <v>0</v>
      </c>
      <c r="X2784">
        <f>IF(T2784="보통",U2784,0)</f>
        <v>0</v>
      </c>
      <c r="Y2784">
        <f>IF(T2784="많음",U2784,0)</f>
        <v>0</v>
      </c>
    </row>
    <row r="2785" spans="1:25" x14ac:dyDescent="0.4">
      <c r="A2785">
        <v>2784</v>
      </c>
      <c r="B2785" t="s">
        <v>6</v>
      </c>
      <c r="C2785">
        <v>4426</v>
      </c>
      <c r="D2785">
        <f>-1.2409*A2785+11268</f>
        <v>7813.3343999999997</v>
      </c>
      <c r="E2785" t="s">
        <v>50</v>
      </c>
      <c r="F2785">
        <f>IF(E2785="추움",C2785/D2785,)</f>
        <v>0</v>
      </c>
      <c r="G2785">
        <f t="shared" si="129"/>
        <v>0</v>
      </c>
      <c r="H2785">
        <f t="shared" si="130"/>
        <v>0</v>
      </c>
      <c r="I2785">
        <f t="shared" si="131"/>
        <v>0.56646749945836183</v>
      </c>
      <c r="M2785">
        <v>1</v>
      </c>
      <c r="N2785" t="s">
        <v>10</v>
      </c>
      <c r="O2785" t="s">
        <v>11</v>
      </c>
      <c r="P2785">
        <v>2016</v>
      </c>
      <c r="Q2785">
        <v>8</v>
      </c>
      <c r="R2785">
        <v>2</v>
      </c>
      <c r="S2785">
        <v>15</v>
      </c>
      <c r="T2785" t="str">
        <f>IF(J2785&gt;=5,"많음",IF(J2785&gt;=2,"보통",IF(J2785&gt;0,"적음","안 옴")))</f>
        <v>안 옴</v>
      </c>
      <c r="U2785">
        <v>4426</v>
      </c>
      <c r="V2785">
        <f>IF(T2785="안 옴",U2785,0)</f>
        <v>4426</v>
      </c>
      <c r="W2785">
        <f>IF(T2785="적음",U2785,0)</f>
        <v>0</v>
      </c>
      <c r="X2785">
        <f>IF(T2785="보통",U2785,0)</f>
        <v>0</v>
      </c>
      <c r="Y2785">
        <f>IF(T2785="많음",U2785,0)</f>
        <v>0</v>
      </c>
    </row>
    <row r="2786" spans="1:25" x14ac:dyDescent="0.4">
      <c r="A2786">
        <v>2785</v>
      </c>
      <c r="B2786" t="s">
        <v>14</v>
      </c>
      <c r="C2786">
        <v>1592</v>
      </c>
      <c r="D2786">
        <f>-1.2409*A2786+11268</f>
        <v>7812.0935000000009</v>
      </c>
      <c r="E2786" t="s">
        <v>50</v>
      </c>
      <c r="F2786">
        <f>IF(E2786="추움",C2786/D2786,)</f>
        <v>0</v>
      </c>
      <c r="G2786">
        <f t="shared" si="129"/>
        <v>0</v>
      </c>
      <c r="H2786">
        <f t="shared" si="130"/>
        <v>0</v>
      </c>
      <c r="I2786">
        <f t="shared" si="131"/>
        <v>0.20378660342454935</v>
      </c>
      <c r="M2786">
        <v>1</v>
      </c>
      <c r="N2786" t="s">
        <v>10</v>
      </c>
      <c r="O2786" t="s">
        <v>11</v>
      </c>
      <c r="P2786">
        <v>2016</v>
      </c>
      <c r="Q2786">
        <v>8</v>
      </c>
      <c r="R2786">
        <v>3</v>
      </c>
      <c r="S2786">
        <v>16</v>
      </c>
      <c r="T2786" t="str">
        <f>IF(J2786&gt;=5,"많음",IF(J2786&gt;=2,"보통",IF(J2786&gt;0,"적음","안 옴")))</f>
        <v>안 옴</v>
      </c>
      <c r="U2786">
        <v>1592</v>
      </c>
      <c r="V2786">
        <f>IF(T2786="안 옴",U2786,0)</f>
        <v>1592</v>
      </c>
      <c r="W2786">
        <f>IF(T2786="적음",U2786,0)</f>
        <v>0</v>
      </c>
      <c r="X2786">
        <f>IF(T2786="보통",U2786,0)</f>
        <v>0</v>
      </c>
      <c r="Y2786">
        <f>IF(T2786="많음",U2786,0)</f>
        <v>0</v>
      </c>
    </row>
    <row r="2787" spans="1:25" x14ac:dyDescent="0.4">
      <c r="A2787">
        <v>2786</v>
      </c>
      <c r="B2787" t="s">
        <v>15</v>
      </c>
      <c r="C2787">
        <v>1756</v>
      </c>
      <c r="D2787">
        <f>-1.2409*A2787+11268</f>
        <v>7810.8526000000002</v>
      </c>
      <c r="E2787" t="s">
        <v>50</v>
      </c>
      <c r="F2787">
        <f>IF(E2787="추움",C2787/D2787,)</f>
        <v>0</v>
      </c>
      <c r="G2787">
        <f t="shared" si="129"/>
        <v>0</v>
      </c>
      <c r="H2787">
        <f t="shared" si="130"/>
        <v>0</v>
      </c>
      <c r="I2787">
        <f t="shared" si="131"/>
        <v>0.22481540619522125</v>
      </c>
      <c r="M2787">
        <v>1</v>
      </c>
      <c r="N2787" t="s">
        <v>10</v>
      </c>
      <c r="O2787" t="s">
        <v>11</v>
      </c>
      <c r="P2787">
        <v>2016</v>
      </c>
      <c r="Q2787">
        <v>8</v>
      </c>
      <c r="R2787">
        <v>4</v>
      </c>
      <c r="S2787">
        <v>17</v>
      </c>
      <c r="T2787" t="str">
        <f>IF(J2787&gt;=5,"많음",IF(J2787&gt;=2,"보통",IF(J2787&gt;0,"적음","안 옴")))</f>
        <v>안 옴</v>
      </c>
      <c r="U2787">
        <v>1756</v>
      </c>
      <c r="V2787">
        <f>IF(T2787="안 옴",U2787,0)</f>
        <v>1756</v>
      </c>
      <c r="W2787">
        <f>IF(T2787="적음",U2787,0)</f>
        <v>0</v>
      </c>
      <c r="X2787">
        <f>IF(T2787="보통",U2787,0)</f>
        <v>0</v>
      </c>
      <c r="Y2787">
        <f>IF(T2787="많음",U2787,0)</f>
        <v>0</v>
      </c>
    </row>
    <row r="2788" spans="1:25" x14ac:dyDescent="0.4">
      <c r="A2788">
        <v>2787</v>
      </c>
      <c r="B2788" t="s">
        <v>9</v>
      </c>
      <c r="C2788">
        <v>21488</v>
      </c>
      <c r="D2788">
        <f>-1.2409*A2788+11268</f>
        <v>7809.6117000000004</v>
      </c>
      <c r="E2788" t="s">
        <v>50</v>
      </c>
      <c r="F2788">
        <f>IF(E2788="추움",C2788/D2788,)</f>
        <v>0</v>
      </c>
      <c r="G2788">
        <f t="shared" si="129"/>
        <v>0</v>
      </c>
      <c r="H2788">
        <f t="shared" si="130"/>
        <v>0</v>
      </c>
      <c r="I2788">
        <f t="shared" si="131"/>
        <v>2.7514812292139954</v>
      </c>
      <c r="M2788">
        <v>1</v>
      </c>
      <c r="N2788" t="s">
        <v>10</v>
      </c>
      <c r="O2788" t="s">
        <v>11</v>
      </c>
      <c r="P2788">
        <v>2016</v>
      </c>
      <c r="Q2788">
        <v>8</v>
      </c>
      <c r="R2788">
        <v>5</v>
      </c>
      <c r="S2788">
        <v>18</v>
      </c>
      <c r="T2788" t="str">
        <f>IF(J2788&gt;=5,"많음",IF(J2788&gt;=2,"보통",IF(J2788&gt;0,"적음","안 옴")))</f>
        <v>안 옴</v>
      </c>
      <c r="U2788">
        <v>21488</v>
      </c>
      <c r="V2788">
        <f>IF(T2788="안 옴",U2788,0)</f>
        <v>21488</v>
      </c>
      <c r="W2788">
        <f>IF(T2788="적음",U2788,0)</f>
        <v>0</v>
      </c>
      <c r="X2788">
        <f>IF(T2788="보통",U2788,0)</f>
        <v>0</v>
      </c>
      <c r="Y2788">
        <f>IF(T2788="많음",U2788,0)</f>
        <v>0</v>
      </c>
    </row>
    <row r="2789" spans="1:25" x14ac:dyDescent="0.4">
      <c r="A2789">
        <v>2788</v>
      </c>
      <c r="B2789" t="s">
        <v>12</v>
      </c>
      <c r="C2789">
        <v>9211</v>
      </c>
      <c r="D2789">
        <f>-1.2409*A2789+11268</f>
        <v>7808.3708000000006</v>
      </c>
      <c r="E2789" t="s">
        <v>50</v>
      </c>
      <c r="F2789">
        <f>IF(E2789="추움",C2789/D2789,)</f>
        <v>0</v>
      </c>
      <c r="G2789">
        <f t="shared" si="129"/>
        <v>0</v>
      </c>
      <c r="H2789">
        <f t="shared" si="130"/>
        <v>0</v>
      </c>
      <c r="I2789">
        <f t="shared" si="131"/>
        <v>1.1796314795911074</v>
      </c>
      <c r="M2789">
        <v>1</v>
      </c>
      <c r="N2789" t="s">
        <v>10</v>
      </c>
      <c r="O2789" t="s">
        <v>11</v>
      </c>
      <c r="P2789">
        <v>2016</v>
      </c>
      <c r="Q2789">
        <v>8</v>
      </c>
      <c r="R2789">
        <v>6</v>
      </c>
      <c r="S2789">
        <v>19</v>
      </c>
      <c r="T2789" t="str">
        <f>IF(J2789&gt;=5,"많음",IF(J2789&gt;=2,"보통",IF(J2789&gt;0,"적음","안 옴")))</f>
        <v>안 옴</v>
      </c>
      <c r="U2789">
        <v>9211</v>
      </c>
      <c r="V2789">
        <f>IF(T2789="안 옴",U2789,0)</f>
        <v>9211</v>
      </c>
      <c r="W2789">
        <f>IF(T2789="적음",U2789,0)</f>
        <v>0</v>
      </c>
      <c r="X2789">
        <f>IF(T2789="보통",U2789,0)</f>
        <v>0</v>
      </c>
      <c r="Y2789">
        <f>IF(T2789="많음",U2789,0)</f>
        <v>0</v>
      </c>
    </row>
    <row r="2790" spans="1:25" x14ac:dyDescent="0.4">
      <c r="A2790">
        <v>2789</v>
      </c>
      <c r="B2790" t="s">
        <v>13</v>
      </c>
      <c r="C2790">
        <v>5666</v>
      </c>
      <c r="D2790">
        <f>-1.2409*A2790+11268</f>
        <v>7807.1298999999999</v>
      </c>
      <c r="E2790" t="s">
        <v>50</v>
      </c>
      <c r="F2790">
        <f>IF(E2790="추움",C2790/D2790,)</f>
        <v>0</v>
      </c>
      <c r="G2790">
        <f t="shared" si="129"/>
        <v>0</v>
      </c>
      <c r="H2790">
        <f t="shared" si="130"/>
        <v>0</v>
      </c>
      <c r="I2790">
        <f t="shared" si="131"/>
        <v>0.72574685865032174</v>
      </c>
      <c r="M2790">
        <v>1</v>
      </c>
      <c r="N2790" t="s">
        <v>10</v>
      </c>
      <c r="O2790" t="s">
        <v>11</v>
      </c>
      <c r="P2790">
        <v>2016</v>
      </c>
      <c r="Q2790">
        <v>8</v>
      </c>
      <c r="R2790">
        <v>7</v>
      </c>
      <c r="S2790">
        <v>20</v>
      </c>
      <c r="T2790" t="str">
        <f>IF(J2790&gt;=5,"많음",IF(J2790&gt;=2,"보통",IF(J2790&gt;0,"적음","안 옴")))</f>
        <v>안 옴</v>
      </c>
      <c r="U2790">
        <v>5666</v>
      </c>
      <c r="V2790">
        <f>IF(T2790="안 옴",U2790,0)</f>
        <v>5666</v>
      </c>
      <c r="W2790">
        <f>IF(T2790="적음",U2790,0)</f>
        <v>0</v>
      </c>
      <c r="X2790">
        <f>IF(T2790="보통",U2790,0)</f>
        <v>0</v>
      </c>
      <c r="Y2790">
        <f>IF(T2790="많음",U2790,0)</f>
        <v>0</v>
      </c>
    </row>
    <row r="2791" spans="1:25" x14ac:dyDescent="0.4">
      <c r="A2791">
        <v>2790</v>
      </c>
      <c r="B2791" t="s">
        <v>8</v>
      </c>
      <c r="C2791">
        <v>4501</v>
      </c>
      <c r="D2791">
        <f>-1.2409*A2791+11268</f>
        <v>7805.8890000000001</v>
      </c>
      <c r="E2791" t="s">
        <v>50</v>
      </c>
      <c r="F2791">
        <f>IF(E2791="추움",C2791/D2791,)</f>
        <v>0</v>
      </c>
      <c r="G2791">
        <f t="shared" si="129"/>
        <v>0</v>
      </c>
      <c r="H2791">
        <f t="shared" si="130"/>
        <v>0</v>
      </c>
      <c r="I2791">
        <f t="shared" si="131"/>
        <v>0.57661593701883285</v>
      </c>
      <c r="M2791">
        <v>1</v>
      </c>
      <c r="N2791" t="s">
        <v>10</v>
      </c>
      <c r="O2791" t="s">
        <v>11</v>
      </c>
      <c r="P2791">
        <v>2016</v>
      </c>
      <c r="Q2791">
        <v>8</v>
      </c>
      <c r="R2791">
        <v>1</v>
      </c>
      <c r="S2791">
        <v>21</v>
      </c>
      <c r="T2791" t="str">
        <f>IF(J2791&gt;=5,"많음",IF(J2791&gt;=2,"보통",IF(J2791&gt;0,"적음","안 옴")))</f>
        <v>안 옴</v>
      </c>
      <c r="U2791">
        <v>4501</v>
      </c>
      <c r="V2791">
        <f>IF(T2791="안 옴",U2791,0)</f>
        <v>4501</v>
      </c>
      <c r="W2791">
        <f>IF(T2791="적음",U2791,0)</f>
        <v>0</v>
      </c>
      <c r="X2791">
        <f>IF(T2791="보통",U2791,0)</f>
        <v>0</v>
      </c>
      <c r="Y2791">
        <f>IF(T2791="많음",U2791,0)</f>
        <v>0</v>
      </c>
    </row>
    <row r="2792" spans="1:25" x14ac:dyDescent="0.4">
      <c r="A2792">
        <v>2791</v>
      </c>
      <c r="B2792" t="s">
        <v>6</v>
      </c>
      <c r="C2792">
        <v>1153</v>
      </c>
      <c r="D2792">
        <f>-1.2409*A2792+11268</f>
        <v>7804.6481000000003</v>
      </c>
      <c r="E2792" t="s">
        <v>50</v>
      </c>
      <c r="F2792">
        <f>IF(E2792="추움",C2792/D2792,)</f>
        <v>0</v>
      </c>
      <c r="G2792">
        <f t="shared" si="129"/>
        <v>0</v>
      </c>
      <c r="H2792">
        <f t="shared" si="130"/>
        <v>0</v>
      </c>
      <c r="I2792">
        <f t="shared" si="131"/>
        <v>0.14773247752195259</v>
      </c>
      <c r="M2792">
        <v>1</v>
      </c>
      <c r="N2792" t="s">
        <v>10</v>
      </c>
      <c r="O2792" t="s">
        <v>11</v>
      </c>
      <c r="P2792">
        <v>2016</v>
      </c>
      <c r="Q2792">
        <v>8</v>
      </c>
      <c r="R2792">
        <v>2</v>
      </c>
      <c r="S2792">
        <v>22</v>
      </c>
      <c r="T2792" t="str">
        <f>IF(J2792&gt;=5,"많음",IF(J2792&gt;=2,"보통",IF(J2792&gt;0,"적음","안 옴")))</f>
        <v>안 옴</v>
      </c>
      <c r="U2792">
        <v>1153</v>
      </c>
      <c r="V2792">
        <f>IF(T2792="안 옴",U2792,0)</f>
        <v>1153</v>
      </c>
      <c r="W2792">
        <f>IF(T2792="적음",U2792,0)</f>
        <v>0</v>
      </c>
      <c r="X2792">
        <f>IF(T2792="보통",U2792,0)</f>
        <v>0</v>
      </c>
      <c r="Y2792">
        <f>IF(T2792="많음",U2792,0)</f>
        <v>0</v>
      </c>
    </row>
    <row r="2793" spans="1:25" x14ac:dyDescent="0.4">
      <c r="A2793">
        <v>2792</v>
      </c>
      <c r="B2793" t="s">
        <v>14</v>
      </c>
      <c r="C2793">
        <v>1182</v>
      </c>
      <c r="D2793">
        <f>-1.2409*A2793+11268</f>
        <v>7803.4071999999996</v>
      </c>
      <c r="E2793" t="s">
        <v>50</v>
      </c>
      <c r="F2793">
        <f>IF(E2793="추움",C2793/D2793,)</f>
        <v>0</v>
      </c>
      <c r="G2793">
        <f t="shared" si="129"/>
        <v>0</v>
      </c>
      <c r="H2793">
        <f t="shared" si="130"/>
        <v>0</v>
      </c>
      <c r="I2793">
        <f t="shared" si="131"/>
        <v>0.15147229533273621</v>
      </c>
      <c r="M2793">
        <v>1</v>
      </c>
      <c r="N2793" t="s">
        <v>10</v>
      </c>
      <c r="O2793" t="s">
        <v>11</v>
      </c>
      <c r="P2793">
        <v>2016</v>
      </c>
      <c r="Q2793">
        <v>8</v>
      </c>
      <c r="R2793">
        <v>3</v>
      </c>
      <c r="S2793">
        <v>23</v>
      </c>
      <c r="T2793" t="str">
        <f>IF(J2793&gt;=5,"많음",IF(J2793&gt;=2,"보통",IF(J2793&gt;0,"적음","안 옴")))</f>
        <v>안 옴</v>
      </c>
      <c r="U2793">
        <v>1182</v>
      </c>
      <c r="V2793">
        <f>IF(T2793="안 옴",U2793,0)</f>
        <v>1182</v>
      </c>
      <c r="W2793">
        <f>IF(T2793="적음",U2793,0)</f>
        <v>0</v>
      </c>
      <c r="X2793">
        <f>IF(T2793="보통",U2793,0)</f>
        <v>0</v>
      </c>
      <c r="Y2793">
        <f>IF(T2793="많음",U2793,0)</f>
        <v>0</v>
      </c>
    </row>
    <row r="2794" spans="1:25" x14ac:dyDescent="0.4">
      <c r="A2794">
        <v>2793</v>
      </c>
      <c r="B2794" t="s">
        <v>15</v>
      </c>
      <c r="C2794">
        <v>1398</v>
      </c>
      <c r="D2794">
        <f>-1.2409*A2794+11268</f>
        <v>7802.1663000000008</v>
      </c>
      <c r="E2794" t="s">
        <v>50</v>
      </c>
      <c r="F2794">
        <f>IF(E2794="추움",C2794/D2794,)</f>
        <v>0</v>
      </c>
      <c r="G2794">
        <f t="shared" si="129"/>
        <v>0</v>
      </c>
      <c r="H2794">
        <f t="shared" si="130"/>
        <v>0</v>
      </c>
      <c r="I2794">
        <f t="shared" si="131"/>
        <v>0.1791810051523767</v>
      </c>
      <c r="M2794">
        <v>1</v>
      </c>
      <c r="N2794" t="s">
        <v>10</v>
      </c>
      <c r="O2794" t="s">
        <v>11</v>
      </c>
      <c r="P2794">
        <v>2016</v>
      </c>
      <c r="Q2794">
        <v>8</v>
      </c>
      <c r="R2794">
        <v>4</v>
      </c>
      <c r="S2794">
        <v>24</v>
      </c>
      <c r="T2794" t="str">
        <f>IF(J2794&gt;=5,"많음",IF(J2794&gt;=2,"보통",IF(J2794&gt;0,"적음","안 옴")))</f>
        <v>안 옴</v>
      </c>
      <c r="U2794">
        <v>1398</v>
      </c>
      <c r="V2794">
        <f>IF(T2794="안 옴",U2794,0)</f>
        <v>1398</v>
      </c>
      <c r="W2794">
        <f>IF(T2794="적음",U2794,0)</f>
        <v>0</v>
      </c>
      <c r="X2794">
        <f>IF(T2794="보통",U2794,0)</f>
        <v>0</v>
      </c>
      <c r="Y2794">
        <f>IF(T2794="많음",U2794,0)</f>
        <v>0</v>
      </c>
    </row>
    <row r="2795" spans="1:25" x14ac:dyDescent="0.4">
      <c r="A2795">
        <v>2794</v>
      </c>
      <c r="B2795" t="s">
        <v>9</v>
      </c>
      <c r="C2795">
        <v>1371</v>
      </c>
      <c r="D2795">
        <f>-1.2409*A2795+11268</f>
        <v>7800.9254000000001</v>
      </c>
      <c r="E2795" t="s">
        <v>50</v>
      </c>
      <c r="F2795">
        <f>IF(E2795="추움",C2795/D2795,)</f>
        <v>0</v>
      </c>
      <c r="G2795">
        <f t="shared" si="129"/>
        <v>0</v>
      </c>
      <c r="H2795">
        <f t="shared" si="130"/>
        <v>0</v>
      </c>
      <c r="I2795">
        <f t="shared" si="131"/>
        <v>0.1757483798011964</v>
      </c>
      <c r="M2795">
        <v>1</v>
      </c>
      <c r="N2795" t="s">
        <v>10</v>
      </c>
      <c r="O2795" t="s">
        <v>11</v>
      </c>
      <c r="P2795">
        <v>2016</v>
      </c>
      <c r="Q2795">
        <v>8</v>
      </c>
      <c r="R2795">
        <v>5</v>
      </c>
      <c r="S2795">
        <v>25</v>
      </c>
      <c r="T2795" t="str">
        <f>IF(J2795&gt;=5,"많음",IF(J2795&gt;=2,"보통",IF(J2795&gt;0,"적음","안 옴")))</f>
        <v>안 옴</v>
      </c>
      <c r="U2795">
        <v>1371</v>
      </c>
      <c r="V2795">
        <f>IF(T2795="안 옴",U2795,0)</f>
        <v>1371</v>
      </c>
      <c r="W2795">
        <f>IF(T2795="적음",U2795,0)</f>
        <v>0</v>
      </c>
      <c r="X2795">
        <f>IF(T2795="보통",U2795,0)</f>
        <v>0</v>
      </c>
      <c r="Y2795">
        <f>IF(T2795="많음",U2795,0)</f>
        <v>0</v>
      </c>
    </row>
    <row r="2796" spans="1:25" hidden="1" x14ac:dyDescent="0.4">
      <c r="A2796">
        <v>2795</v>
      </c>
      <c r="B2796" t="s">
        <v>12</v>
      </c>
      <c r="C2796">
        <v>2684</v>
      </c>
      <c r="D2796">
        <f>-1.2409*A2796+11268</f>
        <v>7799.6845000000003</v>
      </c>
      <c r="E2796" t="s">
        <v>49</v>
      </c>
      <c r="F2796">
        <f>IF(E2796="추움",C2796/D2796,)</f>
        <v>0</v>
      </c>
      <c r="G2796">
        <f t="shared" si="129"/>
        <v>0</v>
      </c>
      <c r="H2796">
        <f t="shared" si="130"/>
        <v>0.34411648317313348</v>
      </c>
      <c r="I2796">
        <f t="shared" si="131"/>
        <v>0</v>
      </c>
      <c r="M2796">
        <v>1</v>
      </c>
      <c r="N2796" t="s">
        <v>10</v>
      </c>
      <c r="O2796" t="s">
        <v>11</v>
      </c>
      <c r="P2796">
        <v>2016</v>
      </c>
      <c r="Q2796">
        <v>8</v>
      </c>
      <c r="R2796">
        <v>6</v>
      </c>
      <c r="S2796">
        <v>26</v>
      </c>
      <c r="T2796" t="str">
        <f>IF(J2796&gt;=5,"많음",IF(J2796&gt;=2,"보통",IF(J2796&gt;0,"적음","안 옴")))</f>
        <v>안 옴</v>
      </c>
      <c r="U2796">
        <v>2684</v>
      </c>
      <c r="V2796">
        <f>IF(T2796="안 옴",U2796,0)</f>
        <v>2684</v>
      </c>
      <c r="W2796">
        <f>IF(T2796="적음",U2796,0)</f>
        <v>0</v>
      </c>
      <c r="X2796">
        <f>IF(T2796="보통",U2796,0)</f>
        <v>0</v>
      </c>
      <c r="Y2796">
        <f>IF(T2796="많음",U2796,0)</f>
        <v>0</v>
      </c>
    </row>
    <row r="2797" spans="1:25" x14ac:dyDescent="0.4">
      <c r="A2797">
        <v>2796</v>
      </c>
      <c r="B2797" t="s">
        <v>13</v>
      </c>
      <c r="C2797">
        <v>19319</v>
      </c>
      <c r="D2797">
        <f>-1.2409*A2797+11268</f>
        <v>7798.4436000000005</v>
      </c>
      <c r="E2797" t="s">
        <v>50</v>
      </c>
      <c r="F2797">
        <f>IF(E2797="추움",C2797/D2797,)</f>
        <v>0</v>
      </c>
      <c r="G2797">
        <f t="shared" si="129"/>
        <v>0</v>
      </c>
      <c r="H2797">
        <f t="shared" si="130"/>
        <v>0</v>
      </c>
      <c r="I2797">
        <f t="shared" si="131"/>
        <v>2.4772891862678854</v>
      </c>
      <c r="M2797">
        <v>1</v>
      </c>
      <c r="N2797" t="s">
        <v>10</v>
      </c>
      <c r="O2797" t="s">
        <v>11</v>
      </c>
      <c r="P2797">
        <v>2016</v>
      </c>
      <c r="Q2797">
        <v>8</v>
      </c>
      <c r="R2797">
        <v>7</v>
      </c>
      <c r="S2797">
        <v>27</v>
      </c>
      <c r="T2797" t="str">
        <f>IF(J2797&gt;=5,"많음",IF(J2797&gt;=2,"보통",IF(J2797&gt;0,"적음","안 옴")))</f>
        <v>안 옴</v>
      </c>
      <c r="U2797">
        <v>19319</v>
      </c>
      <c r="V2797">
        <f>IF(T2797="안 옴",U2797,0)</f>
        <v>19319</v>
      </c>
      <c r="W2797">
        <f>IF(T2797="적음",U2797,0)</f>
        <v>0</v>
      </c>
      <c r="X2797">
        <f>IF(T2797="보통",U2797,0)</f>
        <v>0</v>
      </c>
      <c r="Y2797">
        <f>IF(T2797="많음",U2797,0)</f>
        <v>0</v>
      </c>
    </row>
    <row r="2798" spans="1:25" hidden="1" x14ac:dyDescent="0.4">
      <c r="A2798">
        <v>2797</v>
      </c>
      <c r="B2798" t="s">
        <v>8</v>
      </c>
      <c r="C2798">
        <v>18384</v>
      </c>
      <c r="D2798">
        <f>-1.2409*A2798+11268</f>
        <v>7797.2026999999998</v>
      </c>
      <c r="E2798" t="s">
        <v>49</v>
      </c>
      <c r="F2798">
        <f>IF(E2798="추움",C2798/D2798,)</f>
        <v>0</v>
      </c>
      <c r="G2798">
        <f t="shared" si="129"/>
        <v>0</v>
      </c>
      <c r="H2798">
        <f t="shared" si="130"/>
        <v>2.357768639258282</v>
      </c>
      <c r="I2798">
        <f t="shared" si="131"/>
        <v>0</v>
      </c>
      <c r="M2798">
        <v>1</v>
      </c>
      <c r="N2798" t="s">
        <v>10</v>
      </c>
      <c r="O2798" t="s">
        <v>11</v>
      </c>
      <c r="P2798">
        <v>2016</v>
      </c>
      <c r="Q2798">
        <v>8</v>
      </c>
      <c r="R2798">
        <v>1</v>
      </c>
      <c r="S2798">
        <v>28</v>
      </c>
      <c r="T2798" t="str">
        <f>IF(J2798&gt;=5,"많음",IF(J2798&gt;=2,"보통",IF(J2798&gt;0,"적음","안 옴")))</f>
        <v>안 옴</v>
      </c>
      <c r="U2798">
        <v>18384</v>
      </c>
      <c r="V2798">
        <f>IF(T2798="안 옴",U2798,0)</f>
        <v>18384</v>
      </c>
      <c r="W2798">
        <f>IF(T2798="적음",U2798,0)</f>
        <v>0</v>
      </c>
      <c r="X2798">
        <f>IF(T2798="보통",U2798,0)</f>
        <v>0</v>
      </c>
      <c r="Y2798">
        <f>IF(T2798="많음",U2798,0)</f>
        <v>0</v>
      </c>
    </row>
    <row r="2799" spans="1:25" hidden="1" x14ac:dyDescent="0.4">
      <c r="A2799">
        <v>2798</v>
      </c>
      <c r="B2799" t="s">
        <v>6</v>
      </c>
      <c r="C2799">
        <v>3728</v>
      </c>
      <c r="D2799">
        <f>-1.2409*A2799+11268</f>
        <v>7795.9618000000009</v>
      </c>
      <c r="E2799" t="s">
        <v>49</v>
      </c>
      <c r="F2799">
        <f>IF(E2799="추움",C2799/D2799,)</f>
        <v>0</v>
      </c>
      <c r="G2799">
        <f t="shared" si="129"/>
        <v>0</v>
      </c>
      <c r="H2799">
        <f t="shared" si="130"/>
        <v>0.47819628875041431</v>
      </c>
      <c r="I2799">
        <f t="shared" si="131"/>
        <v>0</v>
      </c>
      <c r="M2799">
        <v>1</v>
      </c>
      <c r="N2799" t="s">
        <v>10</v>
      </c>
      <c r="O2799" t="s">
        <v>11</v>
      </c>
      <c r="P2799">
        <v>2016</v>
      </c>
      <c r="Q2799">
        <v>8</v>
      </c>
      <c r="R2799">
        <v>2</v>
      </c>
      <c r="S2799">
        <v>29</v>
      </c>
      <c r="T2799" t="str">
        <f>IF(J2799&gt;=5,"많음",IF(J2799&gt;=2,"보통",IF(J2799&gt;0,"적음","안 옴")))</f>
        <v>안 옴</v>
      </c>
      <c r="U2799">
        <v>3728</v>
      </c>
      <c r="V2799">
        <f>IF(T2799="안 옴",U2799,0)</f>
        <v>3728</v>
      </c>
      <c r="W2799">
        <f>IF(T2799="적음",U2799,0)</f>
        <v>0</v>
      </c>
      <c r="X2799">
        <f>IF(T2799="보통",U2799,0)</f>
        <v>0</v>
      </c>
      <c r="Y2799">
        <f>IF(T2799="많음",U2799,0)</f>
        <v>0</v>
      </c>
    </row>
    <row r="2800" spans="1:25" hidden="1" x14ac:dyDescent="0.4">
      <c r="A2800">
        <v>2799</v>
      </c>
      <c r="B2800" t="s">
        <v>14</v>
      </c>
      <c r="C2800">
        <v>3437</v>
      </c>
      <c r="D2800">
        <f>-1.2409*A2800+11268</f>
        <v>7794.7209000000003</v>
      </c>
      <c r="E2800" t="s">
        <v>49</v>
      </c>
      <c r="F2800">
        <f>IF(E2800="추움",C2800/D2800,)</f>
        <v>0</v>
      </c>
      <c r="G2800">
        <f t="shared" si="129"/>
        <v>0</v>
      </c>
      <c r="H2800">
        <f t="shared" si="130"/>
        <v>0.4409394568572686</v>
      </c>
      <c r="I2800">
        <f t="shared" si="131"/>
        <v>0</v>
      </c>
      <c r="M2800">
        <v>1</v>
      </c>
      <c r="N2800" t="s">
        <v>10</v>
      </c>
      <c r="O2800" t="s">
        <v>11</v>
      </c>
      <c r="P2800">
        <v>2016</v>
      </c>
      <c r="Q2800">
        <v>8</v>
      </c>
      <c r="R2800">
        <v>3</v>
      </c>
      <c r="S2800">
        <v>30</v>
      </c>
      <c r="T2800" t="str">
        <f>IF(J2800&gt;=5,"많음",IF(J2800&gt;=2,"보통",IF(J2800&gt;0,"적음","안 옴")))</f>
        <v>안 옴</v>
      </c>
      <c r="U2800">
        <v>3437</v>
      </c>
      <c r="V2800">
        <f>IF(T2800="안 옴",U2800,0)</f>
        <v>3437</v>
      </c>
      <c r="W2800">
        <f>IF(T2800="적음",U2800,0)</f>
        <v>0</v>
      </c>
      <c r="X2800">
        <f>IF(T2800="보통",U2800,0)</f>
        <v>0</v>
      </c>
      <c r="Y2800">
        <f>IF(T2800="많음",U2800,0)</f>
        <v>0</v>
      </c>
    </row>
    <row r="2801" spans="1:25" hidden="1" x14ac:dyDescent="0.4">
      <c r="A2801">
        <v>2800</v>
      </c>
      <c r="B2801" t="s">
        <v>15</v>
      </c>
      <c r="C2801">
        <v>20765</v>
      </c>
      <c r="D2801">
        <f>-1.2409*A2801+11268</f>
        <v>7793.4800000000005</v>
      </c>
      <c r="E2801" t="s">
        <v>49</v>
      </c>
      <c r="F2801">
        <f>IF(E2801="추움",C2801/D2801,)</f>
        <v>0</v>
      </c>
      <c r="G2801">
        <f t="shared" si="129"/>
        <v>0</v>
      </c>
      <c r="H2801">
        <f t="shared" si="130"/>
        <v>2.6644066578729912</v>
      </c>
      <c r="I2801">
        <f t="shared" si="131"/>
        <v>0</v>
      </c>
      <c r="M2801">
        <v>1</v>
      </c>
      <c r="N2801" t="s">
        <v>10</v>
      </c>
      <c r="O2801" t="s">
        <v>11</v>
      </c>
      <c r="P2801">
        <v>2016</v>
      </c>
      <c r="Q2801">
        <v>8</v>
      </c>
      <c r="R2801">
        <v>4</v>
      </c>
      <c r="S2801">
        <v>31</v>
      </c>
      <c r="T2801" t="str">
        <f>IF(J2801&gt;=5,"많음",IF(J2801&gt;=2,"보통",IF(J2801&gt;0,"적음","안 옴")))</f>
        <v>안 옴</v>
      </c>
      <c r="U2801">
        <v>20765</v>
      </c>
      <c r="V2801">
        <f>IF(T2801="안 옴",U2801,0)</f>
        <v>20765</v>
      </c>
      <c r="W2801">
        <f>IF(T2801="적음",U2801,0)</f>
        <v>0</v>
      </c>
      <c r="X2801">
        <f>IF(T2801="보통",U2801,0)</f>
        <v>0</v>
      </c>
      <c r="Y2801">
        <f>IF(T2801="많음",U2801,0)</f>
        <v>0</v>
      </c>
    </row>
    <row r="2802" spans="1:25" x14ac:dyDescent="0.4">
      <c r="A2802">
        <v>2801</v>
      </c>
      <c r="B2802" t="s">
        <v>9</v>
      </c>
      <c r="C2802">
        <v>3018</v>
      </c>
      <c r="D2802">
        <f>-1.2409*A2802+11268</f>
        <v>7792.2391000000007</v>
      </c>
      <c r="E2802" t="s">
        <v>50</v>
      </c>
      <c r="F2802">
        <f>IF(E2802="추움",C2802/D2802,)</f>
        <v>0</v>
      </c>
      <c r="G2802">
        <f t="shared" si="129"/>
        <v>0</v>
      </c>
      <c r="H2802">
        <f t="shared" si="130"/>
        <v>0</v>
      </c>
      <c r="I2802">
        <f t="shared" si="131"/>
        <v>0.38730844385922397</v>
      </c>
      <c r="M2802">
        <v>0</v>
      </c>
      <c r="N2802" t="s">
        <v>10</v>
      </c>
      <c r="O2802" t="s">
        <v>11</v>
      </c>
      <c r="P2802">
        <v>2016</v>
      </c>
      <c r="Q2802">
        <v>9</v>
      </c>
      <c r="R2802">
        <v>5</v>
      </c>
      <c r="S2802">
        <v>1</v>
      </c>
      <c r="T2802" t="str">
        <f>IF(J2802&gt;=5,"많음",IF(J2802&gt;=2,"보통",IF(J2802&gt;0,"적음","안 옴")))</f>
        <v>안 옴</v>
      </c>
      <c r="U2802">
        <v>3018</v>
      </c>
      <c r="V2802">
        <f>IF(T2802="안 옴",U2802,0)</f>
        <v>3018</v>
      </c>
      <c r="W2802">
        <f>IF(T2802="적음",U2802,0)</f>
        <v>0</v>
      </c>
      <c r="X2802">
        <f>IF(T2802="보통",U2802,0)</f>
        <v>0</v>
      </c>
      <c r="Y2802">
        <f>IF(T2802="많음",U2802,0)</f>
        <v>0</v>
      </c>
    </row>
    <row r="2803" spans="1:25" x14ac:dyDescent="0.4">
      <c r="A2803">
        <v>2802</v>
      </c>
      <c r="B2803" t="s">
        <v>12</v>
      </c>
      <c r="C2803">
        <v>3160</v>
      </c>
      <c r="D2803">
        <f>-1.2409*A2803+11268</f>
        <v>7790.9982</v>
      </c>
      <c r="E2803" t="s">
        <v>50</v>
      </c>
      <c r="F2803">
        <f>IF(E2803="추움",C2803/D2803,)</f>
        <v>0</v>
      </c>
      <c r="G2803">
        <f t="shared" si="129"/>
        <v>0</v>
      </c>
      <c r="H2803">
        <f t="shared" si="130"/>
        <v>0</v>
      </c>
      <c r="I2803">
        <f t="shared" si="131"/>
        <v>0.40559629445171735</v>
      </c>
      <c r="M2803">
        <v>0</v>
      </c>
      <c r="N2803" t="s">
        <v>10</v>
      </c>
      <c r="O2803" t="s">
        <v>11</v>
      </c>
      <c r="P2803">
        <v>2016</v>
      </c>
      <c r="Q2803">
        <v>9</v>
      </c>
      <c r="R2803">
        <v>6</v>
      </c>
      <c r="S2803">
        <v>2</v>
      </c>
      <c r="T2803" t="str">
        <f>IF(J2803&gt;=5,"많음",IF(J2803&gt;=2,"보통",IF(J2803&gt;0,"적음","안 옴")))</f>
        <v>안 옴</v>
      </c>
      <c r="U2803">
        <v>3160</v>
      </c>
      <c r="V2803">
        <f>IF(T2803="안 옴",U2803,0)</f>
        <v>3160</v>
      </c>
      <c r="W2803">
        <f>IF(T2803="적음",U2803,0)</f>
        <v>0</v>
      </c>
      <c r="X2803">
        <f>IF(T2803="보통",U2803,0)</f>
        <v>0</v>
      </c>
      <c r="Y2803">
        <f>IF(T2803="많음",U2803,0)</f>
        <v>0</v>
      </c>
    </row>
    <row r="2804" spans="1:25" x14ac:dyDescent="0.4">
      <c r="A2804">
        <v>2803</v>
      </c>
      <c r="B2804" t="s">
        <v>13</v>
      </c>
      <c r="C2804">
        <v>20163</v>
      </c>
      <c r="D2804">
        <f>-1.2409*A2804+11268</f>
        <v>7789.7573000000002</v>
      </c>
      <c r="E2804" t="s">
        <v>50</v>
      </c>
      <c r="F2804">
        <f>IF(E2804="추움",C2804/D2804,)</f>
        <v>0</v>
      </c>
      <c r="G2804">
        <f t="shared" si="129"/>
        <v>0</v>
      </c>
      <c r="H2804">
        <f t="shared" si="130"/>
        <v>0</v>
      </c>
      <c r="I2804">
        <f t="shared" si="131"/>
        <v>2.5883989992858956</v>
      </c>
      <c r="M2804">
        <v>0</v>
      </c>
      <c r="N2804" t="s">
        <v>10</v>
      </c>
      <c r="O2804" t="s">
        <v>11</v>
      </c>
      <c r="P2804">
        <v>2016</v>
      </c>
      <c r="Q2804">
        <v>9</v>
      </c>
      <c r="R2804">
        <v>7</v>
      </c>
      <c r="S2804">
        <v>3</v>
      </c>
      <c r="T2804" t="str">
        <f>IF(J2804&gt;=5,"많음",IF(J2804&gt;=2,"보통",IF(J2804&gt;0,"적음","안 옴")))</f>
        <v>안 옴</v>
      </c>
      <c r="U2804">
        <v>20163</v>
      </c>
      <c r="V2804">
        <f>IF(T2804="안 옴",U2804,0)</f>
        <v>20163</v>
      </c>
      <c r="W2804">
        <f>IF(T2804="적음",U2804,0)</f>
        <v>0</v>
      </c>
      <c r="X2804">
        <f>IF(T2804="보통",U2804,0)</f>
        <v>0</v>
      </c>
      <c r="Y2804">
        <f>IF(T2804="많음",U2804,0)</f>
        <v>0</v>
      </c>
    </row>
    <row r="2805" spans="1:25" x14ac:dyDescent="0.4">
      <c r="A2805">
        <v>2804</v>
      </c>
      <c r="B2805" t="s">
        <v>8</v>
      </c>
      <c r="C2805">
        <v>19970</v>
      </c>
      <c r="D2805">
        <f>-1.2409*A2805+11268</f>
        <v>7788.5164000000004</v>
      </c>
      <c r="E2805" t="s">
        <v>50</v>
      </c>
      <c r="F2805">
        <f>IF(E2805="추움",C2805/D2805,)</f>
        <v>0</v>
      </c>
      <c r="G2805">
        <f t="shared" si="129"/>
        <v>0</v>
      </c>
      <c r="H2805">
        <f t="shared" si="130"/>
        <v>0</v>
      </c>
      <c r="I2805">
        <f t="shared" si="131"/>
        <v>2.5640313218060373</v>
      </c>
      <c r="M2805">
        <v>0</v>
      </c>
      <c r="N2805" t="s">
        <v>10</v>
      </c>
      <c r="O2805" t="s">
        <v>11</v>
      </c>
      <c r="P2805">
        <v>2016</v>
      </c>
      <c r="Q2805">
        <v>9</v>
      </c>
      <c r="R2805">
        <v>1</v>
      </c>
      <c r="S2805">
        <v>4</v>
      </c>
      <c r="T2805" t="str">
        <f>IF(J2805&gt;=5,"많음",IF(J2805&gt;=2,"보통",IF(J2805&gt;0,"적음","안 옴")))</f>
        <v>안 옴</v>
      </c>
      <c r="U2805">
        <v>19970</v>
      </c>
      <c r="V2805">
        <f>IF(T2805="안 옴",U2805,0)</f>
        <v>19970</v>
      </c>
      <c r="W2805">
        <f>IF(T2805="적음",U2805,0)</f>
        <v>0</v>
      </c>
      <c r="X2805">
        <f>IF(T2805="보통",U2805,0)</f>
        <v>0</v>
      </c>
      <c r="Y2805">
        <f>IF(T2805="많음",U2805,0)</f>
        <v>0</v>
      </c>
    </row>
    <row r="2806" spans="1:25" x14ac:dyDescent="0.4">
      <c r="A2806">
        <v>2805</v>
      </c>
      <c r="B2806" t="s">
        <v>6</v>
      </c>
      <c r="C2806">
        <v>3085</v>
      </c>
      <c r="D2806">
        <f>-1.2409*A2806+11268</f>
        <v>7787.2754999999997</v>
      </c>
      <c r="E2806" t="s">
        <v>50</v>
      </c>
      <c r="F2806">
        <f>IF(E2806="추움",C2806/D2806,)</f>
        <v>0</v>
      </c>
      <c r="G2806">
        <f t="shared" si="129"/>
        <v>0</v>
      </c>
      <c r="H2806">
        <f t="shared" si="130"/>
        <v>0</v>
      </c>
      <c r="I2806">
        <f t="shared" si="131"/>
        <v>0.3961590931257023</v>
      </c>
      <c r="M2806">
        <v>0</v>
      </c>
      <c r="N2806" t="s">
        <v>10</v>
      </c>
      <c r="O2806" t="s">
        <v>11</v>
      </c>
      <c r="P2806">
        <v>2016</v>
      </c>
      <c r="Q2806">
        <v>9</v>
      </c>
      <c r="R2806">
        <v>2</v>
      </c>
      <c r="S2806">
        <v>5</v>
      </c>
      <c r="T2806" t="str">
        <f>IF(J2806&gt;=5,"많음",IF(J2806&gt;=2,"보통",IF(J2806&gt;0,"적음","안 옴")))</f>
        <v>안 옴</v>
      </c>
      <c r="U2806">
        <v>3085</v>
      </c>
      <c r="V2806">
        <f>IF(T2806="안 옴",U2806,0)</f>
        <v>3085</v>
      </c>
      <c r="W2806">
        <f>IF(T2806="적음",U2806,0)</f>
        <v>0</v>
      </c>
      <c r="X2806">
        <f>IF(T2806="보통",U2806,0)</f>
        <v>0</v>
      </c>
      <c r="Y2806">
        <f>IF(T2806="많음",U2806,0)</f>
        <v>0</v>
      </c>
    </row>
    <row r="2807" spans="1:25" x14ac:dyDescent="0.4">
      <c r="A2807">
        <v>2806</v>
      </c>
      <c r="B2807" t="s">
        <v>14</v>
      </c>
      <c r="C2807">
        <v>3126</v>
      </c>
      <c r="D2807">
        <f>-1.2409*A2807+11268</f>
        <v>7786.0346000000009</v>
      </c>
      <c r="E2807" t="s">
        <v>50</v>
      </c>
      <c r="F2807">
        <f>IF(E2807="추움",C2807/D2807,)</f>
        <v>0</v>
      </c>
      <c r="G2807">
        <f t="shared" si="129"/>
        <v>0</v>
      </c>
      <c r="H2807">
        <f t="shared" si="130"/>
        <v>0</v>
      </c>
      <c r="I2807">
        <f t="shared" si="131"/>
        <v>0.40148806942111454</v>
      </c>
      <c r="M2807">
        <v>0</v>
      </c>
      <c r="N2807" t="s">
        <v>10</v>
      </c>
      <c r="O2807" t="s">
        <v>11</v>
      </c>
      <c r="P2807">
        <v>2016</v>
      </c>
      <c r="Q2807">
        <v>9</v>
      </c>
      <c r="R2807">
        <v>3</v>
      </c>
      <c r="S2807">
        <v>6</v>
      </c>
      <c r="T2807" t="str">
        <f>IF(J2807&gt;=5,"많음",IF(J2807&gt;=2,"보통",IF(J2807&gt;0,"적음","안 옴")))</f>
        <v>안 옴</v>
      </c>
      <c r="U2807">
        <v>3126</v>
      </c>
      <c r="V2807">
        <f>IF(T2807="안 옴",U2807,0)</f>
        <v>3126</v>
      </c>
      <c r="W2807">
        <f>IF(T2807="적음",U2807,0)</f>
        <v>0</v>
      </c>
      <c r="X2807">
        <f>IF(T2807="보통",U2807,0)</f>
        <v>0</v>
      </c>
      <c r="Y2807">
        <f>IF(T2807="많음",U2807,0)</f>
        <v>0</v>
      </c>
    </row>
    <row r="2808" spans="1:25" x14ac:dyDescent="0.4">
      <c r="A2808">
        <v>2807</v>
      </c>
      <c r="B2808" t="s">
        <v>15</v>
      </c>
      <c r="C2808">
        <v>3099</v>
      </c>
      <c r="D2808">
        <f>-1.2409*A2808+11268</f>
        <v>7784.7937000000002</v>
      </c>
      <c r="E2808" t="s">
        <v>50</v>
      </c>
      <c r="F2808">
        <f>IF(E2808="추움",C2808/D2808,)</f>
        <v>0</v>
      </c>
      <c r="G2808">
        <f t="shared" si="129"/>
        <v>0</v>
      </c>
      <c r="H2808">
        <f t="shared" si="130"/>
        <v>0</v>
      </c>
      <c r="I2808">
        <f t="shared" si="131"/>
        <v>0.39808376681838081</v>
      </c>
      <c r="M2808">
        <v>0</v>
      </c>
      <c r="N2808" t="s">
        <v>10</v>
      </c>
      <c r="O2808" t="s">
        <v>11</v>
      </c>
      <c r="P2808">
        <v>2016</v>
      </c>
      <c r="Q2808">
        <v>9</v>
      </c>
      <c r="R2808">
        <v>4</v>
      </c>
      <c r="S2808">
        <v>7</v>
      </c>
      <c r="T2808" t="str">
        <f>IF(J2808&gt;=5,"많음",IF(J2808&gt;=2,"보통",IF(J2808&gt;0,"적음","안 옴")))</f>
        <v>안 옴</v>
      </c>
      <c r="U2808">
        <v>3099</v>
      </c>
      <c r="V2808">
        <f>IF(T2808="안 옴",U2808,0)</f>
        <v>3099</v>
      </c>
      <c r="W2808">
        <f>IF(T2808="적음",U2808,0)</f>
        <v>0</v>
      </c>
      <c r="X2808">
        <f>IF(T2808="보통",U2808,0)</f>
        <v>0</v>
      </c>
      <c r="Y2808">
        <f>IF(T2808="많음",U2808,0)</f>
        <v>0</v>
      </c>
    </row>
    <row r="2809" spans="1:25" hidden="1" x14ac:dyDescent="0.4">
      <c r="A2809">
        <v>2808</v>
      </c>
      <c r="B2809" t="s">
        <v>9</v>
      </c>
      <c r="C2809">
        <v>1939</v>
      </c>
      <c r="D2809">
        <f>-1.2409*A2809+11268</f>
        <v>7783.5528000000004</v>
      </c>
      <c r="E2809" t="s">
        <v>49</v>
      </c>
      <c r="F2809">
        <f>IF(E2809="추움",C2809/D2809,)</f>
        <v>0</v>
      </c>
      <c r="G2809">
        <f t="shared" si="129"/>
        <v>0</v>
      </c>
      <c r="H2809">
        <f t="shared" si="130"/>
        <v>0.24911503137744501</v>
      </c>
      <c r="I2809">
        <f t="shared" si="131"/>
        <v>0</v>
      </c>
      <c r="M2809">
        <v>0</v>
      </c>
      <c r="N2809" t="s">
        <v>10</v>
      </c>
      <c r="O2809" t="s">
        <v>11</v>
      </c>
      <c r="P2809">
        <v>2016</v>
      </c>
      <c r="Q2809">
        <v>9</v>
      </c>
      <c r="R2809">
        <v>5</v>
      </c>
      <c r="S2809">
        <v>8</v>
      </c>
      <c r="T2809" t="str">
        <f>IF(J2809&gt;=5,"많음",IF(J2809&gt;=2,"보통",IF(J2809&gt;0,"적음","안 옴")))</f>
        <v>안 옴</v>
      </c>
      <c r="U2809">
        <v>1939</v>
      </c>
      <c r="V2809">
        <f>IF(T2809="안 옴",U2809,0)</f>
        <v>1939</v>
      </c>
      <c r="W2809">
        <f>IF(T2809="적음",U2809,0)</f>
        <v>0</v>
      </c>
      <c r="X2809">
        <f>IF(T2809="보통",U2809,0)</f>
        <v>0</v>
      </c>
      <c r="Y2809">
        <f>IF(T2809="많음",U2809,0)</f>
        <v>0</v>
      </c>
    </row>
    <row r="2810" spans="1:25" x14ac:dyDescent="0.4">
      <c r="A2810">
        <v>2809</v>
      </c>
      <c r="B2810" t="s">
        <v>12</v>
      </c>
      <c r="C2810">
        <v>15367</v>
      </c>
      <c r="D2810">
        <f>-1.2409*A2810+11268</f>
        <v>7782.3119000000006</v>
      </c>
      <c r="E2810" t="s">
        <v>50</v>
      </c>
      <c r="F2810">
        <f>IF(E2810="추움",C2810/D2810,)</f>
        <v>0</v>
      </c>
      <c r="G2810">
        <f t="shared" si="129"/>
        <v>0</v>
      </c>
      <c r="H2810">
        <f t="shared" si="130"/>
        <v>0</v>
      </c>
      <c r="I2810">
        <f t="shared" si="131"/>
        <v>1.9746060293471404</v>
      </c>
      <c r="M2810">
        <v>0</v>
      </c>
      <c r="N2810" t="s">
        <v>10</v>
      </c>
      <c r="O2810" t="s">
        <v>11</v>
      </c>
      <c r="P2810">
        <v>2016</v>
      </c>
      <c r="Q2810">
        <v>9</v>
      </c>
      <c r="R2810">
        <v>6</v>
      </c>
      <c r="S2810">
        <v>9</v>
      </c>
      <c r="T2810" t="str">
        <f>IF(J2810&gt;=5,"많음",IF(J2810&gt;=2,"보통",IF(J2810&gt;0,"적음","안 옴")))</f>
        <v>안 옴</v>
      </c>
      <c r="U2810">
        <v>15367</v>
      </c>
      <c r="V2810">
        <f>IF(T2810="안 옴",U2810,0)</f>
        <v>15367</v>
      </c>
      <c r="W2810">
        <f>IF(T2810="적음",U2810,0)</f>
        <v>0</v>
      </c>
      <c r="X2810">
        <f>IF(T2810="보통",U2810,0)</f>
        <v>0</v>
      </c>
      <c r="Y2810">
        <f>IF(T2810="많음",U2810,0)</f>
        <v>0</v>
      </c>
    </row>
    <row r="2811" spans="1:25" x14ac:dyDescent="0.4">
      <c r="A2811">
        <v>2810</v>
      </c>
      <c r="B2811" t="s">
        <v>13</v>
      </c>
      <c r="C2811">
        <v>16212</v>
      </c>
      <c r="D2811">
        <f>-1.2409*A2811+11268</f>
        <v>7781.0709999999999</v>
      </c>
      <c r="E2811" t="s">
        <v>50</v>
      </c>
      <c r="F2811">
        <f>IF(E2811="추움",C2811/D2811,)</f>
        <v>0</v>
      </c>
      <c r="G2811">
        <f t="shared" si="129"/>
        <v>0</v>
      </c>
      <c r="H2811">
        <f t="shared" si="130"/>
        <v>0</v>
      </c>
      <c r="I2811">
        <f t="shared" si="131"/>
        <v>2.0835178087952162</v>
      </c>
      <c r="M2811">
        <v>0</v>
      </c>
      <c r="N2811" t="s">
        <v>10</v>
      </c>
      <c r="O2811" t="s">
        <v>11</v>
      </c>
      <c r="P2811">
        <v>2016</v>
      </c>
      <c r="Q2811">
        <v>9</v>
      </c>
      <c r="R2811">
        <v>7</v>
      </c>
      <c r="S2811">
        <v>10</v>
      </c>
      <c r="T2811" t="str">
        <f>IF(J2811&gt;=5,"많음",IF(J2811&gt;=2,"보통",IF(J2811&gt;0,"적음","안 옴")))</f>
        <v>안 옴</v>
      </c>
      <c r="U2811">
        <v>16212</v>
      </c>
      <c r="V2811">
        <f>IF(T2811="안 옴",U2811,0)</f>
        <v>16212</v>
      </c>
      <c r="W2811">
        <f>IF(T2811="적음",U2811,0)</f>
        <v>0</v>
      </c>
      <c r="X2811">
        <f>IF(T2811="보통",U2811,0)</f>
        <v>0</v>
      </c>
      <c r="Y2811">
        <f>IF(T2811="많음",U2811,0)</f>
        <v>0</v>
      </c>
    </row>
    <row r="2812" spans="1:25" x14ac:dyDescent="0.4">
      <c r="A2812">
        <v>2811</v>
      </c>
      <c r="B2812" t="s">
        <v>8</v>
      </c>
      <c r="C2812">
        <v>19769</v>
      </c>
      <c r="D2812">
        <f>-1.2409*A2812+11268</f>
        <v>7779.8301000000001</v>
      </c>
      <c r="E2812" t="s">
        <v>50</v>
      </c>
      <c r="F2812">
        <f>IF(E2812="추움",C2812/D2812,)</f>
        <v>0</v>
      </c>
      <c r="G2812">
        <f t="shared" si="129"/>
        <v>0</v>
      </c>
      <c r="H2812">
        <f t="shared" si="130"/>
        <v>0</v>
      </c>
      <c r="I2812">
        <f t="shared" si="131"/>
        <v>2.541058062437636</v>
      </c>
      <c r="M2812">
        <v>0</v>
      </c>
      <c r="N2812" t="s">
        <v>10</v>
      </c>
      <c r="O2812" t="s">
        <v>11</v>
      </c>
      <c r="P2812">
        <v>2016</v>
      </c>
      <c r="Q2812">
        <v>9</v>
      </c>
      <c r="R2812">
        <v>1</v>
      </c>
      <c r="S2812">
        <v>11</v>
      </c>
      <c r="T2812" t="str">
        <f>IF(J2812&gt;=5,"많음",IF(J2812&gt;=2,"보통",IF(J2812&gt;0,"적음","안 옴")))</f>
        <v>안 옴</v>
      </c>
      <c r="U2812">
        <v>19769</v>
      </c>
      <c r="V2812">
        <f>IF(T2812="안 옴",U2812,0)</f>
        <v>19769</v>
      </c>
      <c r="W2812">
        <f>IF(T2812="적음",U2812,0)</f>
        <v>0</v>
      </c>
      <c r="X2812">
        <f>IF(T2812="보통",U2812,0)</f>
        <v>0</v>
      </c>
      <c r="Y2812">
        <f>IF(T2812="많음",U2812,0)</f>
        <v>0</v>
      </c>
    </row>
    <row r="2813" spans="1:25" x14ac:dyDescent="0.4">
      <c r="A2813">
        <v>2812</v>
      </c>
      <c r="B2813" t="s">
        <v>6</v>
      </c>
      <c r="C2813">
        <v>3102</v>
      </c>
      <c r="D2813">
        <f>-1.2409*A2813+11268</f>
        <v>7778.5892000000003</v>
      </c>
      <c r="E2813" t="s">
        <v>50</v>
      </c>
      <c r="F2813">
        <f>IF(E2813="추움",C2813/D2813,)</f>
        <v>0</v>
      </c>
      <c r="G2813">
        <f t="shared" si="129"/>
        <v>0</v>
      </c>
      <c r="H2813">
        <f t="shared" si="130"/>
        <v>0</v>
      </c>
      <c r="I2813">
        <f t="shared" si="131"/>
        <v>0.39878696769331895</v>
      </c>
      <c r="M2813">
        <v>0</v>
      </c>
      <c r="N2813" t="s">
        <v>10</v>
      </c>
      <c r="O2813" t="s">
        <v>11</v>
      </c>
      <c r="P2813">
        <v>2016</v>
      </c>
      <c r="Q2813">
        <v>9</v>
      </c>
      <c r="R2813">
        <v>2</v>
      </c>
      <c r="S2813">
        <v>12</v>
      </c>
      <c r="T2813" t="str">
        <f>IF(J2813&gt;=5,"많음",IF(J2813&gt;=2,"보통",IF(J2813&gt;0,"적음","안 옴")))</f>
        <v>안 옴</v>
      </c>
      <c r="U2813">
        <v>3102</v>
      </c>
      <c r="V2813">
        <f>IF(T2813="안 옴",U2813,0)</f>
        <v>3102</v>
      </c>
      <c r="W2813">
        <f>IF(T2813="적음",U2813,0)</f>
        <v>0</v>
      </c>
      <c r="X2813">
        <f>IF(T2813="보통",U2813,0)</f>
        <v>0</v>
      </c>
      <c r="Y2813">
        <f>IF(T2813="많음",U2813,0)</f>
        <v>0</v>
      </c>
    </row>
    <row r="2814" spans="1:25" x14ac:dyDescent="0.4">
      <c r="A2814">
        <v>2813</v>
      </c>
      <c r="B2814" t="s">
        <v>14</v>
      </c>
      <c r="C2814">
        <v>5142</v>
      </c>
      <c r="D2814">
        <f>-1.2409*A2814+11268</f>
        <v>7777.3482999999997</v>
      </c>
      <c r="E2814" t="s">
        <v>50</v>
      </c>
      <c r="F2814">
        <f>IF(E2814="추움",C2814/D2814,)</f>
        <v>0</v>
      </c>
      <c r="G2814">
        <f t="shared" si="129"/>
        <v>0</v>
      </c>
      <c r="H2814">
        <f t="shared" si="130"/>
        <v>0</v>
      </c>
      <c r="I2814">
        <f t="shared" si="131"/>
        <v>0.66115079351660255</v>
      </c>
      <c r="M2814">
        <v>0</v>
      </c>
      <c r="N2814" t="s">
        <v>10</v>
      </c>
      <c r="O2814" t="s">
        <v>11</v>
      </c>
      <c r="P2814">
        <v>2016</v>
      </c>
      <c r="Q2814">
        <v>9</v>
      </c>
      <c r="R2814">
        <v>3</v>
      </c>
      <c r="S2814">
        <v>13</v>
      </c>
      <c r="T2814" t="str">
        <f>IF(J2814&gt;=5,"많음",IF(J2814&gt;=2,"보통",IF(J2814&gt;0,"적음","안 옴")))</f>
        <v>안 옴</v>
      </c>
      <c r="U2814">
        <v>5142</v>
      </c>
      <c r="V2814">
        <f>IF(T2814="안 옴",U2814,0)</f>
        <v>5142</v>
      </c>
      <c r="W2814">
        <f>IF(T2814="적음",U2814,0)</f>
        <v>0</v>
      </c>
      <c r="X2814">
        <f>IF(T2814="보통",U2814,0)</f>
        <v>0</v>
      </c>
      <c r="Y2814">
        <f>IF(T2814="많음",U2814,0)</f>
        <v>0</v>
      </c>
    </row>
    <row r="2815" spans="1:25" x14ac:dyDescent="0.4">
      <c r="A2815">
        <v>2814</v>
      </c>
      <c r="B2815" t="s">
        <v>15</v>
      </c>
      <c r="C2815">
        <v>12157</v>
      </c>
      <c r="D2815">
        <f>-1.2409*A2815+11268</f>
        <v>7776.1074000000008</v>
      </c>
      <c r="E2815" t="s">
        <v>50</v>
      </c>
      <c r="F2815">
        <f>IF(E2815="추움",C2815/D2815,)</f>
        <v>0</v>
      </c>
      <c r="G2815">
        <f t="shared" si="129"/>
        <v>0</v>
      </c>
      <c r="H2815">
        <f t="shared" si="130"/>
        <v>0</v>
      </c>
      <c r="I2815">
        <f t="shared" si="131"/>
        <v>1.563378612800538</v>
      </c>
      <c r="M2815">
        <v>0</v>
      </c>
      <c r="N2815" t="s">
        <v>10</v>
      </c>
      <c r="O2815" t="s">
        <v>11</v>
      </c>
      <c r="P2815">
        <v>2016</v>
      </c>
      <c r="Q2815">
        <v>9</v>
      </c>
      <c r="R2815">
        <v>4</v>
      </c>
      <c r="S2815">
        <v>14</v>
      </c>
      <c r="T2815" t="str">
        <f>IF(J2815&gt;=5,"많음",IF(J2815&gt;=2,"보통",IF(J2815&gt;0,"적음","안 옴")))</f>
        <v>안 옴</v>
      </c>
      <c r="U2815">
        <v>12157</v>
      </c>
      <c r="V2815">
        <f>IF(T2815="안 옴",U2815,0)</f>
        <v>12157</v>
      </c>
      <c r="W2815">
        <f>IF(T2815="적음",U2815,0)</f>
        <v>0</v>
      </c>
      <c r="X2815">
        <f>IF(T2815="보통",U2815,0)</f>
        <v>0</v>
      </c>
      <c r="Y2815">
        <f>IF(T2815="많음",U2815,0)</f>
        <v>0</v>
      </c>
    </row>
    <row r="2816" spans="1:25" x14ac:dyDescent="0.4">
      <c r="A2816">
        <v>2815</v>
      </c>
      <c r="B2816" t="s">
        <v>9</v>
      </c>
      <c r="C2816">
        <v>18747</v>
      </c>
      <c r="D2816">
        <f>-1.2409*A2816+11268</f>
        <v>7774.8665000000001</v>
      </c>
      <c r="E2816" t="s">
        <v>50</v>
      </c>
      <c r="F2816">
        <f>IF(E2816="추움",C2816/D2816,)</f>
        <v>0</v>
      </c>
      <c r="G2816">
        <f t="shared" si="129"/>
        <v>0</v>
      </c>
      <c r="H2816">
        <f t="shared" si="130"/>
        <v>0</v>
      </c>
      <c r="I2816">
        <f t="shared" si="131"/>
        <v>2.4112311124570436</v>
      </c>
      <c r="M2816">
        <v>1</v>
      </c>
      <c r="N2816" t="s">
        <v>10</v>
      </c>
      <c r="O2816" t="s">
        <v>11</v>
      </c>
      <c r="P2816">
        <v>2016</v>
      </c>
      <c r="Q2816">
        <v>9</v>
      </c>
      <c r="R2816">
        <v>5</v>
      </c>
      <c r="S2816">
        <v>15</v>
      </c>
      <c r="T2816" t="str">
        <f>IF(J2816&gt;=5,"많음",IF(J2816&gt;=2,"보통",IF(J2816&gt;0,"적음","안 옴")))</f>
        <v>안 옴</v>
      </c>
      <c r="U2816">
        <v>18747</v>
      </c>
      <c r="V2816">
        <f>IF(T2816="안 옴",U2816,0)</f>
        <v>18747</v>
      </c>
      <c r="W2816">
        <f>IF(T2816="적음",U2816,0)</f>
        <v>0</v>
      </c>
      <c r="X2816">
        <f>IF(T2816="보통",U2816,0)</f>
        <v>0</v>
      </c>
      <c r="Y2816">
        <f>IF(T2816="많음",U2816,0)</f>
        <v>0</v>
      </c>
    </row>
    <row r="2817" spans="1:25" x14ac:dyDescent="0.4">
      <c r="A2817">
        <v>2816</v>
      </c>
      <c r="B2817" t="s">
        <v>12</v>
      </c>
      <c r="C2817">
        <v>33611</v>
      </c>
      <c r="D2817">
        <f>-1.2409*A2817+11268</f>
        <v>7773.6256000000003</v>
      </c>
      <c r="E2817" t="s">
        <v>50</v>
      </c>
      <c r="F2817">
        <f>IF(E2817="추움",C2817/D2817,)</f>
        <v>0</v>
      </c>
      <c r="G2817">
        <f t="shared" si="129"/>
        <v>0</v>
      </c>
      <c r="H2817">
        <f t="shared" si="130"/>
        <v>0</v>
      </c>
      <c r="I2817">
        <f t="shared" si="131"/>
        <v>4.3237225111536111</v>
      </c>
      <c r="M2817">
        <v>1</v>
      </c>
      <c r="N2817" t="s">
        <v>10</v>
      </c>
      <c r="O2817" t="s">
        <v>11</v>
      </c>
      <c r="P2817">
        <v>2016</v>
      </c>
      <c r="Q2817">
        <v>9</v>
      </c>
      <c r="R2817">
        <v>6</v>
      </c>
      <c r="S2817">
        <v>16</v>
      </c>
      <c r="T2817" t="str">
        <f>IF(J2817&gt;=5,"많음",IF(J2817&gt;=2,"보통",IF(J2817&gt;0,"적음","안 옴")))</f>
        <v>안 옴</v>
      </c>
      <c r="U2817">
        <v>33611</v>
      </c>
      <c r="V2817">
        <f>IF(T2817="안 옴",U2817,0)</f>
        <v>33611</v>
      </c>
      <c r="W2817">
        <f>IF(T2817="적음",U2817,0)</f>
        <v>0</v>
      </c>
      <c r="X2817">
        <f>IF(T2817="보통",U2817,0)</f>
        <v>0</v>
      </c>
      <c r="Y2817">
        <f>IF(T2817="많음",U2817,0)</f>
        <v>0</v>
      </c>
    </row>
    <row r="2818" spans="1:25" hidden="1" x14ac:dyDescent="0.4">
      <c r="A2818">
        <v>2817</v>
      </c>
      <c r="B2818" t="s">
        <v>13</v>
      </c>
      <c r="C2818">
        <v>20162</v>
      </c>
      <c r="D2818">
        <f>-1.2409*A2818+11268</f>
        <v>7772.3847000000005</v>
      </c>
      <c r="E2818" t="s">
        <v>49</v>
      </c>
      <c r="F2818">
        <f>IF(E2818="추움",C2818/D2818,)</f>
        <v>0</v>
      </c>
      <c r="G2818">
        <f t="shared" si="129"/>
        <v>0</v>
      </c>
      <c r="H2818">
        <f t="shared" si="130"/>
        <v>2.5940558500661965</v>
      </c>
      <c r="I2818">
        <f t="shared" si="131"/>
        <v>0</v>
      </c>
      <c r="M2818">
        <v>1</v>
      </c>
      <c r="N2818" t="s">
        <v>10</v>
      </c>
      <c r="O2818" t="s">
        <v>11</v>
      </c>
      <c r="P2818">
        <v>2016</v>
      </c>
      <c r="Q2818">
        <v>9</v>
      </c>
      <c r="R2818">
        <v>7</v>
      </c>
      <c r="S2818">
        <v>17</v>
      </c>
      <c r="T2818" t="str">
        <f>IF(J2818&gt;=5,"많음",IF(J2818&gt;=2,"보통",IF(J2818&gt;0,"적음","안 옴")))</f>
        <v>안 옴</v>
      </c>
      <c r="U2818">
        <v>20162</v>
      </c>
      <c r="V2818">
        <f>IF(T2818="안 옴",U2818,0)</f>
        <v>20162</v>
      </c>
      <c r="W2818">
        <f>IF(T2818="적음",U2818,0)</f>
        <v>0</v>
      </c>
      <c r="X2818">
        <f>IF(T2818="보통",U2818,0)</f>
        <v>0</v>
      </c>
      <c r="Y2818">
        <f>IF(T2818="많음",U2818,0)</f>
        <v>0</v>
      </c>
    </row>
    <row r="2819" spans="1:25" x14ac:dyDescent="0.4">
      <c r="A2819">
        <v>2818</v>
      </c>
      <c r="B2819" t="s">
        <v>8</v>
      </c>
      <c r="C2819">
        <v>21813</v>
      </c>
      <c r="D2819">
        <f>-1.2409*A2819+11268</f>
        <v>7771.1437999999998</v>
      </c>
      <c r="E2819" t="s">
        <v>50</v>
      </c>
      <c r="F2819">
        <f>IF(E2819="추움",C2819/D2819,)</f>
        <v>0</v>
      </c>
      <c r="G2819">
        <f t="shared" si="129"/>
        <v>0</v>
      </c>
      <c r="H2819">
        <f t="shared" si="130"/>
        <v>0</v>
      </c>
      <c r="I2819">
        <f t="shared" si="131"/>
        <v>2.8069227080832038</v>
      </c>
      <c r="M2819">
        <v>1</v>
      </c>
      <c r="N2819" t="s">
        <v>10</v>
      </c>
      <c r="O2819" t="s">
        <v>11</v>
      </c>
      <c r="P2819">
        <v>2016</v>
      </c>
      <c r="Q2819">
        <v>9</v>
      </c>
      <c r="R2819">
        <v>1</v>
      </c>
      <c r="S2819">
        <v>18</v>
      </c>
      <c r="T2819" t="str">
        <f>IF(J2819&gt;=5,"많음",IF(J2819&gt;=2,"보통",IF(J2819&gt;0,"적음","안 옴")))</f>
        <v>안 옴</v>
      </c>
      <c r="U2819">
        <v>21813</v>
      </c>
      <c r="V2819">
        <f>IF(T2819="안 옴",U2819,0)</f>
        <v>21813</v>
      </c>
      <c r="W2819">
        <f>IF(T2819="적음",U2819,0)</f>
        <v>0</v>
      </c>
      <c r="X2819">
        <f>IF(T2819="보통",U2819,0)</f>
        <v>0</v>
      </c>
      <c r="Y2819">
        <f>IF(T2819="많음",U2819,0)</f>
        <v>0</v>
      </c>
    </row>
    <row r="2820" spans="1:25" hidden="1" x14ac:dyDescent="0.4">
      <c r="A2820">
        <v>2819</v>
      </c>
      <c r="B2820" t="s">
        <v>6</v>
      </c>
      <c r="C2820">
        <v>3418</v>
      </c>
      <c r="D2820">
        <f>-1.2409*A2820+11268</f>
        <v>7769.902900000001</v>
      </c>
      <c r="E2820" t="s">
        <v>49</v>
      </c>
      <c r="F2820">
        <f>IF(E2820="추움",C2820/D2820,)</f>
        <v>0</v>
      </c>
      <c r="G2820">
        <f t="shared" ref="G2820:G2883" si="132">IF(E2820="선선함",C2820/D2820,)</f>
        <v>0</v>
      </c>
      <c r="H2820">
        <f t="shared" ref="H2820:H2883" si="133">IF(E2820="따뜻함",C2820/D2820,)</f>
        <v>0.43990253726336781</v>
      </c>
      <c r="I2820">
        <f t="shared" ref="I2820:I2883" si="134">IF(E2820="더움",C2820/D2820,)</f>
        <v>0</v>
      </c>
      <c r="M2820">
        <v>0</v>
      </c>
      <c r="N2820" t="s">
        <v>10</v>
      </c>
      <c r="O2820" t="s">
        <v>11</v>
      </c>
      <c r="P2820">
        <v>2016</v>
      </c>
      <c r="Q2820">
        <v>9</v>
      </c>
      <c r="R2820">
        <v>2</v>
      </c>
      <c r="S2820">
        <v>19</v>
      </c>
      <c r="T2820" t="str">
        <f>IF(J2820&gt;=5,"많음",IF(J2820&gt;=2,"보통",IF(J2820&gt;0,"적음","안 옴")))</f>
        <v>안 옴</v>
      </c>
      <c r="U2820">
        <v>3418</v>
      </c>
      <c r="V2820">
        <f>IF(T2820="안 옴",U2820,0)</f>
        <v>3418</v>
      </c>
      <c r="W2820">
        <f>IF(T2820="적음",U2820,0)</f>
        <v>0</v>
      </c>
      <c r="X2820">
        <f>IF(T2820="보통",U2820,0)</f>
        <v>0</v>
      </c>
      <c r="Y2820">
        <f>IF(T2820="많음",U2820,0)</f>
        <v>0</v>
      </c>
    </row>
    <row r="2821" spans="1:25" hidden="1" x14ac:dyDescent="0.4">
      <c r="A2821">
        <v>2820</v>
      </c>
      <c r="B2821" t="s">
        <v>14</v>
      </c>
      <c r="C2821">
        <v>5364</v>
      </c>
      <c r="D2821">
        <f>-1.2409*A2821+11268</f>
        <v>7768.6620000000003</v>
      </c>
      <c r="E2821" t="s">
        <v>49</v>
      </c>
      <c r="F2821">
        <f>IF(E2821="추움",C2821/D2821,)</f>
        <v>0</v>
      </c>
      <c r="G2821">
        <f t="shared" si="132"/>
        <v>0</v>
      </c>
      <c r="H2821">
        <f t="shared" si="133"/>
        <v>0.69046638919288805</v>
      </c>
      <c r="I2821">
        <f t="shared" si="134"/>
        <v>0</v>
      </c>
      <c r="M2821">
        <v>0</v>
      </c>
      <c r="N2821" t="s">
        <v>10</v>
      </c>
      <c r="O2821" t="s">
        <v>11</v>
      </c>
      <c r="P2821">
        <v>2016</v>
      </c>
      <c r="Q2821">
        <v>9</v>
      </c>
      <c r="R2821">
        <v>3</v>
      </c>
      <c r="S2821">
        <v>20</v>
      </c>
      <c r="T2821" t="str">
        <f>IF(J2821&gt;=5,"많음",IF(J2821&gt;=2,"보통",IF(J2821&gt;0,"적음","안 옴")))</f>
        <v>안 옴</v>
      </c>
      <c r="U2821">
        <v>5364</v>
      </c>
      <c r="V2821">
        <f>IF(T2821="안 옴",U2821,0)</f>
        <v>5364</v>
      </c>
      <c r="W2821">
        <f>IF(T2821="적음",U2821,0)</f>
        <v>0</v>
      </c>
      <c r="X2821">
        <f>IF(T2821="보통",U2821,0)</f>
        <v>0</v>
      </c>
      <c r="Y2821">
        <f>IF(T2821="많음",U2821,0)</f>
        <v>0</v>
      </c>
    </row>
    <row r="2822" spans="1:25" hidden="1" x14ac:dyDescent="0.4">
      <c r="A2822">
        <v>2821</v>
      </c>
      <c r="B2822" t="s">
        <v>15</v>
      </c>
      <c r="C2822">
        <v>4258</v>
      </c>
      <c r="D2822">
        <f>-1.2409*A2822+11268</f>
        <v>7767.4211000000005</v>
      </c>
      <c r="E2822" t="s">
        <v>49</v>
      </c>
      <c r="F2822">
        <f>IF(E2822="추움",C2822/D2822,)</f>
        <v>0</v>
      </c>
      <c r="G2822">
        <f t="shared" si="132"/>
        <v>0</v>
      </c>
      <c r="H2822">
        <f t="shared" si="133"/>
        <v>0.54818709391203213</v>
      </c>
      <c r="I2822">
        <f t="shared" si="134"/>
        <v>0</v>
      </c>
      <c r="M2822">
        <v>0</v>
      </c>
      <c r="N2822" t="s">
        <v>10</v>
      </c>
      <c r="O2822" t="s">
        <v>11</v>
      </c>
      <c r="P2822">
        <v>2016</v>
      </c>
      <c r="Q2822">
        <v>9</v>
      </c>
      <c r="R2822">
        <v>4</v>
      </c>
      <c r="S2822">
        <v>21</v>
      </c>
      <c r="T2822" t="str">
        <f>IF(J2822&gt;=5,"많음",IF(J2822&gt;=2,"보통",IF(J2822&gt;0,"적음","안 옴")))</f>
        <v>안 옴</v>
      </c>
      <c r="U2822">
        <v>4258</v>
      </c>
      <c r="V2822">
        <f>IF(T2822="안 옴",U2822,0)</f>
        <v>4258</v>
      </c>
      <c r="W2822">
        <f>IF(T2822="적음",U2822,0)</f>
        <v>0</v>
      </c>
      <c r="X2822">
        <f>IF(T2822="보통",U2822,0)</f>
        <v>0</v>
      </c>
      <c r="Y2822">
        <f>IF(T2822="많음",U2822,0)</f>
        <v>0</v>
      </c>
    </row>
    <row r="2823" spans="1:25" hidden="1" x14ac:dyDescent="0.4">
      <c r="A2823">
        <v>2822</v>
      </c>
      <c r="B2823" t="s">
        <v>9</v>
      </c>
      <c r="C2823">
        <v>5404</v>
      </c>
      <c r="D2823">
        <f>-1.2409*A2823+11268</f>
        <v>7766.1802000000007</v>
      </c>
      <c r="E2823" t="s">
        <v>49</v>
      </c>
      <c r="F2823">
        <f>IF(E2823="추움",C2823/D2823,)</f>
        <v>0</v>
      </c>
      <c r="G2823">
        <f t="shared" si="132"/>
        <v>0</v>
      </c>
      <c r="H2823">
        <f t="shared" si="133"/>
        <v>0.69583757533722945</v>
      </c>
      <c r="I2823">
        <f t="shared" si="134"/>
        <v>0</v>
      </c>
      <c r="M2823">
        <v>0</v>
      </c>
      <c r="N2823" t="s">
        <v>10</v>
      </c>
      <c r="O2823" t="s">
        <v>11</v>
      </c>
      <c r="P2823">
        <v>2016</v>
      </c>
      <c r="Q2823">
        <v>9</v>
      </c>
      <c r="R2823">
        <v>5</v>
      </c>
      <c r="S2823">
        <v>22</v>
      </c>
      <c r="T2823" t="str">
        <f>IF(J2823&gt;=5,"많음",IF(J2823&gt;=2,"보통",IF(J2823&gt;0,"적음","안 옴")))</f>
        <v>안 옴</v>
      </c>
      <c r="U2823">
        <v>5404</v>
      </c>
      <c r="V2823">
        <f>IF(T2823="안 옴",U2823,0)</f>
        <v>5404</v>
      </c>
      <c r="W2823">
        <f>IF(T2823="적음",U2823,0)</f>
        <v>0</v>
      </c>
      <c r="X2823">
        <f>IF(T2823="보통",U2823,0)</f>
        <v>0</v>
      </c>
      <c r="Y2823">
        <f>IF(T2823="많음",U2823,0)</f>
        <v>0</v>
      </c>
    </row>
    <row r="2824" spans="1:25" hidden="1" x14ac:dyDescent="0.4">
      <c r="A2824">
        <v>2823</v>
      </c>
      <c r="B2824" t="s">
        <v>12</v>
      </c>
      <c r="C2824">
        <v>7157</v>
      </c>
      <c r="D2824">
        <f>-1.2409*A2824+11268</f>
        <v>7764.9393</v>
      </c>
      <c r="E2824" t="s">
        <v>49</v>
      </c>
      <c r="F2824">
        <f>IF(E2824="추움",C2824/D2824,)</f>
        <v>0</v>
      </c>
      <c r="G2824">
        <f t="shared" si="132"/>
        <v>0</v>
      </c>
      <c r="H2824">
        <f t="shared" si="133"/>
        <v>0.92170714071132531</v>
      </c>
      <c r="I2824">
        <f t="shared" si="134"/>
        <v>0</v>
      </c>
      <c r="M2824">
        <v>0</v>
      </c>
      <c r="N2824" t="s">
        <v>10</v>
      </c>
      <c r="O2824" t="s">
        <v>11</v>
      </c>
      <c r="P2824">
        <v>2016</v>
      </c>
      <c r="Q2824">
        <v>9</v>
      </c>
      <c r="R2824">
        <v>6</v>
      </c>
      <c r="S2824">
        <v>23</v>
      </c>
      <c r="T2824" t="str">
        <f>IF(J2824&gt;=5,"많음",IF(J2824&gt;=2,"보통",IF(J2824&gt;0,"적음","안 옴")))</f>
        <v>안 옴</v>
      </c>
      <c r="U2824">
        <v>7157</v>
      </c>
      <c r="V2824">
        <f>IF(T2824="안 옴",U2824,0)</f>
        <v>7157</v>
      </c>
      <c r="W2824">
        <f>IF(T2824="적음",U2824,0)</f>
        <v>0</v>
      </c>
      <c r="X2824">
        <f>IF(T2824="보통",U2824,0)</f>
        <v>0</v>
      </c>
      <c r="Y2824">
        <f>IF(T2824="많음",U2824,0)</f>
        <v>0</v>
      </c>
    </row>
    <row r="2825" spans="1:25" hidden="1" x14ac:dyDescent="0.4">
      <c r="A2825">
        <v>2824</v>
      </c>
      <c r="B2825" t="s">
        <v>13</v>
      </c>
      <c r="C2825">
        <v>24286</v>
      </c>
      <c r="D2825">
        <f>-1.2409*A2825+11268</f>
        <v>7763.6984000000002</v>
      </c>
      <c r="E2825" t="s">
        <v>49</v>
      </c>
      <c r="F2825">
        <f>IF(E2825="추움",C2825/D2825,)</f>
        <v>0</v>
      </c>
      <c r="G2825">
        <f t="shared" si="132"/>
        <v>0</v>
      </c>
      <c r="H2825">
        <f t="shared" si="133"/>
        <v>3.1281483062247752</v>
      </c>
      <c r="I2825">
        <f t="shared" si="134"/>
        <v>0</v>
      </c>
      <c r="M2825">
        <v>0</v>
      </c>
      <c r="N2825" t="s">
        <v>10</v>
      </c>
      <c r="O2825" t="s">
        <v>11</v>
      </c>
      <c r="P2825">
        <v>2016</v>
      </c>
      <c r="Q2825">
        <v>9</v>
      </c>
      <c r="R2825">
        <v>7</v>
      </c>
      <c r="S2825">
        <v>24</v>
      </c>
      <c r="T2825" t="str">
        <f>IF(J2825&gt;=5,"많음",IF(J2825&gt;=2,"보통",IF(J2825&gt;0,"적음","안 옴")))</f>
        <v>안 옴</v>
      </c>
      <c r="U2825">
        <v>24286</v>
      </c>
      <c r="V2825">
        <f>IF(T2825="안 옴",U2825,0)</f>
        <v>24286</v>
      </c>
      <c r="W2825">
        <f>IF(T2825="적음",U2825,0)</f>
        <v>0</v>
      </c>
      <c r="X2825">
        <f>IF(T2825="보통",U2825,0)</f>
        <v>0</v>
      </c>
      <c r="Y2825">
        <f>IF(T2825="많음",U2825,0)</f>
        <v>0</v>
      </c>
    </row>
    <row r="2826" spans="1:25" hidden="1" x14ac:dyDescent="0.4">
      <c r="A2826">
        <v>2825</v>
      </c>
      <c r="B2826" t="s">
        <v>8</v>
      </c>
      <c r="C2826">
        <v>21466</v>
      </c>
      <c r="D2826">
        <f>-1.2409*A2826+11268</f>
        <v>7762.4575000000004</v>
      </c>
      <c r="E2826" t="s">
        <v>49</v>
      </c>
      <c r="F2826">
        <f>IF(E2826="추움",C2826/D2826,)</f>
        <v>0</v>
      </c>
      <c r="G2826">
        <f t="shared" si="132"/>
        <v>0</v>
      </c>
      <c r="H2826">
        <f t="shared" si="133"/>
        <v>2.7653613562457506</v>
      </c>
      <c r="I2826">
        <f t="shared" si="134"/>
        <v>0</v>
      </c>
      <c r="M2826">
        <v>0</v>
      </c>
      <c r="N2826" t="s">
        <v>10</v>
      </c>
      <c r="O2826" t="s">
        <v>11</v>
      </c>
      <c r="P2826">
        <v>2016</v>
      </c>
      <c r="Q2826">
        <v>9</v>
      </c>
      <c r="R2826">
        <v>1</v>
      </c>
      <c r="S2826">
        <v>25</v>
      </c>
      <c r="T2826" t="str">
        <f>IF(J2826&gt;=5,"많음",IF(J2826&gt;=2,"보통",IF(J2826&gt;0,"적음","안 옴")))</f>
        <v>안 옴</v>
      </c>
      <c r="U2826">
        <v>21466</v>
      </c>
      <c r="V2826">
        <f>IF(T2826="안 옴",U2826,0)</f>
        <v>21466</v>
      </c>
      <c r="W2826">
        <f>IF(T2826="적음",U2826,0)</f>
        <v>0</v>
      </c>
      <c r="X2826">
        <f>IF(T2826="보통",U2826,0)</f>
        <v>0</v>
      </c>
      <c r="Y2826">
        <f>IF(T2826="많음",U2826,0)</f>
        <v>0</v>
      </c>
    </row>
    <row r="2827" spans="1:25" hidden="1" x14ac:dyDescent="0.4">
      <c r="A2827">
        <v>2826</v>
      </c>
      <c r="B2827" t="s">
        <v>6</v>
      </c>
      <c r="C2827">
        <v>4064</v>
      </c>
      <c r="D2827">
        <f>-1.2409*A2827+11268</f>
        <v>7761.2165999999997</v>
      </c>
      <c r="E2827" t="s">
        <v>49</v>
      </c>
      <c r="F2827">
        <f>IF(E2827="추움",C2827/D2827,)</f>
        <v>0</v>
      </c>
      <c r="G2827">
        <f t="shared" si="132"/>
        <v>0</v>
      </c>
      <c r="H2827">
        <f t="shared" si="133"/>
        <v>0.52362924647664133</v>
      </c>
      <c r="I2827">
        <f t="shared" si="134"/>
        <v>0</v>
      </c>
      <c r="M2827">
        <v>0</v>
      </c>
      <c r="N2827" t="s">
        <v>10</v>
      </c>
      <c r="O2827" t="s">
        <v>11</v>
      </c>
      <c r="P2827">
        <v>2016</v>
      </c>
      <c r="Q2827">
        <v>9</v>
      </c>
      <c r="R2827">
        <v>2</v>
      </c>
      <c r="S2827">
        <v>26</v>
      </c>
      <c r="T2827" t="str">
        <f>IF(J2827&gt;=5,"많음",IF(J2827&gt;=2,"보통",IF(J2827&gt;0,"적음","안 옴")))</f>
        <v>안 옴</v>
      </c>
      <c r="U2827">
        <v>4064</v>
      </c>
      <c r="V2827">
        <f>IF(T2827="안 옴",U2827,0)</f>
        <v>4064</v>
      </c>
      <c r="W2827">
        <f>IF(T2827="적음",U2827,0)</f>
        <v>0</v>
      </c>
      <c r="X2827">
        <f>IF(T2827="보통",U2827,0)</f>
        <v>0</v>
      </c>
      <c r="Y2827">
        <f>IF(T2827="많음",U2827,0)</f>
        <v>0</v>
      </c>
    </row>
    <row r="2828" spans="1:25" hidden="1" x14ac:dyDescent="0.4">
      <c r="A2828">
        <v>2827</v>
      </c>
      <c r="B2828" t="s">
        <v>14</v>
      </c>
      <c r="C2828">
        <v>1944</v>
      </c>
      <c r="D2828">
        <f>-1.2409*A2828+11268</f>
        <v>7759.9757000000009</v>
      </c>
      <c r="E2828" t="s">
        <v>49</v>
      </c>
      <c r="F2828">
        <f>IF(E2828="추움",C2828/D2828,)</f>
        <v>0</v>
      </c>
      <c r="G2828">
        <f t="shared" si="132"/>
        <v>0</v>
      </c>
      <c r="H2828">
        <f t="shared" si="133"/>
        <v>0.25051624839495307</v>
      </c>
      <c r="I2828">
        <f t="shared" si="134"/>
        <v>0</v>
      </c>
      <c r="M2828">
        <v>0</v>
      </c>
      <c r="N2828" t="s">
        <v>10</v>
      </c>
      <c r="O2828" t="s">
        <v>11</v>
      </c>
      <c r="P2828">
        <v>2016</v>
      </c>
      <c r="Q2828">
        <v>9</v>
      </c>
      <c r="R2828">
        <v>3</v>
      </c>
      <c r="S2828">
        <v>27</v>
      </c>
      <c r="T2828" t="str">
        <f>IF(J2828&gt;=5,"많음",IF(J2828&gt;=2,"보통",IF(J2828&gt;0,"적음","안 옴")))</f>
        <v>안 옴</v>
      </c>
      <c r="U2828">
        <v>1944</v>
      </c>
      <c r="V2828">
        <f>IF(T2828="안 옴",U2828,0)</f>
        <v>1944</v>
      </c>
      <c r="W2828">
        <f>IF(T2828="적음",U2828,0)</f>
        <v>0</v>
      </c>
      <c r="X2828">
        <f>IF(T2828="보통",U2828,0)</f>
        <v>0</v>
      </c>
      <c r="Y2828">
        <f>IF(T2828="많음",U2828,0)</f>
        <v>0</v>
      </c>
    </row>
    <row r="2829" spans="1:25" hidden="1" x14ac:dyDescent="0.4">
      <c r="A2829">
        <v>2828</v>
      </c>
      <c r="B2829" t="s">
        <v>15</v>
      </c>
      <c r="C2829">
        <v>5184</v>
      </c>
      <c r="D2829">
        <f>-1.2409*A2829+11268</f>
        <v>7758.7348000000002</v>
      </c>
      <c r="E2829" t="s">
        <v>49</v>
      </c>
      <c r="F2829">
        <f>IF(E2829="추움",C2829/D2829,)</f>
        <v>0</v>
      </c>
      <c r="G2829">
        <f t="shared" si="132"/>
        <v>0</v>
      </c>
      <c r="H2829">
        <f t="shared" si="133"/>
        <v>0.66815017314420899</v>
      </c>
      <c r="I2829">
        <f t="shared" si="134"/>
        <v>0</v>
      </c>
      <c r="M2829">
        <v>0</v>
      </c>
      <c r="N2829" t="s">
        <v>10</v>
      </c>
      <c r="O2829" t="s">
        <v>11</v>
      </c>
      <c r="P2829">
        <v>2016</v>
      </c>
      <c r="Q2829">
        <v>9</v>
      </c>
      <c r="R2829">
        <v>4</v>
      </c>
      <c r="S2829">
        <v>28</v>
      </c>
      <c r="T2829" t="str">
        <f>IF(J2829&gt;=5,"많음",IF(J2829&gt;=2,"보통",IF(J2829&gt;0,"적음","안 옴")))</f>
        <v>안 옴</v>
      </c>
      <c r="U2829">
        <v>5184</v>
      </c>
      <c r="V2829">
        <f>IF(T2829="안 옴",U2829,0)</f>
        <v>5184</v>
      </c>
      <c r="W2829">
        <f>IF(T2829="적음",U2829,0)</f>
        <v>0</v>
      </c>
      <c r="X2829">
        <f>IF(T2829="보통",U2829,0)</f>
        <v>0</v>
      </c>
      <c r="Y2829">
        <f>IF(T2829="많음",U2829,0)</f>
        <v>0</v>
      </c>
    </row>
    <row r="2830" spans="1:25" hidden="1" x14ac:dyDescent="0.4">
      <c r="A2830">
        <v>2829</v>
      </c>
      <c r="B2830" t="s">
        <v>9</v>
      </c>
      <c r="C2830">
        <v>7480</v>
      </c>
      <c r="D2830">
        <f>-1.2409*A2830+11268</f>
        <v>7757.4939000000004</v>
      </c>
      <c r="E2830" t="s">
        <v>49</v>
      </c>
      <c r="F2830">
        <f>IF(E2830="추움",C2830/D2830,)</f>
        <v>0</v>
      </c>
      <c r="G2830">
        <f t="shared" si="132"/>
        <v>0</v>
      </c>
      <c r="H2830">
        <f t="shared" si="133"/>
        <v>0.96422892449841302</v>
      </c>
      <c r="I2830">
        <f t="shared" si="134"/>
        <v>0</v>
      </c>
      <c r="M2830">
        <v>0</v>
      </c>
      <c r="N2830" t="s">
        <v>10</v>
      </c>
      <c r="O2830" t="s">
        <v>11</v>
      </c>
      <c r="P2830">
        <v>2016</v>
      </c>
      <c r="Q2830">
        <v>9</v>
      </c>
      <c r="R2830">
        <v>5</v>
      </c>
      <c r="S2830">
        <v>29</v>
      </c>
      <c r="T2830" t="str">
        <f>IF(J2830&gt;=5,"많음",IF(J2830&gt;=2,"보통",IF(J2830&gt;0,"적음","안 옴")))</f>
        <v>안 옴</v>
      </c>
      <c r="U2830">
        <v>7480</v>
      </c>
      <c r="V2830">
        <f>IF(T2830="안 옴",U2830,0)</f>
        <v>7480</v>
      </c>
      <c r="W2830">
        <f>IF(T2830="적음",U2830,0)</f>
        <v>0</v>
      </c>
      <c r="X2830">
        <f>IF(T2830="보통",U2830,0)</f>
        <v>0</v>
      </c>
      <c r="Y2830">
        <f>IF(T2830="많음",U2830,0)</f>
        <v>0</v>
      </c>
    </row>
    <row r="2831" spans="1:25" hidden="1" x14ac:dyDescent="0.4">
      <c r="A2831">
        <v>2830</v>
      </c>
      <c r="B2831" t="s">
        <v>12</v>
      </c>
      <c r="C2831">
        <v>11051</v>
      </c>
      <c r="D2831">
        <f>-1.2409*A2831+11268</f>
        <v>7756.2530000000006</v>
      </c>
      <c r="E2831" t="s">
        <v>49</v>
      </c>
      <c r="F2831">
        <f>IF(E2831="추움",C2831/D2831,)</f>
        <v>0</v>
      </c>
      <c r="G2831">
        <f t="shared" si="132"/>
        <v>0</v>
      </c>
      <c r="H2831">
        <f t="shared" si="133"/>
        <v>1.4247859114446111</v>
      </c>
      <c r="I2831">
        <f t="shared" si="134"/>
        <v>0</v>
      </c>
      <c r="M2831">
        <v>0</v>
      </c>
      <c r="N2831" t="s">
        <v>10</v>
      </c>
      <c r="O2831" t="s">
        <v>11</v>
      </c>
      <c r="P2831">
        <v>2016</v>
      </c>
      <c r="Q2831">
        <v>9</v>
      </c>
      <c r="R2831">
        <v>6</v>
      </c>
      <c r="S2831">
        <v>30</v>
      </c>
      <c r="T2831" t="str">
        <f>IF(J2831&gt;=5,"많음",IF(J2831&gt;=2,"보통",IF(J2831&gt;0,"적음","안 옴")))</f>
        <v>안 옴</v>
      </c>
      <c r="U2831">
        <v>11051</v>
      </c>
      <c r="V2831">
        <f>IF(T2831="안 옴",U2831,0)</f>
        <v>11051</v>
      </c>
      <c r="W2831">
        <f>IF(T2831="적음",U2831,0)</f>
        <v>0</v>
      </c>
      <c r="X2831">
        <f>IF(T2831="보통",U2831,0)</f>
        <v>0</v>
      </c>
      <c r="Y2831">
        <f>IF(T2831="많음",U2831,0)</f>
        <v>0</v>
      </c>
    </row>
    <row r="2832" spans="1:25" hidden="1" x14ac:dyDescent="0.4">
      <c r="A2832">
        <v>2831</v>
      </c>
      <c r="B2832" t="s">
        <v>13</v>
      </c>
      <c r="C2832">
        <v>27870</v>
      </c>
      <c r="D2832">
        <f>-1.2409*A2832+11268</f>
        <v>7755.0120999999999</v>
      </c>
      <c r="E2832" t="s">
        <v>49</v>
      </c>
      <c r="F2832">
        <f>IF(E2832="추움",C2832/D2832,)</f>
        <v>0</v>
      </c>
      <c r="G2832">
        <f t="shared" si="132"/>
        <v>0</v>
      </c>
      <c r="H2832">
        <f t="shared" si="133"/>
        <v>3.5938048375192091</v>
      </c>
      <c r="I2832">
        <f t="shared" si="134"/>
        <v>0</v>
      </c>
      <c r="M2832">
        <v>0</v>
      </c>
      <c r="N2832" t="s">
        <v>10</v>
      </c>
      <c r="O2832" t="s">
        <v>11</v>
      </c>
      <c r="P2832">
        <v>2016</v>
      </c>
      <c r="Q2832">
        <v>10</v>
      </c>
      <c r="R2832">
        <v>7</v>
      </c>
      <c r="S2832">
        <v>1</v>
      </c>
      <c r="T2832" t="str">
        <f>IF(J2832&gt;=5,"많음",IF(J2832&gt;=2,"보통",IF(J2832&gt;0,"적음","안 옴")))</f>
        <v>안 옴</v>
      </c>
      <c r="U2832">
        <v>27870</v>
      </c>
      <c r="V2832">
        <f>IF(T2832="안 옴",U2832,0)</f>
        <v>27870</v>
      </c>
      <c r="W2832">
        <f>IF(T2832="적음",U2832,0)</f>
        <v>0</v>
      </c>
      <c r="X2832">
        <f>IF(T2832="보통",U2832,0)</f>
        <v>0</v>
      </c>
      <c r="Y2832">
        <f>IF(T2832="많음",U2832,0)</f>
        <v>0</v>
      </c>
    </row>
    <row r="2833" spans="1:25" hidden="1" x14ac:dyDescent="0.4">
      <c r="A2833">
        <v>2832</v>
      </c>
      <c r="B2833" t="s">
        <v>8</v>
      </c>
      <c r="C2833">
        <v>1875</v>
      </c>
      <c r="D2833">
        <f>-1.2409*A2833+11268</f>
        <v>7753.7712000000001</v>
      </c>
      <c r="E2833" t="s">
        <v>49</v>
      </c>
      <c r="F2833">
        <f>IF(E2833="추움",C2833/D2833,)</f>
        <v>0</v>
      </c>
      <c r="G2833">
        <f t="shared" si="132"/>
        <v>0</v>
      </c>
      <c r="H2833">
        <f t="shared" si="133"/>
        <v>0.24181781376267589</v>
      </c>
      <c r="I2833">
        <f t="shared" si="134"/>
        <v>0</v>
      </c>
      <c r="M2833">
        <v>0</v>
      </c>
      <c r="N2833" t="s">
        <v>10</v>
      </c>
      <c r="O2833" t="s">
        <v>11</v>
      </c>
      <c r="P2833">
        <v>2016</v>
      </c>
      <c r="Q2833">
        <v>10</v>
      </c>
      <c r="R2833">
        <v>1</v>
      </c>
      <c r="S2833">
        <v>2</v>
      </c>
      <c r="T2833" t="str">
        <f>IF(J2833&gt;=5,"많음",IF(J2833&gt;=2,"보통",IF(J2833&gt;0,"적음","안 옴")))</f>
        <v>안 옴</v>
      </c>
      <c r="U2833">
        <v>1875</v>
      </c>
      <c r="V2833">
        <f>IF(T2833="안 옴",U2833,0)</f>
        <v>1875</v>
      </c>
      <c r="W2833">
        <f>IF(T2833="적음",U2833,0)</f>
        <v>0</v>
      </c>
      <c r="X2833">
        <f>IF(T2833="보통",U2833,0)</f>
        <v>0</v>
      </c>
      <c r="Y2833">
        <f>IF(T2833="많음",U2833,0)</f>
        <v>0</v>
      </c>
    </row>
    <row r="2834" spans="1:25" hidden="1" x14ac:dyDescent="0.4">
      <c r="A2834">
        <v>2833</v>
      </c>
      <c r="B2834" t="s">
        <v>6</v>
      </c>
      <c r="C2834">
        <v>31281</v>
      </c>
      <c r="D2834">
        <f>-1.2409*A2834+11268</f>
        <v>7752.5303000000004</v>
      </c>
      <c r="E2834" t="s">
        <v>49</v>
      </c>
      <c r="F2834">
        <f>IF(E2834="추움",C2834/D2834,)</f>
        <v>0</v>
      </c>
      <c r="G2834">
        <f t="shared" si="132"/>
        <v>0</v>
      </c>
      <c r="H2834">
        <f t="shared" si="133"/>
        <v>4.0349406954268847</v>
      </c>
      <c r="I2834">
        <f t="shared" si="134"/>
        <v>0</v>
      </c>
      <c r="M2834">
        <v>0</v>
      </c>
      <c r="N2834" t="s">
        <v>10</v>
      </c>
      <c r="O2834" t="s">
        <v>11</v>
      </c>
      <c r="P2834">
        <v>2016</v>
      </c>
      <c r="Q2834">
        <v>10</v>
      </c>
      <c r="R2834">
        <v>2</v>
      </c>
      <c r="S2834">
        <v>3</v>
      </c>
      <c r="T2834" t="str">
        <f>IF(J2834&gt;=5,"많음",IF(J2834&gt;=2,"보통",IF(J2834&gt;0,"적음","안 옴")))</f>
        <v>안 옴</v>
      </c>
      <c r="U2834">
        <v>31281</v>
      </c>
      <c r="V2834">
        <f>IF(T2834="안 옴",U2834,0)</f>
        <v>31281</v>
      </c>
      <c r="W2834">
        <f>IF(T2834="적음",U2834,0)</f>
        <v>0</v>
      </c>
      <c r="X2834">
        <f>IF(T2834="보통",U2834,0)</f>
        <v>0</v>
      </c>
      <c r="Y2834">
        <f>IF(T2834="많음",U2834,0)</f>
        <v>0</v>
      </c>
    </row>
    <row r="2835" spans="1:25" hidden="1" x14ac:dyDescent="0.4">
      <c r="A2835">
        <v>2834</v>
      </c>
      <c r="B2835" t="s">
        <v>14</v>
      </c>
      <c r="C2835">
        <v>28096</v>
      </c>
      <c r="D2835">
        <f>-1.2409*A2835+11268</f>
        <v>7751.2893999999997</v>
      </c>
      <c r="E2835" t="s">
        <v>49</v>
      </c>
      <c r="F2835">
        <f>IF(E2835="추움",C2835/D2835,)</f>
        <v>0</v>
      </c>
      <c r="G2835">
        <f t="shared" si="132"/>
        <v>0</v>
      </c>
      <c r="H2835">
        <f t="shared" si="133"/>
        <v>3.6246872681595401</v>
      </c>
      <c r="I2835">
        <f t="shared" si="134"/>
        <v>0</v>
      </c>
      <c r="M2835">
        <v>0</v>
      </c>
      <c r="N2835" t="s">
        <v>10</v>
      </c>
      <c r="O2835" t="s">
        <v>11</v>
      </c>
      <c r="P2835">
        <v>2016</v>
      </c>
      <c r="Q2835">
        <v>10</v>
      </c>
      <c r="R2835">
        <v>3</v>
      </c>
      <c r="S2835">
        <v>4</v>
      </c>
      <c r="T2835" t="str">
        <f>IF(J2835&gt;=5,"많음",IF(J2835&gt;=2,"보통",IF(J2835&gt;0,"적음","안 옴")))</f>
        <v>안 옴</v>
      </c>
      <c r="U2835">
        <v>28096</v>
      </c>
      <c r="V2835">
        <f>IF(T2835="안 옴",U2835,0)</f>
        <v>28096</v>
      </c>
      <c r="W2835">
        <f>IF(T2835="적음",U2835,0)</f>
        <v>0</v>
      </c>
      <c r="X2835">
        <f>IF(T2835="보통",U2835,0)</f>
        <v>0</v>
      </c>
      <c r="Y2835">
        <f>IF(T2835="많음",U2835,0)</f>
        <v>0</v>
      </c>
    </row>
    <row r="2836" spans="1:25" hidden="1" x14ac:dyDescent="0.4">
      <c r="A2836">
        <v>2835</v>
      </c>
      <c r="B2836" t="s">
        <v>15</v>
      </c>
      <c r="C2836">
        <v>6792</v>
      </c>
      <c r="D2836">
        <f>-1.2409*A2836+11268</f>
        <v>7750.0485000000008</v>
      </c>
      <c r="E2836" t="s">
        <v>49</v>
      </c>
      <c r="F2836">
        <f>IF(E2836="추움",C2836/D2836,)</f>
        <v>0</v>
      </c>
      <c r="G2836">
        <f t="shared" si="132"/>
        <v>0</v>
      </c>
      <c r="H2836">
        <f t="shared" si="133"/>
        <v>0.87638161232152278</v>
      </c>
      <c r="I2836">
        <f t="shared" si="134"/>
        <v>0</v>
      </c>
      <c r="M2836">
        <v>0</v>
      </c>
      <c r="N2836" t="s">
        <v>10</v>
      </c>
      <c r="O2836" t="s">
        <v>11</v>
      </c>
      <c r="P2836">
        <v>2016</v>
      </c>
      <c r="Q2836">
        <v>10</v>
      </c>
      <c r="R2836">
        <v>4</v>
      </c>
      <c r="S2836">
        <v>5</v>
      </c>
      <c r="T2836" t="str">
        <f>IF(J2836&gt;=5,"많음",IF(J2836&gt;=2,"보통",IF(J2836&gt;0,"적음","안 옴")))</f>
        <v>안 옴</v>
      </c>
      <c r="U2836">
        <v>6792</v>
      </c>
      <c r="V2836">
        <f>IF(T2836="안 옴",U2836,0)</f>
        <v>6792</v>
      </c>
      <c r="W2836">
        <f>IF(T2836="적음",U2836,0)</f>
        <v>0</v>
      </c>
      <c r="X2836">
        <f>IF(T2836="보통",U2836,0)</f>
        <v>0</v>
      </c>
      <c r="Y2836">
        <f>IF(T2836="많음",U2836,0)</f>
        <v>0</v>
      </c>
    </row>
    <row r="2837" spans="1:25" hidden="1" x14ac:dyDescent="0.4">
      <c r="A2837">
        <v>2836</v>
      </c>
      <c r="B2837" t="s">
        <v>9</v>
      </c>
      <c r="C2837">
        <v>13004</v>
      </c>
      <c r="D2837">
        <f>-1.2409*A2837+11268</f>
        <v>7748.8076000000001</v>
      </c>
      <c r="E2837" t="s">
        <v>49</v>
      </c>
      <c r="F2837">
        <f>IF(E2837="추움",C2837/D2837,)</f>
        <v>0</v>
      </c>
      <c r="G2837">
        <f t="shared" si="132"/>
        <v>0</v>
      </c>
      <c r="H2837">
        <f t="shared" si="133"/>
        <v>1.6781936875036103</v>
      </c>
      <c r="I2837">
        <f t="shared" si="134"/>
        <v>0</v>
      </c>
      <c r="M2837">
        <v>0</v>
      </c>
      <c r="N2837" t="s">
        <v>10</v>
      </c>
      <c r="O2837" t="s">
        <v>11</v>
      </c>
      <c r="P2837">
        <v>2016</v>
      </c>
      <c r="Q2837">
        <v>10</v>
      </c>
      <c r="R2837">
        <v>5</v>
      </c>
      <c r="S2837">
        <v>6</v>
      </c>
      <c r="T2837" t="str">
        <f>IF(J2837&gt;=5,"많음",IF(J2837&gt;=2,"보통",IF(J2837&gt;0,"적음","안 옴")))</f>
        <v>안 옴</v>
      </c>
      <c r="U2837">
        <v>13004</v>
      </c>
      <c r="V2837">
        <f>IF(T2837="안 옴",U2837,0)</f>
        <v>13004</v>
      </c>
      <c r="W2837">
        <f>IF(T2837="적음",U2837,0)</f>
        <v>0</v>
      </c>
      <c r="X2837">
        <f>IF(T2837="보통",U2837,0)</f>
        <v>0</v>
      </c>
      <c r="Y2837">
        <f>IF(T2837="많음",U2837,0)</f>
        <v>0</v>
      </c>
    </row>
    <row r="2838" spans="1:25" hidden="1" x14ac:dyDescent="0.4">
      <c r="A2838">
        <v>2837</v>
      </c>
      <c r="B2838" t="s">
        <v>12</v>
      </c>
      <c r="C2838">
        <v>12298</v>
      </c>
      <c r="D2838">
        <f>-1.2409*A2838+11268</f>
        <v>7747.5667000000003</v>
      </c>
      <c r="E2838" t="s">
        <v>49</v>
      </c>
      <c r="F2838">
        <f>IF(E2838="추움",C2838/D2838,)</f>
        <v>0</v>
      </c>
      <c r="G2838">
        <f t="shared" si="132"/>
        <v>0</v>
      </c>
      <c r="H2838">
        <f t="shared" si="133"/>
        <v>1.5873370925609456</v>
      </c>
      <c r="I2838">
        <f t="shared" si="134"/>
        <v>0</v>
      </c>
      <c r="M2838">
        <v>0</v>
      </c>
      <c r="N2838" t="s">
        <v>10</v>
      </c>
      <c r="O2838" t="s">
        <v>11</v>
      </c>
      <c r="P2838">
        <v>2016</v>
      </c>
      <c r="Q2838">
        <v>10</v>
      </c>
      <c r="R2838">
        <v>6</v>
      </c>
      <c r="S2838">
        <v>7</v>
      </c>
      <c r="T2838" t="str">
        <f>IF(J2838&gt;=5,"많음",IF(J2838&gt;=2,"보통",IF(J2838&gt;0,"적음","안 옴")))</f>
        <v>안 옴</v>
      </c>
      <c r="U2838">
        <v>12298</v>
      </c>
      <c r="V2838">
        <f>IF(T2838="안 옴",U2838,0)</f>
        <v>12298</v>
      </c>
      <c r="W2838">
        <f>IF(T2838="적음",U2838,0)</f>
        <v>0</v>
      </c>
      <c r="X2838">
        <f>IF(T2838="보통",U2838,0)</f>
        <v>0</v>
      </c>
      <c r="Y2838">
        <f>IF(T2838="많음",U2838,0)</f>
        <v>0</v>
      </c>
    </row>
    <row r="2839" spans="1:25" hidden="1" x14ac:dyDescent="0.4">
      <c r="A2839">
        <v>2838</v>
      </c>
      <c r="B2839" t="s">
        <v>13</v>
      </c>
      <c r="C2839">
        <v>17663</v>
      </c>
      <c r="D2839">
        <f>-1.2409*A2839+11268</f>
        <v>7746.3258000000005</v>
      </c>
      <c r="E2839" t="s">
        <v>48</v>
      </c>
      <c r="F2839">
        <f>IF(E2839="추움",C2839/D2839,)</f>
        <v>0</v>
      </c>
      <c r="G2839">
        <f t="shared" si="132"/>
        <v>2.2801777844149029</v>
      </c>
      <c r="H2839">
        <f t="shared" si="133"/>
        <v>0</v>
      </c>
      <c r="I2839">
        <f t="shared" si="134"/>
        <v>0</v>
      </c>
      <c r="M2839">
        <v>1</v>
      </c>
      <c r="N2839" t="s">
        <v>10</v>
      </c>
      <c r="O2839" t="s">
        <v>11</v>
      </c>
      <c r="P2839">
        <v>2016</v>
      </c>
      <c r="Q2839">
        <v>10</v>
      </c>
      <c r="R2839">
        <v>7</v>
      </c>
      <c r="S2839">
        <v>8</v>
      </c>
      <c r="T2839" t="str">
        <f>IF(J2839&gt;=5,"많음",IF(J2839&gt;=2,"보통",IF(J2839&gt;0,"적음","안 옴")))</f>
        <v>안 옴</v>
      </c>
      <c r="U2839">
        <v>17663</v>
      </c>
      <c r="V2839">
        <f>IF(T2839="안 옴",U2839,0)</f>
        <v>17663</v>
      </c>
      <c r="W2839">
        <f>IF(T2839="적음",U2839,0)</f>
        <v>0</v>
      </c>
      <c r="X2839">
        <f>IF(T2839="보통",U2839,0)</f>
        <v>0</v>
      </c>
      <c r="Y2839">
        <f>IF(T2839="많음",U2839,0)</f>
        <v>0</v>
      </c>
    </row>
    <row r="2840" spans="1:25" hidden="1" x14ac:dyDescent="0.4">
      <c r="A2840">
        <v>2839</v>
      </c>
      <c r="B2840" t="s">
        <v>8</v>
      </c>
      <c r="C2840">
        <v>23351</v>
      </c>
      <c r="D2840">
        <f>-1.2409*A2840+11268</f>
        <v>7745.0848999999998</v>
      </c>
      <c r="E2840" t="s">
        <v>48</v>
      </c>
      <c r="F2840">
        <f>IF(E2840="추움",C2840/D2840,)</f>
        <v>0</v>
      </c>
      <c r="G2840">
        <f t="shared" si="132"/>
        <v>3.0149443552258544</v>
      </c>
      <c r="H2840">
        <f t="shared" si="133"/>
        <v>0</v>
      </c>
      <c r="I2840">
        <f t="shared" si="134"/>
        <v>0</v>
      </c>
      <c r="M2840">
        <v>1</v>
      </c>
      <c r="N2840" t="s">
        <v>10</v>
      </c>
      <c r="O2840" t="s">
        <v>11</v>
      </c>
      <c r="P2840">
        <v>2016</v>
      </c>
      <c r="Q2840">
        <v>10</v>
      </c>
      <c r="R2840">
        <v>1</v>
      </c>
      <c r="S2840">
        <v>9</v>
      </c>
      <c r="T2840" t="str">
        <f>IF(J2840&gt;=5,"많음",IF(J2840&gt;=2,"보통",IF(J2840&gt;0,"적음","안 옴")))</f>
        <v>안 옴</v>
      </c>
      <c r="U2840">
        <v>23351</v>
      </c>
      <c r="V2840">
        <f>IF(T2840="안 옴",U2840,0)</f>
        <v>23351</v>
      </c>
      <c r="W2840">
        <f>IF(T2840="적음",U2840,0)</f>
        <v>0</v>
      </c>
      <c r="X2840">
        <f>IF(T2840="보통",U2840,0)</f>
        <v>0</v>
      </c>
      <c r="Y2840">
        <f>IF(T2840="많음",U2840,0)</f>
        <v>0</v>
      </c>
    </row>
    <row r="2841" spans="1:25" hidden="1" x14ac:dyDescent="0.4">
      <c r="A2841">
        <v>2840</v>
      </c>
      <c r="B2841" t="s">
        <v>6</v>
      </c>
      <c r="C2841">
        <v>5214</v>
      </c>
      <c r="D2841">
        <f>-1.2409*A2841+11268</f>
        <v>7743.844000000001</v>
      </c>
      <c r="E2841" t="s">
        <v>48</v>
      </c>
      <c r="F2841">
        <f>IF(E2841="추움",C2841/D2841,)</f>
        <v>0</v>
      </c>
      <c r="G2841">
        <f t="shared" si="132"/>
        <v>0.67330901810522004</v>
      </c>
      <c r="H2841">
        <f t="shared" si="133"/>
        <v>0</v>
      </c>
      <c r="I2841">
        <f t="shared" si="134"/>
        <v>0</v>
      </c>
      <c r="M2841">
        <v>1</v>
      </c>
      <c r="N2841" t="s">
        <v>10</v>
      </c>
      <c r="O2841" t="s">
        <v>11</v>
      </c>
      <c r="P2841">
        <v>2016</v>
      </c>
      <c r="Q2841">
        <v>10</v>
      </c>
      <c r="R2841">
        <v>2</v>
      </c>
      <c r="S2841">
        <v>10</v>
      </c>
      <c r="T2841" t="str">
        <f>IF(J2841&gt;=5,"많음",IF(J2841&gt;=2,"보통",IF(J2841&gt;0,"적음","안 옴")))</f>
        <v>안 옴</v>
      </c>
      <c r="U2841">
        <v>5214</v>
      </c>
      <c r="V2841">
        <f>IF(T2841="안 옴",U2841,0)</f>
        <v>5214</v>
      </c>
      <c r="W2841">
        <f>IF(T2841="적음",U2841,0)</f>
        <v>0</v>
      </c>
      <c r="X2841">
        <f>IF(T2841="보통",U2841,0)</f>
        <v>0</v>
      </c>
      <c r="Y2841">
        <f>IF(T2841="많음",U2841,0)</f>
        <v>0</v>
      </c>
    </row>
    <row r="2842" spans="1:25" hidden="1" x14ac:dyDescent="0.4">
      <c r="A2842">
        <v>2841</v>
      </c>
      <c r="B2842" t="s">
        <v>14</v>
      </c>
      <c r="C2842">
        <v>14313</v>
      </c>
      <c r="D2842">
        <f>-1.2409*A2842+11268</f>
        <v>7742.6031000000003</v>
      </c>
      <c r="E2842" t="s">
        <v>48</v>
      </c>
      <c r="F2842">
        <f>IF(E2842="추움",C2842/D2842,)</f>
        <v>0</v>
      </c>
      <c r="G2842">
        <f t="shared" si="132"/>
        <v>1.8486030880234581</v>
      </c>
      <c r="H2842">
        <f t="shared" si="133"/>
        <v>0</v>
      </c>
      <c r="I2842">
        <f t="shared" si="134"/>
        <v>0</v>
      </c>
      <c r="M2842">
        <v>1</v>
      </c>
      <c r="N2842" t="s">
        <v>10</v>
      </c>
      <c r="O2842" t="s">
        <v>11</v>
      </c>
      <c r="P2842">
        <v>2016</v>
      </c>
      <c r="Q2842">
        <v>10</v>
      </c>
      <c r="R2842">
        <v>3</v>
      </c>
      <c r="S2842">
        <v>11</v>
      </c>
      <c r="T2842" t="str">
        <f>IF(J2842&gt;=5,"많음",IF(J2842&gt;=2,"보통",IF(J2842&gt;0,"적음","안 옴")))</f>
        <v>안 옴</v>
      </c>
      <c r="U2842">
        <v>14313</v>
      </c>
      <c r="V2842">
        <f>IF(T2842="안 옴",U2842,0)</f>
        <v>14313</v>
      </c>
      <c r="W2842">
        <f>IF(T2842="적음",U2842,0)</f>
        <v>0</v>
      </c>
      <c r="X2842">
        <f>IF(T2842="보통",U2842,0)</f>
        <v>0</v>
      </c>
      <c r="Y2842">
        <f>IF(T2842="많음",U2842,0)</f>
        <v>0</v>
      </c>
    </row>
    <row r="2843" spans="1:25" hidden="1" x14ac:dyDescent="0.4">
      <c r="A2843">
        <v>2842</v>
      </c>
      <c r="B2843" t="s">
        <v>15</v>
      </c>
      <c r="C2843">
        <v>7581</v>
      </c>
      <c r="D2843">
        <f>-1.2409*A2843+11268</f>
        <v>7741.3622000000005</v>
      </c>
      <c r="E2843" t="s">
        <v>48</v>
      </c>
      <c r="F2843">
        <f>IF(E2843="추움",C2843/D2843,)</f>
        <v>0</v>
      </c>
      <c r="G2843">
        <f t="shared" si="132"/>
        <v>0.97928501523930755</v>
      </c>
      <c r="H2843">
        <f t="shared" si="133"/>
        <v>0</v>
      </c>
      <c r="I2843">
        <f t="shared" si="134"/>
        <v>0</v>
      </c>
      <c r="M2843">
        <v>1</v>
      </c>
      <c r="N2843" t="s">
        <v>10</v>
      </c>
      <c r="O2843" t="s">
        <v>11</v>
      </c>
      <c r="P2843">
        <v>2016</v>
      </c>
      <c r="Q2843">
        <v>10</v>
      </c>
      <c r="R2843">
        <v>4</v>
      </c>
      <c r="S2843">
        <v>12</v>
      </c>
      <c r="T2843" t="str">
        <f>IF(J2843&gt;=5,"많음",IF(J2843&gt;=2,"보통",IF(J2843&gt;0,"적음","안 옴")))</f>
        <v>안 옴</v>
      </c>
      <c r="U2843">
        <v>7581</v>
      </c>
      <c r="V2843">
        <f>IF(T2843="안 옴",U2843,0)</f>
        <v>7581</v>
      </c>
      <c r="W2843">
        <f>IF(T2843="적음",U2843,0)</f>
        <v>0</v>
      </c>
      <c r="X2843">
        <f>IF(T2843="보통",U2843,0)</f>
        <v>0</v>
      </c>
      <c r="Y2843">
        <f>IF(T2843="많음",U2843,0)</f>
        <v>0</v>
      </c>
    </row>
    <row r="2844" spans="1:25" hidden="1" x14ac:dyDescent="0.4">
      <c r="A2844">
        <v>2843</v>
      </c>
      <c r="B2844" t="s">
        <v>9</v>
      </c>
      <c r="C2844">
        <v>12155</v>
      </c>
      <c r="D2844">
        <f>-1.2409*A2844+11268</f>
        <v>7740.1213000000007</v>
      </c>
      <c r="E2844" t="s">
        <v>48</v>
      </c>
      <c r="F2844">
        <f>IF(E2844="추움",C2844/D2844,)</f>
        <v>0</v>
      </c>
      <c r="G2844">
        <f t="shared" si="132"/>
        <v>1.5703888258185306</v>
      </c>
      <c r="H2844">
        <f t="shared" si="133"/>
        <v>0</v>
      </c>
      <c r="I2844">
        <f t="shared" si="134"/>
        <v>0</v>
      </c>
      <c r="M2844">
        <v>1</v>
      </c>
      <c r="N2844" t="s">
        <v>10</v>
      </c>
      <c r="O2844" t="s">
        <v>11</v>
      </c>
      <c r="P2844">
        <v>2016</v>
      </c>
      <c r="Q2844">
        <v>10</v>
      </c>
      <c r="R2844">
        <v>5</v>
      </c>
      <c r="S2844">
        <v>13</v>
      </c>
      <c r="T2844" t="str">
        <f>IF(J2844&gt;=5,"많음",IF(J2844&gt;=2,"보통",IF(J2844&gt;0,"적음","안 옴")))</f>
        <v>안 옴</v>
      </c>
      <c r="U2844">
        <v>12155</v>
      </c>
      <c r="V2844">
        <f>IF(T2844="안 옴",U2844,0)</f>
        <v>12155</v>
      </c>
      <c r="W2844">
        <f>IF(T2844="적음",U2844,0)</f>
        <v>0</v>
      </c>
      <c r="X2844">
        <f>IF(T2844="보통",U2844,0)</f>
        <v>0</v>
      </c>
      <c r="Y2844">
        <f>IF(T2844="많음",U2844,0)</f>
        <v>0</v>
      </c>
    </row>
    <row r="2845" spans="1:25" hidden="1" x14ac:dyDescent="0.4">
      <c r="A2845">
        <v>2844</v>
      </c>
      <c r="B2845" t="s">
        <v>12</v>
      </c>
      <c r="C2845">
        <v>16909</v>
      </c>
      <c r="D2845">
        <f>-1.2409*A2845+11268</f>
        <v>7738.8804</v>
      </c>
      <c r="E2845" t="s">
        <v>48</v>
      </c>
      <c r="F2845">
        <f>IF(E2845="추움",C2845/D2845,)</f>
        <v>0</v>
      </c>
      <c r="G2845">
        <f t="shared" si="132"/>
        <v>2.1849413773082733</v>
      </c>
      <c r="H2845">
        <f t="shared" si="133"/>
        <v>0</v>
      </c>
      <c r="I2845">
        <f t="shared" si="134"/>
        <v>0</v>
      </c>
      <c r="M2845">
        <v>1</v>
      </c>
      <c r="N2845" t="s">
        <v>10</v>
      </c>
      <c r="O2845" t="s">
        <v>11</v>
      </c>
      <c r="P2845">
        <v>2016</v>
      </c>
      <c r="Q2845">
        <v>10</v>
      </c>
      <c r="R2845">
        <v>6</v>
      </c>
      <c r="S2845">
        <v>14</v>
      </c>
      <c r="T2845" t="str">
        <f>IF(J2845&gt;=5,"많음",IF(J2845&gt;=2,"보통",IF(J2845&gt;0,"적음","안 옴")))</f>
        <v>안 옴</v>
      </c>
      <c r="U2845">
        <v>16909</v>
      </c>
      <c r="V2845">
        <f>IF(T2845="안 옴",U2845,0)</f>
        <v>16909</v>
      </c>
      <c r="W2845">
        <f>IF(T2845="적음",U2845,0)</f>
        <v>0</v>
      </c>
      <c r="X2845">
        <f>IF(T2845="보통",U2845,0)</f>
        <v>0</v>
      </c>
      <c r="Y2845">
        <f>IF(T2845="많음",U2845,0)</f>
        <v>0</v>
      </c>
    </row>
    <row r="2846" spans="1:25" hidden="1" x14ac:dyDescent="0.4">
      <c r="A2846">
        <v>2845</v>
      </c>
      <c r="B2846" t="s">
        <v>13</v>
      </c>
      <c r="C2846">
        <v>25873</v>
      </c>
      <c r="D2846">
        <f>-1.2409*A2846+11268</f>
        <v>7737.6395000000002</v>
      </c>
      <c r="E2846" t="s">
        <v>49</v>
      </c>
      <c r="F2846">
        <f>IF(E2846="추움",C2846/D2846,)</f>
        <v>0</v>
      </c>
      <c r="G2846">
        <f t="shared" si="132"/>
        <v>0</v>
      </c>
      <c r="H2846">
        <f t="shared" si="133"/>
        <v>3.3437846257892989</v>
      </c>
      <c r="I2846">
        <f t="shared" si="134"/>
        <v>0</v>
      </c>
      <c r="M2846">
        <v>1</v>
      </c>
      <c r="N2846" t="s">
        <v>10</v>
      </c>
      <c r="O2846" t="s">
        <v>11</v>
      </c>
      <c r="P2846">
        <v>2016</v>
      </c>
      <c r="Q2846">
        <v>10</v>
      </c>
      <c r="R2846">
        <v>7</v>
      </c>
      <c r="S2846">
        <v>15</v>
      </c>
      <c r="T2846" t="str">
        <f>IF(J2846&gt;=5,"많음",IF(J2846&gt;=2,"보통",IF(J2846&gt;0,"적음","안 옴")))</f>
        <v>안 옴</v>
      </c>
      <c r="U2846">
        <v>25873</v>
      </c>
      <c r="V2846">
        <f>IF(T2846="안 옴",U2846,0)</f>
        <v>25873</v>
      </c>
      <c r="W2846">
        <f>IF(T2846="적음",U2846,0)</f>
        <v>0</v>
      </c>
      <c r="X2846">
        <f>IF(T2846="보통",U2846,0)</f>
        <v>0</v>
      </c>
      <c r="Y2846">
        <f>IF(T2846="많음",U2846,0)</f>
        <v>0</v>
      </c>
    </row>
    <row r="2847" spans="1:25" hidden="1" x14ac:dyDescent="0.4">
      <c r="A2847">
        <v>2846</v>
      </c>
      <c r="B2847" t="s">
        <v>8</v>
      </c>
      <c r="C2847">
        <v>8871</v>
      </c>
      <c r="D2847">
        <f>-1.2409*A2847+11268</f>
        <v>7736.3986000000004</v>
      </c>
      <c r="E2847" t="s">
        <v>49</v>
      </c>
      <c r="F2847">
        <f>IF(E2847="추움",C2847/D2847,)</f>
        <v>0</v>
      </c>
      <c r="G2847">
        <f t="shared" si="132"/>
        <v>0</v>
      </c>
      <c r="H2847">
        <f t="shared" si="133"/>
        <v>1.1466575675146831</v>
      </c>
      <c r="I2847">
        <f t="shared" si="134"/>
        <v>0</v>
      </c>
      <c r="M2847">
        <v>1</v>
      </c>
      <c r="N2847" t="s">
        <v>10</v>
      </c>
      <c r="O2847" t="s">
        <v>11</v>
      </c>
      <c r="P2847">
        <v>2016</v>
      </c>
      <c r="Q2847">
        <v>10</v>
      </c>
      <c r="R2847">
        <v>1</v>
      </c>
      <c r="S2847">
        <v>16</v>
      </c>
      <c r="T2847" t="str">
        <f>IF(J2847&gt;=5,"많음",IF(J2847&gt;=2,"보통",IF(J2847&gt;0,"적음","안 옴")))</f>
        <v>안 옴</v>
      </c>
      <c r="U2847">
        <v>8871</v>
      </c>
      <c r="V2847">
        <f>IF(T2847="안 옴",U2847,0)</f>
        <v>8871</v>
      </c>
      <c r="W2847">
        <f>IF(T2847="적음",U2847,0)</f>
        <v>0</v>
      </c>
      <c r="X2847">
        <f>IF(T2847="보통",U2847,0)</f>
        <v>0</v>
      </c>
      <c r="Y2847">
        <f>IF(T2847="많음",U2847,0)</f>
        <v>0</v>
      </c>
    </row>
    <row r="2848" spans="1:25" hidden="1" x14ac:dyDescent="0.4">
      <c r="A2848">
        <v>2847</v>
      </c>
      <c r="B2848" t="s">
        <v>6</v>
      </c>
      <c r="C2848">
        <v>5770</v>
      </c>
      <c r="D2848">
        <f>-1.2409*A2848+11268</f>
        <v>7735.1576999999997</v>
      </c>
      <c r="E2848" t="s">
        <v>49</v>
      </c>
      <c r="F2848">
        <f>IF(E2848="추움",C2848/D2848,)</f>
        <v>0</v>
      </c>
      <c r="G2848">
        <f t="shared" si="132"/>
        <v>0</v>
      </c>
      <c r="H2848">
        <f t="shared" si="133"/>
        <v>0.74594471422347342</v>
      </c>
      <c r="I2848">
        <f t="shared" si="134"/>
        <v>0</v>
      </c>
      <c r="M2848">
        <v>1</v>
      </c>
      <c r="N2848" t="s">
        <v>10</v>
      </c>
      <c r="O2848" t="s">
        <v>11</v>
      </c>
      <c r="P2848">
        <v>2016</v>
      </c>
      <c r="Q2848">
        <v>10</v>
      </c>
      <c r="R2848">
        <v>2</v>
      </c>
      <c r="S2848">
        <v>17</v>
      </c>
      <c r="T2848" t="str">
        <f>IF(J2848&gt;=5,"많음",IF(J2848&gt;=2,"보통",IF(J2848&gt;0,"적음","안 옴")))</f>
        <v>안 옴</v>
      </c>
      <c r="U2848">
        <v>5770</v>
      </c>
      <c r="V2848">
        <f>IF(T2848="안 옴",U2848,0)</f>
        <v>5770</v>
      </c>
      <c r="W2848">
        <f>IF(T2848="적음",U2848,0)</f>
        <v>0</v>
      </c>
      <c r="X2848">
        <f>IF(T2848="보통",U2848,0)</f>
        <v>0</v>
      </c>
      <c r="Y2848">
        <f>IF(T2848="많음",U2848,0)</f>
        <v>0</v>
      </c>
    </row>
    <row r="2849" spans="1:25" hidden="1" x14ac:dyDescent="0.4">
      <c r="A2849">
        <v>2848</v>
      </c>
      <c r="B2849" t="s">
        <v>14</v>
      </c>
      <c r="C2849">
        <v>11397</v>
      </c>
      <c r="D2849">
        <f>-1.2409*A2849+11268</f>
        <v>7733.9168000000009</v>
      </c>
      <c r="E2849" t="s">
        <v>48</v>
      </c>
      <c r="F2849">
        <f>IF(E2849="추움",C2849/D2849,)</f>
        <v>0</v>
      </c>
      <c r="G2849">
        <f t="shared" si="132"/>
        <v>1.4736388164920522</v>
      </c>
      <c r="H2849">
        <f t="shared" si="133"/>
        <v>0</v>
      </c>
      <c r="I2849">
        <f t="shared" si="134"/>
        <v>0</v>
      </c>
      <c r="M2849">
        <v>1</v>
      </c>
      <c r="N2849" t="s">
        <v>10</v>
      </c>
      <c r="O2849" t="s">
        <v>11</v>
      </c>
      <c r="P2849">
        <v>2016</v>
      </c>
      <c r="Q2849">
        <v>10</v>
      </c>
      <c r="R2849">
        <v>3</v>
      </c>
      <c r="S2849">
        <v>18</v>
      </c>
      <c r="T2849" t="str">
        <f>IF(J2849&gt;=5,"많음",IF(J2849&gt;=2,"보통",IF(J2849&gt;0,"적음","안 옴")))</f>
        <v>안 옴</v>
      </c>
      <c r="U2849">
        <v>11397</v>
      </c>
      <c r="V2849">
        <f>IF(T2849="안 옴",U2849,0)</f>
        <v>11397</v>
      </c>
      <c r="W2849">
        <f>IF(T2849="적음",U2849,0)</f>
        <v>0</v>
      </c>
      <c r="X2849">
        <f>IF(T2849="보통",U2849,0)</f>
        <v>0</v>
      </c>
      <c r="Y2849">
        <f>IF(T2849="많음",U2849,0)</f>
        <v>0</v>
      </c>
    </row>
    <row r="2850" spans="1:25" hidden="1" x14ac:dyDescent="0.4">
      <c r="A2850">
        <v>2849</v>
      </c>
      <c r="B2850" t="s">
        <v>15</v>
      </c>
      <c r="C2850">
        <v>12705</v>
      </c>
      <c r="D2850">
        <f>-1.2409*A2850+11268</f>
        <v>7732.6759000000002</v>
      </c>
      <c r="E2850" t="s">
        <v>48</v>
      </c>
      <c r="F2850">
        <f>IF(E2850="추움",C2850/D2850,)</f>
        <v>0</v>
      </c>
      <c r="G2850">
        <f t="shared" si="132"/>
        <v>1.6430276096273477</v>
      </c>
      <c r="H2850">
        <f t="shared" si="133"/>
        <v>0</v>
      </c>
      <c r="I2850">
        <f t="shared" si="134"/>
        <v>0</v>
      </c>
      <c r="M2850">
        <v>1</v>
      </c>
      <c r="N2850" t="s">
        <v>10</v>
      </c>
      <c r="O2850" t="s">
        <v>11</v>
      </c>
      <c r="P2850">
        <v>2016</v>
      </c>
      <c r="Q2850">
        <v>10</v>
      </c>
      <c r="R2850">
        <v>4</v>
      </c>
      <c r="S2850">
        <v>19</v>
      </c>
      <c r="T2850" t="str">
        <f>IF(J2850&gt;=5,"많음",IF(J2850&gt;=2,"보통",IF(J2850&gt;0,"적음","안 옴")))</f>
        <v>안 옴</v>
      </c>
      <c r="U2850">
        <v>12705</v>
      </c>
      <c r="V2850">
        <f>IF(T2850="안 옴",U2850,0)</f>
        <v>12705</v>
      </c>
      <c r="W2850">
        <f>IF(T2850="적음",U2850,0)</f>
        <v>0</v>
      </c>
      <c r="X2850">
        <f>IF(T2850="보통",U2850,0)</f>
        <v>0</v>
      </c>
      <c r="Y2850">
        <f>IF(T2850="많음",U2850,0)</f>
        <v>0</v>
      </c>
    </row>
    <row r="2851" spans="1:25" hidden="1" x14ac:dyDescent="0.4">
      <c r="A2851">
        <v>2850</v>
      </c>
      <c r="B2851" t="s">
        <v>9</v>
      </c>
      <c r="C2851">
        <v>11260</v>
      </c>
      <c r="D2851">
        <f>-1.2409*A2851+11268</f>
        <v>7731.4350000000004</v>
      </c>
      <c r="E2851" t="s">
        <v>49</v>
      </c>
      <c r="F2851">
        <f>IF(E2851="추움",C2851/D2851,)</f>
        <v>0</v>
      </c>
      <c r="G2851">
        <f t="shared" si="132"/>
        <v>0</v>
      </c>
      <c r="H2851">
        <f t="shared" si="133"/>
        <v>1.4563919893266903</v>
      </c>
      <c r="I2851">
        <f t="shared" si="134"/>
        <v>0</v>
      </c>
      <c r="M2851">
        <v>1</v>
      </c>
      <c r="N2851" t="s">
        <v>10</v>
      </c>
      <c r="O2851" t="s">
        <v>11</v>
      </c>
      <c r="P2851">
        <v>2016</v>
      </c>
      <c r="Q2851">
        <v>10</v>
      </c>
      <c r="R2851">
        <v>5</v>
      </c>
      <c r="S2851">
        <v>20</v>
      </c>
      <c r="T2851" t="str">
        <f>IF(J2851&gt;=5,"많음",IF(J2851&gt;=2,"보통",IF(J2851&gt;0,"적음","안 옴")))</f>
        <v>안 옴</v>
      </c>
      <c r="U2851">
        <v>11260</v>
      </c>
      <c r="V2851">
        <f>IF(T2851="안 옴",U2851,0)</f>
        <v>11260</v>
      </c>
      <c r="W2851">
        <f>IF(T2851="적음",U2851,0)</f>
        <v>0</v>
      </c>
      <c r="X2851">
        <f>IF(T2851="보통",U2851,0)</f>
        <v>0</v>
      </c>
      <c r="Y2851">
        <f>IF(T2851="많음",U2851,0)</f>
        <v>0</v>
      </c>
    </row>
    <row r="2852" spans="1:25" hidden="1" x14ac:dyDescent="0.4">
      <c r="A2852">
        <v>2851</v>
      </c>
      <c r="B2852" t="s">
        <v>12</v>
      </c>
      <c r="C2852">
        <v>17036</v>
      </c>
      <c r="D2852">
        <f>-1.2409*A2852+11268</f>
        <v>7730.1941000000006</v>
      </c>
      <c r="E2852" t="s">
        <v>49</v>
      </c>
      <c r="F2852">
        <f>IF(E2852="추움",C2852/D2852,)</f>
        <v>0</v>
      </c>
      <c r="G2852">
        <f t="shared" si="132"/>
        <v>0</v>
      </c>
      <c r="H2852">
        <f t="shared" si="133"/>
        <v>2.2038256452059852</v>
      </c>
      <c r="I2852">
        <f t="shared" si="134"/>
        <v>0</v>
      </c>
      <c r="M2852">
        <v>1</v>
      </c>
      <c r="N2852" t="s">
        <v>10</v>
      </c>
      <c r="O2852" t="s">
        <v>11</v>
      </c>
      <c r="P2852">
        <v>2016</v>
      </c>
      <c r="Q2852">
        <v>10</v>
      </c>
      <c r="R2852">
        <v>6</v>
      </c>
      <c r="S2852">
        <v>21</v>
      </c>
      <c r="T2852" t="str">
        <f>IF(J2852&gt;=5,"많음",IF(J2852&gt;=2,"보통",IF(J2852&gt;0,"적음","안 옴")))</f>
        <v>안 옴</v>
      </c>
      <c r="U2852">
        <v>17036</v>
      </c>
      <c r="V2852">
        <f>IF(T2852="안 옴",U2852,0)</f>
        <v>17036</v>
      </c>
      <c r="W2852">
        <f>IF(T2852="적음",U2852,0)</f>
        <v>0</v>
      </c>
      <c r="X2852">
        <f>IF(T2852="보통",U2852,0)</f>
        <v>0</v>
      </c>
      <c r="Y2852">
        <f>IF(T2852="많음",U2852,0)</f>
        <v>0</v>
      </c>
    </row>
    <row r="2853" spans="1:25" hidden="1" x14ac:dyDescent="0.4">
      <c r="A2853">
        <v>2852</v>
      </c>
      <c r="B2853" t="s">
        <v>13</v>
      </c>
      <c r="C2853">
        <v>32446</v>
      </c>
      <c r="D2853">
        <f>-1.2409*A2853+11268</f>
        <v>7728.9531999999999</v>
      </c>
      <c r="E2853" t="s">
        <v>49</v>
      </c>
      <c r="F2853">
        <f>IF(E2853="추움",C2853/D2853,)</f>
        <v>0</v>
      </c>
      <c r="G2853">
        <f t="shared" si="132"/>
        <v>0</v>
      </c>
      <c r="H2853">
        <f t="shared" si="133"/>
        <v>4.197981170334943</v>
      </c>
      <c r="I2853">
        <f t="shared" si="134"/>
        <v>0</v>
      </c>
      <c r="M2853">
        <v>1</v>
      </c>
      <c r="N2853" t="s">
        <v>10</v>
      </c>
      <c r="O2853" t="s">
        <v>11</v>
      </c>
      <c r="P2853">
        <v>2016</v>
      </c>
      <c r="Q2853">
        <v>10</v>
      </c>
      <c r="R2853">
        <v>7</v>
      </c>
      <c r="S2853">
        <v>22</v>
      </c>
      <c r="T2853" t="str">
        <f>IF(J2853&gt;=5,"많음",IF(J2853&gt;=2,"보통",IF(J2853&gt;0,"적음","안 옴")))</f>
        <v>안 옴</v>
      </c>
      <c r="U2853">
        <v>32446</v>
      </c>
      <c r="V2853">
        <f>IF(T2853="안 옴",U2853,0)</f>
        <v>32446</v>
      </c>
      <c r="W2853">
        <f>IF(T2853="적음",U2853,0)</f>
        <v>0</v>
      </c>
      <c r="X2853">
        <f>IF(T2853="보통",U2853,0)</f>
        <v>0</v>
      </c>
      <c r="Y2853">
        <f>IF(T2853="많음",U2853,0)</f>
        <v>0</v>
      </c>
    </row>
    <row r="2854" spans="1:25" hidden="1" x14ac:dyDescent="0.4">
      <c r="A2854">
        <v>2853</v>
      </c>
      <c r="B2854" t="s">
        <v>8</v>
      </c>
      <c r="C2854">
        <v>17596</v>
      </c>
      <c r="D2854">
        <f>-1.2409*A2854+11268</f>
        <v>7727.7123000000001</v>
      </c>
      <c r="E2854" t="s">
        <v>48</v>
      </c>
      <c r="F2854">
        <f>IF(E2854="추움",C2854/D2854,)</f>
        <v>0</v>
      </c>
      <c r="G2854">
        <f t="shared" si="132"/>
        <v>2.2769998826172655</v>
      </c>
      <c r="H2854">
        <f t="shared" si="133"/>
        <v>0</v>
      </c>
      <c r="I2854">
        <f t="shared" si="134"/>
        <v>0</v>
      </c>
      <c r="M2854">
        <v>1</v>
      </c>
      <c r="N2854" t="s">
        <v>10</v>
      </c>
      <c r="O2854" t="s">
        <v>11</v>
      </c>
      <c r="P2854">
        <v>2016</v>
      </c>
      <c r="Q2854">
        <v>10</v>
      </c>
      <c r="R2854">
        <v>1</v>
      </c>
      <c r="S2854">
        <v>23</v>
      </c>
      <c r="T2854" t="str">
        <f>IF(J2854&gt;=5,"많음",IF(J2854&gt;=2,"보통",IF(J2854&gt;0,"적음","안 옴")))</f>
        <v>안 옴</v>
      </c>
      <c r="U2854">
        <v>17596</v>
      </c>
      <c r="V2854">
        <f>IF(T2854="안 옴",U2854,0)</f>
        <v>17596</v>
      </c>
      <c r="W2854">
        <f>IF(T2854="적음",U2854,0)</f>
        <v>0</v>
      </c>
      <c r="X2854">
        <f>IF(T2854="보통",U2854,0)</f>
        <v>0</v>
      </c>
      <c r="Y2854">
        <f>IF(T2854="많음",U2854,0)</f>
        <v>0</v>
      </c>
    </row>
    <row r="2855" spans="1:25" hidden="1" x14ac:dyDescent="0.4">
      <c r="A2855">
        <v>2854</v>
      </c>
      <c r="B2855" t="s">
        <v>6</v>
      </c>
      <c r="C2855">
        <v>11686</v>
      </c>
      <c r="D2855">
        <f>-1.2409*A2855+11268</f>
        <v>7726.4714000000004</v>
      </c>
      <c r="E2855" t="s">
        <v>48</v>
      </c>
      <c r="F2855">
        <f>IF(E2855="추움",C2855/D2855,)</f>
        <v>0</v>
      </c>
      <c r="G2855">
        <f t="shared" si="132"/>
        <v>1.5124627265170489</v>
      </c>
      <c r="H2855">
        <f t="shared" si="133"/>
        <v>0</v>
      </c>
      <c r="I2855">
        <f t="shared" si="134"/>
        <v>0</v>
      </c>
      <c r="M2855">
        <v>1</v>
      </c>
      <c r="N2855" t="s">
        <v>10</v>
      </c>
      <c r="O2855" t="s">
        <v>11</v>
      </c>
      <c r="P2855">
        <v>2016</v>
      </c>
      <c r="Q2855">
        <v>10</v>
      </c>
      <c r="R2855">
        <v>2</v>
      </c>
      <c r="S2855">
        <v>24</v>
      </c>
      <c r="T2855" t="str">
        <f>IF(J2855&gt;=5,"많음",IF(J2855&gt;=2,"보통",IF(J2855&gt;0,"적음","안 옴")))</f>
        <v>안 옴</v>
      </c>
      <c r="U2855">
        <v>11686</v>
      </c>
      <c r="V2855">
        <f>IF(T2855="안 옴",U2855,0)</f>
        <v>11686</v>
      </c>
      <c r="W2855">
        <f>IF(T2855="적음",U2855,0)</f>
        <v>0</v>
      </c>
      <c r="X2855">
        <f>IF(T2855="보통",U2855,0)</f>
        <v>0</v>
      </c>
      <c r="Y2855">
        <f>IF(T2855="많음",U2855,0)</f>
        <v>0</v>
      </c>
    </row>
    <row r="2856" spans="1:25" hidden="1" x14ac:dyDescent="0.4">
      <c r="A2856">
        <v>2855</v>
      </c>
      <c r="B2856" t="s">
        <v>14</v>
      </c>
      <c r="C2856">
        <v>3733</v>
      </c>
      <c r="D2856">
        <f>-1.2409*A2856+11268</f>
        <v>7725.2304999999997</v>
      </c>
      <c r="E2856" t="s">
        <v>48</v>
      </c>
      <c r="F2856">
        <f>IF(E2856="추움",C2856/D2856,)</f>
        <v>0</v>
      </c>
      <c r="G2856">
        <f t="shared" si="132"/>
        <v>0.48322182749110204</v>
      </c>
      <c r="H2856">
        <f t="shared" si="133"/>
        <v>0</v>
      </c>
      <c r="I2856">
        <f t="shared" si="134"/>
        <v>0</v>
      </c>
      <c r="M2856">
        <v>1</v>
      </c>
      <c r="N2856" t="s">
        <v>10</v>
      </c>
      <c r="O2856" t="s">
        <v>11</v>
      </c>
      <c r="P2856">
        <v>2016</v>
      </c>
      <c r="Q2856">
        <v>10</v>
      </c>
      <c r="R2856">
        <v>3</v>
      </c>
      <c r="S2856">
        <v>25</v>
      </c>
      <c r="T2856" t="str">
        <f>IF(J2856&gt;=5,"많음",IF(J2856&gt;=2,"보통",IF(J2856&gt;0,"적음","안 옴")))</f>
        <v>안 옴</v>
      </c>
      <c r="U2856">
        <v>3733</v>
      </c>
      <c r="V2856">
        <f>IF(T2856="안 옴",U2856,0)</f>
        <v>3733</v>
      </c>
      <c r="W2856">
        <f>IF(T2856="적음",U2856,0)</f>
        <v>0</v>
      </c>
      <c r="X2856">
        <f>IF(T2856="보통",U2856,0)</f>
        <v>0</v>
      </c>
      <c r="Y2856">
        <f>IF(T2856="많음",U2856,0)</f>
        <v>0</v>
      </c>
    </row>
    <row r="2857" spans="1:25" hidden="1" x14ac:dyDescent="0.4">
      <c r="A2857">
        <v>2856</v>
      </c>
      <c r="B2857" t="s">
        <v>15</v>
      </c>
      <c r="C2857">
        <v>9393</v>
      </c>
      <c r="D2857">
        <f>-1.2409*A2857+11268</f>
        <v>7723.9896000000008</v>
      </c>
      <c r="E2857" t="s">
        <v>48</v>
      </c>
      <c r="F2857">
        <f>IF(E2857="추움",C2857/D2857,)</f>
        <v>0</v>
      </c>
      <c r="G2857">
        <f t="shared" si="132"/>
        <v>1.2160813888200988</v>
      </c>
      <c r="H2857">
        <f t="shared" si="133"/>
        <v>0</v>
      </c>
      <c r="I2857">
        <f t="shared" si="134"/>
        <v>0</v>
      </c>
      <c r="M2857">
        <v>1</v>
      </c>
      <c r="N2857" t="s">
        <v>10</v>
      </c>
      <c r="O2857" t="s">
        <v>11</v>
      </c>
      <c r="P2857">
        <v>2016</v>
      </c>
      <c r="Q2857">
        <v>10</v>
      </c>
      <c r="R2857">
        <v>4</v>
      </c>
      <c r="S2857">
        <v>26</v>
      </c>
      <c r="T2857" t="str">
        <f>IF(J2857&gt;=5,"많음",IF(J2857&gt;=2,"보통",IF(J2857&gt;0,"적음","안 옴")))</f>
        <v>안 옴</v>
      </c>
      <c r="U2857">
        <v>9393</v>
      </c>
      <c r="V2857">
        <f>IF(T2857="안 옴",U2857,0)</f>
        <v>9393</v>
      </c>
      <c r="W2857">
        <f>IF(T2857="적음",U2857,0)</f>
        <v>0</v>
      </c>
      <c r="X2857">
        <f>IF(T2857="보통",U2857,0)</f>
        <v>0</v>
      </c>
      <c r="Y2857">
        <f>IF(T2857="많음",U2857,0)</f>
        <v>0</v>
      </c>
    </row>
    <row r="2858" spans="1:25" hidden="1" x14ac:dyDescent="0.4">
      <c r="A2858">
        <v>2857</v>
      </c>
      <c r="B2858" t="s">
        <v>9</v>
      </c>
      <c r="C2858">
        <v>9565</v>
      </c>
      <c r="D2858">
        <f>-1.2409*A2858+11268</f>
        <v>7722.7487000000001</v>
      </c>
      <c r="E2858" t="s">
        <v>48</v>
      </c>
      <c r="F2858">
        <f>IF(E2858="추움",C2858/D2858,)</f>
        <v>0</v>
      </c>
      <c r="G2858">
        <f t="shared" si="132"/>
        <v>1.2385486530203942</v>
      </c>
      <c r="H2858">
        <f t="shared" si="133"/>
        <v>0</v>
      </c>
      <c r="I2858">
        <f t="shared" si="134"/>
        <v>0</v>
      </c>
      <c r="M2858">
        <v>1</v>
      </c>
      <c r="N2858" t="s">
        <v>10</v>
      </c>
      <c r="O2858" t="s">
        <v>11</v>
      </c>
      <c r="P2858">
        <v>2016</v>
      </c>
      <c r="Q2858">
        <v>10</v>
      </c>
      <c r="R2858">
        <v>5</v>
      </c>
      <c r="S2858">
        <v>27</v>
      </c>
      <c r="T2858" t="str">
        <f>IF(J2858&gt;=5,"많음",IF(J2858&gt;=2,"보통",IF(J2858&gt;0,"적음","안 옴")))</f>
        <v>안 옴</v>
      </c>
      <c r="U2858">
        <v>9565</v>
      </c>
      <c r="V2858">
        <f>IF(T2858="안 옴",U2858,0)</f>
        <v>9565</v>
      </c>
      <c r="W2858">
        <f>IF(T2858="적음",U2858,0)</f>
        <v>0</v>
      </c>
      <c r="X2858">
        <f>IF(T2858="보통",U2858,0)</f>
        <v>0</v>
      </c>
      <c r="Y2858">
        <f>IF(T2858="많음",U2858,0)</f>
        <v>0</v>
      </c>
    </row>
    <row r="2859" spans="1:25" hidden="1" x14ac:dyDescent="0.4">
      <c r="A2859">
        <v>2858</v>
      </c>
      <c r="B2859" t="s">
        <v>12</v>
      </c>
      <c r="C2859">
        <v>9251</v>
      </c>
      <c r="D2859">
        <f>-1.2409*A2859+11268</f>
        <v>7721.5078000000003</v>
      </c>
      <c r="E2859" t="s">
        <v>48</v>
      </c>
      <c r="F2859">
        <f>IF(E2859="추움",C2859/D2859,)</f>
        <v>0</v>
      </c>
      <c r="G2859">
        <f t="shared" si="132"/>
        <v>1.1980820637129965</v>
      </c>
      <c r="H2859">
        <f t="shared" si="133"/>
        <v>0</v>
      </c>
      <c r="I2859">
        <f t="shared" si="134"/>
        <v>0</v>
      </c>
      <c r="M2859">
        <v>1</v>
      </c>
      <c r="N2859" t="s">
        <v>10</v>
      </c>
      <c r="O2859" t="s">
        <v>11</v>
      </c>
      <c r="P2859">
        <v>2016</v>
      </c>
      <c r="Q2859">
        <v>10</v>
      </c>
      <c r="R2859">
        <v>6</v>
      </c>
      <c r="S2859">
        <v>28</v>
      </c>
      <c r="T2859" t="str">
        <f>IF(J2859&gt;=5,"많음",IF(J2859&gt;=2,"보통",IF(J2859&gt;0,"적음","안 옴")))</f>
        <v>안 옴</v>
      </c>
      <c r="U2859">
        <v>9251</v>
      </c>
      <c r="V2859">
        <f>IF(T2859="안 옴",U2859,0)</f>
        <v>9251</v>
      </c>
      <c r="W2859">
        <f>IF(T2859="적음",U2859,0)</f>
        <v>0</v>
      </c>
      <c r="X2859">
        <f>IF(T2859="보통",U2859,0)</f>
        <v>0</v>
      </c>
      <c r="Y2859">
        <f>IF(T2859="많음",U2859,0)</f>
        <v>0</v>
      </c>
    </row>
    <row r="2860" spans="1:25" hidden="1" x14ac:dyDescent="0.4">
      <c r="A2860">
        <v>2859</v>
      </c>
      <c r="B2860" t="s">
        <v>13</v>
      </c>
      <c r="C2860">
        <v>16248</v>
      </c>
      <c r="D2860">
        <f>-1.2409*A2860+11268</f>
        <v>7720.2669000000005</v>
      </c>
      <c r="E2860" t="s">
        <v>47</v>
      </c>
      <c r="F2860">
        <f>IF(E2860="추움",C2860/D2860,)</f>
        <v>2.1045904514000675</v>
      </c>
      <c r="G2860">
        <f t="shared" si="132"/>
        <v>0</v>
      </c>
      <c r="H2860">
        <f t="shared" si="133"/>
        <v>0</v>
      </c>
      <c r="I2860">
        <f t="shared" si="134"/>
        <v>0</v>
      </c>
      <c r="M2860">
        <v>1</v>
      </c>
      <c r="N2860" t="s">
        <v>10</v>
      </c>
      <c r="O2860" t="s">
        <v>11</v>
      </c>
      <c r="P2860">
        <v>2016</v>
      </c>
      <c r="Q2860">
        <v>10</v>
      </c>
      <c r="R2860">
        <v>7</v>
      </c>
      <c r="S2860">
        <v>29</v>
      </c>
      <c r="T2860" t="str">
        <f>IF(J2860&gt;=5,"많음",IF(J2860&gt;=2,"보통",IF(J2860&gt;0,"적음","안 옴")))</f>
        <v>안 옴</v>
      </c>
      <c r="U2860">
        <v>16248</v>
      </c>
      <c r="V2860">
        <f>IF(T2860="안 옴",U2860,0)</f>
        <v>16248</v>
      </c>
      <c r="W2860">
        <f>IF(T2860="적음",U2860,0)</f>
        <v>0</v>
      </c>
      <c r="X2860">
        <f>IF(T2860="보통",U2860,0)</f>
        <v>0</v>
      </c>
      <c r="Y2860">
        <f>IF(T2860="많음",U2860,0)</f>
        <v>0</v>
      </c>
    </row>
    <row r="2861" spans="1:25" hidden="1" x14ac:dyDescent="0.4">
      <c r="A2861">
        <v>2860</v>
      </c>
      <c r="B2861" t="s">
        <v>8</v>
      </c>
      <c r="C2861">
        <v>17919</v>
      </c>
      <c r="D2861">
        <f>-1.2409*A2861+11268</f>
        <v>7719.0259999999998</v>
      </c>
      <c r="E2861" t="s">
        <v>47</v>
      </c>
      <c r="F2861">
        <f>IF(E2861="추움",C2861/D2861,)</f>
        <v>2.3214068717996286</v>
      </c>
      <c r="G2861">
        <f t="shared" si="132"/>
        <v>0</v>
      </c>
      <c r="H2861">
        <f t="shared" si="133"/>
        <v>0</v>
      </c>
      <c r="I2861">
        <f t="shared" si="134"/>
        <v>0</v>
      </c>
      <c r="M2861">
        <v>1</v>
      </c>
      <c r="N2861" t="s">
        <v>10</v>
      </c>
      <c r="O2861" t="s">
        <v>11</v>
      </c>
      <c r="P2861">
        <v>2016</v>
      </c>
      <c r="Q2861">
        <v>10</v>
      </c>
      <c r="R2861">
        <v>1</v>
      </c>
      <c r="S2861">
        <v>30</v>
      </c>
      <c r="T2861" t="str">
        <f>IF(J2861&gt;=5,"많음",IF(J2861&gt;=2,"보통",IF(J2861&gt;0,"적음","안 옴")))</f>
        <v>안 옴</v>
      </c>
      <c r="U2861">
        <v>17919</v>
      </c>
      <c r="V2861">
        <f>IF(T2861="안 옴",U2861,0)</f>
        <v>17919</v>
      </c>
      <c r="W2861">
        <f>IF(T2861="적음",U2861,0)</f>
        <v>0</v>
      </c>
      <c r="X2861">
        <f>IF(T2861="보통",U2861,0)</f>
        <v>0</v>
      </c>
      <c r="Y2861">
        <f>IF(T2861="많음",U2861,0)</f>
        <v>0</v>
      </c>
    </row>
    <row r="2862" spans="1:25" hidden="1" x14ac:dyDescent="0.4">
      <c r="A2862">
        <v>2861</v>
      </c>
      <c r="B2862" t="s">
        <v>6</v>
      </c>
      <c r="C2862">
        <v>2505</v>
      </c>
      <c r="D2862">
        <f>-1.2409*A2862+11268</f>
        <v>7717.785100000001</v>
      </c>
      <c r="E2862" t="s">
        <v>47</v>
      </c>
      <c r="F2862">
        <f>IF(E2862="추움",C2862/D2862,)</f>
        <v>0.32457498719418859</v>
      </c>
      <c r="G2862">
        <f t="shared" si="132"/>
        <v>0</v>
      </c>
      <c r="H2862">
        <f t="shared" si="133"/>
        <v>0</v>
      </c>
      <c r="I2862">
        <f t="shared" si="134"/>
        <v>0</v>
      </c>
      <c r="M2862">
        <v>1</v>
      </c>
      <c r="N2862" t="s">
        <v>10</v>
      </c>
      <c r="O2862" t="s">
        <v>11</v>
      </c>
      <c r="P2862">
        <v>2016</v>
      </c>
      <c r="Q2862">
        <v>10</v>
      </c>
      <c r="R2862">
        <v>2</v>
      </c>
      <c r="S2862">
        <v>31</v>
      </c>
      <c r="T2862" t="str">
        <f>IF(J2862&gt;=5,"많음",IF(J2862&gt;=2,"보통",IF(J2862&gt;0,"적음","안 옴")))</f>
        <v>안 옴</v>
      </c>
      <c r="U2862">
        <v>2505</v>
      </c>
      <c r="V2862">
        <f>IF(T2862="안 옴",U2862,0)</f>
        <v>2505</v>
      </c>
      <c r="W2862">
        <f>IF(T2862="적음",U2862,0)</f>
        <v>0</v>
      </c>
      <c r="X2862">
        <f>IF(T2862="보통",U2862,0)</f>
        <v>0</v>
      </c>
      <c r="Y2862">
        <f>IF(T2862="많음",U2862,0)</f>
        <v>0</v>
      </c>
    </row>
    <row r="2863" spans="1:25" hidden="1" x14ac:dyDescent="0.4">
      <c r="A2863">
        <v>2862</v>
      </c>
      <c r="B2863" t="s">
        <v>14</v>
      </c>
      <c r="C2863">
        <v>2573</v>
      </c>
      <c r="D2863">
        <f>-1.2409*A2863+11268</f>
        <v>7716.5442000000003</v>
      </c>
      <c r="E2863" t="s">
        <v>47</v>
      </c>
      <c r="F2863">
        <f>IF(E2863="추움",C2863/D2863,)</f>
        <v>0.33343941709036018</v>
      </c>
      <c r="G2863">
        <f t="shared" si="132"/>
        <v>0</v>
      </c>
      <c r="H2863">
        <f t="shared" si="133"/>
        <v>0</v>
      </c>
      <c r="I2863">
        <f t="shared" si="134"/>
        <v>0</v>
      </c>
      <c r="M2863">
        <v>1</v>
      </c>
      <c r="N2863" t="s">
        <v>10</v>
      </c>
      <c r="O2863" t="s">
        <v>11</v>
      </c>
      <c r="P2863">
        <v>2016</v>
      </c>
      <c r="Q2863">
        <v>11</v>
      </c>
      <c r="R2863">
        <v>3</v>
      </c>
      <c r="S2863">
        <v>1</v>
      </c>
      <c r="T2863" t="str">
        <f>IF(J2863&gt;=5,"많음",IF(J2863&gt;=2,"보통",IF(J2863&gt;0,"적음","안 옴")))</f>
        <v>안 옴</v>
      </c>
      <c r="U2863">
        <v>2573</v>
      </c>
      <c r="V2863">
        <f>IF(T2863="안 옴",U2863,0)</f>
        <v>2573</v>
      </c>
      <c r="W2863">
        <f>IF(T2863="적음",U2863,0)</f>
        <v>0</v>
      </c>
      <c r="X2863">
        <f>IF(T2863="보통",U2863,0)</f>
        <v>0</v>
      </c>
      <c r="Y2863">
        <f>IF(T2863="많음",U2863,0)</f>
        <v>0</v>
      </c>
    </row>
    <row r="2864" spans="1:25" hidden="1" x14ac:dyDescent="0.4">
      <c r="A2864">
        <v>2863</v>
      </c>
      <c r="B2864" t="s">
        <v>15</v>
      </c>
      <c r="C2864">
        <v>12982</v>
      </c>
      <c r="D2864">
        <f>-1.2409*A2864+11268</f>
        <v>7715.3033000000005</v>
      </c>
      <c r="E2864" t="s">
        <v>47</v>
      </c>
      <c r="F2864">
        <f>IF(E2864="추움",C2864/D2864,)</f>
        <v>1.6826298973884797</v>
      </c>
      <c r="G2864">
        <f t="shared" si="132"/>
        <v>0</v>
      </c>
      <c r="H2864">
        <f t="shared" si="133"/>
        <v>0</v>
      </c>
      <c r="I2864">
        <f t="shared" si="134"/>
        <v>0</v>
      </c>
      <c r="M2864">
        <v>1</v>
      </c>
      <c r="N2864" t="s">
        <v>10</v>
      </c>
      <c r="O2864" t="s">
        <v>11</v>
      </c>
      <c r="P2864">
        <v>2016</v>
      </c>
      <c r="Q2864">
        <v>11</v>
      </c>
      <c r="R2864">
        <v>4</v>
      </c>
      <c r="S2864">
        <v>2</v>
      </c>
      <c r="T2864" t="str">
        <f>IF(J2864&gt;=5,"많음",IF(J2864&gt;=2,"보통",IF(J2864&gt;0,"적음","안 옴")))</f>
        <v>안 옴</v>
      </c>
      <c r="U2864">
        <v>12982</v>
      </c>
      <c r="V2864">
        <f>IF(T2864="안 옴",U2864,0)</f>
        <v>12982</v>
      </c>
      <c r="W2864">
        <f>IF(T2864="적음",U2864,0)</f>
        <v>0</v>
      </c>
      <c r="X2864">
        <f>IF(T2864="보통",U2864,0)</f>
        <v>0</v>
      </c>
      <c r="Y2864">
        <f>IF(T2864="많음",U2864,0)</f>
        <v>0</v>
      </c>
    </row>
    <row r="2865" spans="1:25" hidden="1" x14ac:dyDescent="0.4">
      <c r="A2865">
        <v>2864</v>
      </c>
      <c r="B2865" t="s">
        <v>9</v>
      </c>
      <c r="C2865">
        <v>3786</v>
      </c>
      <c r="D2865">
        <f>-1.2409*A2865+11268</f>
        <v>7714.0624000000007</v>
      </c>
      <c r="E2865" t="s">
        <v>48</v>
      </c>
      <c r="F2865">
        <f>IF(E2865="추움",C2865/D2865,)</f>
        <v>0</v>
      </c>
      <c r="G2865">
        <f t="shared" si="132"/>
        <v>0.49079198529687801</v>
      </c>
      <c r="H2865">
        <f t="shared" si="133"/>
        <v>0</v>
      </c>
      <c r="I2865">
        <f t="shared" si="134"/>
        <v>0</v>
      </c>
      <c r="M2865">
        <v>1</v>
      </c>
      <c r="N2865" t="s">
        <v>10</v>
      </c>
      <c r="O2865" t="s">
        <v>11</v>
      </c>
      <c r="P2865">
        <v>2016</v>
      </c>
      <c r="Q2865">
        <v>11</v>
      </c>
      <c r="R2865">
        <v>5</v>
      </c>
      <c r="S2865">
        <v>3</v>
      </c>
      <c r="T2865" t="str">
        <f>IF(J2865&gt;=5,"많음",IF(J2865&gt;=2,"보통",IF(J2865&gt;0,"적음","안 옴")))</f>
        <v>안 옴</v>
      </c>
      <c r="U2865">
        <v>3786</v>
      </c>
      <c r="V2865">
        <f>IF(T2865="안 옴",U2865,0)</f>
        <v>3786</v>
      </c>
      <c r="W2865">
        <f>IF(T2865="적음",U2865,0)</f>
        <v>0</v>
      </c>
      <c r="X2865">
        <f>IF(T2865="보통",U2865,0)</f>
        <v>0</v>
      </c>
      <c r="Y2865">
        <f>IF(T2865="많음",U2865,0)</f>
        <v>0</v>
      </c>
    </row>
    <row r="2866" spans="1:25" hidden="1" x14ac:dyDescent="0.4">
      <c r="A2866">
        <v>2865</v>
      </c>
      <c r="B2866" t="s">
        <v>12</v>
      </c>
      <c r="C2866">
        <v>6344</v>
      </c>
      <c r="D2866">
        <f>-1.2409*A2866+11268</f>
        <v>7712.8215</v>
      </c>
      <c r="E2866" t="s">
        <v>48</v>
      </c>
      <c r="F2866">
        <f>IF(E2866="추움",C2866/D2866,)</f>
        <v>0</v>
      </c>
      <c r="G2866">
        <f t="shared" si="132"/>
        <v>0.82252649046785276</v>
      </c>
      <c r="H2866">
        <f t="shared" si="133"/>
        <v>0</v>
      </c>
      <c r="I2866">
        <f t="shared" si="134"/>
        <v>0</v>
      </c>
      <c r="M2866">
        <v>1</v>
      </c>
      <c r="N2866" t="s">
        <v>10</v>
      </c>
      <c r="O2866" t="s">
        <v>11</v>
      </c>
      <c r="P2866">
        <v>2016</v>
      </c>
      <c r="Q2866">
        <v>11</v>
      </c>
      <c r="R2866">
        <v>6</v>
      </c>
      <c r="S2866">
        <v>4</v>
      </c>
      <c r="T2866" t="str">
        <f>IF(J2866&gt;=5,"많음",IF(J2866&gt;=2,"보통",IF(J2866&gt;0,"적음","안 옴")))</f>
        <v>안 옴</v>
      </c>
      <c r="U2866">
        <v>6344</v>
      </c>
      <c r="V2866">
        <f>IF(T2866="안 옴",U2866,0)</f>
        <v>6344</v>
      </c>
      <c r="W2866">
        <f>IF(T2866="적음",U2866,0)</f>
        <v>0</v>
      </c>
      <c r="X2866">
        <f>IF(T2866="보통",U2866,0)</f>
        <v>0</v>
      </c>
      <c r="Y2866">
        <f>IF(T2866="많음",U2866,0)</f>
        <v>0</v>
      </c>
    </row>
    <row r="2867" spans="1:25" hidden="1" x14ac:dyDescent="0.4">
      <c r="A2867">
        <v>2866</v>
      </c>
      <c r="B2867" t="s">
        <v>13</v>
      </c>
      <c r="C2867">
        <v>15203</v>
      </c>
      <c r="D2867">
        <f>-1.2409*A2867+11268</f>
        <v>7711.5806000000002</v>
      </c>
      <c r="E2867" t="s">
        <v>48</v>
      </c>
      <c r="F2867">
        <f>IF(E2867="추움",C2867/D2867,)</f>
        <v>0</v>
      </c>
      <c r="G2867">
        <f t="shared" si="132"/>
        <v>1.9714505739588586</v>
      </c>
      <c r="H2867">
        <f t="shared" si="133"/>
        <v>0</v>
      </c>
      <c r="I2867">
        <f t="shared" si="134"/>
        <v>0</v>
      </c>
      <c r="M2867">
        <v>1</v>
      </c>
      <c r="N2867" t="s">
        <v>10</v>
      </c>
      <c r="O2867" t="s">
        <v>11</v>
      </c>
      <c r="P2867">
        <v>2016</v>
      </c>
      <c r="Q2867">
        <v>11</v>
      </c>
      <c r="R2867">
        <v>7</v>
      </c>
      <c r="S2867">
        <v>5</v>
      </c>
      <c r="T2867" t="str">
        <f>IF(J2867&gt;=5,"많음",IF(J2867&gt;=2,"보통",IF(J2867&gt;0,"적음","안 옴")))</f>
        <v>안 옴</v>
      </c>
      <c r="U2867">
        <v>15203</v>
      </c>
      <c r="V2867">
        <f>IF(T2867="안 옴",U2867,0)</f>
        <v>15203</v>
      </c>
      <c r="W2867">
        <f>IF(T2867="적음",U2867,0)</f>
        <v>0</v>
      </c>
      <c r="X2867">
        <f>IF(T2867="보통",U2867,0)</f>
        <v>0</v>
      </c>
      <c r="Y2867">
        <f>IF(T2867="많음",U2867,0)</f>
        <v>0</v>
      </c>
    </row>
    <row r="2868" spans="1:25" hidden="1" x14ac:dyDescent="0.4">
      <c r="A2868">
        <v>2867</v>
      </c>
      <c r="B2868" t="s">
        <v>8</v>
      </c>
      <c r="C2868">
        <v>19764</v>
      </c>
      <c r="D2868">
        <f>-1.2409*A2868+11268</f>
        <v>7710.3397000000004</v>
      </c>
      <c r="E2868" t="s">
        <v>48</v>
      </c>
      <c r="F2868">
        <f>IF(E2868="추움",C2868/D2868,)</f>
        <v>0</v>
      </c>
      <c r="G2868">
        <f t="shared" si="132"/>
        <v>2.5633111858871795</v>
      </c>
      <c r="H2868">
        <f t="shared" si="133"/>
        <v>0</v>
      </c>
      <c r="I2868">
        <f t="shared" si="134"/>
        <v>0</v>
      </c>
      <c r="M2868">
        <v>1</v>
      </c>
      <c r="N2868" t="s">
        <v>10</v>
      </c>
      <c r="O2868" t="s">
        <v>11</v>
      </c>
      <c r="P2868">
        <v>2016</v>
      </c>
      <c r="Q2868">
        <v>11</v>
      </c>
      <c r="R2868">
        <v>1</v>
      </c>
      <c r="S2868">
        <v>6</v>
      </c>
      <c r="T2868" t="str">
        <f>IF(J2868&gt;=5,"많음",IF(J2868&gt;=2,"보통",IF(J2868&gt;0,"적음","안 옴")))</f>
        <v>안 옴</v>
      </c>
      <c r="U2868">
        <v>19764</v>
      </c>
      <c r="V2868">
        <f>IF(T2868="안 옴",U2868,0)</f>
        <v>19764</v>
      </c>
      <c r="W2868">
        <f>IF(T2868="적음",U2868,0)</f>
        <v>0</v>
      </c>
      <c r="X2868">
        <f>IF(T2868="보통",U2868,0)</f>
        <v>0</v>
      </c>
      <c r="Y2868">
        <f>IF(T2868="많음",U2868,0)</f>
        <v>0</v>
      </c>
    </row>
    <row r="2869" spans="1:25" hidden="1" x14ac:dyDescent="0.4">
      <c r="A2869">
        <v>2868</v>
      </c>
      <c r="B2869" t="s">
        <v>6</v>
      </c>
      <c r="C2869">
        <v>8917</v>
      </c>
      <c r="D2869">
        <f>-1.2409*A2869+11268</f>
        <v>7709.0987999999998</v>
      </c>
      <c r="E2869" t="s">
        <v>48</v>
      </c>
      <c r="F2869">
        <f>IF(E2869="추움",C2869/D2869,)</f>
        <v>0</v>
      </c>
      <c r="G2869">
        <f t="shared" si="132"/>
        <v>1.1566851367892703</v>
      </c>
      <c r="H2869">
        <f t="shared" si="133"/>
        <v>0</v>
      </c>
      <c r="I2869">
        <f t="shared" si="134"/>
        <v>0</v>
      </c>
      <c r="M2869">
        <v>1</v>
      </c>
      <c r="N2869" t="s">
        <v>10</v>
      </c>
      <c r="O2869" t="s">
        <v>11</v>
      </c>
      <c r="P2869">
        <v>2016</v>
      </c>
      <c r="Q2869">
        <v>11</v>
      </c>
      <c r="R2869">
        <v>2</v>
      </c>
      <c r="S2869">
        <v>7</v>
      </c>
      <c r="T2869" t="str">
        <f>IF(J2869&gt;=5,"많음",IF(J2869&gt;=2,"보통",IF(J2869&gt;0,"적음","안 옴")))</f>
        <v>안 옴</v>
      </c>
      <c r="U2869">
        <v>8917</v>
      </c>
      <c r="V2869">
        <f>IF(T2869="안 옴",U2869,0)</f>
        <v>8917</v>
      </c>
      <c r="W2869">
        <f>IF(T2869="적음",U2869,0)</f>
        <v>0</v>
      </c>
      <c r="X2869">
        <f>IF(T2869="보통",U2869,0)</f>
        <v>0</v>
      </c>
      <c r="Y2869">
        <f>IF(T2869="많음",U2869,0)</f>
        <v>0</v>
      </c>
    </row>
    <row r="2870" spans="1:25" hidden="1" x14ac:dyDescent="0.4">
      <c r="A2870">
        <v>2869</v>
      </c>
      <c r="B2870" t="s">
        <v>14</v>
      </c>
      <c r="C2870">
        <v>2928</v>
      </c>
      <c r="D2870">
        <f>-1.2409*A2870+11268</f>
        <v>7707.8579000000009</v>
      </c>
      <c r="E2870" t="s">
        <v>47</v>
      </c>
      <c r="F2870">
        <f>IF(E2870="추움",C2870/D2870,)</f>
        <v>0.37987207833709541</v>
      </c>
      <c r="G2870">
        <f t="shared" si="132"/>
        <v>0</v>
      </c>
      <c r="H2870">
        <f t="shared" si="133"/>
        <v>0</v>
      </c>
      <c r="I2870">
        <f t="shared" si="134"/>
        <v>0</v>
      </c>
      <c r="M2870">
        <v>1</v>
      </c>
      <c r="N2870" t="s">
        <v>10</v>
      </c>
      <c r="O2870" t="s">
        <v>11</v>
      </c>
      <c r="P2870">
        <v>2016</v>
      </c>
      <c r="Q2870">
        <v>11</v>
      </c>
      <c r="R2870">
        <v>3</v>
      </c>
      <c r="S2870">
        <v>8</v>
      </c>
      <c r="T2870" t="str">
        <f>IF(J2870&gt;=5,"많음",IF(J2870&gt;=2,"보통",IF(J2870&gt;0,"적음","안 옴")))</f>
        <v>안 옴</v>
      </c>
      <c r="U2870">
        <v>2928</v>
      </c>
      <c r="V2870">
        <f>IF(T2870="안 옴",U2870,0)</f>
        <v>2928</v>
      </c>
      <c r="W2870">
        <f>IF(T2870="적음",U2870,0)</f>
        <v>0</v>
      </c>
      <c r="X2870">
        <f>IF(T2870="보통",U2870,0)</f>
        <v>0</v>
      </c>
      <c r="Y2870">
        <f>IF(T2870="많음",U2870,0)</f>
        <v>0</v>
      </c>
    </row>
    <row r="2871" spans="1:25" hidden="1" x14ac:dyDescent="0.4">
      <c r="A2871">
        <v>2870</v>
      </c>
      <c r="B2871" t="s">
        <v>15</v>
      </c>
      <c r="C2871">
        <v>3392</v>
      </c>
      <c r="D2871">
        <f>-1.2409*A2871+11268</f>
        <v>7706.6170000000002</v>
      </c>
      <c r="E2871" t="s">
        <v>47</v>
      </c>
      <c r="F2871">
        <f>IF(E2871="추움",C2871/D2871,)</f>
        <v>0.44014124485490846</v>
      </c>
      <c r="G2871">
        <f t="shared" si="132"/>
        <v>0</v>
      </c>
      <c r="H2871">
        <f t="shared" si="133"/>
        <v>0</v>
      </c>
      <c r="I2871">
        <f t="shared" si="134"/>
        <v>0</v>
      </c>
      <c r="M2871">
        <v>1</v>
      </c>
      <c r="N2871" t="s">
        <v>10</v>
      </c>
      <c r="O2871" t="s">
        <v>11</v>
      </c>
      <c r="P2871">
        <v>2016</v>
      </c>
      <c r="Q2871">
        <v>11</v>
      </c>
      <c r="R2871">
        <v>4</v>
      </c>
      <c r="S2871">
        <v>9</v>
      </c>
      <c r="T2871" t="str">
        <f>IF(J2871&gt;=5,"많음",IF(J2871&gt;=2,"보통",IF(J2871&gt;0,"적음","안 옴")))</f>
        <v>안 옴</v>
      </c>
      <c r="U2871">
        <v>3392</v>
      </c>
      <c r="V2871">
        <f>IF(T2871="안 옴",U2871,0)</f>
        <v>3392</v>
      </c>
      <c r="W2871">
        <f>IF(T2871="적음",U2871,0)</f>
        <v>0</v>
      </c>
      <c r="X2871">
        <f>IF(T2871="보통",U2871,0)</f>
        <v>0</v>
      </c>
      <c r="Y2871">
        <f>IF(T2871="많음",U2871,0)</f>
        <v>0</v>
      </c>
    </row>
    <row r="2872" spans="1:25" hidden="1" x14ac:dyDescent="0.4">
      <c r="A2872">
        <v>2871</v>
      </c>
      <c r="B2872" t="s">
        <v>9</v>
      </c>
      <c r="C2872">
        <v>2090</v>
      </c>
      <c r="D2872">
        <f>-1.2409*A2872+11268</f>
        <v>7705.3761000000004</v>
      </c>
      <c r="E2872" t="s">
        <v>47</v>
      </c>
      <c r="F2872">
        <f>IF(E2872="추움",C2872/D2872,)</f>
        <v>0.2712391936326119</v>
      </c>
      <c r="G2872">
        <f t="shared" si="132"/>
        <v>0</v>
      </c>
      <c r="H2872">
        <f t="shared" si="133"/>
        <v>0</v>
      </c>
      <c r="I2872">
        <f t="shared" si="134"/>
        <v>0</v>
      </c>
      <c r="M2872">
        <v>1</v>
      </c>
      <c r="N2872" t="s">
        <v>10</v>
      </c>
      <c r="O2872" t="s">
        <v>11</v>
      </c>
      <c r="P2872">
        <v>2016</v>
      </c>
      <c r="Q2872">
        <v>11</v>
      </c>
      <c r="R2872">
        <v>5</v>
      </c>
      <c r="S2872">
        <v>10</v>
      </c>
      <c r="T2872" t="str">
        <f>IF(J2872&gt;=5,"많음",IF(J2872&gt;=2,"보통",IF(J2872&gt;0,"적음","안 옴")))</f>
        <v>안 옴</v>
      </c>
      <c r="U2872">
        <v>2090</v>
      </c>
      <c r="V2872">
        <f>IF(T2872="안 옴",U2872,0)</f>
        <v>2090</v>
      </c>
      <c r="W2872">
        <f>IF(T2872="적음",U2872,0)</f>
        <v>0</v>
      </c>
      <c r="X2872">
        <f>IF(T2872="보통",U2872,0)</f>
        <v>0</v>
      </c>
      <c r="Y2872">
        <f>IF(T2872="많음",U2872,0)</f>
        <v>0</v>
      </c>
    </row>
    <row r="2873" spans="1:25" hidden="1" x14ac:dyDescent="0.4">
      <c r="A2873">
        <v>2872</v>
      </c>
      <c r="B2873" t="s">
        <v>12</v>
      </c>
      <c r="C2873">
        <v>4656</v>
      </c>
      <c r="D2873">
        <f>-1.2409*A2873+11268</f>
        <v>7704.1352000000006</v>
      </c>
      <c r="E2873" t="s">
        <v>48</v>
      </c>
      <c r="F2873">
        <f>IF(E2873="추움",C2873/D2873,)</f>
        <v>0</v>
      </c>
      <c r="G2873">
        <f t="shared" si="132"/>
        <v>0.60435076476851024</v>
      </c>
      <c r="H2873">
        <f t="shared" si="133"/>
        <v>0</v>
      </c>
      <c r="I2873">
        <f t="shared" si="134"/>
        <v>0</v>
      </c>
      <c r="M2873">
        <v>1</v>
      </c>
      <c r="N2873" t="s">
        <v>10</v>
      </c>
      <c r="O2873" t="s">
        <v>11</v>
      </c>
      <c r="P2873">
        <v>2016</v>
      </c>
      <c r="Q2873">
        <v>11</v>
      </c>
      <c r="R2873">
        <v>6</v>
      </c>
      <c r="S2873">
        <v>11</v>
      </c>
      <c r="T2873" t="str">
        <f>IF(J2873&gt;=5,"많음",IF(J2873&gt;=2,"보통",IF(J2873&gt;0,"적음","안 옴")))</f>
        <v>안 옴</v>
      </c>
      <c r="U2873">
        <v>4656</v>
      </c>
      <c r="V2873">
        <f>IF(T2873="안 옴",U2873,0)</f>
        <v>4656</v>
      </c>
      <c r="W2873">
        <f>IF(T2873="적음",U2873,0)</f>
        <v>0</v>
      </c>
      <c r="X2873">
        <f>IF(T2873="보통",U2873,0)</f>
        <v>0</v>
      </c>
      <c r="Y2873">
        <f>IF(T2873="많음",U2873,0)</f>
        <v>0</v>
      </c>
    </row>
    <row r="2874" spans="1:25" hidden="1" x14ac:dyDescent="0.4">
      <c r="A2874">
        <v>2873</v>
      </c>
      <c r="B2874" t="s">
        <v>13</v>
      </c>
      <c r="C2874">
        <v>15281</v>
      </c>
      <c r="D2874">
        <f>-1.2409*A2874+11268</f>
        <v>7702.8942999999999</v>
      </c>
      <c r="E2874" t="s">
        <v>48</v>
      </c>
      <c r="F2874">
        <f>IF(E2874="추움",C2874/D2874,)</f>
        <v>0</v>
      </c>
      <c r="G2874">
        <f t="shared" si="132"/>
        <v>1.98379977770174</v>
      </c>
      <c r="H2874">
        <f t="shared" si="133"/>
        <v>0</v>
      </c>
      <c r="I2874">
        <f t="shared" si="134"/>
        <v>0</v>
      </c>
      <c r="M2874">
        <v>1</v>
      </c>
      <c r="N2874" t="s">
        <v>10</v>
      </c>
      <c r="O2874" t="s">
        <v>11</v>
      </c>
      <c r="P2874">
        <v>2016</v>
      </c>
      <c r="Q2874">
        <v>11</v>
      </c>
      <c r="R2874">
        <v>7</v>
      </c>
      <c r="S2874">
        <v>12</v>
      </c>
      <c r="T2874" t="str">
        <f>IF(J2874&gt;=5,"많음",IF(J2874&gt;=2,"보통",IF(J2874&gt;0,"적음","안 옴")))</f>
        <v>안 옴</v>
      </c>
      <c r="U2874">
        <v>15281</v>
      </c>
      <c r="V2874">
        <f>IF(T2874="안 옴",U2874,0)</f>
        <v>15281</v>
      </c>
      <c r="W2874">
        <f>IF(T2874="적음",U2874,0)</f>
        <v>0</v>
      </c>
      <c r="X2874">
        <f>IF(T2874="보통",U2874,0)</f>
        <v>0</v>
      </c>
      <c r="Y2874">
        <f>IF(T2874="많음",U2874,0)</f>
        <v>0</v>
      </c>
    </row>
    <row r="2875" spans="1:25" hidden="1" x14ac:dyDescent="0.4">
      <c r="A2875">
        <v>2874</v>
      </c>
      <c r="B2875" t="s">
        <v>8</v>
      </c>
      <c r="C2875">
        <v>14154</v>
      </c>
      <c r="D2875">
        <f>-1.2409*A2875+11268</f>
        <v>7701.6534000000001</v>
      </c>
      <c r="E2875" t="s">
        <v>48</v>
      </c>
      <c r="F2875">
        <f>IF(E2875="추움",C2875/D2875,)</f>
        <v>0</v>
      </c>
      <c r="G2875">
        <f t="shared" si="132"/>
        <v>1.8377871951495506</v>
      </c>
      <c r="H2875">
        <f t="shared" si="133"/>
        <v>0</v>
      </c>
      <c r="I2875">
        <f t="shared" si="134"/>
        <v>0</v>
      </c>
      <c r="M2875">
        <v>1</v>
      </c>
      <c r="N2875" t="s">
        <v>10</v>
      </c>
      <c r="O2875" t="s">
        <v>11</v>
      </c>
      <c r="P2875">
        <v>2016</v>
      </c>
      <c r="Q2875">
        <v>11</v>
      </c>
      <c r="R2875">
        <v>1</v>
      </c>
      <c r="S2875">
        <v>13</v>
      </c>
      <c r="T2875" t="str">
        <f>IF(J2875&gt;=5,"많음",IF(J2875&gt;=2,"보통",IF(J2875&gt;0,"적음","안 옴")))</f>
        <v>안 옴</v>
      </c>
      <c r="U2875">
        <v>14154</v>
      </c>
      <c r="V2875">
        <f>IF(T2875="안 옴",U2875,0)</f>
        <v>14154</v>
      </c>
      <c r="W2875">
        <f>IF(T2875="적음",U2875,0)</f>
        <v>0</v>
      </c>
      <c r="X2875">
        <f>IF(T2875="보통",U2875,0)</f>
        <v>0</v>
      </c>
      <c r="Y2875">
        <f>IF(T2875="많음",U2875,0)</f>
        <v>0</v>
      </c>
    </row>
    <row r="2876" spans="1:25" hidden="1" x14ac:dyDescent="0.4">
      <c r="A2876">
        <v>2875</v>
      </c>
      <c r="B2876" t="s">
        <v>6</v>
      </c>
      <c r="C2876">
        <v>2245</v>
      </c>
      <c r="D2876">
        <f>-1.2409*A2876+11268</f>
        <v>7700.4125000000004</v>
      </c>
      <c r="E2876" t="s">
        <v>48</v>
      </c>
      <c r="F2876">
        <f>IF(E2876="추움",C2876/D2876,)</f>
        <v>0</v>
      </c>
      <c r="G2876">
        <f t="shared" si="132"/>
        <v>0.29154282319291336</v>
      </c>
      <c r="H2876">
        <f t="shared" si="133"/>
        <v>0</v>
      </c>
      <c r="I2876">
        <f t="shared" si="134"/>
        <v>0</v>
      </c>
      <c r="M2876">
        <v>1</v>
      </c>
      <c r="N2876" t="s">
        <v>10</v>
      </c>
      <c r="O2876" t="s">
        <v>11</v>
      </c>
      <c r="P2876">
        <v>2016</v>
      </c>
      <c r="Q2876">
        <v>11</v>
      </c>
      <c r="R2876">
        <v>2</v>
      </c>
      <c r="S2876">
        <v>14</v>
      </c>
      <c r="T2876" t="str">
        <f>IF(J2876&gt;=5,"많음",IF(J2876&gt;=2,"보통",IF(J2876&gt;0,"적음","안 옴")))</f>
        <v>안 옴</v>
      </c>
      <c r="U2876">
        <v>2245</v>
      </c>
      <c r="V2876">
        <f>IF(T2876="안 옴",U2876,0)</f>
        <v>2245</v>
      </c>
      <c r="W2876">
        <f>IF(T2876="적음",U2876,0)</f>
        <v>0</v>
      </c>
      <c r="X2876">
        <f>IF(T2876="보통",U2876,0)</f>
        <v>0</v>
      </c>
      <c r="Y2876">
        <f>IF(T2876="많음",U2876,0)</f>
        <v>0</v>
      </c>
    </row>
    <row r="2877" spans="1:25" hidden="1" x14ac:dyDescent="0.4">
      <c r="A2877">
        <v>2876</v>
      </c>
      <c r="B2877" t="s">
        <v>14</v>
      </c>
      <c r="C2877">
        <v>2472</v>
      </c>
      <c r="D2877">
        <f>-1.2409*A2877+11268</f>
        <v>7699.1715999999997</v>
      </c>
      <c r="E2877" t="s">
        <v>47</v>
      </c>
      <c r="F2877">
        <f>IF(E2877="추움",C2877/D2877,)</f>
        <v>0.3210735035441995</v>
      </c>
      <c r="G2877">
        <f t="shared" si="132"/>
        <v>0</v>
      </c>
      <c r="H2877">
        <f t="shared" si="133"/>
        <v>0</v>
      </c>
      <c r="I2877">
        <f t="shared" si="134"/>
        <v>0</v>
      </c>
      <c r="M2877">
        <v>1</v>
      </c>
      <c r="N2877" t="s">
        <v>10</v>
      </c>
      <c r="O2877" t="s">
        <v>11</v>
      </c>
      <c r="P2877">
        <v>2016</v>
      </c>
      <c r="Q2877">
        <v>11</v>
      </c>
      <c r="R2877">
        <v>3</v>
      </c>
      <c r="S2877">
        <v>15</v>
      </c>
      <c r="T2877" t="str">
        <f>IF(J2877&gt;=5,"많음",IF(J2877&gt;=2,"보통",IF(J2877&gt;0,"적음","안 옴")))</f>
        <v>안 옴</v>
      </c>
      <c r="U2877">
        <v>2472</v>
      </c>
      <c r="V2877">
        <f>IF(T2877="안 옴",U2877,0)</f>
        <v>2472</v>
      </c>
      <c r="W2877">
        <f>IF(T2877="적음",U2877,0)</f>
        <v>0</v>
      </c>
      <c r="X2877">
        <f>IF(T2877="보통",U2877,0)</f>
        <v>0</v>
      </c>
      <c r="Y2877">
        <f>IF(T2877="많음",U2877,0)</f>
        <v>0</v>
      </c>
    </row>
    <row r="2878" spans="1:25" hidden="1" x14ac:dyDescent="0.4">
      <c r="A2878">
        <v>2877</v>
      </c>
      <c r="B2878" t="s">
        <v>15</v>
      </c>
      <c r="C2878">
        <v>2166</v>
      </c>
      <c r="D2878">
        <f>-1.2409*A2878+11268</f>
        <v>7697.9307000000008</v>
      </c>
      <c r="E2878" t="s">
        <v>47</v>
      </c>
      <c r="F2878">
        <f>IF(E2878="추움",C2878/D2878,)</f>
        <v>0.28137431790597955</v>
      </c>
      <c r="G2878">
        <f t="shared" si="132"/>
        <v>0</v>
      </c>
      <c r="H2878">
        <f t="shared" si="133"/>
        <v>0</v>
      </c>
      <c r="I2878">
        <f t="shared" si="134"/>
        <v>0</v>
      </c>
      <c r="M2878">
        <v>1</v>
      </c>
      <c r="N2878" t="s">
        <v>10</v>
      </c>
      <c r="O2878" t="s">
        <v>11</v>
      </c>
      <c r="P2878">
        <v>2016</v>
      </c>
      <c r="Q2878">
        <v>11</v>
      </c>
      <c r="R2878">
        <v>4</v>
      </c>
      <c r="S2878">
        <v>16</v>
      </c>
      <c r="T2878" t="str">
        <f>IF(J2878&gt;=5,"많음",IF(J2878&gt;=2,"보통",IF(J2878&gt;0,"적음","안 옴")))</f>
        <v>안 옴</v>
      </c>
      <c r="U2878">
        <v>2166</v>
      </c>
      <c r="V2878">
        <f>IF(T2878="안 옴",U2878,0)</f>
        <v>2166</v>
      </c>
      <c r="W2878">
        <f>IF(T2878="적음",U2878,0)</f>
        <v>0</v>
      </c>
      <c r="X2878">
        <f>IF(T2878="보통",U2878,0)</f>
        <v>0</v>
      </c>
      <c r="Y2878">
        <f>IF(T2878="많음",U2878,0)</f>
        <v>0</v>
      </c>
    </row>
    <row r="2879" spans="1:25" hidden="1" x14ac:dyDescent="0.4">
      <c r="A2879">
        <v>2878</v>
      </c>
      <c r="B2879" t="s">
        <v>9</v>
      </c>
      <c r="C2879">
        <v>3600</v>
      </c>
      <c r="D2879">
        <f>-1.2409*A2879+11268</f>
        <v>7696.6898000000001</v>
      </c>
      <c r="E2879" t="s">
        <v>47</v>
      </c>
      <c r="F2879">
        <f>IF(E2879="추움",C2879/D2879,)</f>
        <v>0.4677335443608498</v>
      </c>
      <c r="G2879">
        <f t="shared" si="132"/>
        <v>0</v>
      </c>
      <c r="H2879">
        <f t="shared" si="133"/>
        <v>0</v>
      </c>
      <c r="I2879">
        <f t="shared" si="134"/>
        <v>0</v>
      </c>
      <c r="M2879">
        <v>1</v>
      </c>
      <c r="N2879" t="s">
        <v>10</v>
      </c>
      <c r="O2879" t="s">
        <v>11</v>
      </c>
      <c r="P2879">
        <v>2016</v>
      </c>
      <c r="Q2879">
        <v>11</v>
      </c>
      <c r="R2879">
        <v>5</v>
      </c>
      <c r="S2879">
        <v>17</v>
      </c>
      <c r="T2879" t="str">
        <f>IF(J2879&gt;=5,"많음",IF(J2879&gt;=2,"보통",IF(J2879&gt;0,"적음","안 옴")))</f>
        <v>안 옴</v>
      </c>
      <c r="U2879">
        <v>3600</v>
      </c>
      <c r="V2879">
        <f>IF(T2879="안 옴",U2879,0)</f>
        <v>3600</v>
      </c>
      <c r="W2879">
        <f>IF(T2879="적음",U2879,0)</f>
        <v>0</v>
      </c>
      <c r="X2879">
        <f>IF(T2879="보통",U2879,0)</f>
        <v>0</v>
      </c>
      <c r="Y2879">
        <f>IF(T2879="많음",U2879,0)</f>
        <v>0</v>
      </c>
    </row>
    <row r="2880" spans="1:25" hidden="1" x14ac:dyDescent="0.4">
      <c r="A2880">
        <v>2879</v>
      </c>
      <c r="B2880" t="s">
        <v>12</v>
      </c>
      <c r="C2880">
        <v>2683</v>
      </c>
      <c r="D2880">
        <f>-1.2409*A2880+11268</f>
        <v>7695.4489000000003</v>
      </c>
      <c r="E2880" t="s">
        <v>48</v>
      </c>
      <c r="F2880">
        <f>IF(E2880="추움",C2880/D2880,)</f>
        <v>0</v>
      </c>
      <c r="G2880">
        <f t="shared" si="132"/>
        <v>0.3486476273008583</v>
      </c>
      <c r="H2880">
        <f t="shared" si="133"/>
        <v>0</v>
      </c>
      <c r="I2880">
        <f t="shared" si="134"/>
        <v>0</v>
      </c>
      <c r="M2880">
        <v>1</v>
      </c>
      <c r="N2880" t="s">
        <v>10</v>
      </c>
      <c r="O2880" t="s">
        <v>11</v>
      </c>
      <c r="P2880">
        <v>2016</v>
      </c>
      <c r="Q2880">
        <v>11</v>
      </c>
      <c r="R2880">
        <v>6</v>
      </c>
      <c r="S2880">
        <v>18</v>
      </c>
      <c r="T2880" t="str">
        <f>IF(J2880&gt;=5,"많음",IF(J2880&gt;=2,"보통",IF(J2880&gt;0,"적음","안 옴")))</f>
        <v>안 옴</v>
      </c>
      <c r="U2880">
        <v>2683</v>
      </c>
      <c r="V2880">
        <f>IF(T2880="안 옴",U2880,0)</f>
        <v>2683</v>
      </c>
      <c r="W2880">
        <f>IF(T2880="적음",U2880,0)</f>
        <v>0</v>
      </c>
      <c r="X2880">
        <f>IF(T2880="보통",U2880,0)</f>
        <v>0</v>
      </c>
      <c r="Y2880">
        <f>IF(T2880="많음",U2880,0)</f>
        <v>0</v>
      </c>
    </row>
    <row r="2881" spans="1:25" hidden="1" x14ac:dyDescent="0.4">
      <c r="A2881">
        <v>2880</v>
      </c>
      <c r="B2881" t="s">
        <v>13</v>
      </c>
      <c r="C2881">
        <v>10231</v>
      </c>
      <c r="D2881">
        <f>-1.2409*A2881+11268</f>
        <v>7694.2080000000005</v>
      </c>
      <c r="E2881" t="s">
        <v>48</v>
      </c>
      <c r="F2881">
        <f>IF(E2881="추움",C2881/D2881,)</f>
        <v>0</v>
      </c>
      <c r="G2881">
        <f t="shared" si="132"/>
        <v>1.3297015105388363</v>
      </c>
      <c r="H2881">
        <f t="shared" si="133"/>
        <v>0</v>
      </c>
      <c r="I2881">
        <f t="shared" si="134"/>
        <v>0</v>
      </c>
      <c r="M2881">
        <v>1</v>
      </c>
      <c r="N2881" t="s">
        <v>10</v>
      </c>
      <c r="O2881" t="s">
        <v>11</v>
      </c>
      <c r="P2881">
        <v>2016</v>
      </c>
      <c r="Q2881">
        <v>11</v>
      </c>
      <c r="R2881">
        <v>7</v>
      </c>
      <c r="S2881">
        <v>19</v>
      </c>
      <c r="T2881" t="str">
        <f>IF(J2881&gt;=5,"많음",IF(J2881&gt;=2,"보통",IF(J2881&gt;0,"적음","안 옴")))</f>
        <v>안 옴</v>
      </c>
      <c r="U2881">
        <v>10231</v>
      </c>
      <c r="V2881">
        <f>IF(T2881="안 옴",U2881,0)</f>
        <v>10231</v>
      </c>
      <c r="W2881">
        <f>IF(T2881="적음",U2881,0)</f>
        <v>0</v>
      </c>
      <c r="X2881">
        <f>IF(T2881="보통",U2881,0)</f>
        <v>0</v>
      </c>
      <c r="Y2881">
        <f>IF(T2881="많음",U2881,0)</f>
        <v>0</v>
      </c>
    </row>
    <row r="2882" spans="1:25" hidden="1" x14ac:dyDescent="0.4">
      <c r="A2882">
        <v>2881</v>
      </c>
      <c r="B2882" t="s">
        <v>8</v>
      </c>
      <c r="C2882">
        <v>34504</v>
      </c>
      <c r="D2882">
        <f>-1.2409*A2882+11268</f>
        <v>7692.9670999999998</v>
      </c>
      <c r="E2882" t="s">
        <v>48</v>
      </c>
      <c r="F2882">
        <f>IF(E2882="추움",C2882/D2882,)</f>
        <v>0</v>
      </c>
      <c r="G2882">
        <f t="shared" si="132"/>
        <v>4.4851355207277566</v>
      </c>
      <c r="H2882">
        <f t="shared" si="133"/>
        <v>0</v>
      </c>
      <c r="I2882">
        <f t="shared" si="134"/>
        <v>0</v>
      </c>
      <c r="M2882">
        <v>1</v>
      </c>
      <c r="N2882" t="s">
        <v>10</v>
      </c>
      <c r="O2882" t="s">
        <v>11</v>
      </c>
      <c r="P2882">
        <v>2016</v>
      </c>
      <c r="Q2882">
        <v>11</v>
      </c>
      <c r="R2882">
        <v>1</v>
      </c>
      <c r="S2882">
        <v>20</v>
      </c>
      <c r="T2882" t="str">
        <f>IF(J2882&gt;=5,"많음",IF(J2882&gt;=2,"보통",IF(J2882&gt;0,"적음","안 옴")))</f>
        <v>안 옴</v>
      </c>
      <c r="U2882">
        <v>34504</v>
      </c>
      <c r="V2882">
        <f>IF(T2882="안 옴",U2882,0)</f>
        <v>34504</v>
      </c>
      <c r="W2882">
        <f>IF(T2882="적음",U2882,0)</f>
        <v>0</v>
      </c>
      <c r="X2882">
        <f>IF(T2882="보통",U2882,0)</f>
        <v>0</v>
      </c>
      <c r="Y2882">
        <f>IF(T2882="많음",U2882,0)</f>
        <v>0</v>
      </c>
    </row>
    <row r="2883" spans="1:25" hidden="1" x14ac:dyDescent="0.4">
      <c r="A2883">
        <v>2882</v>
      </c>
      <c r="B2883" t="s">
        <v>6</v>
      </c>
      <c r="C2883">
        <v>2283</v>
      </c>
      <c r="D2883">
        <f>-1.2409*A2883+11268</f>
        <v>7691.726200000001</v>
      </c>
      <c r="E2883" t="s">
        <v>48</v>
      </c>
      <c r="F2883">
        <f>IF(E2883="추움",C2883/D2883,)</f>
        <v>0</v>
      </c>
      <c r="G2883">
        <f t="shared" si="132"/>
        <v>0.29681243723938061</v>
      </c>
      <c r="H2883">
        <f t="shared" si="133"/>
        <v>0</v>
      </c>
      <c r="I2883">
        <f t="shared" si="134"/>
        <v>0</v>
      </c>
      <c r="M2883">
        <v>1</v>
      </c>
      <c r="N2883" t="s">
        <v>10</v>
      </c>
      <c r="O2883" t="s">
        <v>11</v>
      </c>
      <c r="P2883">
        <v>2016</v>
      </c>
      <c r="Q2883">
        <v>11</v>
      </c>
      <c r="R2883">
        <v>2</v>
      </c>
      <c r="S2883">
        <v>21</v>
      </c>
      <c r="T2883" t="str">
        <f>IF(J2883&gt;=5,"많음",IF(J2883&gt;=2,"보통",IF(J2883&gt;0,"적음","안 옴")))</f>
        <v>안 옴</v>
      </c>
      <c r="U2883">
        <v>2283</v>
      </c>
      <c r="V2883">
        <f>IF(T2883="안 옴",U2883,0)</f>
        <v>2283</v>
      </c>
      <c r="W2883">
        <f>IF(T2883="적음",U2883,0)</f>
        <v>0</v>
      </c>
      <c r="X2883">
        <f>IF(T2883="보통",U2883,0)</f>
        <v>0</v>
      </c>
      <c r="Y2883">
        <f>IF(T2883="많음",U2883,0)</f>
        <v>0</v>
      </c>
    </row>
    <row r="2884" spans="1:25" hidden="1" x14ac:dyDescent="0.4">
      <c r="A2884">
        <v>2883</v>
      </c>
      <c r="B2884" t="s">
        <v>14</v>
      </c>
      <c r="C2884">
        <v>1467</v>
      </c>
      <c r="D2884">
        <f>-1.2409*A2884+11268</f>
        <v>7690.4853000000003</v>
      </c>
      <c r="E2884" t="s">
        <v>47</v>
      </c>
      <c r="F2884">
        <f>IF(E2884="추움",C2884/D2884,)</f>
        <v>0.19075519200329269</v>
      </c>
      <c r="G2884">
        <f t="shared" ref="G2884:G2947" si="135">IF(E2884="선선함",C2884/D2884,)</f>
        <v>0</v>
      </c>
      <c r="H2884">
        <f t="shared" ref="H2884:H2947" si="136">IF(E2884="따뜻함",C2884/D2884,)</f>
        <v>0</v>
      </c>
      <c r="I2884">
        <f t="shared" ref="I2884:I2947" si="137">IF(E2884="더움",C2884/D2884,)</f>
        <v>0</v>
      </c>
      <c r="M2884">
        <v>1</v>
      </c>
      <c r="N2884" t="s">
        <v>10</v>
      </c>
      <c r="O2884" t="s">
        <v>11</v>
      </c>
      <c r="P2884">
        <v>2016</v>
      </c>
      <c r="Q2884">
        <v>11</v>
      </c>
      <c r="R2884">
        <v>3</v>
      </c>
      <c r="S2884">
        <v>22</v>
      </c>
      <c r="T2884" t="str">
        <f>IF(J2884&gt;=5,"많음",IF(J2884&gt;=2,"보통",IF(J2884&gt;0,"적음","안 옴")))</f>
        <v>안 옴</v>
      </c>
      <c r="U2884">
        <v>1467</v>
      </c>
      <c r="V2884">
        <f>IF(T2884="안 옴",U2884,0)</f>
        <v>1467</v>
      </c>
      <c r="W2884">
        <f>IF(T2884="적음",U2884,0)</f>
        <v>0</v>
      </c>
      <c r="X2884">
        <f>IF(T2884="보통",U2884,0)</f>
        <v>0</v>
      </c>
      <c r="Y2884">
        <f>IF(T2884="많음",U2884,0)</f>
        <v>0</v>
      </c>
    </row>
    <row r="2885" spans="1:25" hidden="1" x14ac:dyDescent="0.4">
      <c r="A2885">
        <v>2884</v>
      </c>
      <c r="B2885" t="s">
        <v>15</v>
      </c>
      <c r="C2885">
        <v>1037</v>
      </c>
      <c r="D2885">
        <f>-1.2409*A2885+11268</f>
        <v>7689.2444000000005</v>
      </c>
      <c r="E2885" t="s">
        <v>47</v>
      </c>
      <c r="F2885">
        <f>IF(E2885="추움",C2885/D2885,)</f>
        <v>0.13486370650411372</v>
      </c>
      <c r="G2885">
        <f t="shared" si="135"/>
        <v>0</v>
      </c>
      <c r="H2885">
        <f t="shared" si="136"/>
        <v>0</v>
      </c>
      <c r="I2885">
        <f t="shared" si="137"/>
        <v>0</v>
      </c>
      <c r="M2885">
        <v>1</v>
      </c>
      <c r="N2885" t="s">
        <v>10</v>
      </c>
      <c r="O2885" t="s">
        <v>11</v>
      </c>
      <c r="P2885">
        <v>2016</v>
      </c>
      <c r="Q2885">
        <v>11</v>
      </c>
      <c r="R2885">
        <v>4</v>
      </c>
      <c r="S2885">
        <v>23</v>
      </c>
      <c r="T2885" t="str">
        <f>IF(J2885&gt;=5,"많음",IF(J2885&gt;=2,"보통",IF(J2885&gt;0,"적음","안 옴")))</f>
        <v>안 옴</v>
      </c>
      <c r="U2885">
        <v>1037</v>
      </c>
      <c r="V2885">
        <f>IF(T2885="안 옴",U2885,0)</f>
        <v>1037</v>
      </c>
      <c r="W2885">
        <f>IF(T2885="적음",U2885,0)</f>
        <v>0</v>
      </c>
      <c r="X2885">
        <f>IF(T2885="보통",U2885,0)</f>
        <v>0</v>
      </c>
      <c r="Y2885">
        <f>IF(T2885="많음",U2885,0)</f>
        <v>0</v>
      </c>
    </row>
    <row r="2886" spans="1:25" hidden="1" x14ac:dyDescent="0.4">
      <c r="A2886">
        <v>2885</v>
      </c>
      <c r="B2886" t="s">
        <v>9</v>
      </c>
      <c r="C2886">
        <v>892</v>
      </c>
      <c r="D2886">
        <f>-1.2409*A2886+11268</f>
        <v>7688.0035000000007</v>
      </c>
      <c r="E2886" t="s">
        <v>47</v>
      </c>
      <c r="F2886">
        <f>IF(E2886="추움",C2886/D2886,)</f>
        <v>0.11602492116451299</v>
      </c>
      <c r="G2886">
        <f t="shared" si="135"/>
        <v>0</v>
      </c>
      <c r="H2886">
        <f t="shared" si="136"/>
        <v>0</v>
      </c>
      <c r="I2886">
        <f t="shared" si="137"/>
        <v>0</v>
      </c>
      <c r="M2886">
        <v>1</v>
      </c>
      <c r="N2886" t="s">
        <v>10</v>
      </c>
      <c r="O2886" t="s">
        <v>11</v>
      </c>
      <c r="P2886">
        <v>2016</v>
      </c>
      <c r="Q2886">
        <v>11</v>
      </c>
      <c r="R2886">
        <v>5</v>
      </c>
      <c r="S2886">
        <v>24</v>
      </c>
      <c r="T2886" t="str">
        <f>IF(J2886&gt;=5,"많음",IF(J2886&gt;=2,"보통",IF(J2886&gt;0,"적음","안 옴")))</f>
        <v>안 옴</v>
      </c>
      <c r="U2886">
        <v>892</v>
      </c>
      <c r="V2886">
        <f>IF(T2886="안 옴",U2886,0)</f>
        <v>892</v>
      </c>
      <c r="W2886">
        <f>IF(T2886="적음",U2886,0)</f>
        <v>0</v>
      </c>
      <c r="X2886">
        <f>IF(T2886="보통",U2886,0)</f>
        <v>0</v>
      </c>
      <c r="Y2886">
        <f>IF(T2886="많음",U2886,0)</f>
        <v>0</v>
      </c>
    </row>
    <row r="2887" spans="1:25" hidden="1" x14ac:dyDescent="0.4">
      <c r="A2887">
        <v>2886</v>
      </c>
      <c r="B2887" t="s">
        <v>12</v>
      </c>
      <c r="C2887">
        <v>2443</v>
      </c>
      <c r="D2887">
        <f>-1.2409*A2887+11268</f>
        <v>7686.7626</v>
      </c>
      <c r="E2887" t="s">
        <v>47</v>
      </c>
      <c r="F2887">
        <f>IF(E2887="추움",C2887/D2887,)</f>
        <v>0.31781910371474204</v>
      </c>
      <c r="G2887">
        <f t="shared" si="135"/>
        <v>0</v>
      </c>
      <c r="H2887">
        <f t="shared" si="136"/>
        <v>0</v>
      </c>
      <c r="I2887">
        <f t="shared" si="137"/>
        <v>0</v>
      </c>
      <c r="M2887">
        <v>1</v>
      </c>
      <c r="N2887" t="s">
        <v>10</v>
      </c>
      <c r="O2887" t="s">
        <v>11</v>
      </c>
      <c r="P2887">
        <v>2016</v>
      </c>
      <c r="Q2887">
        <v>11</v>
      </c>
      <c r="R2887">
        <v>6</v>
      </c>
      <c r="S2887">
        <v>25</v>
      </c>
      <c r="T2887" t="str">
        <f>IF(J2887&gt;=5,"많음",IF(J2887&gt;=2,"보통",IF(J2887&gt;0,"적음","안 옴")))</f>
        <v>안 옴</v>
      </c>
      <c r="U2887">
        <v>2443</v>
      </c>
      <c r="V2887">
        <f>IF(T2887="안 옴",U2887,0)</f>
        <v>2443</v>
      </c>
      <c r="W2887">
        <f>IF(T2887="적음",U2887,0)</f>
        <v>0</v>
      </c>
      <c r="X2887">
        <f>IF(T2887="보통",U2887,0)</f>
        <v>0</v>
      </c>
      <c r="Y2887">
        <f>IF(T2887="많음",U2887,0)</f>
        <v>0</v>
      </c>
    </row>
    <row r="2888" spans="1:25" hidden="1" x14ac:dyDescent="0.4">
      <c r="A2888">
        <v>2887</v>
      </c>
      <c r="B2888" t="s">
        <v>13</v>
      </c>
      <c r="C2888">
        <v>2545</v>
      </c>
      <c r="D2888">
        <f>-1.2409*A2888+11268</f>
        <v>7685.5217000000002</v>
      </c>
      <c r="E2888" t="s">
        <v>47</v>
      </c>
      <c r="F2888">
        <f>IF(E2888="추움",C2888/D2888,)</f>
        <v>0.33114212663012843</v>
      </c>
      <c r="G2888">
        <f t="shared" si="135"/>
        <v>0</v>
      </c>
      <c r="H2888">
        <f t="shared" si="136"/>
        <v>0</v>
      </c>
      <c r="I2888">
        <f t="shared" si="137"/>
        <v>0</v>
      </c>
      <c r="M2888">
        <v>1</v>
      </c>
      <c r="N2888" t="s">
        <v>10</v>
      </c>
      <c r="O2888" t="s">
        <v>11</v>
      </c>
      <c r="P2888">
        <v>2016</v>
      </c>
      <c r="Q2888">
        <v>11</v>
      </c>
      <c r="R2888">
        <v>7</v>
      </c>
      <c r="S2888">
        <v>26</v>
      </c>
      <c r="T2888" t="str">
        <f>IF(J2888&gt;=5,"많음",IF(J2888&gt;=2,"보통",IF(J2888&gt;0,"적음","안 옴")))</f>
        <v>안 옴</v>
      </c>
      <c r="U2888">
        <v>2545</v>
      </c>
      <c r="V2888">
        <f>IF(T2888="안 옴",U2888,0)</f>
        <v>2545</v>
      </c>
      <c r="W2888">
        <f>IF(T2888="적음",U2888,0)</f>
        <v>0</v>
      </c>
      <c r="X2888">
        <f>IF(T2888="보통",U2888,0)</f>
        <v>0</v>
      </c>
      <c r="Y2888">
        <f>IF(T2888="많음",U2888,0)</f>
        <v>0</v>
      </c>
    </row>
    <row r="2889" spans="1:25" hidden="1" x14ac:dyDescent="0.4">
      <c r="A2889">
        <v>2888</v>
      </c>
      <c r="B2889" t="s">
        <v>8</v>
      </c>
      <c r="C2889">
        <v>3946</v>
      </c>
      <c r="D2889">
        <f>-1.2409*A2889+11268</f>
        <v>7684.2808000000005</v>
      </c>
      <c r="E2889" t="s">
        <v>47</v>
      </c>
      <c r="F2889">
        <f>IF(E2889="추움",C2889/D2889,)</f>
        <v>0.51351585173722436</v>
      </c>
      <c r="G2889">
        <f t="shared" si="135"/>
        <v>0</v>
      </c>
      <c r="H2889">
        <f t="shared" si="136"/>
        <v>0</v>
      </c>
      <c r="I2889">
        <f t="shared" si="137"/>
        <v>0</v>
      </c>
      <c r="M2889">
        <v>1</v>
      </c>
      <c r="N2889" t="s">
        <v>10</v>
      </c>
      <c r="O2889" t="s">
        <v>11</v>
      </c>
      <c r="P2889">
        <v>2016</v>
      </c>
      <c r="Q2889">
        <v>11</v>
      </c>
      <c r="R2889">
        <v>1</v>
      </c>
      <c r="S2889">
        <v>27</v>
      </c>
      <c r="T2889" t="str">
        <f>IF(J2889&gt;=5,"많음",IF(J2889&gt;=2,"보통",IF(J2889&gt;0,"적음","안 옴")))</f>
        <v>안 옴</v>
      </c>
      <c r="U2889">
        <v>3946</v>
      </c>
      <c r="V2889">
        <f>IF(T2889="안 옴",U2889,0)</f>
        <v>3946</v>
      </c>
      <c r="W2889">
        <f>IF(T2889="적음",U2889,0)</f>
        <v>0</v>
      </c>
      <c r="X2889">
        <f>IF(T2889="보통",U2889,0)</f>
        <v>0</v>
      </c>
      <c r="Y2889">
        <f>IF(T2889="많음",U2889,0)</f>
        <v>0</v>
      </c>
    </row>
    <row r="2890" spans="1:25" hidden="1" x14ac:dyDescent="0.4">
      <c r="A2890">
        <v>2889</v>
      </c>
      <c r="B2890" t="s">
        <v>6</v>
      </c>
      <c r="C2890">
        <v>1192</v>
      </c>
      <c r="D2890">
        <f>-1.2409*A2890+11268</f>
        <v>7683.0398999999998</v>
      </c>
      <c r="E2890" t="s">
        <v>47</v>
      </c>
      <c r="F2890">
        <f>IF(E2890="추움",C2890/D2890,)</f>
        <v>0.15514692302977628</v>
      </c>
      <c r="G2890">
        <f t="shared" si="135"/>
        <v>0</v>
      </c>
      <c r="H2890">
        <f t="shared" si="136"/>
        <v>0</v>
      </c>
      <c r="I2890">
        <f t="shared" si="137"/>
        <v>0</v>
      </c>
      <c r="M2890">
        <v>1</v>
      </c>
      <c r="N2890" t="s">
        <v>16</v>
      </c>
      <c r="O2890" t="s">
        <v>17</v>
      </c>
      <c r="P2890">
        <v>2016</v>
      </c>
      <c r="Q2890">
        <v>11</v>
      </c>
      <c r="R2890">
        <v>2</v>
      </c>
      <c r="S2890">
        <v>28</v>
      </c>
      <c r="T2890" t="str">
        <f>IF(J2890&gt;=5,"많음",IF(J2890&gt;=2,"보통",IF(J2890&gt;0,"적음","안 옴")))</f>
        <v>안 옴</v>
      </c>
      <c r="U2890">
        <v>1192</v>
      </c>
      <c r="V2890">
        <f>IF(T2890="안 옴",U2890,0)</f>
        <v>1192</v>
      </c>
      <c r="W2890">
        <f>IF(T2890="적음",U2890,0)</f>
        <v>0</v>
      </c>
      <c r="X2890">
        <f>IF(T2890="보통",U2890,0)</f>
        <v>0</v>
      </c>
      <c r="Y2890">
        <f>IF(T2890="많음",U2890,0)</f>
        <v>0</v>
      </c>
    </row>
    <row r="2891" spans="1:25" hidden="1" x14ac:dyDescent="0.4">
      <c r="A2891">
        <v>2890</v>
      </c>
      <c r="B2891" t="s">
        <v>14</v>
      </c>
      <c r="C2891">
        <v>1267</v>
      </c>
      <c r="D2891">
        <f>-1.2409*A2891+11268</f>
        <v>7681.7990000000009</v>
      </c>
      <c r="E2891" t="s">
        <v>47</v>
      </c>
      <c r="F2891">
        <f>IF(E2891="추움",C2891/D2891,)</f>
        <v>0.16493532309293693</v>
      </c>
      <c r="G2891">
        <f t="shared" si="135"/>
        <v>0</v>
      </c>
      <c r="H2891">
        <f t="shared" si="136"/>
        <v>0</v>
      </c>
      <c r="I2891">
        <f t="shared" si="137"/>
        <v>0</v>
      </c>
      <c r="M2891">
        <v>1</v>
      </c>
      <c r="N2891" t="s">
        <v>10</v>
      </c>
      <c r="O2891" t="s">
        <v>11</v>
      </c>
      <c r="P2891">
        <v>2016</v>
      </c>
      <c r="Q2891">
        <v>11</v>
      </c>
      <c r="R2891">
        <v>3</v>
      </c>
      <c r="S2891">
        <v>29</v>
      </c>
      <c r="T2891" t="str">
        <f>IF(J2891&gt;=5,"많음",IF(J2891&gt;=2,"보통",IF(J2891&gt;0,"적음","안 옴")))</f>
        <v>안 옴</v>
      </c>
      <c r="U2891">
        <v>1267</v>
      </c>
      <c r="V2891">
        <f>IF(T2891="안 옴",U2891,0)</f>
        <v>1267</v>
      </c>
      <c r="W2891">
        <f>IF(T2891="적음",U2891,0)</f>
        <v>0</v>
      </c>
      <c r="X2891">
        <f>IF(T2891="보통",U2891,0)</f>
        <v>0</v>
      </c>
      <c r="Y2891">
        <f>IF(T2891="많음",U2891,0)</f>
        <v>0</v>
      </c>
    </row>
    <row r="2892" spans="1:25" hidden="1" x14ac:dyDescent="0.4">
      <c r="A2892">
        <v>2891</v>
      </c>
      <c r="B2892" t="s">
        <v>15</v>
      </c>
      <c r="C2892">
        <v>1026</v>
      </c>
      <c r="D2892">
        <f>-1.2409*A2892+11268</f>
        <v>7680.5581000000002</v>
      </c>
      <c r="E2892" t="s">
        <v>47</v>
      </c>
      <c r="F2892">
        <f>IF(E2892="추움",C2892/D2892,)</f>
        <v>0.13358404254503328</v>
      </c>
      <c r="G2892">
        <f t="shared" si="135"/>
        <v>0</v>
      </c>
      <c r="H2892">
        <f t="shared" si="136"/>
        <v>0</v>
      </c>
      <c r="I2892">
        <f t="shared" si="137"/>
        <v>0</v>
      </c>
      <c r="M2892">
        <v>1</v>
      </c>
      <c r="N2892" t="s">
        <v>10</v>
      </c>
      <c r="O2892" t="s">
        <v>11</v>
      </c>
      <c r="P2892">
        <v>2016</v>
      </c>
      <c r="Q2892">
        <v>11</v>
      </c>
      <c r="R2892">
        <v>4</v>
      </c>
      <c r="S2892">
        <v>30</v>
      </c>
      <c r="T2892" t="str">
        <f>IF(J2892&gt;=5,"많음",IF(J2892&gt;=2,"보통",IF(J2892&gt;0,"적음","안 옴")))</f>
        <v>안 옴</v>
      </c>
      <c r="U2892">
        <v>1026</v>
      </c>
      <c r="V2892">
        <f>IF(T2892="안 옴",U2892,0)</f>
        <v>1026</v>
      </c>
      <c r="W2892">
        <f>IF(T2892="적음",U2892,0)</f>
        <v>0</v>
      </c>
      <c r="X2892">
        <f>IF(T2892="보통",U2892,0)</f>
        <v>0</v>
      </c>
      <c r="Y2892">
        <f>IF(T2892="많음",U2892,0)</f>
        <v>0</v>
      </c>
    </row>
    <row r="2893" spans="1:25" hidden="1" x14ac:dyDescent="0.4">
      <c r="A2893">
        <v>2892</v>
      </c>
      <c r="B2893" t="s">
        <v>9</v>
      </c>
      <c r="C2893">
        <v>1501</v>
      </c>
      <c r="D2893">
        <f>-1.2409*A2893+11268</f>
        <v>7679.3172000000004</v>
      </c>
      <c r="E2893" t="s">
        <v>47</v>
      </c>
      <c r="F2893">
        <f>IF(E2893="추움",C2893/D2893,)</f>
        <v>0.19546008595660042</v>
      </c>
      <c r="G2893">
        <f t="shared" si="135"/>
        <v>0</v>
      </c>
      <c r="H2893">
        <f t="shared" si="136"/>
        <v>0</v>
      </c>
      <c r="I2893">
        <f t="shared" si="137"/>
        <v>0</v>
      </c>
      <c r="M2893">
        <v>1</v>
      </c>
      <c r="N2893" t="s">
        <v>10</v>
      </c>
      <c r="O2893" t="s">
        <v>11</v>
      </c>
      <c r="P2893">
        <v>2016</v>
      </c>
      <c r="Q2893">
        <v>12</v>
      </c>
      <c r="R2893">
        <v>5</v>
      </c>
      <c r="S2893">
        <v>1</v>
      </c>
      <c r="T2893" t="str">
        <f>IF(J2893&gt;=5,"많음",IF(J2893&gt;=2,"보통",IF(J2893&gt;0,"적음","안 옴")))</f>
        <v>안 옴</v>
      </c>
      <c r="U2893">
        <v>1501</v>
      </c>
      <c r="V2893">
        <f>IF(T2893="안 옴",U2893,0)</f>
        <v>1501</v>
      </c>
      <c r="W2893">
        <f>IF(T2893="적음",U2893,0)</f>
        <v>0</v>
      </c>
      <c r="X2893">
        <f>IF(T2893="보통",U2893,0)</f>
        <v>0</v>
      </c>
      <c r="Y2893">
        <f>IF(T2893="많음",U2893,0)</f>
        <v>0</v>
      </c>
    </row>
    <row r="2894" spans="1:25" hidden="1" x14ac:dyDescent="0.4">
      <c r="A2894">
        <v>2893</v>
      </c>
      <c r="B2894" t="s">
        <v>12</v>
      </c>
      <c r="C2894">
        <v>1265</v>
      </c>
      <c r="D2894">
        <f>-1.2409*A2894+11268</f>
        <v>7678.0763000000006</v>
      </c>
      <c r="E2894" t="s">
        <v>47</v>
      </c>
      <c r="F2894">
        <f>IF(E2894="추움",C2894/D2894,)</f>
        <v>0.16475480974316442</v>
      </c>
      <c r="G2894">
        <f t="shared" si="135"/>
        <v>0</v>
      </c>
      <c r="H2894">
        <f t="shared" si="136"/>
        <v>0</v>
      </c>
      <c r="I2894">
        <f t="shared" si="137"/>
        <v>0</v>
      </c>
      <c r="M2894">
        <v>1</v>
      </c>
      <c r="N2894" t="s">
        <v>10</v>
      </c>
      <c r="O2894" t="s">
        <v>11</v>
      </c>
      <c r="P2894">
        <v>2016</v>
      </c>
      <c r="Q2894">
        <v>12</v>
      </c>
      <c r="R2894">
        <v>6</v>
      </c>
      <c r="S2894">
        <v>2</v>
      </c>
      <c r="T2894" t="str">
        <f>IF(J2894&gt;=5,"많음",IF(J2894&gt;=2,"보통",IF(J2894&gt;0,"적음","안 옴")))</f>
        <v>안 옴</v>
      </c>
      <c r="U2894">
        <v>1265</v>
      </c>
      <c r="V2894">
        <f>IF(T2894="안 옴",U2894,0)</f>
        <v>1265</v>
      </c>
      <c r="W2894">
        <f>IF(T2894="적음",U2894,0)</f>
        <v>0</v>
      </c>
      <c r="X2894">
        <f>IF(T2894="보통",U2894,0)</f>
        <v>0</v>
      </c>
      <c r="Y2894">
        <f>IF(T2894="많음",U2894,0)</f>
        <v>0</v>
      </c>
    </row>
    <row r="2895" spans="1:25" hidden="1" x14ac:dyDescent="0.4">
      <c r="A2895">
        <v>2894</v>
      </c>
      <c r="B2895" t="s">
        <v>13</v>
      </c>
      <c r="C2895">
        <v>5796</v>
      </c>
      <c r="D2895">
        <f>-1.2409*A2895+11268</f>
        <v>7676.8353999999999</v>
      </c>
      <c r="E2895" t="s">
        <v>47</v>
      </c>
      <c r="F2895">
        <f>IF(E2895="추움",C2895/D2895,)</f>
        <v>0.7549986026794322</v>
      </c>
      <c r="G2895">
        <f t="shared" si="135"/>
        <v>0</v>
      </c>
      <c r="H2895">
        <f t="shared" si="136"/>
        <v>0</v>
      </c>
      <c r="I2895">
        <f t="shared" si="137"/>
        <v>0</v>
      </c>
      <c r="M2895">
        <v>1</v>
      </c>
      <c r="N2895" t="s">
        <v>10</v>
      </c>
      <c r="O2895" t="s">
        <v>11</v>
      </c>
      <c r="P2895">
        <v>2016</v>
      </c>
      <c r="Q2895">
        <v>12</v>
      </c>
      <c r="R2895">
        <v>7</v>
      </c>
      <c r="S2895">
        <v>3</v>
      </c>
      <c r="T2895" t="str">
        <f>IF(J2895&gt;=5,"많음",IF(J2895&gt;=2,"보통",IF(J2895&gt;0,"적음","안 옴")))</f>
        <v>안 옴</v>
      </c>
      <c r="U2895">
        <v>5796</v>
      </c>
      <c r="V2895">
        <f>IF(T2895="안 옴",U2895,0)</f>
        <v>5796</v>
      </c>
      <c r="W2895">
        <f>IF(T2895="적음",U2895,0)</f>
        <v>0</v>
      </c>
      <c r="X2895">
        <f>IF(T2895="보통",U2895,0)</f>
        <v>0</v>
      </c>
      <c r="Y2895">
        <f>IF(T2895="많음",U2895,0)</f>
        <v>0</v>
      </c>
    </row>
    <row r="2896" spans="1:25" hidden="1" x14ac:dyDescent="0.4">
      <c r="A2896">
        <v>2895</v>
      </c>
      <c r="B2896" t="s">
        <v>8</v>
      </c>
      <c r="C2896">
        <v>4399</v>
      </c>
      <c r="D2896">
        <f>-1.2409*A2896+11268</f>
        <v>7675.5945000000002</v>
      </c>
      <c r="E2896" t="s">
        <v>47</v>
      </c>
      <c r="F2896">
        <f>IF(E2896="추움",C2896/D2896,)</f>
        <v>0.57311521602658921</v>
      </c>
      <c r="G2896">
        <f t="shared" si="135"/>
        <v>0</v>
      </c>
      <c r="H2896">
        <f t="shared" si="136"/>
        <v>0</v>
      </c>
      <c r="I2896">
        <f t="shared" si="137"/>
        <v>0</v>
      </c>
      <c r="M2896">
        <v>1</v>
      </c>
      <c r="N2896" t="s">
        <v>10</v>
      </c>
      <c r="O2896" t="s">
        <v>11</v>
      </c>
      <c r="P2896">
        <v>2016</v>
      </c>
      <c r="Q2896">
        <v>12</v>
      </c>
      <c r="R2896">
        <v>1</v>
      </c>
      <c r="S2896">
        <v>4</v>
      </c>
      <c r="T2896" t="str">
        <f>IF(J2896&gt;=5,"많음",IF(J2896&gt;=2,"보통",IF(J2896&gt;0,"적음","안 옴")))</f>
        <v>안 옴</v>
      </c>
      <c r="U2896">
        <v>4399</v>
      </c>
      <c r="V2896">
        <f>IF(T2896="안 옴",U2896,0)</f>
        <v>4399</v>
      </c>
      <c r="W2896">
        <f>IF(T2896="적음",U2896,0)</f>
        <v>0</v>
      </c>
      <c r="X2896">
        <f>IF(T2896="보통",U2896,0)</f>
        <v>0</v>
      </c>
      <c r="Y2896">
        <f>IF(T2896="많음",U2896,0)</f>
        <v>0</v>
      </c>
    </row>
    <row r="2897" spans="1:25" hidden="1" x14ac:dyDescent="0.4">
      <c r="A2897">
        <v>2896</v>
      </c>
      <c r="B2897" t="s">
        <v>6</v>
      </c>
      <c r="C2897">
        <v>964</v>
      </c>
      <c r="D2897">
        <f>-1.2409*A2897+11268</f>
        <v>7674.3536000000004</v>
      </c>
      <c r="E2897" t="s">
        <v>47</v>
      </c>
      <c r="F2897">
        <f>IF(E2897="추움",C2897/D2897,)</f>
        <v>0.12561318519386441</v>
      </c>
      <c r="G2897">
        <f t="shared" si="135"/>
        <v>0</v>
      </c>
      <c r="H2897">
        <f t="shared" si="136"/>
        <v>0</v>
      </c>
      <c r="I2897">
        <f t="shared" si="137"/>
        <v>0</v>
      </c>
      <c r="M2897">
        <v>1</v>
      </c>
      <c r="N2897" t="s">
        <v>10</v>
      </c>
      <c r="O2897" t="s">
        <v>11</v>
      </c>
      <c r="P2897">
        <v>2016</v>
      </c>
      <c r="Q2897">
        <v>12</v>
      </c>
      <c r="R2897">
        <v>2</v>
      </c>
      <c r="S2897">
        <v>5</v>
      </c>
      <c r="T2897" t="str">
        <f>IF(J2897&gt;=5,"많음",IF(J2897&gt;=2,"보통",IF(J2897&gt;0,"적음","안 옴")))</f>
        <v>안 옴</v>
      </c>
      <c r="U2897">
        <v>964</v>
      </c>
      <c r="V2897">
        <f>IF(T2897="안 옴",U2897,0)</f>
        <v>964</v>
      </c>
      <c r="W2897">
        <f>IF(T2897="적음",U2897,0)</f>
        <v>0</v>
      </c>
      <c r="X2897">
        <f>IF(T2897="보통",U2897,0)</f>
        <v>0</v>
      </c>
      <c r="Y2897">
        <f>IF(T2897="많음",U2897,0)</f>
        <v>0</v>
      </c>
    </row>
    <row r="2898" spans="1:25" hidden="1" x14ac:dyDescent="0.4">
      <c r="A2898">
        <v>2897</v>
      </c>
      <c r="B2898" t="s">
        <v>14</v>
      </c>
      <c r="C2898">
        <v>1053</v>
      </c>
      <c r="D2898">
        <f>-1.2409*A2898+11268</f>
        <v>7673.1126999999997</v>
      </c>
      <c r="E2898" t="s">
        <v>47</v>
      </c>
      <c r="F2898">
        <f>IF(E2898="추움",C2898/D2898,)</f>
        <v>0.13723244283900587</v>
      </c>
      <c r="G2898">
        <f t="shared" si="135"/>
        <v>0</v>
      </c>
      <c r="H2898">
        <f t="shared" si="136"/>
        <v>0</v>
      </c>
      <c r="I2898">
        <f t="shared" si="137"/>
        <v>0</v>
      </c>
      <c r="M2898">
        <v>1</v>
      </c>
      <c r="N2898" t="s">
        <v>10</v>
      </c>
      <c r="O2898" t="s">
        <v>11</v>
      </c>
      <c r="P2898">
        <v>2016</v>
      </c>
      <c r="Q2898">
        <v>12</v>
      </c>
      <c r="R2898">
        <v>3</v>
      </c>
      <c r="S2898">
        <v>6</v>
      </c>
      <c r="T2898" t="str">
        <f>IF(J2898&gt;=5,"많음",IF(J2898&gt;=2,"보통",IF(J2898&gt;0,"적음","안 옴")))</f>
        <v>안 옴</v>
      </c>
      <c r="U2898">
        <v>1053</v>
      </c>
      <c r="V2898">
        <f>IF(T2898="안 옴",U2898,0)</f>
        <v>1053</v>
      </c>
      <c r="W2898">
        <f>IF(T2898="적음",U2898,0)</f>
        <v>0</v>
      </c>
      <c r="X2898">
        <f>IF(T2898="보통",U2898,0)</f>
        <v>0</v>
      </c>
      <c r="Y2898">
        <f>IF(T2898="많음",U2898,0)</f>
        <v>0</v>
      </c>
    </row>
    <row r="2899" spans="1:25" hidden="1" x14ac:dyDescent="0.4">
      <c r="A2899">
        <v>2898</v>
      </c>
      <c r="B2899" t="s">
        <v>15</v>
      </c>
      <c r="C2899">
        <v>1540</v>
      </c>
      <c r="D2899">
        <f>-1.2409*A2899+11268</f>
        <v>7671.8718000000008</v>
      </c>
      <c r="E2899" t="s">
        <v>47</v>
      </c>
      <c r="F2899">
        <f>IF(E2899="추움",C2899/D2899,)</f>
        <v>0.20073328128345416</v>
      </c>
      <c r="G2899">
        <f t="shared" si="135"/>
        <v>0</v>
      </c>
      <c r="H2899">
        <f t="shared" si="136"/>
        <v>0</v>
      </c>
      <c r="I2899">
        <f t="shared" si="137"/>
        <v>0</v>
      </c>
      <c r="M2899">
        <v>1</v>
      </c>
      <c r="N2899" t="s">
        <v>10</v>
      </c>
      <c r="O2899" t="s">
        <v>11</v>
      </c>
      <c r="P2899">
        <v>2016</v>
      </c>
      <c r="Q2899">
        <v>12</v>
      </c>
      <c r="R2899">
        <v>4</v>
      </c>
      <c r="S2899">
        <v>7</v>
      </c>
      <c r="T2899" t="str">
        <f>IF(J2899&gt;=5,"많음",IF(J2899&gt;=2,"보통",IF(J2899&gt;0,"적음","안 옴")))</f>
        <v>안 옴</v>
      </c>
      <c r="U2899">
        <v>1540</v>
      </c>
      <c r="V2899">
        <f>IF(T2899="안 옴",U2899,0)</f>
        <v>1540</v>
      </c>
      <c r="W2899">
        <f>IF(T2899="적음",U2899,0)</f>
        <v>0</v>
      </c>
      <c r="X2899">
        <f>IF(T2899="보통",U2899,0)</f>
        <v>0</v>
      </c>
      <c r="Y2899">
        <f>IF(T2899="많음",U2899,0)</f>
        <v>0</v>
      </c>
    </row>
    <row r="2900" spans="1:25" hidden="1" x14ac:dyDescent="0.4">
      <c r="A2900">
        <v>2899</v>
      </c>
      <c r="B2900" t="s">
        <v>9</v>
      </c>
      <c r="C2900">
        <v>1108</v>
      </c>
      <c r="D2900">
        <f>-1.2409*A2900+11268</f>
        <v>7670.6309000000001</v>
      </c>
      <c r="E2900" t="s">
        <v>47</v>
      </c>
      <c r="F2900">
        <f>IF(E2900="추움",C2900/D2900,)</f>
        <v>0.14444704932941044</v>
      </c>
      <c r="G2900">
        <f t="shared" si="135"/>
        <v>0</v>
      </c>
      <c r="H2900">
        <f t="shared" si="136"/>
        <v>0</v>
      </c>
      <c r="I2900">
        <f t="shared" si="137"/>
        <v>0</v>
      </c>
      <c r="M2900">
        <v>1</v>
      </c>
      <c r="N2900" t="s">
        <v>10</v>
      </c>
      <c r="O2900" t="s">
        <v>11</v>
      </c>
      <c r="P2900">
        <v>2016</v>
      </c>
      <c r="Q2900">
        <v>12</v>
      </c>
      <c r="R2900">
        <v>5</v>
      </c>
      <c r="S2900">
        <v>8</v>
      </c>
      <c r="T2900" t="str">
        <f>IF(J2900&gt;=5,"많음",IF(J2900&gt;=2,"보통",IF(J2900&gt;0,"적음","안 옴")))</f>
        <v>안 옴</v>
      </c>
      <c r="U2900">
        <v>1108</v>
      </c>
      <c r="V2900">
        <f>IF(T2900="안 옴",U2900,0)</f>
        <v>1108</v>
      </c>
      <c r="W2900">
        <f>IF(T2900="적음",U2900,0)</f>
        <v>0</v>
      </c>
      <c r="X2900">
        <f>IF(T2900="보통",U2900,0)</f>
        <v>0</v>
      </c>
      <c r="Y2900">
        <f>IF(T2900="많음",U2900,0)</f>
        <v>0</v>
      </c>
    </row>
    <row r="2901" spans="1:25" hidden="1" x14ac:dyDescent="0.4">
      <c r="A2901">
        <v>2900</v>
      </c>
      <c r="B2901" t="s">
        <v>12</v>
      </c>
      <c r="C2901">
        <v>1443</v>
      </c>
      <c r="D2901">
        <f>-1.2409*A2901+11268</f>
        <v>7669.39</v>
      </c>
      <c r="E2901" t="s">
        <v>47</v>
      </c>
      <c r="F2901">
        <f>IF(E2901="추움",C2901/D2901,)</f>
        <v>0.18815055695433405</v>
      </c>
      <c r="G2901">
        <f t="shared" si="135"/>
        <v>0</v>
      </c>
      <c r="H2901">
        <f t="shared" si="136"/>
        <v>0</v>
      </c>
      <c r="I2901">
        <f t="shared" si="137"/>
        <v>0</v>
      </c>
      <c r="M2901">
        <v>1</v>
      </c>
      <c r="N2901" t="s">
        <v>10</v>
      </c>
      <c r="O2901" t="s">
        <v>11</v>
      </c>
      <c r="P2901">
        <v>2016</v>
      </c>
      <c r="Q2901">
        <v>12</v>
      </c>
      <c r="R2901">
        <v>6</v>
      </c>
      <c r="S2901">
        <v>9</v>
      </c>
      <c r="T2901" t="str">
        <f>IF(J2901&gt;=5,"많음",IF(J2901&gt;=2,"보통",IF(J2901&gt;0,"적음","안 옴")))</f>
        <v>안 옴</v>
      </c>
      <c r="U2901">
        <v>1443</v>
      </c>
      <c r="V2901">
        <f>IF(T2901="안 옴",U2901,0)</f>
        <v>1443</v>
      </c>
      <c r="W2901">
        <f>IF(T2901="적음",U2901,0)</f>
        <v>0</v>
      </c>
      <c r="X2901">
        <f>IF(T2901="보통",U2901,0)</f>
        <v>0</v>
      </c>
      <c r="Y2901">
        <f>IF(T2901="많음",U2901,0)</f>
        <v>0</v>
      </c>
    </row>
    <row r="2902" spans="1:25" hidden="1" x14ac:dyDescent="0.4">
      <c r="A2902">
        <v>2901</v>
      </c>
      <c r="B2902" t="s">
        <v>13</v>
      </c>
      <c r="C2902">
        <v>2436</v>
      </c>
      <c r="D2902">
        <f>-1.2409*A2902+11268</f>
        <v>7668.1491000000005</v>
      </c>
      <c r="E2902" t="s">
        <v>47</v>
      </c>
      <c r="F2902">
        <f>IF(E2902="추움",C2902/D2902,)</f>
        <v>0.31767770399769613</v>
      </c>
      <c r="G2902">
        <f t="shared" si="135"/>
        <v>0</v>
      </c>
      <c r="H2902">
        <f t="shared" si="136"/>
        <v>0</v>
      </c>
      <c r="I2902">
        <f t="shared" si="137"/>
        <v>0</v>
      </c>
      <c r="M2902">
        <v>1</v>
      </c>
      <c r="N2902" t="s">
        <v>10</v>
      </c>
      <c r="O2902" t="s">
        <v>11</v>
      </c>
      <c r="P2902">
        <v>2016</v>
      </c>
      <c r="Q2902">
        <v>12</v>
      </c>
      <c r="R2902">
        <v>7</v>
      </c>
      <c r="S2902">
        <v>10</v>
      </c>
      <c r="T2902" t="str">
        <f>IF(J2902&gt;=5,"많음",IF(J2902&gt;=2,"보통",IF(J2902&gt;0,"적음","안 옴")))</f>
        <v>안 옴</v>
      </c>
      <c r="U2902">
        <v>2436</v>
      </c>
      <c r="V2902">
        <f>IF(T2902="안 옴",U2902,0)</f>
        <v>2436</v>
      </c>
      <c r="W2902">
        <f>IF(T2902="적음",U2902,0)</f>
        <v>0</v>
      </c>
      <c r="X2902">
        <f>IF(T2902="보통",U2902,0)</f>
        <v>0</v>
      </c>
      <c r="Y2902">
        <f>IF(T2902="많음",U2902,0)</f>
        <v>0</v>
      </c>
    </row>
    <row r="2903" spans="1:25" hidden="1" x14ac:dyDescent="0.4">
      <c r="A2903">
        <v>2902</v>
      </c>
      <c r="B2903" t="s">
        <v>8</v>
      </c>
      <c r="C2903">
        <v>3272</v>
      </c>
      <c r="D2903">
        <f>-1.2409*A2903+11268</f>
        <v>7666.9081999999999</v>
      </c>
      <c r="E2903" t="s">
        <v>47</v>
      </c>
      <c r="F2903">
        <f>IF(E2903="추움",C2903/D2903,)</f>
        <v>0.42676916361148032</v>
      </c>
      <c r="G2903">
        <f t="shared" si="135"/>
        <v>0</v>
      </c>
      <c r="H2903">
        <f t="shared" si="136"/>
        <v>0</v>
      </c>
      <c r="I2903">
        <f t="shared" si="137"/>
        <v>0</v>
      </c>
      <c r="M2903">
        <v>1</v>
      </c>
      <c r="N2903" t="s">
        <v>10</v>
      </c>
      <c r="O2903" t="s">
        <v>11</v>
      </c>
      <c r="P2903">
        <v>2016</v>
      </c>
      <c r="Q2903">
        <v>12</v>
      </c>
      <c r="R2903">
        <v>1</v>
      </c>
      <c r="S2903">
        <v>11</v>
      </c>
      <c r="T2903" t="str">
        <f>IF(J2903&gt;=5,"많음",IF(J2903&gt;=2,"보통",IF(J2903&gt;0,"적음","안 옴")))</f>
        <v>안 옴</v>
      </c>
      <c r="U2903">
        <v>3272</v>
      </c>
      <c r="V2903">
        <f>IF(T2903="안 옴",U2903,0)</f>
        <v>3272</v>
      </c>
      <c r="W2903">
        <f>IF(T2903="적음",U2903,0)</f>
        <v>0</v>
      </c>
      <c r="X2903">
        <f>IF(T2903="보통",U2903,0)</f>
        <v>0</v>
      </c>
      <c r="Y2903">
        <f>IF(T2903="많음",U2903,0)</f>
        <v>0</v>
      </c>
    </row>
    <row r="2904" spans="1:25" hidden="1" x14ac:dyDescent="0.4">
      <c r="A2904">
        <v>2903</v>
      </c>
      <c r="B2904" t="s">
        <v>6</v>
      </c>
      <c r="C2904">
        <v>1083</v>
      </c>
      <c r="D2904">
        <f>-1.2409*A2904+11268</f>
        <v>7665.667300000001</v>
      </c>
      <c r="E2904" t="s">
        <v>47</v>
      </c>
      <c r="F2904">
        <f>IF(E2904="추움",C2904/D2904,)</f>
        <v>0.14127928562722777</v>
      </c>
      <c r="G2904">
        <f t="shared" si="135"/>
        <v>0</v>
      </c>
      <c r="H2904">
        <f t="shared" si="136"/>
        <v>0</v>
      </c>
      <c r="I2904">
        <f t="shared" si="137"/>
        <v>0</v>
      </c>
      <c r="M2904">
        <v>1</v>
      </c>
      <c r="N2904" t="s">
        <v>10</v>
      </c>
      <c r="O2904" t="s">
        <v>11</v>
      </c>
      <c r="P2904">
        <v>2016</v>
      </c>
      <c r="Q2904">
        <v>12</v>
      </c>
      <c r="R2904">
        <v>2</v>
      </c>
      <c r="S2904">
        <v>12</v>
      </c>
      <c r="T2904" t="str">
        <f>IF(J2904&gt;=5,"많음",IF(J2904&gt;=2,"보통",IF(J2904&gt;0,"적음","안 옴")))</f>
        <v>안 옴</v>
      </c>
      <c r="U2904">
        <v>1083</v>
      </c>
      <c r="V2904">
        <f>IF(T2904="안 옴",U2904,0)</f>
        <v>1083</v>
      </c>
      <c r="W2904">
        <f>IF(T2904="적음",U2904,0)</f>
        <v>0</v>
      </c>
      <c r="X2904">
        <f>IF(T2904="보통",U2904,0)</f>
        <v>0</v>
      </c>
      <c r="Y2904">
        <f>IF(T2904="많음",U2904,0)</f>
        <v>0</v>
      </c>
    </row>
    <row r="2905" spans="1:25" hidden="1" x14ac:dyDescent="0.4">
      <c r="A2905">
        <v>2904</v>
      </c>
      <c r="B2905" t="s">
        <v>14</v>
      </c>
      <c r="C2905">
        <v>1342</v>
      </c>
      <c r="D2905">
        <f>-1.2409*A2905+11268</f>
        <v>7664.4264000000003</v>
      </c>
      <c r="E2905" t="s">
        <v>47</v>
      </c>
      <c r="F2905">
        <f>IF(E2905="추움",C2905/D2905,)</f>
        <v>0.17509464243795203</v>
      </c>
      <c r="G2905">
        <f t="shared" si="135"/>
        <v>0</v>
      </c>
      <c r="H2905">
        <f t="shared" si="136"/>
        <v>0</v>
      </c>
      <c r="I2905">
        <f t="shared" si="137"/>
        <v>0</v>
      </c>
      <c r="M2905">
        <v>1</v>
      </c>
      <c r="N2905" t="s">
        <v>10</v>
      </c>
      <c r="O2905" t="s">
        <v>11</v>
      </c>
      <c r="P2905">
        <v>2016</v>
      </c>
      <c r="Q2905">
        <v>12</v>
      </c>
      <c r="R2905">
        <v>3</v>
      </c>
      <c r="S2905">
        <v>13</v>
      </c>
      <c r="T2905" t="str">
        <f>IF(J2905&gt;=5,"많음",IF(J2905&gt;=2,"보통",IF(J2905&gt;0,"적음","안 옴")))</f>
        <v>안 옴</v>
      </c>
      <c r="U2905">
        <v>1342</v>
      </c>
      <c r="V2905">
        <f>IF(T2905="안 옴",U2905,0)</f>
        <v>1342</v>
      </c>
      <c r="W2905">
        <f>IF(T2905="적음",U2905,0)</f>
        <v>0</v>
      </c>
      <c r="X2905">
        <f>IF(T2905="보통",U2905,0)</f>
        <v>0</v>
      </c>
      <c r="Y2905">
        <f>IF(T2905="많음",U2905,0)</f>
        <v>0</v>
      </c>
    </row>
    <row r="2906" spans="1:25" hidden="1" x14ac:dyDescent="0.4">
      <c r="A2906">
        <v>2905</v>
      </c>
      <c r="B2906" t="s">
        <v>15</v>
      </c>
      <c r="C2906">
        <v>1080</v>
      </c>
      <c r="D2906">
        <f>-1.2409*A2906+11268</f>
        <v>7663.1855000000005</v>
      </c>
      <c r="E2906" t="s">
        <v>47</v>
      </c>
      <c r="F2906">
        <f>IF(E2906="추움",C2906/D2906,)</f>
        <v>0.14093355824415316</v>
      </c>
      <c r="G2906">
        <f t="shared" si="135"/>
        <v>0</v>
      </c>
      <c r="H2906">
        <f t="shared" si="136"/>
        <v>0</v>
      </c>
      <c r="I2906">
        <f t="shared" si="137"/>
        <v>0</v>
      </c>
      <c r="M2906">
        <v>1</v>
      </c>
      <c r="N2906" t="s">
        <v>10</v>
      </c>
      <c r="O2906" t="s">
        <v>11</v>
      </c>
      <c r="P2906">
        <v>2016</v>
      </c>
      <c r="Q2906">
        <v>12</v>
      </c>
      <c r="R2906">
        <v>4</v>
      </c>
      <c r="S2906">
        <v>14</v>
      </c>
      <c r="T2906" t="str">
        <f>IF(J2906&gt;=5,"많음",IF(J2906&gt;=2,"보통",IF(J2906&gt;0,"적음","안 옴")))</f>
        <v>안 옴</v>
      </c>
      <c r="U2906">
        <v>1080</v>
      </c>
      <c r="V2906">
        <f>IF(T2906="안 옴",U2906,0)</f>
        <v>1080</v>
      </c>
      <c r="W2906">
        <f>IF(T2906="적음",U2906,0)</f>
        <v>0</v>
      </c>
      <c r="X2906">
        <f>IF(T2906="보통",U2906,0)</f>
        <v>0</v>
      </c>
      <c r="Y2906">
        <f>IF(T2906="많음",U2906,0)</f>
        <v>0</v>
      </c>
    </row>
    <row r="2907" spans="1:25" hidden="1" x14ac:dyDescent="0.4">
      <c r="A2907">
        <v>2906</v>
      </c>
      <c r="B2907" t="s">
        <v>9</v>
      </c>
      <c r="C2907">
        <v>711</v>
      </c>
      <c r="D2907">
        <f>-1.2409*A2907+11268</f>
        <v>7661.9446000000007</v>
      </c>
      <c r="E2907" t="s">
        <v>47</v>
      </c>
      <c r="F2907">
        <f>IF(E2907="추움",C2907/D2907,)</f>
        <v>9.2796285684446214E-2</v>
      </c>
      <c r="G2907">
        <f t="shared" si="135"/>
        <v>0</v>
      </c>
      <c r="H2907">
        <f t="shared" si="136"/>
        <v>0</v>
      </c>
      <c r="I2907">
        <f t="shared" si="137"/>
        <v>0</v>
      </c>
      <c r="M2907">
        <v>1</v>
      </c>
      <c r="N2907" t="s">
        <v>10</v>
      </c>
      <c r="O2907" t="s">
        <v>11</v>
      </c>
      <c r="P2907">
        <v>2016</v>
      </c>
      <c r="Q2907">
        <v>12</v>
      </c>
      <c r="R2907">
        <v>5</v>
      </c>
      <c r="S2907">
        <v>15</v>
      </c>
      <c r="T2907" t="str">
        <f>IF(J2907&gt;=5,"많음",IF(J2907&gt;=2,"보통",IF(J2907&gt;0,"적음","안 옴")))</f>
        <v>안 옴</v>
      </c>
      <c r="U2907">
        <v>711</v>
      </c>
      <c r="V2907">
        <f>IF(T2907="안 옴",U2907,0)</f>
        <v>711</v>
      </c>
      <c r="W2907">
        <f>IF(T2907="적음",U2907,0)</f>
        <v>0</v>
      </c>
      <c r="X2907">
        <f>IF(T2907="보통",U2907,0)</f>
        <v>0</v>
      </c>
      <c r="Y2907">
        <f>IF(T2907="많음",U2907,0)</f>
        <v>0</v>
      </c>
    </row>
    <row r="2908" spans="1:25" hidden="1" x14ac:dyDescent="0.4">
      <c r="A2908">
        <v>2907</v>
      </c>
      <c r="B2908" t="s">
        <v>12</v>
      </c>
      <c r="C2908">
        <v>574</v>
      </c>
      <c r="D2908">
        <f>-1.2409*A2908+11268</f>
        <v>7660.7037</v>
      </c>
      <c r="E2908" t="s">
        <v>47</v>
      </c>
      <c r="F2908">
        <f>IF(E2908="추움",C2908/D2908,)</f>
        <v>7.4927842464393976E-2</v>
      </c>
      <c r="G2908">
        <f t="shared" si="135"/>
        <v>0</v>
      </c>
      <c r="H2908">
        <f t="shared" si="136"/>
        <v>0</v>
      </c>
      <c r="I2908">
        <f t="shared" si="137"/>
        <v>0</v>
      </c>
      <c r="M2908">
        <v>1</v>
      </c>
      <c r="N2908" t="s">
        <v>10</v>
      </c>
      <c r="O2908" t="s">
        <v>11</v>
      </c>
      <c r="P2908">
        <v>2016</v>
      </c>
      <c r="Q2908">
        <v>12</v>
      </c>
      <c r="R2908">
        <v>6</v>
      </c>
      <c r="S2908">
        <v>16</v>
      </c>
      <c r="T2908" t="str">
        <f>IF(J2908&gt;=5,"많음",IF(J2908&gt;=2,"보통",IF(J2908&gt;0,"적음","안 옴")))</f>
        <v>안 옴</v>
      </c>
      <c r="U2908">
        <v>574</v>
      </c>
      <c r="V2908">
        <f>IF(T2908="안 옴",U2908,0)</f>
        <v>574</v>
      </c>
      <c r="W2908">
        <f>IF(T2908="적음",U2908,0)</f>
        <v>0</v>
      </c>
      <c r="X2908">
        <f>IF(T2908="보통",U2908,0)</f>
        <v>0</v>
      </c>
      <c r="Y2908">
        <f>IF(T2908="많음",U2908,0)</f>
        <v>0</v>
      </c>
    </row>
    <row r="2909" spans="1:25" hidden="1" x14ac:dyDescent="0.4">
      <c r="A2909">
        <v>2908</v>
      </c>
      <c r="B2909" t="s">
        <v>13</v>
      </c>
      <c r="C2909">
        <v>2507</v>
      </c>
      <c r="D2909">
        <f>-1.2409*A2909+11268</f>
        <v>7659.4628000000002</v>
      </c>
      <c r="E2909" t="s">
        <v>47</v>
      </c>
      <c r="F2909">
        <f>IF(E2909="추움",C2909/D2909,)</f>
        <v>0.32730754955817526</v>
      </c>
      <c r="G2909">
        <f t="shared" si="135"/>
        <v>0</v>
      </c>
      <c r="H2909">
        <f t="shared" si="136"/>
        <v>0</v>
      </c>
      <c r="I2909">
        <f t="shared" si="137"/>
        <v>0</v>
      </c>
      <c r="M2909">
        <v>1</v>
      </c>
      <c r="N2909" t="s">
        <v>10</v>
      </c>
      <c r="O2909" t="s">
        <v>11</v>
      </c>
      <c r="P2909">
        <v>2016</v>
      </c>
      <c r="Q2909">
        <v>12</v>
      </c>
      <c r="R2909">
        <v>7</v>
      </c>
      <c r="S2909">
        <v>17</v>
      </c>
      <c r="T2909" t="str">
        <f>IF(J2909&gt;=5,"많음",IF(J2909&gt;=2,"보통",IF(J2909&gt;0,"적음","안 옴")))</f>
        <v>안 옴</v>
      </c>
      <c r="U2909">
        <v>2507</v>
      </c>
      <c r="V2909">
        <f>IF(T2909="안 옴",U2909,0)</f>
        <v>2507</v>
      </c>
      <c r="W2909">
        <f>IF(T2909="적음",U2909,0)</f>
        <v>0</v>
      </c>
      <c r="X2909">
        <f>IF(T2909="보통",U2909,0)</f>
        <v>0</v>
      </c>
      <c r="Y2909">
        <f>IF(T2909="많음",U2909,0)</f>
        <v>0</v>
      </c>
    </row>
    <row r="2910" spans="1:25" hidden="1" x14ac:dyDescent="0.4">
      <c r="A2910">
        <v>2909</v>
      </c>
      <c r="B2910" t="s">
        <v>8</v>
      </c>
      <c r="C2910">
        <v>741</v>
      </c>
      <c r="D2910">
        <f>-1.2409*A2910+11268</f>
        <v>7658.2219000000005</v>
      </c>
      <c r="E2910" t="s">
        <v>47</v>
      </c>
      <c r="F2910">
        <f>IF(E2910="추움",C2910/D2910,)</f>
        <v>9.6758752837913978E-2</v>
      </c>
      <c r="G2910">
        <f t="shared" si="135"/>
        <v>0</v>
      </c>
      <c r="H2910">
        <f t="shared" si="136"/>
        <v>0</v>
      </c>
      <c r="I2910">
        <f t="shared" si="137"/>
        <v>0</v>
      </c>
      <c r="M2910">
        <v>1</v>
      </c>
      <c r="N2910" t="s">
        <v>10</v>
      </c>
      <c r="O2910" t="s">
        <v>11</v>
      </c>
      <c r="P2910">
        <v>2016</v>
      </c>
      <c r="Q2910">
        <v>12</v>
      </c>
      <c r="R2910">
        <v>1</v>
      </c>
      <c r="S2910">
        <v>18</v>
      </c>
      <c r="T2910" t="str">
        <f>IF(J2910&gt;=5,"많음",IF(J2910&gt;=2,"보통",IF(J2910&gt;0,"적음","안 옴")))</f>
        <v>안 옴</v>
      </c>
      <c r="U2910">
        <v>741</v>
      </c>
      <c r="V2910">
        <f>IF(T2910="안 옴",U2910,0)</f>
        <v>741</v>
      </c>
      <c r="W2910">
        <f>IF(T2910="적음",U2910,0)</f>
        <v>0</v>
      </c>
      <c r="X2910">
        <f>IF(T2910="보통",U2910,0)</f>
        <v>0</v>
      </c>
      <c r="Y2910">
        <f>IF(T2910="많음",U2910,0)</f>
        <v>0</v>
      </c>
    </row>
    <row r="2911" spans="1:25" hidden="1" x14ac:dyDescent="0.4">
      <c r="A2911">
        <v>2910</v>
      </c>
      <c r="B2911" t="s">
        <v>6</v>
      </c>
      <c r="C2911">
        <v>4263</v>
      </c>
      <c r="D2911">
        <f>-1.2409*A2911+11268</f>
        <v>7656.9809999999998</v>
      </c>
      <c r="E2911" t="s">
        <v>47</v>
      </c>
      <c r="F2911">
        <f>IF(E2911="추움",C2911/D2911,)</f>
        <v>0.55674684317487533</v>
      </c>
      <c r="G2911">
        <f t="shared" si="135"/>
        <v>0</v>
      </c>
      <c r="H2911">
        <f t="shared" si="136"/>
        <v>0</v>
      </c>
      <c r="I2911">
        <f t="shared" si="137"/>
        <v>0</v>
      </c>
      <c r="M2911">
        <v>1</v>
      </c>
      <c r="N2911" t="s">
        <v>10</v>
      </c>
      <c r="O2911" t="s">
        <v>11</v>
      </c>
      <c r="P2911">
        <v>2016</v>
      </c>
      <c r="Q2911">
        <v>12</v>
      </c>
      <c r="R2911">
        <v>2</v>
      </c>
      <c r="S2911">
        <v>19</v>
      </c>
      <c r="T2911" t="str">
        <f>IF(J2911&gt;=5,"많음",IF(J2911&gt;=2,"보통",IF(J2911&gt;0,"적음","안 옴")))</f>
        <v>안 옴</v>
      </c>
      <c r="U2911">
        <v>4263</v>
      </c>
      <c r="V2911">
        <f>IF(T2911="안 옴",U2911,0)</f>
        <v>4263</v>
      </c>
      <c r="W2911">
        <f>IF(T2911="적음",U2911,0)</f>
        <v>0</v>
      </c>
      <c r="X2911">
        <f>IF(T2911="보통",U2911,0)</f>
        <v>0</v>
      </c>
      <c r="Y2911">
        <f>IF(T2911="많음",U2911,0)</f>
        <v>0</v>
      </c>
    </row>
    <row r="2912" spans="1:25" hidden="1" x14ac:dyDescent="0.4">
      <c r="A2912">
        <v>2911</v>
      </c>
      <c r="B2912" t="s">
        <v>14</v>
      </c>
      <c r="C2912">
        <v>2087</v>
      </c>
      <c r="D2912">
        <f>-1.2409*A2912+11268</f>
        <v>7655.7401000000009</v>
      </c>
      <c r="E2912" t="s">
        <v>47</v>
      </c>
      <c r="F2912">
        <f>IF(E2912="추움",C2912/D2912,)</f>
        <v>0.2726059104331402</v>
      </c>
      <c r="G2912">
        <f t="shared" si="135"/>
        <v>0</v>
      </c>
      <c r="H2912">
        <f t="shared" si="136"/>
        <v>0</v>
      </c>
      <c r="I2912">
        <f t="shared" si="137"/>
        <v>0</v>
      </c>
      <c r="M2912">
        <v>1</v>
      </c>
      <c r="N2912" t="s">
        <v>10</v>
      </c>
      <c r="O2912" t="s">
        <v>11</v>
      </c>
      <c r="P2912">
        <v>2016</v>
      </c>
      <c r="Q2912">
        <v>12</v>
      </c>
      <c r="R2912">
        <v>3</v>
      </c>
      <c r="S2912">
        <v>20</v>
      </c>
      <c r="T2912" t="str">
        <f>IF(J2912&gt;=5,"많음",IF(J2912&gt;=2,"보통",IF(J2912&gt;0,"적음","안 옴")))</f>
        <v>안 옴</v>
      </c>
      <c r="U2912">
        <v>2087</v>
      </c>
      <c r="V2912">
        <f>IF(T2912="안 옴",U2912,0)</f>
        <v>2087</v>
      </c>
      <c r="W2912">
        <f>IF(T2912="적음",U2912,0)</f>
        <v>0</v>
      </c>
      <c r="X2912">
        <f>IF(T2912="보통",U2912,0)</f>
        <v>0</v>
      </c>
      <c r="Y2912">
        <f>IF(T2912="많음",U2912,0)</f>
        <v>0</v>
      </c>
    </row>
    <row r="2913" spans="1:25" hidden="1" x14ac:dyDescent="0.4">
      <c r="A2913">
        <v>2912</v>
      </c>
      <c r="B2913" t="s">
        <v>15</v>
      </c>
      <c r="C2913">
        <v>755</v>
      </c>
      <c r="D2913">
        <f>-1.2409*A2913+11268</f>
        <v>7654.4992000000002</v>
      </c>
      <c r="E2913" t="s">
        <v>47</v>
      </c>
      <c r="F2913">
        <f>IF(E2913="추움",C2913/D2913,)</f>
        <v>9.863480030150111E-2</v>
      </c>
      <c r="G2913">
        <f t="shared" si="135"/>
        <v>0</v>
      </c>
      <c r="H2913">
        <f t="shared" si="136"/>
        <v>0</v>
      </c>
      <c r="I2913">
        <f t="shared" si="137"/>
        <v>0</v>
      </c>
      <c r="M2913">
        <v>1</v>
      </c>
      <c r="N2913" t="s">
        <v>10</v>
      </c>
      <c r="O2913" t="s">
        <v>11</v>
      </c>
      <c r="P2913">
        <v>2016</v>
      </c>
      <c r="Q2913">
        <v>12</v>
      </c>
      <c r="R2913">
        <v>4</v>
      </c>
      <c r="S2913">
        <v>21</v>
      </c>
      <c r="T2913" t="str">
        <f>IF(J2913&gt;=5,"많음",IF(J2913&gt;=2,"보통",IF(J2913&gt;0,"적음","안 옴")))</f>
        <v>안 옴</v>
      </c>
      <c r="U2913">
        <v>755</v>
      </c>
      <c r="V2913">
        <f>IF(T2913="안 옴",U2913,0)</f>
        <v>755</v>
      </c>
      <c r="W2913">
        <f>IF(T2913="적음",U2913,0)</f>
        <v>0</v>
      </c>
      <c r="X2913">
        <f>IF(T2913="보통",U2913,0)</f>
        <v>0</v>
      </c>
      <c r="Y2913">
        <f>IF(T2913="많음",U2913,0)</f>
        <v>0</v>
      </c>
    </row>
    <row r="2914" spans="1:25" hidden="1" x14ac:dyDescent="0.4">
      <c r="A2914">
        <v>2913</v>
      </c>
      <c r="B2914" t="s">
        <v>9</v>
      </c>
      <c r="C2914">
        <v>1930</v>
      </c>
      <c r="D2914">
        <f>-1.2409*A2914+11268</f>
        <v>7653.2583000000004</v>
      </c>
      <c r="E2914" t="s">
        <v>47</v>
      </c>
      <c r="F2914">
        <f>IF(E2914="추움",C2914/D2914,)</f>
        <v>0.2521801727246028</v>
      </c>
      <c r="G2914">
        <f t="shared" si="135"/>
        <v>0</v>
      </c>
      <c r="H2914">
        <f t="shared" si="136"/>
        <v>0</v>
      </c>
      <c r="I2914">
        <f t="shared" si="137"/>
        <v>0</v>
      </c>
      <c r="M2914">
        <v>1</v>
      </c>
      <c r="N2914" t="s">
        <v>10</v>
      </c>
      <c r="O2914" t="s">
        <v>11</v>
      </c>
      <c r="P2914">
        <v>2016</v>
      </c>
      <c r="Q2914">
        <v>12</v>
      </c>
      <c r="R2914">
        <v>5</v>
      </c>
      <c r="S2914">
        <v>22</v>
      </c>
      <c r="T2914" t="str">
        <f>IF(J2914&gt;=5,"많음",IF(J2914&gt;=2,"보통",IF(J2914&gt;0,"적음","안 옴")))</f>
        <v>안 옴</v>
      </c>
      <c r="U2914">
        <v>1930</v>
      </c>
      <c r="V2914">
        <f>IF(T2914="안 옴",U2914,0)</f>
        <v>1930</v>
      </c>
      <c r="W2914">
        <f>IF(T2914="적음",U2914,0)</f>
        <v>0</v>
      </c>
      <c r="X2914">
        <f>IF(T2914="보통",U2914,0)</f>
        <v>0</v>
      </c>
      <c r="Y2914">
        <f>IF(T2914="많음",U2914,0)</f>
        <v>0</v>
      </c>
    </row>
    <row r="2915" spans="1:25" hidden="1" x14ac:dyDescent="0.4">
      <c r="A2915">
        <v>2914</v>
      </c>
      <c r="B2915" t="s">
        <v>12</v>
      </c>
      <c r="C2915">
        <v>757</v>
      </c>
      <c r="D2915">
        <f>-1.2409*A2915+11268</f>
        <v>7652.0174000000006</v>
      </c>
      <c r="E2915" t="s">
        <v>47</v>
      </c>
      <c r="F2915">
        <f>IF(E2915="추움",C2915/D2915,)</f>
        <v>9.8928159781758979E-2</v>
      </c>
      <c r="G2915">
        <f t="shared" si="135"/>
        <v>0</v>
      </c>
      <c r="H2915">
        <f t="shared" si="136"/>
        <v>0</v>
      </c>
      <c r="I2915">
        <f t="shared" si="137"/>
        <v>0</v>
      </c>
      <c r="M2915">
        <v>1</v>
      </c>
      <c r="N2915" t="s">
        <v>10</v>
      </c>
      <c r="O2915" t="s">
        <v>11</v>
      </c>
      <c r="P2915">
        <v>2016</v>
      </c>
      <c r="Q2915">
        <v>12</v>
      </c>
      <c r="R2915">
        <v>6</v>
      </c>
      <c r="S2915">
        <v>23</v>
      </c>
      <c r="T2915" t="str">
        <f>IF(J2915&gt;=5,"많음",IF(J2915&gt;=2,"보통",IF(J2915&gt;0,"적음","안 옴")))</f>
        <v>안 옴</v>
      </c>
      <c r="U2915">
        <v>757</v>
      </c>
      <c r="V2915">
        <f>IF(T2915="안 옴",U2915,0)</f>
        <v>757</v>
      </c>
      <c r="W2915">
        <f>IF(T2915="적음",U2915,0)</f>
        <v>0</v>
      </c>
      <c r="X2915">
        <f>IF(T2915="보통",U2915,0)</f>
        <v>0</v>
      </c>
      <c r="Y2915">
        <f>IF(T2915="많음",U2915,0)</f>
        <v>0</v>
      </c>
    </row>
    <row r="2916" spans="1:25" hidden="1" x14ac:dyDescent="0.4">
      <c r="A2916">
        <v>2915</v>
      </c>
      <c r="B2916" t="s">
        <v>13</v>
      </c>
      <c r="C2916">
        <v>1816</v>
      </c>
      <c r="D2916">
        <f>-1.2409*A2916+11268</f>
        <v>7650.7764999999999</v>
      </c>
      <c r="E2916" t="s">
        <v>47</v>
      </c>
      <c r="F2916">
        <f>IF(E2916="추움",C2916/D2916,)</f>
        <v>0.23736152794425508</v>
      </c>
      <c r="G2916">
        <f t="shared" si="135"/>
        <v>0</v>
      </c>
      <c r="H2916">
        <f t="shared" si="136"/>
        <v>0</v>
      </c>
      <c r="I2916">
        <f t="shared" si="137"/>
        <v>0</v>
      </c>
      <c r="M2916">
        <v>1</v>
      </c>
      <c r="N2916" t="s">
        <v>10</v>
      </c>
      <c r="O2916" t="s">
        <v>11</v>
      </c>
      <c r="P2916">
        <v>2016</v>
      </c>
      <c r="Q2916">
        <v>12</v>
      </c>
      <c r="R2916">
        <v>7</v>
      </c>
      <c r="S2916">
        <v>24</v>
      </c>
      <c r="T2916" t="str">
        <f>IF(J2916&gt;=5,"많음",IF(J2916&gt;=2,"보통",IF(J2916&gt;0,"적음","안 옴")))</f>
        <v>안 옴</v>
      </c>
      <c r="U2916">
        <v>1816</v>
      </c>
      <c r="V2916">
        <f>IF(T2916="안 옴",U2916,0)</f>
        <v>1816</v>
      </c>
      <c r="W2916">
        <f>IF(T2916="적음",U2916,0)</f>
        <v>0</v>
      </c>
      <c r="X2916">
        <f>IF(T2916="보통",U2916,0)</f>
        <v>0</v>
      </c>
      <c r="Y2916">
        <f>IF(T2916="많음",U2916,0)</f>
        <v>0</v>
      </c>
    </row>
    <row r="2917" spans="1:25" hidden="1" x14ac:dyDescent="0.4">
      <c r="A2917">
        <v>2916</v>
      </c>
      <c r="B2917" t="s">
        <v>8</v>
      </c>
      <c r="C2917">
        <v>2755</v>
      </c>
      <c r="D2917">
        <f>-1.2409*A2917+11268</f>
        <v>7649.5356000000002</v>
      </c>
      <c r="E2917" t="s">
        <v>47</v>
      </c>
      <c r="F2917">
        <f>IF(E2917="추움",C2917/D2917,)</f>
        <v>0.36015258233454067</v>
      </c>
      <c r="G2917">
        <f t="shared" si="135"/>
        <v>0</v>
      </c>
      <c r="H2917">
        <f t="shared" si="136"/>
        <v>0</v>
      </c>
      <c r="I2917">
        <f t="shared" si="137"/>
        <v>0</v>
      </c>
      <c r="M2917">
        <v>1</v>
      </c>
      <c r="N2917" t="s">
        <v>10</v>
      </c>
      <c r="O2917" t="s">
        <v>11</v>
      </c>
      <c r="P2917">
        <v>2016</v>
      </c>
      <c r="Q2917">
        <v>12</v>
      </c>
      <c r="R2917">
        <v>1</v>
      </c>
      <c r="S2917">
        <v>25</v>
      </c>
      <c r="T2917" t="str">
        <f>IF(J2917&gt;=5,"많음",IF(J2917&gt;=2,"보통",IF(J2917&gt;0,"적음","안 옴")))</f>
        <v>안 옴</v>
      </c>
      <c r="U2917">
        <v>2755</v>
      </c>
      <c r="V2917">
        <f>IF(T2917="안 옴",U2917,0)</f>
        <v>2755</v>
      </c>
      <c r="W2917">
        <f>IF(T2917="적음",U2917,0)</f>
        <v>0</v>
      </c>
      <c r="X2917">
        <f>IF(T2917="보통",U2917,0)</f>
        <v>0</v>
      </c>
      <c r="Y2917">
        <f>IF(T2917="많음",U2917,0)</f>
        <v>0</v>
      </c>
    </row>
    <row r="2918" spans="1:25" hidden="1" x14ac:dyDescent="0.4">
      <c r="A2918">
        <v>2917</v>
      </c>
      <c r="B2918" t="s">
        <v>6</v>
      </c>
      <c r="C2918">
        <v>2055</v>
      </c>
      <c r="D2918">
        <f>-1.2409*A2918+11268</f>
        <v>7648.2947000000004</v>
      </c>
      <c r="E2918" t="s">
        <v>47</v>
      </c>
      <c r="F2918">
        <f>IF(E2918="추움",C2918/D2918,)</f>
        <v>0.26868734542877903</v>
      </c>
      <c r="G2918">
        <f t="shared" si="135"/>
        <v>0</v>
      </c>
      <c r="H2918">
        <f t="shared" si="136"/>
        <v>0</v>
      </c>
      <c r="I2918">
        <f t="shared" si="137"/>
        <v>0</v>
      </c>
      <c r="M2918">
        <v>1</v>
      </c>
      <c r="N2918" t="s">
        <v>10</v>
      </c>
      <c r="O2918" t="s">
        <v>11</v>
      </c>
      <c r="P2918">
        <v>2016</v>
      </c>
      <c r="Q2918">
        <v>12</v>
      </c>
      <c r="R2918">
        <v>2</v>
      </c>
      <c r="S2918">
        <v>26</v>
      </c>
      <c r="T2918" t="str">
        <f>IF(J2918&gt;=5,"많음",IF(J2918&gt;=2,"보통",IF(J2918&gt;0,"적음","안 옴")))</f>
        <v>안 옴</v>
      </c>
      <c r="U2918">
        <v>2055</v>
      </c>
      <c r="V2918">
        <f>IF(T2918="안 옴",U2918,0)</f>
        <v>2055</v>
      </c>
      <c r="W2918">
        <f>IF(T2918="적음",U2918,0)</f>
        <v>0</v>
      </c>
      <c r="X2918">
        <f>IF(T2918="보통",U2918,0)</f>
        <v>0</v>
      </c>
      <c r="Y2918">
        <f>IF(T2918="많음",U2918,0)</f>
        <v>0</v>
      </c>
    </row>
    <row r="2919" spans="1:25" hidden="1" x14ac:dyDescent="0.4">
      <c r="A2919">
        <v>2918</v>
      </c>
      <c r="B2919" t="s">
        <v>14</v>
      </c>
      <c r="C2919">
        <v>1439</v>
      </c>
      <c r="D2919">
        <f>-1.2409*A2919+11268</f>
        <v>7647.0537999999997</v>
      </c>
      <c r="E2919" t="s">
        <v>47</v>
      </c>
      <c r="F2919">
        <f>IF(E2919="추움",C2919/D2919,)</f>
        <v>0.18817704669476762</v>
      </c>
      <c r="G2919">
        <f t="shared" si="135"/>
        <v>0</v>
      </c>
      <c r="H2919">
        <f t="shared" si="136"/>
        <v>0</v>
      </c>
      <c r="I2919">
        <f t="shared" si="137"/>
        <v>0</v>
      </c>
      <c r="M2919">
        <v>1</v>
      </c>
      <c r="N2919" t="s">
        <v>10</v>
      </c>
      <c r="O2919" t="s">
        <v>11</v>
      </c>
      <c r="P2919">
        <v>2016</v>
      </c>
      <c r="Q2919">
        <v>12</v>
      </c>
      <c r="R2919">
        <v>3</v>
      </c>
      <c r="S2919">
        <v>27</v>
      </c>
      <c r="T2919" t="str">
        <f>IF(J2919&gt;=5,"많음",IF(J2919&gt;=2,"보통",IF(J2919&gt;0,"적음","안 옴")))</f>
        <v>안 옴</v>
      </c>
      <c r="U2919">
        <v>1439</v>
      </c>
      <c r="V2919">
        <f>IF(T2919="안 옴",U2919,0)</f>
        <v>1439</v>
      </c>
      <c r="W2919">
        <f>IF(T2919="적음",U2919,0)</f>
        <v>0</v>
      </c>
      <c r="X2919">
        <f>IF(T2919="보통",U2919,0)</f>
        <v>0</v>
      </c>
      <c r="Y2919">
        <f>IF(T2919="많음",U2919,0)</f>
        <v>0</v>
      </c>
    </row>
    <row r="2920" spans="1:25" hidden="1" x14ac:dyDescent="0.4">
      <c r="A2920">
        <v>2919</v>
      </c>
      <c r="B2920" t="s">
        <v>15</v>
      </c>
      <c r="C2920">
        <v>904</v>
      </c>
      <c r="D2920">
        <f>-1.2409*A2920+11268</f>
        <v>7645.8129000000008</v>
      </c>
      <c r="E2920" t="s">
        <v>47</v>
      </c>
      <c r="F2920">
        <f>IF(E2920="추움",C2920/D2920,)</f>
        <v>0.11823464840474973</v>
      </c>
      <c r="G2920">
        <f t="shared" si="135"/>
        <v>0</v>
      </c>
      <c r="H2920">
        <f t="shared" si="136"/>
        <v>0</v>
      </c>
      <c r="I2920">
        <f t="shared" si="137"/>
        <v>0</v>
      </c>
      <c r="M2920">
        <v>1</v>
      </c>
      <c r="N2920" t="s">
        <v>10</v>
      </c>
      <c r="O2920" t="s">
        <v>11</v>
      </c>
      <c r="P2920">
        <v>2016</v>
      </c>
      <c r="Q2920">
        <v>12</v>
      </c>
      <c r="R2920">
        <v>4</v>
      </c>
      <c r="S2920">
        <v>28</v>
      </c>
      <c r="T2920" t="str">
        <f>IF(J2920&gt;=5,"많음",IF(J2920&gt;=2,"보통",IF(J2920&gt;0,"적음","안 옴")))</f>
        <v>안 옴</v>
      </c>
      <c r="U2920">
        <v>904</v>
      </c>
      <c r="V2920">
        <f>IF(T2920="안 옴",U2920,0)</f>
        <v>904</v>
      </c>
      <c r="W2920">
        <f>IF(T2920="적음",U2920,0)</f>
        <v>0</v>
      </c>
      <c r="X2920">
        <f>IF(T2920="보통",U2920,0)</f>
        <v>0</v>
      </c>
      <c r="Y2920">
        <f>IF(T2920="많음",U2920,0)</f>
        <v>0</v>
      </c>
    </row>
    <row r="2921" spans="1:25" hidden="1" x14ac:dyDescent="0.4">
      <c r="A2921">
        <v>2920</v>
      </c>
      <c r="B2921" t="s">
        <v>9</v>
      </c>
      <c r="C2921">
        <v>1413</v>
      </c>
      <c r="D2921">
        <f>-1.2409*A2921+11268</f>
        <v>7644.5720000000001</v>
      </c>
      <c r="E2921" t="s">
        <v>47</v>
      </c>
      <c r="F2921">
        <f>IF(E2921="추움",C2921/D2921,)</f>
        <v>0.18483703207975541</v>
      </c>
      <c r="G2921">
        <f t="shared" si="135"/>
        <v>0</v>
      </c>
      <c r="H2921">
        <f t="shared" si="136"/>
        <v>0</v>
      </c>
      <c r="I2921">
        <f t="shared" si="137"/>
        <v>0</v>
      </c>
      <c r="M2921">
        <v>1</v>
      </c>
      <c r="N2921" t="s">
        <v>10</v>
      </c>
      <c r="O2921" t="s">
        <v>11</v>
      </c>
      <c r="P2921">
        <v>2016</v>
      </c>
      <c r="Q2921">
        <v>12</v>
      </c>
      <c r="R2921">
        <v>5</v>
      </c>
      <c r="S2921">
        <v>29</v>
      </c>
      <c r="T2921" t="str">
        <f>IF(J2921&gt;=5,"많음",IF(J2921&gt;=2,"보통",IF(J2921&gt;0,"적음","안 옴")))</f>
        <v>안 옴</v>
      </c>
      <c r="U2921">
        <v>1413</v>
      </c>
      <c r="V2921">
        <f>IF(T2921="안 옴",U2921,0)</f>
        <v>1413</v>
      </c>
      <c r="W2921">
        <f>IF(T2921="적음",U2921,0)</f>
        <v>0</v>
      </c>
      <c r="X2921">
        <f>IF(T2921="보통",U2921,0)</f>
        <v>0</v>
      </c>
      <c r="Y2921">
        <f>IF(T2921="많음",U2921,0)</f>
        <v>0</v>
      </c>
    </row>
    <row r="2922" spans="1:25" hidden="1" x14ac:dyDescent="0.4">
      <c r="A2922">
        <v>2921</v>
      </c>
      <c r="B2922" t="s">
        <v>12</v>
      </c>
      <c r="C2922">
        <v>22501</v>
      </c>
      <c r="D2922">
        <f>-1.2409*A2922+11268</f>
        <v>7643.3311000000003</v>
      </c>
      <c r="E2922" t="s">
        <v>47</v>
      </c>
      <c r="F2922">
        <f>IF(E2922="추움",C2922/D2922,)</f>
        <v>2.9438735160903864</v>
      </c>
      <c r="G2922">
        <f t="shared" si="135"/>
        <v>0</v>
      </c>
      <c r="H2922">
        <f t="shared" si="136"/>
        <v>0</v>
      </c>
      <c r="I2922">
        <f t="shared" si="137"/>
        <v>0</v>
      </c>
      <c r="M2922">
        <v>1</v>
      </c>
      <c r="N2922" t="s">
        <v>10</v>
      </c>
      <c r="O2922" t="s">
        <v>11</v>
      </c>
      <c r="P2922">
        <v>2016</v>
      </c>
      <c r="Q2922">
        <v>12</v>
      </c>
      <c r="R2922">
        <v>6</v>
      </c>
      <c r="S2922">
        <v>30</v>
      </c>
      <c r="T2922" t="str">
        <f>IF(J2922&gt;=5,"많음",IF(J2922&gt;=2,"보통",IF(J2922&gt;0,"적음","안 옴")))</f>
        <v>안 옴</v>
      </c>
      <c r="U2922">
        <v>22501</v>
      </c>
      <c r="V2922">
        <f>IF(T2922="안 옴",U2922,0)</f>
        <v>22501</v>
      </c>
      <c r="W2922">
        <f>IF(T2922="적음",U2922,0)</f>
        <v>0</v>
      </c>
      <c r="X2922">
        <f>IF(T2922="보통",U2922,0)</f>
        <v>0</v>
      </c>
      <c r="Y2922">
        <f>IF(T2922="많음",U2922,0)</f>
        <v>0</v>
      </c>
    </row>
    <row r="2923" spans="1:25" hidden="1" x14ac:dyDescent="0.4">
      <c r="A2923">
        <v>2922</v>
      </c>
      <c r="B2923" t="s">
        <v>13</v>
      </c>
      <c r="C2923">
        <v>653</v>
      </c>
      <c r="D2923">
        <f>-1.2409*A2923+11268</f>
        <v>7642.0902000000006</v>
      </c>
      <c r="E2923" t="s">
        <v>47</v>
      </c>
      <c r="F2923">
        <f>IF(E2923="추움",C2923/D2923,)</f>
        <v>8.5447826826226148E-2</v>
      </c>
      <c r="G2923">
        <f t="shared" si="135"/>
        <v>0</v>
      </c>
      <c r="H2923">
        <f t="shared" si="136"/>
        <v>0</v>
      </c>
      <c r="I2923">
        <f t="shared" si="137"/>
        <v>0</v>
      </c>
      <c r="M2923">
        <v>1</v>
      </c>
      <c r="N2923" t="s">
        <v>10</v>
      </c>
      <c r="O2923" t="s">
        <v>11</v>
      </c>
      <c r="P2923">
        <v>2016</v>
      </c>
      <c r="Q2923">
        <v>12</v>
      </c>
      <c r="R2923">
        <v>7</v>
      </c>
      <c r="S2923">
        <v>31</v>
      </c>
      <c r="T2923" t="str">
        <f>IF(J2923&gt;=5,"많음",IF(J2923&gt;=2,"보통",IF(J2923&gt;0,"적음","안 옴")))</f>
        <v>안 옴</v>
      </c>
      <c r="U2923">
        <v>653</v>
      </c>
      <c r="V2923">
        <f>IF(T2923="안 옴",U2923,0)</f>
        <v>653</v>
      </c>
      <c r="W2923">
        <f>IF(T2923="적음",U2923,0)</f>
        <v>0</v>
      </c>
      <c r="X2923">
        <f>IF(T2923="보통",U2923,0)</f>
        <v>0</v>
      </c>
      <c r="Y2923">
        <f>IF(T2923="많음",U2923,0)</f>
        <v>0</v>
      </c>
    </row>
    <row r="2924" spans="1:25" hidden="1" x14ac:dyDescent="0.4">
      <c r="A2924">
        <v>2923</v>
      </c>
      <c r="B2924" t="s">
        <v>8</v>
      </c>
      <c r="C2924">
        <v>3392</v>
      </c>
      <c r="D2924">
        <f>-1.2409*A2924+11268</f>
        <v>7640.8492999999999</v>
      </c>
      <c r="E2924" t="s">
        <v>47</v>
      </c>
      <c r="F2924">
        <f>IF(E2924="추움",C2924/D2924,)</f>
        <v>0.44392970818047678</v>
      </c>
      <c r="G2924">
        <f t="shared" si="135"/>
        <v>0</v>
      </c>
      <c r="H2924">
        <f t="shared" si="136"/>
        <v>0</v>
      </c>
      <c r="I2924">
        <f t="shared" si="137"/>
        <v>0</v>
      </c>
      <c r="M2924">
        <v>0</v>
      </c>
      <c r="N2924" t="s">
        <v>10</v>
      </c>
      <c r="O2924" t="s">
        <v>11</v>
      </c>
      <c r="P2924">
        <v>2017</v>
      </c>
      <c r="Q2924">
        <v>1</v>
      </c>
      <c r="R2924">
        <v>1</v>
      </c>
      <c r="S2924">
        <v>1</v>
      </c>
      <c r="T2924" t="str">
        <f>IF(J2924&gt;=5,"많음",IF(J2924&gt;=2,"보통",IF(J2924&gt;0,"적음","안 옴")))</f>
        <v>안 옴</v>
      </c>
      <c r="U2924">
        <v>3392</v>
      </c>
      <c r="V2924">
        <f>IF(T2924="안 옴",U2924,0)</f>
        <v>3392</v>
      </c>
      <c r="W2924">
        <f>IF(T2924="적음",U2924,0)</f>
        <v>0</v>
      </c>
      <c r="X2924">
        <f>IF(T2924="보통",U2924,0)</f>
        <v>0</v>
      </c>
      <c r="Y2924">
        <f>IF(T2924="많음",U2924,0)</f>
        <v>0</v>
      </c>
    </row>
    <row r="2925" spans="1:25" hidden="1" x14ac:dyDescent="0.4">
      <c r="A2925">
        <v>2924</v>
      </c>
      <c r="B2925" t="s">
        <v>6</v>
      </c>
      <c r="C2925">
        <v>4302</v>
      </c>
      <c r="D2925">
        <f>-1.2409*A2925+11268</f>
        <v>7639.608400000001</v>
      </c>
      <c r="E2925" t="s">
        <v>47</v>
      </c>
      <c r="F2925">
        <f>IF(E2925="추움",C2925/D2925,)</f>
        <v>0.56311786871169989</v>
      </c>
      <c r="G2925">
        <f t="shared" si="135"/>
        <v>0</v>
      </c>
      <c r="H2925">
        <f t="shared" si="136"/>
        <v>0</v>
      </c>
      <c r="I2925">
        <f t="shared" si="137"/>
        <v>0</v>
      </c>
      <c r="M2925">
        <v>0</v>
      </c>
      <c r="N2925" t="s">
        <v>18</v>
      </c>
      <c r="O2925" t="s">
        <v>17</v>
      </c>
      <c r="P2925">
        <v>2017</v>
      </c>
      <c r="Q2925">
        <v>1</v>
      </c>
      <c r="R2925">
        <v>2</v>
      </c>
      <c r="S2925">
        <v>2</v>
      </c>
      <c r="T2925" t="str">
        <f>IF(J2925&gt;=5,"많음",IF(J2925&gt;=2,"보통",IF(J2925&gt;0,"적음","안 옴")))</f>
        <v>안 옴</v>
      </c>
      <c r="U2925">
        <v>4302</v>
      </c>
      <c r="V2925">
        <f>IF(T2925="안 옴",U2925,0)</f>
        <v>4302</v>
      </c>
      <c r="W2925">
        <f>IF(T2925="적음",U2925,0)</f>
        <v>0</v>
      </c>
      <c r="X2925">
        <f>IF(T2925="보통",U2925,0)</f>
        <v>0</v>
      </c>
      <c r="Y2925">
        <f>IF(T2925="많음",U2925,0)</f>
        <v>0</v>
      </c>
    </row>
    <row r="2926" spans="1:25" hidden="1" x14ac:dyDescent="0.4">
      <c r="A2926">
        <v>2925</v>
      </c>
      <c r="B2926" t="s">
        <v>14</v>
      </c>
      <c r="C2926">
        <v>2673</v>
      </c>
      <c r="D2926">
        <f>-1.2409*A2926+11268</f>
        <v>7638.3675000000003</v>
      </c>
      <c r="E2926" t="s">
        <v>47</v>
      </c>
      <c r="F2926">
        <f>IF(E2926="추움",C2926/D2926,)</f>
        <v>0.34994388526082304</v>
      </c>
      <c r="G2926">
        <f t="shared" si="135"/>
        <v>0</v>
      </c>
      <c r="H2926">
        <f t="shared" si="136"/>
        <v>0</v>
      </c>
      <c r="I2926">
        <f t="shared" si="137"/>
        <v>0</v>
      </c>
      <c r="M2926">
        <v>0</v>
      </c>
      <c r="N2926" t="s">
        <v>10</v>
      </c>
      <c r="O2926" t="s">
        <v>11</v>
      </c>
      <c r="P2926">
        <v>2017</v>
      </c>
      <c r="Q2926">
        <v>1</v>
      </c>
      <c r="R2926">
        <v>3</v>
      </c>
      <c r="S2926">
        <v>3</v>
      </c>
      <c r="T2926" t="str">
        <f>IF(J2926&gt;=5,"많음",IF(J2926&gt;=2,"보통",IF(J2926&gt;0,"적음","안 옴")))</f>
        <v>안 옴</v>
      </c>
      <c r="U2926">
        <v>2673</v>
      </c>
      <c r="V2926">
        <f>IF(T2926="안 옴",U2926,0)</f>
        <v>2673</v>
      </c>
      <c r="W2926">
        <f>IF(T2926="적음",U2926,0)</f>
        <v>0</v>
      </c>
      <c r="X2926">
        <f>IF(T2926="보통",U2926,0)</f>
        <v>0</v>
      </c>
      <c r="Y2926">
        <f>IF(T2926="많음",U2926,0)</f>
        <v>0</v>
      </c>
    </row>
    <row r="2927" spans="1:25" hidden="1" x14ac:dyDescent="0.4">
      <c r="A2927">
        <v>2926</v>
      </c>
      <c r="B2927" t="s">
        <v>15</v>
      </c>
      <c r="C2927">
        <v>1325</v>
      </c>
      <c r="D2927">
        <f>-1.2409*A2927+11268</f>
        <v>7637.1266000000005</v>
      </c>
      <c r="E2927" t="s">
        <v>47</v>
      </c>
      <c r="F2927">
        <f>IF(E2927="추움",C2927/D2927,)</f>
        <v>0.17349457058889137</v>
      </c>
      <c r="G2927">
        <f t="shared" si="135"/>
        <v>0</v>
      </c>
      <c r="H2927">
        <f t="shared" si="136"/>
        <v>0</v>
      </c>
      <c r="I2927">
        <f t="shared" si="137"/>
        <v>0</v>
      </c>
      <c r="M2927">
        <v>0</v>
      </c>
      <c r="N2927" t="s">
        <v>10</v>
      </c>
      <c r="O2927" t="s">
        <v>11</v>
      </c>
      <c r="P2927">
        <v>2017</v>
      </c>
      <c r="Q2927">
        <v>1</v>
      </c>
      <c r="R2927">
        <v>4</v>
      </c>
      <c r="S2927">
        <v>4</v>
      </c>
      <c r="T2927" t="str">
        <f>IF(J2927&gt;=5,"많음",IF(J2927&gt;=2,"보통",IF(J2927&gt;0,"적음","안 옴")))</f>
        <v>안 옴</v>
      </c>
      <c r="U2927">
        <v>1325</v>
      </c>
      <c r="V2927">
        <f>IF(T2927="안 옴",U2927,0)</f>
        <v>1325</v>
      </c>
      <c r="W2927">
        <f>IF(T2927="적음",U2927,0)</f>
        <v>0</v>
      </c>
      <c r="X2927">
        <f>IF(T2927="보통",U2927,0)</f>
        <v>0</v>
      </c>
      <c r="Y2927">
        <f>IF(T2927="많음",U2927,0)</f>
        <v>0</v>
      </c>
    </row>
    <row r="2928" spans="1:25" hidden="1" x14ac:dyDescent="0.4">
      <c r="A2928">
        <v>2927</v>
      </c>
      <c r="B2928" t="s">
        <v>9</v>
      </c>
      <c r="C2928">
        <v>1056</v>
      </c>
      <c r="D2928">
        <f>-1.2409*A2928+11268</f>
        <v>7635.8857000000007</v>
      </c>
      <c r="E2928" t="s">
        <v>47</v>
      </c>
      <c r="F2928">
        <f>IF(E2928="추움",C2928/D2928,)</f>
        <v>0.13829436970225994</v>
      </c>
      <c r="G2928">
        <f t="shared" si="135"/>
        <v>0</v>
      </c>
      <c r="H2928">
        <f t="shared" si="136"/>
        <v>0</v>
      </c>
      <c r="I2928">
        <f t="shared" si="137"/>
        <v>0</v>
      </c>
      <c r="M2928">
        <v>0</v>
      </c>
      <c r="N2928" t="s">
        <v>10</v>
      </c>
      <c r="O2928" t="s">
        <v>11</v>
      </c>
      <c r="P2928">
        <v>2017</v>
      </c>
      <c r="Q2928">
        <v>1</v>
      </c>
      <c r="R2928">
        <v>5</v>
      </c>
      <c r="S2928">
        <v>5</v>
      </c>
      <c r="T2928" t="str">
        <f>IF(J2928&gt;=5,"많음",IF(J2928&gt;=2,"보통",IF(J2928&gt;0,"적음","안 옴")))</f>
        <v>안 옴</v>
      </c>
      <c r="U2928">
        <v>1056</v>
      </c>
      <c r="V2928">
        <f>IF(T2928="안 옴",U2928,0)</f>
        <v>1056</v>
      </c>
      <c r="W2928">
        <f>IF(T2928="적음",U2928,0)</f>
        <v>0</v>
      </c>
      <c r="X2928">
        <f>IF(T2928="보통",U2928,0)</f>
        <v>0</v>
      </c>
      <c r="Y2928">
        <f>IF(T2928="많음",U2928,0)</f>
        <v>0</v>
      </c>
    </row>
    <row r="2929" spans="1:25" hidden="1" x14ac:dyDescent="0.4">
      <c r="A2929">
        <v>2928</v>
      </c>
      <c r="B2929" t="s">
        <v>12</v>
      </c>
      <c r="C2929">
        <v>1584</v>
      </c>
      <c r="D2929">
        <f>-1.2409*A2929+11268</f>
        <v>7634.6448</v>
      </c>
      <c r="E2929" t="s">
        <v>47</v>
      </c>
      <c r="F2929">
        <f>IF(E2929="추움",C2929/D2929,)</f>
        <v>0.20747527114817443</v>
      </c>
      <c r="G2929">
        <f t="shared" si="135"/>
        <v>0</v>
      </c>
      <c r="H2929">
        <f t="shared" si="136"/>
        <v>0</v>
      </c>
      <c r="I2929">
        <f t="shared" si="137"/>
        <v>0</v>
      </c>
      <c r="M2929">
        <v>0</v>
      </c>
      <c r="N2929" t="s">
        <v>10</v>
      </c>
      <c r="O2929" t="s">
        <v>11</v>
      </c>
      <c r="P2929">
        <v>2017</v>
      </c>
      <c r="Q2929">
        <v>1</v>
      </c>
      <c r="R2929">
        <v>6</v>
      </c>
      <c r="S2929">
        <v>6</v>
      </c>
      <c r="T2929" t="str">
        <f>IF(J2929&gt;=5,"많음",IF(J2929&gt;=2,"보통",IF(J2929&gt;0,"적음","안 옴")))</f>
        <v>안 옴</v>
      </c>
      <c r="U2929">
        <v>1584</v>
      </c>
      <c r="V2929">
        <f>IF(T2929="안 옴",U2929,0)</f>
        <v>1584</v>
      </c>
      <c r="W2929">
        <f>IF(T2929="적음",U2929,0)</f>
        <v>0</v>
      </c>
      <c r="X2929">
        <f>IF(T2929="보통",U2929,0)</f>
        <v>0</v>
      </c>
      <c r="Y2929">
        <f>IF(T2929="많음",U2929,0)</f>
        <v>0</v>
      </c>
    </row>
    <row r="2930" spans="1:25" hidden="1" x14ac:dyDescent="0.4">
      <c r="A2930">
        <v>2929</v>
      </c>
      <c r="B2930" t="s">
        <v>13</v>
      </c>
      <c r="C2930">
        <v>1479</v>
      </c>
      <c r="D2930">
        <f>-1.2409*A2930+11268</f>
        <v>7633.4039000000002</v>
      </c>
      <c r="E2930" t="s">
        <v>47</v>
      </c>
      <c r="F2930">
        <f>IF(E2930="추움",C2930/D2930,)</f>
        <v>0.19375366735146818</v>
      </c>
      <c r="G2930">
        <f t="shared" si="135"/>
        <v>0</v>
      </c>
      <c r="H2930">
        <f t="shared" si="136"/>
        <v>0</v>
      </c>
      <c r="I2930">
        <f t="shared" si="137"/>
        <v>0</v>
      </c>
      <c r="M2930">
        <v>0</v>
      </c>
      <c r="N2930" t="s">
        <v>10</v>
      </c>
      <c r="O2930" t="s">
        <v>11</v>
      </c>
      <c r="P2930">
        <v>2017</v>
      </c>
      <c r="Q2930">
        <v>1</v>
      </c>
      <c r="R2930">
        <v>7</v>
      </c>
      <c r="S2930">
        <v>7</v>
      </c>
      <c r="T2930" t="str">
        <f>IF(J2930&gt;=5,"많음",IF(J2930&gt;=2,"보통",IF(J2930&gt;0,"적음","안 옴")))</f>
        <v>안 옴</v>
      </c>
      <c r="U2930">
        <v>1479</v>
      </c>
      <c r="V2930">
        <f>IF(T2930="안 옴",U2930,0)</f>
        <v>1479</v>
      </c>
      <c r="W2930">
        <f>IF(T2930="적음",U2930,0)</f>
        <v>0</v>
      </c>
      <c r="X2930">
        <f>IF(T2930="보통",U2930,0)</f>
        <v>0</v>
      </c>
      <c r="Y2930">
        <f>IF(T2930="많음",U2930,0)</f>
        <v>0</v>
      </c>
    </row>
    <row r="2931" spans="1:25" hidden="1" x14ac:dyDescent="0.4">
      <c r="A2931">
        <v>2930</v>
      </c>
      <c r="B2931" t="s">
        <v>8</v>
      </c>
      <c r="C2931">
        <v>801</v>
      </c>
      <c r="D2931">
        <f>-1.2409*A2931+11268</f>
        <v>7632.1630000000005</v>
      </c>
      <c r="E2931" t="s">
        <v>47</v>
      </c>
      <c r="F2931">
        <f>IF(E2931="추움",C2931/D2931,)</f>
        <v>0.10495058871253142</v>
      </c>
      <c r="G2931">
        <f t="shared" si="135"/>
        <v>0</v>
      </c>
      <c r="H2931">
        <f t="shared" si="136"/>
        <v>0</v>
      </c>
      <c r="I2931">
        <f t="shared" si="137"/>
        <v>0</v>
      </c>
      <c r="M2931">
        <v>0</v>
      </c>
      <c r="N2931" t="s">
        <v>10</v>
      </c>
      <c r="O2931" t="s">
        <v>11</v>
      </c>
      <c r="P2931">
        <v>2017</v>
      </c>
      <c r="Q2931">
        <v>1</v>
      </c>
      <c r="R2931">
        <v>1</v>
      </c>
      <c r="S2931">
        <v>8</v>
      </c>
      <c r="T2931" t="str">
        <f>IF(J2931&gt;=5,"많음",IF(J2931&gt;=2,"보통",IF(J2931&gt;0,"적음","안 옴")))</f>
        <v>안 옴</v>
      </c>
      <c r="U2931">
        <v>801</v>
      </c>
      <c r="V2931">
        <f>IF(T2931="안 옴",U2931,0)</f>
        <v>801</v>
      </c>
      <c r="W2931">
        <f>IF(T2931="적음",U2931,0)</f>
        <v>0</v>
      </c>
      <c r="X2931">
        <f>IF(T2931="보통",U2931,0)</f>
        <v>0</v>
      </c>
      <c r="Y2931">
        <f>IF(T2931="많음",U2931,0)</f>
        <v>0</v>
      </c>
    </row>
    <row r="2932" spans="1:25" hidden="1" x14ac:dyDescent="0.4">
      <c r="A2932">
        <v>2931</v>
      </c>
      <c r="B2932" t="s">
        <v>6</v>
      </c>
      <c r="C2932">
        <v>1651</v>
      </c>
      <c r="D2932">
        <f>-1.2409*A2932+11268</f>
        <v>7630.9220999999998</v>
      </c>
      <c r="E2932" t="s">
        <v>47</v>
      </c>
      <c r="F2932">
        <f>IF(E2932="추움",C2932/D2932,)</f>
        <v>0.21635655276837384</v>
      </c>
      <c r="G2932">
        <f t="shared" si="135"/>
        <v>0</v>
      </c>
      <c r="H2932">
        <f t="shared" si="136"/>
        <v>0</v>
      </c>
      <c r="I2932">
        <f t="shared" si="137"/>
        <v>0</v>
      </c>
      <c r="M2932">
        <v>0</v>
      </c>
      <c r="N2932" t="s">
        <v>10</v>
      </c>
      <c r="O2932" t="s">
        <v>11</v>
      </c>
      <c r="P2932">
        <v>2017</v>
      </c>
      <c r="Q2932">
        <v>1</v>
      </c>
      <c r="R2932">
        <v>2</v>
      </c>
      <c r="S2932">
        <v>9</v>
      </c>
      <c r="T2932" t="str">
        <f>IF(J2932&gt;=5,"많음",IF(J2932&gt;=2,"보통",IF(J2932&gt;0,"적음","안 옴")))</f>
        <v>안 옴</v>
      </c>
      <c r="U2932">
        <v>1651</v>
      </c>
      <c r="V2932">
        <f>IF(T2932="안 옴",U2932,0)</f>
        <v>1651</v>
      </c>
      <c r="W2932">
        <f>IF(T2932="적음",U2932,0)</f>
        <v>0</v>
      </c>
      <c r="X2932">
        <f>IF(T2932="보통",U2932,0)</f>
        <v>0</v>
      </c>
      <c r="Y2932">
        <f>IF(T2932="많음",U2932,0)</f>
        <v>0</v>
      </c>
    </row>
    <row r="2933" spans="1:25" hidden="1" x14ac:dyDescent="0.4">
      <c r="A2933">
        <v>2932</v>
      </c>
      <c r="B2933" t="s">
        <v>14</v>
      </c>
      <c r="C2933">
        <v>2043</v>
      </c>
      <c r="D2933">
        <f>-1.2409*A2933+11268</f>
        <v>7629.6812000000009</v>
      </c>
      <c r="E2933" t="s">
        <v>47</v>
      </c>
      <c r="F2933">
        <f>IF(E2933="추움",C2933/D2933,)</f>
        <v>0.26777003474273603</v>
      </c>
      <c r="G2933">
        <f t="shared" si="135"/>
        <v>0</v>
      </c>
      <c r="H2933">
        <f t="shared" si="136"/>
        <v>0</v>
      </c>
      <c r="I2933">
        <f t="shared" si="137"/>
        <v>0</v>
      </c>
      <c r="M2933">
        <v>0</v>
      </c>
      <c r="N2933" t="s">
        <v>10</v>
      </c>
      <c r="O2933" t="s">
        <v>11</v>
      </c>
      <c r="P2933">
        <v>2017</v>
      </c>
      <c r="Q2933">
        <v>1</v>
      </c>
      <c r="R2933">
        <v>3</v>
      </c>
      <c r="S2933">
        <v>10</v>
      </c>
      <c r="T2933" t="str">
        <f>IF(J2933&gt;=5,"많음",IF(J2933&gt;=2,"보통",IF(J2933&gt;0,"적음","안 옴")))</f>
        <v>안 옴</v>
      </c>
      <c r="U2933">
        <v>2043</v>
      </c>
      <c r="V2933">
        <f>IF(T2933="안 옴",U2933,0)</f>
        <v>2043</v>
      </c>
      <c r="W2933">
        <f>IF(T2933="적음",U2933,0)</f>
        <v>0</v>
      </c>
      <c r="X2933">
        <f>IF(T2933="보통",U2933,0)</f>
        <v>0</v>
      </c>
      <c r="Y2933">
        <f>IF(T2933="많음",U2933,0)</f>
        <v>0</v>
      </c>
    </row>
    <row r="2934" spans="1:25" hidden="1" x14ac:dyDescent="0.4">
      <c r="A2934">
        <v>2933</v>
      </c>
      <c r="B2934" t="s">
        <v>15</v>
      </c>
      <c r="C2934">
        <v>665</v>
      </c>
      <c r="D2934">
        <f>-1.2409*A2934+11268</f>
        <v>7628.4403000000002</v>
      </c>
      <c r="E2934" t="s">
        <v>47</v>
      </c>
      <c r="F2934">
        <f>IF(E2934="추움",C2934/D2934,)</f>
        <v>8.7173783086432491E-2</v>
      </c>
      <c r="G2934">
        <f t="shared" si="135"/>
        <v>0</v>
      </c>
      <c r="H2934">
        <f t="shared" si="136"/>
        <v>0</v>
      </c>
      <c r="I2934">
        <f t="shared" si="137"/>
        <v>0</v>
      </c>
      <c r="M2934">
        <v>0</v>
      </c>
      <c r="N2934" t="s">
        <v>10</v>
      </c>
      <c r="O2934" t="s">
        <v>11</v>
      </c>
      <c r="P2934">
        <v>2017</v>
      </c>
      <c r="Q2934">
        <v>1</v>
      </c>
      <c r="R2934">
        <v>4</v>
      </c>
      <c r="S2934">
        <v>11</v>
      </c>
      <c r="T2934" t="str">
        <f>IF(J2934&gt;=5,"많음",IF(J2934&gt;=2,"보통",IF(J2934&gt;0,"적음","안 옴")))</f>
        <v>안 옴</v>
      </c>
      <c r="U2934">
        <v>665</v>
      </c>
      <c r="V2934">
        <f>IF(T2934="안 옴",U2934,0)</f>
        <v>665</v>
      </c>
      <c r="W2934">
        <f>IF(T2934="적음",U2934,0)</f>
        <v>0</v>
      </c>
      <c r="X2934">
        <f>IF(T2934="보통",U2934,0)</f>
        <v>0</v>
      </c>
      <c r="Y2934">
        <f>IF(T2934="많음",U2934,0)</f>
        <v>0</v>
      </c>
    </row>
    <row r="2935" spans="1:25" hidden="1" x14ac:dyDescent="0.4">
      <c r="A2935">
        <v>2934</v>
      </c>
      <c r="B2935" t="s">
        <v>9</v>
      </c>
      <c r="C2935">
        <v>1255</v>
      </c>
      <c r="D2935">
        <f>-1.2409*A2935+11268</f>
        <v>7627.1994000000004</v>
      </c>
      <c r="E2935" t="s">
        <v>47</v>
      </c>
      <c r="F2935">
        <f>IF(E2935="추움",C2935/D2935,)</f>
        <v>0.16454270226631285</v>
      </c>
      <c r="G2935">
        <f t="shared" si="135"/>
        <v>0</v>
      </c>
      <c r="H2935">
        <f t="shared" si="136"/>
        <v>0</v>
      </c>
      <c r="I2935">
        <f t="shared" si="137"/>
        <v>0</v>
      </c>
      <c r="M2935">
        <v>0</v>
      </c>
      <c r="N2935" t="s">
        <v>10</v>
      </c>
      <c r="O2935" t="s">
        <v>11</v>
      </c>
      <c r="P2935">
        <v>2017</v>
      </c>
      <c r="Q2935">
        <v>1</v>
      </c>
      <c r="R2935">
        <v>5</v>
      </c>
      <c r="S2935">
        <v>12</v>
      </c>
      <c r="T2935" t="str">
        <f>IF(J2935&gt;=5,"많음",IF(J2935&gt;=2,"보통",IF(J2935&gt;0,"적음","안 옴")))</f>
        <v>안 옴</v>
      </c>
      <c r="U2935">
        <v>1255</v>
      </c>
      <c r="V2935">
        <f>IF(T2935="안 옴",U2935,0)</f>
        <v>1255</v>
      </c>
      <c r="W2935">
        <f>IF(T2935="적음",U2935,0)</f>
        <v>0</v>
      </c>
      <c r="X2935">
        <f>IF(T2935="보통",U2935,0)</f>
        <v>0</v>
      </c>
      <c r="Y2935">
        <f>IF(T2935="많음",U2935,0)</f>
        <v>0</v>
      </c>
    </row>
    <row r="2936" spans="1:25" hidden="1" x14ac:dyDescent="0.4">
      <c r="A2936">
        <v>2935</v>
      </c>
      <c r="B2936" t="s">
        <v>12</v>
      </c>
      <c r="C2936">
        <v>1024</v>
      </c>
      <c r="D2936">
        <f>-1.2409*A2936+11268</f>
        <v>7625.9585000000006</v>
      </c>
      <c r="E2936" t="s">
        <v>47</v>
      </c>
      <c r="F2936">
        <f>IF(E2936="추움",C2936/D2936,)</f>
        <v>0.13427820253676964</v>
      </c>
      <c r="G2936">
        <f t="shared" si="135"/>
        <v>0</v>
      </c>
      <c r="H2936">
        <f t="shared" si="136"/>
        <v>0</v>
      </c>
      <c r="I2936">
        <f t="shared" si="137"/>
        <v>0</v>
      </c>
      <c r="M2936">
        <v>0</v>
      </c>
      <c r="N2936" t="s">
        <v>10</v>
      </c>
      <c r="O2936" t="s">
        <v>11</v>
      </c>
      <c r="P2936">
        <v>2017</v>
      </c>
      <c r="Q2936">
        <v>1</v>
      </c>
      <c r="R2936">
        <v>6</v>
      </c>
      <c r="S2936">
        <v>13</v>
      </c>
      <c r="T2936" t="str">
        <f>IF(J2936&gt;=5,"많음",IF(J2936&gt;=2,"보통",IF(J2936&gt;0,"적음","안 옴")))</f>
        <v>안 옴</v>
      </c>
      <c r="U2936">
        <v>1024</v>
      </c>
      <c r="V2936">
        <f>IF(T2936="안 옴",U2936,0)</f>
        <v>1024</v>
      </c>
      <c r="W2936">
        <f>IF(T2936="적음",U2936,0)</f>
        <v>0</v>
      </c>
      <c r="X2936">
        <f>IF(T2936="보통",U2936,0)</f>
        <v>0</v>
      </c>
      <c r="Y2936">
        <f>IF(T2936="많음",U2936,0)</f>
        <v>0</v>
      </c>
    </row>
    <row r="2937" spans="1:25" hidden="1" x14ac:dyDescent="0.4">
      <c r="A2937">
        <v>2936</v>
      </c>
      <c r="B2937" t="s">
        <v>13</v>
      </c>
      <c r="C2937">
        <v>1273</v>
      </c>
      <c r="D2937">
        <f>-1.2409*A2937+11268</f>
        <v>7624.7175999999999</v>
      </c>
      <c r="E2937" t="s">
        <v>47</v>
      </c>
      <c r="F2937">
        <f>IF(E2937="추움",C2937/D2937,)</f>
        <v>0.16695700310264605</v>
      </c>
      <c r="G2937">
        <f t="shared" si="135"/>
        <v>0</v>
      </c>
      <c r="H2937">
        <f t="shared" si="136"/>
        <v>0</v>
      </c>
      <c r="I2937">
        <f t="shared" si="137"/>
        <v>0</v>
      </c>
      <c r="M2937">
        <v>0</v>
      </c>
      <c r="N2937" t="s">
        <v>10</v>
      </c>
      <c r="O2937" t="s">
        <v>11</v>
      </c>
      <c r="P2937">
        <v>2017</v>
      </c>
      <c r="Q2937">
        <v>1</v>
      </c>
      <c r="R2937">
        <v>7</v>
      </c>
      <c r="S2937">
        <v>14</v>
      </c>
      <c r="T2937" t="str">
        <f>IF(J2937&gt;=5,"많음",IF(J2937&gt;=2,"보통",IF(J2937&gt;0,"적음","안 옴")))</f>
        <v>안 옴</v>
      </c>
      <c r="U2937">
        <v>1273</v>
      </c>
      <c r="V2937">
        <f>IF(T2937="안 옴",U2937,0)</f>
        <v>1273</v>
      </c>
      <c r="W2937">
        <f>IF(T2937="적음",U2937,0)</f>
        <v>0</v>
      </c>
      <c r="X2937">
        <f>IF(T2937="보통",U2937,0)</f>
        <v>0</v>
      </c>
      <c r="Y2937">
        <f>IF(T2937="많음",U2937,0)</f>
        <v>0</v>
      </c>
    </row>
    <row r="2938" spans="1:25" hidden="1" x14ac:dyDescent="0.4">
      <c r="A2938">
        <v>2937</v>
      </c>
      <c r="B2938" t="s">
        <v>8</v>
      </c>
      <c r="C2938">
        <v>860</v>
      </c>
      <c r="D2938">
        <f>-1.2409*A2938+11268</f>
        <v>7623.4767000000002</v>
      </c>
      <c r="E2938" t="s">
        <v>47</v>
      </c>
      <c r="F2938">
        <f>IF(E2938="추움",C2938/D2938,)</f>
        <v>0.1128094219793444</v>
      </c>
      <c r="G2938">
        <f t="shared" si="135"/>
        <v>0</v>
      </c>
      <c r="H2938">
        <f t="shared" si="136"/>
        <v>0</v>
      </c>
      <c r="I2938">
        <f t="shared" si="137"/>
        <v>0</v>
      </c>
      <c r="M2938">
        <v>0</v>
      </c>
      <c r="N2938" t="s">
        <v>10</v>
      </c>
      <c r="O2938" t="s">
        <v>11</v>
      </c>
      <c r="P2938">
        <v>2017</v>
      </c>
      <c r="Q2938">
        <v>1</v>
      </c>
      <c r="R2938">
        <v>1</v>
      </c>
      <c r="S2938">
        <v>15</v>
      </c>
      <c r="T2938" t="str">
        <f>IF(J2938&gt;=5,"많음",IF(J2938&gt;=2,"보통",IF(J2938&gt;0,"적음","안 옴")))</f>
        <v>안 옴</v>
      </c>
      <c r="U2938">
        <v>860</v>
      </c>
      <c r="V2938">
        <f>IF(T2938="안 옴",U2938,0)</f>
        <v>860</v>
      </c>
      <c r="W2938">
        <f>IF(T2938="적음",U2938,0)</f>
        <v>0</v>
      </c>
      <c r="X2938">
        <f>IF(T2938="보통",U2938,0)</f>
        <v>0</v>
      </c>
      <c r="Y2938">
        <f>IF(T2938="많음",U2938,0)</f>
        <v>0</v>
      </c>
    </row>
    <row r="2939" spans="1:25" hidden="1" x14ac:dyDescent="0.4">
      <c r="A2939">
        <v>2938</v>
      </c>
      <c r="B2939" t="s">
        <v>6</v>
      </c>
      <c r="C2939">
        <v>1947</v>
      </c>
      <c r="D2939">
        <f>-1.2409*A2939+11268</f>
        <v>7622.2358000000004</v>
      </c>
      <c r="E2939" t="s">
        <v>47</v>
      </c>
      <c r="F2939">
        <f>IF(E2939="추움",C2939/D2939,)</f>
        <v>0.25543686276407246</v>
      </c>
      <c r="G2939">
        <f t="shared" si="135"/>
        <v>0</v>
      </c>
      <c r="H2939">
        <f t="shared" si="136"/>
        <v>0</v>
      </c>
      <c r="I2939">
        <f t="shared" si="137"/>
        <v>0</v>
      </c>
      <c r="M2939">
        <v>0</v>
      </c>
      <c r="N2939" t="s">
        <v>10</v>
      </c>
      <c r="O2939" t="s">
        <v>11</v>
      </c>
      <c r="P2939">
        <v>2017</v>
      </c>
      <c r="Q2939">
        <v>1</v>
      </c>
      <c r="R2939">
        <v>2</v>
      </c>
      <c r="S2939">
        <v>16</v>
      </c>
      <c r="T2939" t="str">
        <f>IF(J2939&gt;=5,"많음",IF(J2939&gt;=2,"보통",IF(J2939&gt;0,"적음","안 옴")))</f>
        <v>안 옴</v>
      </c>
      <c r="U2939">
        <v>1947</v>
      </c>
      <c r="V2939">
        <f>IF(T2939="안 옴",U2939,0)</f>
        <v>1947</v>
      </c>
      <c r="W2939">
        <f>IF(T2939="적음",U2939,0)</f>
        <v>0</v>
      </c>
      <c r="X2939">
        <f>IF(T2939="보통",U2939,0)</f>
        <v>0</v>
      </c>
      <c r="Y2939">
        <f>IF(T2939="많음",U2939,0)</f>
        <v>0</v>
      </c>
    </row>
    <row r="2940" spans="1:25" hidden="1" x14ac:dyDescent="0.4">
      <c r="A2940">
        <v>2939</v>
      </c>
      <c r="B2940" t="s">
        <v>14</v>
      </c>
      <c r="C2940">
        <v>2066</v>
      </c>
      <c r="D2940">
        <f>-1.2409*A2940+11268</f>
        <v>7620.9948999999997</v>
      </c>
      <c r="E2940" t="s">
        <v>47</v>
      </c>
      <c r="F2940">
        <f>IF(E2940="추움",C2940/D2940,)</f>
        <v>0.27109321382697688</v>
      </c>
      <c r="G2940">
        <f t="shared" si="135"/>
        <v>0</v>
      </c>
      <c r="H2940">
        <f t="shared" si="136"/>
        <v>0</v>
      </c>
      <c r="I2940">
        <f t="shared" si="137"/>
        <v>0</v>
      </c>
      <c r="M2940">
        <v>0</v>
      </c>
      <c r="N2940" t="s">
        <v>10</v>
      </c>
      <c r="O2940" t="s">
        <v>11</v>
      </c>
      <c r="P2940">
        <v>2017</v>
      </c>
      <c r="Q2940">
        <v>1</v>
      </c>
      <c r="R2940">
        <v>3</v>
      </c>
      <c r="S2940">
        <v>17</v>
      </c>
      <c r="T2940" t="str">
        <f>IF(J2940&gt;=5,"많음",IF(J2940&gt;=2,"보통",IF(J2940&gt;0,"적음","안 옴")))</f>
        <v>안 옴</v>
      </c>
      <c r="U2940">
        <v>2066</v>
      </c>
      <c r="V2940">
        <f>IF(T2940="안 옴",U2940,0)</f>
        <v>2066</v>
      </c>
      <c r="W2940">
        <f>IF(T2940="적음",U2940,0)</f>
        <v>0</v>
      </c>
      <c r="X2940">
        <f>IF(T2940="보통",U2940,0)</f>
        <v>0</v>
      </c>
      <c r="Y2940">
        <f>IF(T2940="많음",U2940,0)</f>
        <v>0</v>
      </c>
    </row>
    <row r="2941" spans="1:25" hidden="1" x14ac:dyDescent="0.4">
      <c r="A2941">
        <v>2940</v>
      </c>
      <c r="B2941" t="s">
        <v>15</v>
      </c>
      <c r="C2941">
        <v>1548</v>
      </c>
      <c r="D2941">
        <f>-1.2409*A2941+11268</f>
        <v>7619.7540000000008</v>
      </c>
      <c r="E2941" t="s">
        <v>47</v>
      </c>
      <c r="F2941">
        <f>IF(E2941="추움",C2941/D2941,)</f>
        <v>0.20315616488406316</v>
      </c>
      <c r="G2941">
        <f t="shared" si="135"/>
        <v>0</v>
      </c>
      <c r="H2941">
        <f t="shared" si="136"/>
        <v>0</v>
      </c>
      <c r="I2941">
        <f t="shared" si="137"/>
        <v>0</v>
      </c>
      <c r="M2941">
        <v>0</v>
      </c>
      <c r="N2941" t="s">
        <v>18</v>
      </c>
      <c r="O2941" t="s">
        <v>17</v>
      </c>
      <c r="P2941">
        <v>2017</v>
      </c>
      <c r="Q2941">
        <v>1</v>
      </c>
      <c r="R2941">
        <v>4</v>
      </c>
      <c r="S2941">
        <v>18</v>
      </c>
      <c r="T2941" t="str">
        <f>IF(J2941&gt;=5,"많음",IF(J2941&gt;=2,"보통",IF(J2941&gt;0,"적음","안 옴")))</f>
        <v>안 옴</v>
      </c>
      <c r="U2941">
        <v>1548</v>
      </c>
      <c r="V2941">
        <f>IF(T2941="안 옴",U2941,0)</f>
        <v>1548</v>
      </c>
      <c r="W2941">
        <f>IF(T2941="적음",U2941,0)</f>
        <v>0</v>
      </c>
      <c r="X2941">
        <f>IF(T2941="보통",U2941,0)</f>
        <v>0</v>
      </c>
      <c r="Y2941">
        <f>IF(T2941="많음",U2941,0)</f>
        <v>0</v>
      </c>
    </row>
    <row r="2942" spans="1:25" hidden="1" x14ac:dyDescent="0.4">
      <c r="A2942">
        <v>2941</v>
      </c>
      <c r="B2942" t="s">
        <v>9</v>
      </c>
      <c r="C2942">
        <v>624</v>
      </c>
      <c r="D2942">
        <f>-1.2409*A2942+11268</f>
        <v>7618.5131000000001</v>
      </c>
      <c r="E2942" t="s">
        <v>47</v>
      </c>
      <c r="F2942">
        <f>IF(E2942="추움",C2942/D2942,)</f>
        <v>8.1905746148812159E-2</v>
      </c>
      <c r="G2942">
        <f t="shared" si="135"/>
        <v>0</v>
      </c>
      <c r="H2942">
        <f t="shared" si="136"/>
        <v>0</v>
      </c>
      <c r="I2942">
        <f t="shared" si="137"/>
        <v>0</v>
      </c>
      <c r="M2942">
        <v>0</v>
      </c>
      <c r="N2942" t="s">
        <v>16</v>
      </c>
      <c r="O2942" t="s">
        <v>17</v>
      </c>
      <c r="P2942">
        <v>2017</v>
      </c>
      <c r="Q2942">
        <v>1</v>
      </c>
      <c r="R2942">
        <v>5</v>
      </c>
      <c r="S2942">
        <v>19</v>
      </c>
      <c r="T2942" t="str">
        <f>IF(J2942&gt;=5,"많음",IF(J2942&gt;=2,"보통",IF(J2942&gt;0,"적음","안 옴")))</f>
        <v>안 옴</v>
      </c>
      <c r="U2942">
        <v>624</v>
      </c>
      <c r="V2942">
        <f>IF(T2942="안 옴",U2942,0)</f>
        <v>624</v>
      </c>
      <c r="W2942">
        <f>IF(T2942="적음",U2942,0)</f>
        <v>0</v>
      </c>
      <c r="X2942">
        <f>IF(T2942="보통",U2942,0)</f>
        <v>0</v>
      </c>
      <c r="Y2942">
        <f>IF(T2942="많음",U2942,0)</f>
        <v>0</v>
      </c>
    </row>
    <row r="2943" spans="1:25" hidden="1" x14ac:dyDescent="0.4">
      <c r="A2943">
        <v>2942</v>
      </c>
      <c r="B2943" t="s">
        <v>12</v>
      </c>
      <c r="C2943">
        <v>1277</v>
      </c>
      <c r="D2943">
        <f>-1.2409*A2943+11268</f>
        <v>7617.2722000000003</v>
      </c>
      <c r="E2943" t="s">
        <v>47</v>
      </c>
      <c r="F2943">
        <f>IF(E2943="추움",C2943/D2943,)</f>
        <v>0.16764531534005048</v>
      </c>
      <c r="G2943">
        <f t="shared" si="135"/>
        <v>0</v>
      </c>
      <c r="H2943">
        <f t="shared" si="136"/>
        <v>0</v>
      </c>
      <c r="I2943">
        <f t="shared" si="137"/>
        <v>0</v>
      </c>
      <c r="M2943">
        <v>0</v>
      </c>
      <c r="N2943" t="s">
        <v>10</v>
      </c>
      <c r="O2943" t="s">
        <v>11</v>
      </c>
      <c r="P2943">
        <v>2017</v>
      </c>
      <c r="Q2943">
        <v>1</v>
      </c>
      <c r="R2943">
        <v>6</v>
      </c>
      <c r="S2943">
        <v>20</v>
      </c>
      <c r="T2943" t="str">
        <f>IF(J2943&gt;=5,"많음",IF(J2943&gt;=2,"보통",IF(J2943&gt;0,"적음","안 옴")))</f>
        <v>안 옴</v>
      </c>
      <c r="U2943">
        <v>1277</v>
      </c>
      <c r="V2943">
        <f>IF(T2943="안 옴",U2943,0)</f>
        <v>1277</v>
      </c>
      <c r="W2943">
        <f>IF(T2943="적음",U2943,0)</f>
        <v>0</v>
      </c>
      <c r="X2943">
        <f>IF(T2943="보통",U2943,0)</f>
        <v>0</v>
      </c>
      <c r="Y2943">
        <f>IF(T2943="많음",U2943,0)</f>
        <v>0</v>
      </c>
    </row>
    <row r="2944" spans="1:25" hidden="1" x14ac:dyDescent="0.4">
      <c r="A2944">
        <v>2943</v>
      </c>
      <c r="B2944" t="s">
        <v>13</v>
      </c>
      <c r="C2944">
        <v>1385</v>
      </c>
      <c r="D2944">
        <f>-1.2409*A2944+11268</f>
        <v>7616.0313000000006</v>
      </c>
      <c r="E2944" t="s">
        <v>47</v>
      </c>
      <c r="F2944">
        <f>IF(E2944="추움",C2944/D2944,)</f>
        <v>0.1818532442218298</v>
      </c>
      <c r="G2944">
        <f t="shared" si="135"/>
        <v>0</v>
      </c>
      <c r="H2944">
        <f t="shared" si="136"/>
        <v>0</v>
      </c>
      <c r="I2944">
        <f t="shared" si="137"/>
        <v>0</v>
      </c>
      <c r="M2944">
        <v>0</v>
      </c>
      <c r="N2944" t="s">
        <v>10</v>
      </c>
      <c r="O2944" t="s">
        <v>11</v>
      </c>
      <c r="P2944">
        <v>2017</v>
      </c>
      <c r="Q2944">
        <v>1</v>
      </c>
      <c r="R2944">
        <v>7</v>
      </c>
      <c r="S2944">
        <v>21</v>
      </c>
      <c r="T2944" t="str">
        <f>IF(J2944&gt;=5,"많음",IF(J2944&gt;=2,"보통",IF(J2944&gt;0,"적음","안 옴")))</f>
        <v>안 옴</v>
      </c>
      <c r="U2944">
        <v>1385</v>
      </c>
      <c r="V2944">
        <f>IF(T2944="안 옴",U2944,0)</f>
        <v>1385</v>
      </c>
      <c r="W2944">
        <f>IF(T2944="적음",U2944,0)</f>
        <v>0</v>
      </c>
      <c r="X2944">
        <f>IF(T2944="보통",U2944,0)</f>
        <v>0</v>
      </c>
      <c r="Y2944">
        <f>IF(T2944="많음",U2944,0)</f>
        <v>0</v>
      </c>
    </row>
    <row r="2945" spans="1:25" hidden="1" x14ac:dyDescent="0.4">
      <c r="A2945">
        <v>2944</v>
      </c>
      <c r="B2945" t="s">
        <v>8</v>
      </c>
      <c r="C2945">
        <v>725</v>
      </c>
      <c r="D2945">
        <f>-1.2409*A2945+11268</f>
        <v>7614.7903999999999</v>
      </c>
      <c r="E2945" t="s">
        <v>47</v>
      </c>
      <c r="F2945">
        <f>IF(E2945="추움",C2945/D2945,)</f>
        <v>9.5209449231852789E-2</v>
      </c>
      <c r="G2945">
        <f t="shared" si="135"/>
        <v>0</v>
      </c>
      <c r="H2945">
        <f t="shared" si="136"/>
        <v>0</v>
      </c>
      <c r="I2945">
        <f t="shared" si="137"/>
        <v>0</v>
      </c>
      <c r="M2945">
        <v>0</v>
      </c>
      <c r="N2945" t="s">
        <v>16</v>
      </c>
      <c r="O2945" t="s">
        <v>17</v>
      </c>
      <c r="P2945">
        <v>2017</v>
      </c>
      <c r="Q2945">
        <v>1</v>
      </c>
      <c r="R2945">
        <v>1</v>
      </c>
      <c r="S2945">
        <v>22</v>
      </c>
      <c r="T2945" t="str">
        <f>IF(J2945&gt;=5,"많음",IF(J2945&gt;=2,"보통",IF(J2945&gt;0,"적음","안 옴")))</f>
        <v>안 옴</v>
      </c>
      <c r="U2945">
        <v>725</v>
      </c>
      <c r="V2945">
        <f>IF(T2945="안 옴",U2945,0)</f>
        <v>725</v>
      </c>
      <c r="W2945">
        <f>IF(T2945="적음",U2945,0)</f>
        <v>0</v>
      </c>
      <c r="X2945">
        <f>IF(T2945="보통",U2945,0)</f>
        <v>0</v>
      </c>
      <c r="Y2945">
        <f>IF(T2945="많음",U2945,0)</f>
        <v>0</v>
      </c>
    </row>
    <row r="2946" spans="1:25" hidden="1" x14ac:dyDescent="0.4">
      <c r="A2946">
        <v>2945</v>
      </c>
      <c r="B2946" t="s">
        <v>6</v>
      </c>
      <c r="C2946">
        <v>668</v>
      </c>
      <c r="D2946">
        <f>-1.2409*A2946+11268</f>
        <v>7613.549500000001</v>
      </c>
      <c r="E2946" t="s">
        <v>47</v>
      </c>
      <c r="F2946">
        <f>IF(E2946="추움",C2946/D2946,)</f>
        <v>8.7738314435336626E-2</v>
      </c>
      <c r="G2946">
        <f t="shared" si="135"/>
        <v>0</v>
      </c>
      <c r="H2946">
        <f t="shared" si="136"/>
        <v>0</v>
      </c>
      <c r="I2946">
        <f t="shared" si="137"/>
        <v>0</v>
      </c>
      <c r="M2946">
        <v>0</v>
      </c>
      <c r="N2946" t="s">
        <v>10</v>
      </c>
      <c r="O2946" t="s">
        <v>11</v>
      </c>
      <c r="P2946">
        <v>2017</v>
      </c>
      <c r="Q2946">
        <v>1</v>
      </c>
      <c r="R2946">
        <v>2</v>
      </c>
      <c r="S2946">
        <v>23</v>
      </c>
      <c r="T2946" t="str">
        <f>IF(J2946&gt;=5,"많음",IF(J2946&gt;=2,"보통",IF(J2946&gt;0,"적음","안 옴")))</f>
        <v>안 옴</v>
      </c>
      <c r="U2946">
        <v>668</v>
      </c>
      <c r="V2946">
        <f>IF(T2946="안 옴",U2946,0)</f>
        <v>668</v>
      </c>
      <c r="W2946">
        <f>IF(T2946="적음",U2946,0)</f>
        <v>0</v>
      </c>
      <c r="X2946">
        <f>IF(T2946="보통",U2946,0)</f>
        <v>0</v>
      </c>
      <c r="Y2946">
        <f>IF(T2946="많음",U2946,0)</f>
        <v>0</v>
      </c>
    </row>
    <row r="2947" spans="1:25" hidden="1" x14ac:dyDescent="0.4">
      <c r="A2947">
        <v>2946</v>
      </c>
      <c r="B2947" t="s">
        <v>14</v>
      </c>
      <c r="C2947">
        <v>237</v>
      </c>
      <c r="D2947">
        <f>-1.2409*A2947+11268</f>
        <v>7612.3086000000003</v>
      </c>
      <c r="E2947" t="s">
        <v>47</v>
      </c>
      <c r="F2947">
        <f>IF(E2947="추움",C2947/D2947,)</f>
        <v>3.1133787718485295E-2</v>
      </c>
      <c r="G2947">
        <f t="shared" si="135"/>
        <v>0</v>
      </c>
      <c r="H2947">
        <f t="shared" si="136"/>
        <v>0</v>
      </c>
      <c r="I2947">
        <f t="shared" si="137"/>
        <v>0</v>
      </c>
      <c r="M2947">
        <v>0</v>
      </c>
      <c r="N2947" t="s">
        <v>10</v>
      </c>
      <c r="O2947" t="s">
        <v>11</v>
      </c>
      <c r="P2947">
        <v>2017</v>
      </c>
      <c r="Q2947">
        <v>1</v>
      </c>
      <c r="R2947">
        <v>3</v>
      </c>
      <c r="S2947">
        <v>24</v>
      </c>
      <c r="T2947" t="str">
        <f>IF(J2947&gt;=5,"많음",IF(J2947&gt;=2,"보통",IF(J2947&gt;0,"적음","안 옴")))</f>
        <v>안 옴</v>
      </c>
      <c r="U2947">
        <v>237</v>
      </c>
      <c r="V2947">
        <f>IF(T2947="안 옴",U2947,0)</f>
        <v>237</v>
      </c>
      <c r="W2947">
        <f>IF(T2947="적음",U2947,0)</f>
        <v>0</v>
      </c>
      <c r="X2947">
        <f>IF(T2947="보통",U2947,0)</f>
        <v>0</v>
      </c>
      <c r="Y2947">
        <f>IF(T2947="많음",U2947,0)</f>
        <v>0</v>
      </c>
    </row>
    <row r="2948" spans="1:25" hidden="1" x14ac:dyDescent="0.4">
      <c r="A2948">
        <v>2947</v>
      </c>
      <c r="B2948" t="s">
        <v>15</v>
      </c>
      <c r="C2948">
        <v>295</v>
      </c>
      <c r="D2948">
        <f>-1.2409*A2948+11268</f>
        <v>7611.0677000000005</v>
      </c>
      <c r="E2948" t="s">
        <v>47</v>
      </c>
      <c r="F2948">
        <f>IF(E2948="추움",C2948/D2948,)</f>
        <v>3.8759345157316098E-2</v>
      </c>
      <c r="G2948">
        <f t="shared" ref="G2948:G3011" si="138">IF(E2948="선선함",C2948/D2948,)</f>
        <v>0</v>
      </c>
      <c r="H2948">
        <f t="shared" ref="H2948:H3011" si="139">IF(E2948="따뜻함",C2948/D2948,)</f>
        <v>0</v>
      </c>
      <c r="I2948">
        <f t="shared" ref="I2948:I3011" si="140">IF(E2948="더움",C2948/D2948,)</f>
        <v>0</v>
      </c>
      <c r="M2948">
        <v>0</v>
      </c>
      <c r="N2948" t="s">
        <v>10</v>
      </c>
      <c r="O2948" t="s">
        <v>11</v>
      </c>
      <c r="P2948">
        <v>2017</v>
      </c>
      <c r="Q2948">
        <v>1</v>
      </c>
      <c r="R2948">
        <v>4</v>
      </c>
      <c r="S2948">
        <v>25</v>
      </c>
      <c r="T2948" t="str">
        <f>IF(J2948&gt;=5,"많음",IF(J2948&gt;=2,"보통",IF(J2948&gt;0,"적음","안 옴")))</f>
        <v>안 옴</v>
      </c>
      <c r="U2948">
        <v>295</v>
      </c>
      <c r="V2948">
        <f>IF(T2948="안 옴",U2948,0)</f>
        <v>295</v>
      </c>
      <c r="W2948">
        <f>IF(T2948="적음",U2948,0)</f>
        <v>0</v>
      </c>
      <c r="X2948">
        <f>IF(T2948="보통",U2948,0)</f>
        <v>0</v>
      </c>
      <c r="Y2948">
        <f>IF(T2948="많음",U2948,0)</f>
        <v>0</v>
      </c>
    </row>
    <row r="2949" spans="1:25" hidden="1" x14ac:dyDescent="0.4">
      <c r="A2949">
        <v>2948</v>
      </c>
      <c r="B2949" t="s">
        <v>9</v>
      </c>
      <c r="C2949">
        <v>495</v>
      </c>
      <c r="D2949">
        <f>-1.2409*A2949+11268</f>
        <v>7609.8268000000007</v>
      </c>
      <c r="E2949" t="s">
        <v>47</v>
      </c>
      <c r="F2949">
        <f>IF(E2949="추움",C2949/D2949,)</f>
        <v>6.5047472565341422E-2</v>
      </c>
      <c r="G2949">
        <f t="shared" si="138"/>
        <v>0</v>
      </c>
      <c r="H2949">
        <f t="shared" si="139"/>
        <v>0</v>
      </c>
      <c r="I2949">
        <f t="shared" si="140"/>
        <v>0</v>
      </c>
      <c r="M2949">
        <v>0</v>
      </c>
      <c r="N2949" t="s">
        <v>10</v>
      </c>
      <c r="O2949" t="s">
        <v>11</v>
      </c>
      <c r="P2949">
        <v>2017</v>
      </c>
      <c r="Q2949">
        <v>1</v>
      </c>
      <c r="R2949">
        <v>5</v>
      </c>
      <c r="S2949">
        <v>26</v>
      </c>
      <c r="T2949" t="str">
        <f>IF(J2949&gt;=5,"많음",IF(J2949&gt;=2,"보통",IF(J2949&gt;0,"적음","안 옴")))</f>
        <v>안 옴</v>
      </c>
      <c r="U2949">
        <v>495</v>
      </c>
      <c r="V2949">
        <f>IF(T2949="안 옴",U2949,0)</f>
        <v>495</v>
      </c>
      <c r="W2949">
        <f>IF(T2949="적음",U2949,0)</f>
        <v>0</v>
      </c>
      <c r="X2949">
        <f>IF(T2949="보통",U2949,0)</f>
        <v>0</v>
      </c>
      <c r="Y2949">
        <f>IF(T2949="많음",U2949,0)</f>
        <v>0</v>
      </c>
    </row>
    <row r="2950" spans="1:25" hidden="1" x14ac:dyDescent="0.4">
      <c r="A2950">
        <v>2949</v>
      </c>
      <c r="B2950" t="s">
        <v>12</v>
      </c>
      <c r="C2950">
        <v>956</v>
      </c>
      <c r="D2950">
        <f>-1.2409*A2950+11268</f>
        <v>7608.5859</v>
      </c>
      <c r="E2950" t="s">
        <v>47</v>
      </c>
      <c r="F2950">
        <f>IF(E2950="추움",C2950/D2950,)</f>
        <v>0.12564752669743795</v>
      </c>
      <c r="G2950">
        <f t="shared" si="138"/>
        <v>0</v>
      </c>
      <c r="H2950">
        <f t="shared" si="139"/>
        <v>0</v>
      </c>
      <c r="I2950">
        <f t="shared" si="140"/>
        <v>0</v>
      </c>
      <c r="M2950">
        <v>0</v>
      </c>
      <c r="N2950" t="s">
        <v>16</v>
      </c>
      <c r="O2950" t="s">
        <v>17</v>
      </c>
      <c r="P2950">
        <v>2017</v>
      </c>
      <c r="Q2950">
        <v>1</v>
      </c>
      <c r="R2950">
        <v>6</v>
      </c>
      <c r="S2950">
        <v>27</v>
      </c>
      <c r="T2950" t="str">
        <f>IF(J2950&gt;=5,"많음",IF(J2950&gt;=2,"보통",IF(J2950&gt;0,"적음","안 옴")))</f>
        <v>안 옴</v>
      </c>
      <c r="U2950">
        <v>956</v>
      </c>
      <c r="V2950">
        <f>IF(T2950="안 옴",U2950,0)</f>
        <v>956</v>
      </c>
      <c r="W2950">
        <f>IF(T2950="적음",U2950,0)</f>
        <v>0</v>
      </c>
      <c r="X2950">
        <f>IF(T2950="보통",U2950,0)</f>
        <v>0</v>
      </c>
      <c r="Y2950">
        <f>IF(T2950="많음",U2950,0)</f>
        <v>0</v>
      </c>
    </row>
    <row r="2951" spans="1:25" hidden="1" x14ac:dyDescent="0.4">
      <c r="A2951">
        <v>2950</v>
      </c>
      <c r="B2951" t="s">
        <v>13</v>
      </c>
      <c r="C2951">
        <v>1066</v>
      </c>
      <c r="D2951">
        <f>-1.2409*A2951+11268</f>
        <v>7607.3450000000003</v>
      </c>
      <c r="E2951" t="s">
        <v>47</v>
      </c>
      <c r="F2951">
        <f>IF(E2951="추움",C2951/D2951,)</f>
        <v>0.14012773181707941</v>
      </c>
      <c r="G2951">
        <f t="shared" si="138"/>
        <v>0</v>
      </c>
      <c r="H2951">
        <f t="shared" si="139"/>
        <v>0</v>
      </c>
      <c r="I2951">
        <f t="shared" si="140"/>
        <v>0</v>
      </c>
      <c r="M2951">
        <v>0</v>
      </c>
      <c r="N2951" t="s">
        <v>10</v>
      </c>
      <c r="O2951" t="s">
        <v>11</v>
      </c>
      <c r="P2951">
        <v>2017</v>
      </c>
      <c r="Q2951">
        <v>1</v>
      </c>
      <c r="R2951">
        <v>7</v>
      </c>
      <c r="S2951">
        <v>28</v>
      </c>
      <c r="T2951" t="str">
        <f>IF(J2951&gt;=5,"많음",IF(J2951&gt;=2,"보통",IF(J2951&gt;0,"적음","안 옴")))</f>
        <v>안 옴</v>
      </c>
      <c r="U2951">
        <v>1066</v>
      </c>
      <c r="V2951">
        <f>IF(T2951="안 옴",U2951,0)</f>
        <v>1066</v>
      </c>
      <c r="W2951">
        <f>IF(T2951="적음",U2951,0)</f>
        <v>0</v>
      </c>
      <c r="X2951">
        <f>IF(T2951="보통",U2951,0)</f>
        <v>0</v>
      </c>
      <c r="Y2951">
        <f>IF(T2951="많음",U2951,0)</f>
        <v>0</v>
      </c>
    </row>
    <row r="2952" spans="1:25" hidden="1" x14ac:dyDescent="0.4">
      <c r="A2952">
        <v>2951</v>
      </c>
      <c r="B2952" t="s">
        <v>8</v>
      </c>
      <c r="C2952">
        <v>1404</v>
      </c>
      <c r="D2952">
        <f>-1.2409*A2952+11268</f>
        <v>7606.1041000000005</v>
      </c>
      <c r="E2952" t="s">
        <v>47</v>
      </c>
      <c r="F2952">
        <f>IF(E2952="추움",C2952/D2952,)</f>
        <v>0.18458858589642493</v>
      </c>
      <c r="G2952">
        <f t="shared" si="138"/>
        <v>0</v>
      </c>
      <c r="H2952">
        <f t="shared" si="139"/>
        <v>0</v>
      </c>
      <c r="I2952">
        <f t="shared" si="140"/>
        <v>0</v>
      </c>
      <c r="M2952">
        <v>0</v>
      </c>
      <c r="N2952" t="s">
        <v>10</v>
      </c>
      <c r="O2952" t="s">
        <v>11</v>
      </c>
      <c r="P2952">
        <v>2017</v>
      </c>
      <c r="Q2952">
        <v>1</v>
      </c>
      <c r="R2952">
        <v>1</v>
      </c>
      <c r="S2952">
        <v>29</v>
      </c>
      <c r="T2952" t="str">
        <f>IF(J2952&gt;=5,"많음",IF(J2952&gt;=2,"보통",IF(J2952&gt;0,"적음","안 옴")))</f>
        <v>안 옴</v>
      </c>
      <c r="U2952">
        <v>1404</v>
      </c>
      <c r="V2952">
        <f>IF(T2952="안 옴",U2952,0)</f>
        <v>1404</v>
      </c>
      <c r="W2952">
        <f>IF(T2952="적음",U2952,0)</f>
        <v>0</v>
      </c>
      <c r="X2952">
        <f>IF(T2952="보통",U2952,0)</f>
        <v>0</v>
      </c>
      <c r="Y2952">
        <f>IF(T2952="많음",U2952,0)</f>
        <v>0</v>
      </c>
    </row>
    <row r="2953" spans="1:25" hidden="1" x14ac:dyDescent="0.4">
      <c r="A2953">
        <v>2952</v>
      </c>
      <c r="B2953" t="s">
        <v>6</v>
      </c>
      <c r="C2953">
        <v>11479</v>
      </c>
      <c r="D2953">
        <f>-1.2409*A2953+11268</f>
        <v>7604.8631999999998</v>
      </c>
      <c r="E2953" t="s">
        <v>47</v>
      </c>
      <c r="F2953">
        <f>IF(E2953="추움",C2953/D2953,)</f>
        <v>1.5094288612581486</v>
      </c>
      <c r="G2953">
        <f t="shared" si="138"/>
        <v>0</v>
      </c>
      <c r="H2953">
        <f t="shared" si="139"/>
        <v>0</v>
      </c>
      <c r="I2953">
        <f t="shared" si="140"/>
        <v>0</v>
      </c>
      <c r="M2953">
        <v>0</v>
      </c>
      <c r="N2953" t="s">
        <v>10</v>
      </c>
      <c r="O2953" t="s">
        <v>11</v>
      </c>
      <c r="P2953">
        <v>2017</v>
      </c>
      <c r="Q2953">
        <v>1</v>
      </c>
      <c r="R2953">
        <v>2</v>
      </c>
      <c r="S2953">
        <v>30</v>
      </c>
      <c r="T2953" t="str">
        <f>IF(J2953&gt;=5,"많음",IF(J2953&gt;=2,"보통",IF(J2953&gt;0,"적음","안 옴")))</f>
        <v>안 옴</v>
      </c>
      <c r="U2953">
        <v>11479</v>
      </c>
      <c r="V2953">
        <f>IF(T2953="안 옴",U2953,0)</f>
        <v>11479</v>
      </c>
      <c r="W2953">
        <f>IF(T2953="적음",U2953,0)</f>
        <v>0</v>
      </c>
      <c r="X2953">
        <f>IF(T2953="보통",U2953,0)</f>
        <v>0</v>
      </c>
      <c r="Y2953">
        <f>IF(T2953="많음",U2953,0)</f>
        <v>0</v>
      </c>
    </row>
    <row r="2954" spans="1:25" hidden="1" x14ac:dyDescent="0.4">
      <c r="A2954">
        <v>2953</v>
      </c>
      <c r="B2954" t="s">
        <v>14</v>
      </c>
      <c r="C2954">
        <v>1604</v>
      </c>
      <c r="D2954">
        <f>-1.2409*A2954+11268</f>
        <v>7603.6223000000009</v>
      </c>
      <c r="E2954" t="s">
        <v>47</v>
      </c>
      <c r="F2954">
        <f>IF(E2954="추움",C2954/D2954,)</f>
        <v>0.21095208792788139</v>
      </c>
      <c r="G2954">
        <f t="shared" si="138"/>
        <v>0</v>
      </c>
      <c r="H2954">
        <f t="shared" si="139"/>
        <v>0</v>
      </c>
      <c r="I2954">
        <f t="shared" si="140"/>
        <v>0</v>
      </c>
      <c r="M2954">
        <v>0</v>
      </c>
      <c r="N2954" t="s">
        <v>10</v>
      </c>
      <c r="O2954" t="s">
        <v>11</v>
      </c>
      <c r="P2954">
        <v>2017</v>
      </c>
      <c r="Q2954">
        <v>1</v>
      </c>
      <c r="R2954">
        <v>3</v>
      </c>
      <c r="S2954">
        <v>31</v>
      </c>
      <c r="T2954" t="str">
        <f>IF(J2954&gt;=5,"많음",IF(J2954&gt;=2,"보통",IF(J2954&gt;0,"적음","안 옴")))</f>
        <v>안 옴</v>
      </c>
      <c r="U2954">
        <v>1604</v>
      </c>
      <c r="V2954">
        <f>IF(T2954="안 옴",U2954,0)</f>
        <v>1604</v>
      </c>
      <c r="W2954">
        <f>IF(T2954="적음",U2954,0)</f>
        <v>0</v>
      </c>
      <c r="X2954">
        <f>IF(T2954="보통",U2954,0)</f>
        <v>0</v>
      </c>
      <c r="Y2954">
        <f>IF(T2954="많음",U2954,0)</f>
        <v>0</v>
      </c>
    </row>
    <row r="2955" spans="1:25" hidden="1" x14ac:dyDescent="0.4">
      <c r="A2955">
        <v>2954</v>
      </c>
      <c r="B2955" t="s">
        <v>15</v>
      </c>
      <c r="C2955">
        <v>3724</v>
      </c>
      <c r="D2955">
        <f>-1.2409*A2955+11268</f>
        <v>7602.3814000000002</v>
      </c>
      <c r="E2955" t="s">
        <v>47</v>
      </c>
      <c r="F2955">
        <f>IF(E2955="추움",C2955/D2955,)</f>
        <v>0.48984651046315564</v>
      </c>
      <c r="G2955">
        <f t="shared" si="138"/>
        <v>0</v>
      </c>
      <c r="H2955">
        <f t="shared" si="139"/>
        <v>0</v>
      </c>
      <c r="I2955">
        <f t="shared" si="140"/>
        <v>0</v>
      </c>
      <c r="M2955">
        <v>0</v>
      </c>
      <c r="N2955" t="s">
        <v>10</v>
      </c>
      <c r="O2955" t="s">
        <v>11</v>
      </c>
      <c r="P2955">
        <v>2017</v>
      </c>
      <c r="Q2955">
        <v>2</v>
      </c>
      <c r="R2955">
        <v>4</v>
      </c>
      <c r="S2955">
        <v>1</v>
      </c>
      <c r="T2955" t="str">
        <f>IF(J2955&gt;=5,"많음",IF(J2955&gt;=2,"보통",IF(J2955&gt;0,"적음","안 옴")))</f>
        <v>안 옴</v>
      </c>
      <c r="U2955">
        <v>3724</v>
      </c>
      <c r="V2955">
        <f>IF(T2955="안 옴",U2955,0)</f>
        <v>3724</v>
      </c>
      <c r="W2955">
        <f>IF(T2955="적음",U2955,0)</f>
        <v>0</v>
      </c>
      <c r="X2955">
        <f>IF(T2955="보통",U2955,0)</f>
        <v>0</v>
      </c>
      <c r="Y2955">
        <f>IF(T2955="많음",U2955,0)</f>
        <v>0</v>
      </c>
    </row>
    <row r="2956" spans="1:25" hidden="1" x14ac:dyDescent="0.4">
      <c r="A2956">
        <v>2955</v>
      </c>
      <c r="B2956" t="s">
        <v>9</v>
      </c>
      <c r="C2956">
        <v>2825</v>
      </c>
      <c r="D2956">
        <f>-1.2409*A2956+11268</f>
        <v>7601.1405000000004</v>
      </c>
      <c r="E2956" t="s">
        <v>47</v>
      </c>
      <c r="F2956">
        <f>IF(E2956="추움",C2956/D2956,)</f>
        <v>0.37165475365177103</v>
      </c>
      <c r="G2956">
        <f t="shared" si="138"/>
        <v>0</v>
      </c>
      <c r="H2956">
        <f t="shared" si="139"/>
        <v>0</v>
      </c>
      <c r="I2956">
        <f t="shared" si="140"/>
        <v>0</v>
      </c>
      <c r="M2956">
        <v>0</v>
      </c>
      <c r="N2956" t="s">
        <v>10</v>
      </c>
      <c r="O2956" t="s">
        <v>11</v>
      </c>
      <c r="P2956">
        <v>2017</v>
      </c>
      <c r="Q2956">
        <v>2</v>
      </c>
      <c r="R2956">
        <v>5</v>
      </c>
      <c r="S2956">
        <v>2</v>
      </c>
      <c r="T2956" t="str">
        <f>IF(J2956&gt;=5,"많음",IF(J2956&gt;=2,"보통",IF(J2956&gt;0,"적음","안 옴")))</f>
        <v>안 옴</v>
      </c>
      <c r="U2956">
        <v>2825</v>
      </c>
      <c r="V2956">
        <f>IF(T2956="안 옴",U2956,0)</f>
        <v>2825</v>
      </c>
      <c r="W2956">
        <f>IF(T2956="적음",U2956,0)</f>
        <v>0</v>
      </c>
      <c r="X2956">
        <f>IF(T2956="보통",U2956,0)</f>
        <v>0</v>
      </c>
      <c r="Y2956">
        <f>IF(T2956="많음",U2956,0)</f>
        <v>0</v>
      </c>
    </row>
    <row r="2957" spans="1:25" hidden="1" x14ac:dyDescent="0.4">
      <c r="A2957">
        <v>2956</v>
      </c>
      <c r="B2957" t="s">
        <v>12</v>
      </c>
      <c r="C2957">
        <v>1110</v>
      </c>
      <c r="D2957">
        <f>-1.2409*A2957+11268</f>
        <v>7599.8996000000006</v>
      </c>
      <c r="E2957" t="s">
        <v>47</v>
      </c>
      <c r="F2957">
        <f>IF(E2957="추움",C2957/D2957,)</f>
        <v>0.14605456103656947</v>
      </c>
      <c r="G2957">
        <f t="shared" si="138"/>
        <v>0</v>
      </c>
      <c r="H2957">
        <f t="shared" si="139"/>
        <v>0</v>
      </c>
      <c r="I2957">
        <f t="shared" si="140"/>
        <v>0</v>
      </c>
      <c r="M2957">
        <v>0</v>
      </c>
      <c r="N2957" t="s">
        <v>10</v>
      </c>
      <c r="O2957" t="s">
        <v>11</v>
      </c>
      <c r="P2957">
        <v>2017</v>
      </c>
      <c r="Q2957">
        <v>2</v>
      </c>
      <c r="R2957">
        <v>6</v>
      </c>
      <c r="S2957">
        <v>3</v>
      </c>
      <c r="T2957" t="str">
        <f>IF(J2957&gt;=5,"많음",IF(J2957&gt;=2,"보통",IF(J2957&gt;0,"적음","안 옴")))</f>
        <v>안 옴</v>
      </c>
      <c r="U2957">
        <v>1110</v>
      </c>
      <c r="V2957">
        <f>IF(T2957="안 옴",U2957,0)</f>
        <v>1110</v>
      </c>
      <c r="W2957">
        <f>IF(T2957="적음",U2957,0)</f>
        <v>0</v>
      </c>
      <c r="X2957">
        <f>IF(T2957="보통",U2957,0)</f>
        <v>0</v>
      </c>
      <c r="Y2957">
        <f>IF(T2957="많음",U2957,0)</f>
        <v>0</v>
      </c>
    </row>
    <row r="2958" spans="1:25" hidden="1" x14ac:dyDescent="0.4">
      <c r="A2958">
        <v>2957</v>
      </c>
      <c r="B2958" t="s">
        <v>13</v>
      </c>
      <c r="C2958">
        <v>970</v>
      </c>
      <c r="D2958">
        <f>-1.2409*A2958+11268</f>
        <v>7598.6587</v>
      </c>
      <c r="E2958" t="s">
        <v>47</v>
      </c>
      <c r="F2958">
        <f>IF(E2958="추움",C2958/D2958,)</f>
        <v>0.12765410821780954</v>
      </c>
      <c r="G2958">
        <f t="shared" si="138"/>
        <v>0</v>
      </c>
      <c r="H2958">
        <f t="shared" si="139"/>
        <v>0</v>
      </c>
      <c r="I2958">
        <f t="shared" si="140"/>
        <v>0</v>
      </c>
      <c r="M2958">
        <v>0</v>
      </c>
      <c r="N2958" t="s">
        <v>18</v>
      </c>
      <c r="O2958" t="s">
        <v>17</v>
      </c>
      <c r="P2958">
        <v>2017</v>
      </c>
      <c r="Q2958">
        <v>2</v>
      </c>
      <c r="R2958">
        <v>7</v>
      </c>
      <c r="S2958">
        <v>4</v>
      </c>
      <c r="T2958" t="str">
        <f>IF(J2958&gt;=5,"많음",IF(J2958&gt;=2,"보통",IF(J2958&gt;0,"적음","안 옴")))</f>
        <v>안 옴</v>
      </c>
      <c r="U2958">
        <v>970</v>
      </c>
      <c r="V2958">
        <f>IF(T2958="안 옴",U2958,0)</f>
        <v>970</v>
      </c>
      <c r="W2958">
        <f>IF(T2958="적음",U2958,0)</f>
        <v>0</v>
      </c>
      <c r="X2958">
        <f>IF(T2958="보통",U2958,0)</f>
        <v>0</v>
      </c>
      <c r="Y2958">
        <f>IF(T2958="많음",U2958,0)</f>
        <v>0</v>
      </c>
    </row>
    <row r="2959" spans="1:25" hidden="1" x14ac:dyDescent="0.4">
      <c r="A2959">
        <v>2958</v>
      </c>
      <c r="B2959" t="s">
        <v>8</v>
      </c>
      <c r="C2959">
        <v>608</v>
      </c>
      <c r="D2959">
        <f>-1.2409*A2959+11268</f>
        <v>7597.4178000000002</v>
      </c>
      <c r="E2959" t="s">
        <v>47</v>
      </c>
      <c r="F2959">
        <f>IF(E2959="추움",C2959/D2959,)</f>
        <v>8.0027190290890671E-2</v>
      </c>
      <c r="G2959">
        <f t="shared" si="138"/>
        <v>0</v>
      </c>
      <c r="H2959">
        <f t="shared" si="139"/>
        <v>0</v>
      </c>
      <c r="I2959">
        <f t="shared" si="140"/>
        <v>0</v>
      </c>
      <c r="M2959">
        <v>0</v>
      </c>
      <c r="N2959" t="s">
        <v>10</v>
      </c>
      <c r="O2959" t="s">
        <v>11</v>
      </c>
      <c r="P2959">
        <v>2017</v>
      </c>
      <c r="Q2959">
        <v>2</v>
      </c>
      <c r="R2959">
        <v>1</v>
      </c>
      <c r="S2959">
        <v>5</v>
      </c>
      <c r="T2959" t="str">
        <f>IF(J2959&gt;=5,"많음",IF(J2959&gt;=2,"보통",IF(J2959&gt;0,"적음","안 옴")))</f>
        <v>안 옴</v>
      </c>
      <c r="U2959">
        <v>608</v>
      </c>
      <c r="V2959">
        <f>IF(T2959="안 옴",U2959,0)</f>
        <v>608</v>
      </c>
      <c r="W2959">
        <f>IF(T2959="적음",U2959,0)</f>
        <v>0</v>
      </c>
      <c r="X2959">
        <f>IF(T2959="보통",U2959,0)</f>
        <v>0</v>
      </c>
      <c r="Y2959">
        <f>IF(T2959="많음",U2959,0)</f>
        <v>0</v>
      </c>
    </row>
    <row r="2960" spans="1:25" hidden="1" x14ac:dyDescent="0.4">
      <c r="A2960">
        <v>2959</v>
      </c>
      <c r="B2960" t="s">
        <v>6</v>
      </c>
      <c r="C2960">
        <v>1240</v>
      </c>
      <c r="D2960">
        <f>-1.2409*A2960+11268</f>
        <v>7596.1769000000004</v>
      </c>
      <c r="E2960" t="s">
        <v>47</v>
      </c>
      <c r="F2960">
        <f>IF(E2960="추움",C2960/D2960,)</f>
        <v>0.16324001090601245</v>
      </c>
      <c r="G2960">
        <f t="shared" si="138"/>
        <v>0</v>
      </c>
      <c r="H2960">
        <f t="shared" si="139"/>
        <v>0</v>
      </c>
      <c r="I2960">
        <f t="shared" si="140"/>
        <v>0</v>
      </c>
      <c r="M2960">
        <v>0</v>
      </c>
      <c r="N2960" t="s">
        <v>10</v>
      </c>
      <c r="O2960" t="s">
        <v>11</v>
      </c>
      <c r="P2960">
        <v>2017</v>
      </c>
      <c r="Q2960">
        <v>2</v>
      </c>
      <c r="R2960">
        <v>2</v>
      </c>
      <c r="S2960">
        <v>6</v>
      </c>
      <c r="T2960" t="str">
        <f>IF(J2960&gt;=5,"많음",IF(J2960&gt;=2,"보통",IF(J2960&gt;0,"적음","안 옴")))</f>
        <v>안 옴</v>
      </c>
      <c r="U2960">
        <v>1240</v>
      </c>
      <c r="V2960">
        <f>IF(T2960="안 옴",U2960,0)</f>
        <v>1240</v>
      </c>
      <c r="W2960">
        <f>IF(T2960="적음",U2960,0)</f>
        <v>0</v>
      </c>
      <c r="X2960">
        <f>IF(T2960="보통",U2960,0)</f>
        <v>0</v>
      </c>
      <c r="Y2960">
        <f>IF(T2960="많음",U2960,0)</f>
        <v>0</v>
      </c>
    </row>
    <row r="2961" spans="1:25" hidden="1" x14ac:dyDescent="0.4">
      <c r="A2961">
        <v>2960</v>
      </c>
      <c r="B2961" t="s">
        <v>14</v>
      </c>
      <c r="C2961">
        <v>1370</v>
      </c>
      <c r="D2961">
        <f>-1.2409*A2961+11268</f>
        <v>7594.9359999999997</v>
      </c>
      <c r="E2961" t="s">
        <v>47</v>
      </c>
      <c r="F2961">
        <f>IF(E2961="추움",C2961/D2961,)</f>
        <v>0.18038335016911269</v>
      </c>
      <c r="G2961">
        <f t="shared" si="138"/>
        <v>0</v>
      </c>
      <c r="H2961">
        <f t="shared" si="139"/>
        <v>0</v>
      </c>
      <c r="I2961">
        <f t="shared" si="140"/>
        <v>0</v>
      </c>
      <c r="M2961">
        <v>0</v>
      </c>
      <c r="N2961" t="s">
        <v>10</v>
      </c>
      <c r="O2961" t="s">
        <v>11</v>
      </c>
      <c r="P2961">
        <v>2017</v>
      </c>
      <c r="Q2961">
        <v>2</v>
      </c>
      <c r="R2961">
        <v>3</v>
      </c>
      <c r="S2961">
        <v>7</v>
      </c>
      <c r="T2961" t="str">
        <f>IF(J2961&gt;=5,"많음",IF(J2961&gt;=2,"보통",IF(J2961&gt;0,"적음","안 옴")))</f>
        <v>안 옴</v>
      </c>
      <c r="U2961">
        <v>1370</v>
      </c>
      <c r="V2961">
        <f>IF(T2961="안 옴",U2961,0)</f>
        <v>1370</v>
      </c>
      <c r="W2961">
        <f>IF(T2961="적음",U2961,0)</f>
        <v>0</v>
      </c>
      <c r="X2961">
        <f>IF(T2961="보통",U2961,0)</f>
        <v>0</v>
      </c>
      <c r="Y2961">
        <f>IF(T2961="많음",U2961,0)</f>
        <v>0</v>
      </c>
    </row>
    <row r="2962" spans="1:25" hidden="1" x14ac:dyDescent="0.4">
      <c r="A2962">
        <v>2961</v>
      </c>
      <c r="B2962" t="s">
        <v>15</v>
      </c>
      <c r="C2962">
        <v>2188</v>
      </c>
      <c r="D2962">
        <f>-1.2409*A2962+11268</f>
        <v>7593.6951000000008</v>
      </c>
      <c r="E2962" t="s">
        <v>47</v>
      </c>
      <c r="F2962">
        <f>IF(E2962="추움",C2962/D2962,)</f>
        <v>0.28813377034324167</v>
      </c>
      <c r="G2962">
        <f t="shared" si="138"/>
        <v>0</v>
      </c>
      <c r="H2962">
        <f t="shared" si="139"/>
        <v>0</v>
      </c>
      <c r="I2962">
        <f t="shared" si="140"/>
        <v>0</v>
      </c>
      <c r="M2962">
        <v>0</v>
      </c>
      <c r="N2962" t="s">
        <v>10</v>
      </c>
      <c r="O2962" t="s">
        <v>11</v>
      </c>
      <c r="P2962">
        <v>2017</v>
      </c>
      <c r="Q2962">
        <v>2</v>
      </c>
      <c r="R2962">
        <v>4</v>
      </c>
      <c r="S2962">
        <v>8</v>
      </c>
      <c r="T2962" t="str">
        <f>IF(J2962&gt;=5,"많음",IF(J2962&gt;=2,"보통",IF(J2962&gt;0,"적음","안 옴")))</f>
        <v>안 옴</v>
      </c>
      <c r="U2962">
        <v>2188</v>
      </c>
      <c r="V2962">
        <f>IF(T2962="안 옴",U2962,0)</f>
        <v>2188</v>
      </c>
      <c r="W2962">
        <f>IF(T2962="적음",U2962,0)</f>
        <v>0</v>
      </c>
      <c r="X2962">
        <f>IF(T2962="보통",U2962,0)</f>
        <v>0</v>
      </c>
      <c r="Y2962">
        <f>IF(T2962="많음",U2962,0)</f>
        <v>0</v>
      </c>
    </row>
    <row r="2963" spans="1:25" hidden="1" x14ac:dyDescent="0.4">
      <c r="A2963">
        <v>2962</v>
      </c>
      <c r="B2963" t="s">
        <v>9</v>
      </c>
      <c r="C2963">
        <v>3964</v>
      </c>
      <c r="D2963">
        <f>-1.2409*A2963+11268</f>
        <v>7592.4542000000001</v>
      </c>
      <c r="E2963" t="s">
        <v>47</v>
      </c>
      <c r="F2963">
        <f>IF(E2963="추움",C2963/D2963,)</f>
        <v>0.52209732131146736</v>
      </c>
      <c r="G2963">
        <f t="shared" si="138"/>
        <v>0</v>
      </c>
      <c r="H2963">
        <f t="shared" si="139"/>
        <v>0</v>
      </c>
      <c r="I2963">
        <f t="shared" si="140"/>
        <v>0</v>
      </c>
      <c r="M2963">
        <v>0</v>
      </c>
      <c r="N2963" t="s">
        <v>10</v>
      </c>
      <c r="O2963" t="s">
        <v>11</v>
      </c>
      <c r="P2963">
        <v>2017</v>
      </c>
      <c r="Q2963">
        <v>2</v>
      </c>
      <c r="R2963">
        <v>5</v>
      </c>
      <c r="S2963">
        <v>9</v>
      </c>
      <c r="T2963" t="str">
        <f>IF(J2963&gt;=5,"많음",IF(J2963&gt;=2,"보통",IF(J2963&gt;0,"적음","안 옴")))</f>
        <v>안 옴</v>
      </c>
      <c r="U2963">
        <v>3964</v>
      </c>
      <c r="V2963">
        <f>IF(T2963="안 옴",U2963,0)</f>
        <v>3964</v>
      </c>
      <c r="W2963">
        <f>IF(T2963="적음",U2963,0)</f>
        <v>0</v>
      </c>
      <c r="X2963">
        <f>IF(T2963="보통",U2963,0)</f>
        <v>0</v>
      </c>
      <c r="Y2963">
        <f>IF(T2963="많음",U2963,0)</f>
        <v>0</v>
      </c>
    </row>
    <row r="2964" spans="1:25" hidden="1" x14ac:dyDescent="0.4">
      <c r="A2964">
        <v>2963</v>
      </c>
      <c r="B2964" t="s">
        <v>12</v>
      </c>
      <c r="C2964">
        <v>5984</v>
      </c>
      <c r="D2964">
        <f>-1.2409*A2964+11268</f>
        <v>7591.2133000000003</v>
      </c>
      <c r="E2964" t="s">
        <v>47</v>
      </c>
      <c r="F2964">
        <f>IF(E2964="추움",C2964/D2964,)</f>
        <v>0.78827978657904396</v>
      </c>
      <c r="G2964">
        <f t="shared" si="138"/>
        <v>0</v>
      </c>
      <c r="H2964">
        <f t="shared" si="139"/>
        <v>0</v>
      </c>
      <c r="I2964">
        <f t="shared" si="140"/>
        <v>0</v>
      </c>
      <c r="M2964">
        <v>0</v>
      </c>
      <c r="N2964" t="s">
        <v>10</v>
      </c>
      <c r="O2964" t="s">
        <v>11</v>
      </c>
      <c r="P2964">
        <v>2017</v>
      </c>
      <c r="Q2964">
        <v>2</v>
      </c>
      <c r="R2964">
        <v>6</v>
      </c>
      <c r="S2964">
        <v>10</v>
      </c>
      <c r="T2964" t="str">
        <f>IF(J2964&gt;=5,"많음",IF(J2964&gt;=2,"보통",IF(J2964&gt;0,"적음","안 옴")))</f>
        <v>안 옴</v>
      </c>
      <c r="U2964">
        <v>5984</v>
      </c>
      <c r="V2964">
        <f>IF(T2964="안 옴",U2964,0)</f>
        <v>5984</v>
      </c>
      <c r="W2964">
        <f>IF(T2964="적음",U2964,0)</f>
        <v>0</v>
      </c>
      <c r="X2964">
        <f>IF(T2964="보통",U2964,0)</f>
        <v>0</v>
      </c>
      <c r="Y2964">
        <f>IF(T2964="많음",U2964,0)</f>
        <v>0</v>
      </c>
    </row>
    <row r="2965" spans="1:25" hidden="1" x14ac:dyDescent="0.4">
      <c r="A2965">
        <v>2964</v>
      </c>
      <c r="B2965" t="s">
        <v>13</v>
      </c>
      <c r="C2965">
        <v>2518</v>
      </c>
      <c r="D2965">
        <f>-1.2409*A2965+11268</f>
        <v>7589.9724000000006</v>
      </c>
      <c r="E2965" t="s">
        <v>47</v>
      </c>
      <c r="F2965">
        <f>IF(E2965="추움",C2965/D2965,)</f>
        <v>0.33175351204175657</v>
      </c>
      <c r="G2965">
        <f t="shared" si="138"/>
        <v>0</v>
      </c>
      <c r="H2965">
        <f t="shared" si="139"/>
        <v>0</v>
      </c>
      <c r="I2965">
        <f t="shared" si="140"/>
        <v>0</v>
      </c>
      <c r="M2965">
        <v>0</v>
      </c>
      <c r="N2965" t="s">
        <v>10</v>
      </c>
      <c r="O2965" t="s">
        <v>11</v>
      </c>
      <c r="P2965">
        <v>2017</v>
      </c>
      <c r="Q2965">
        <v>2</v>
      </c>
      <c r="R2965">
        <v>7</v>
      </c>
      <c r="S2965">
        <v>11</v>
      </c>
      <c r="T2965" t="str">
        <f>IF(J2965&gt;=5,"많음",IF(J2965&gt;=2,"보통",IF(J2965&gt;0,"적음","안 옴")))</f>
        <v>안 옴</v>
      </c>
      <c r="U2965">
        <v>2518</v>
      </c>
      <c r="V2965">
        <f>IF(T2965="안 옴",U2965,0)</f>
        <v>2518</v>
      </c>
      <c r="W2965">
        <f>IF(T2965="적음",U2965,0)</f>
        <v>0</v>
      </c>
      <c r="X2965">
        <f>IF(T2965="보통",U2965,0)</f>
        <v>0</v>
      </c>
      <c r="Y2965">
        <f>IF(T2965="많음",U2965,0)</f>
        <v>0</v>
      </c>
    </row>
    <row r="2966" spans="1:25" hidden="1" x14ac:dyDescent="0.4">
      <c r="A2966">
        <v>2965</v>
      </c>
      <c r="B2966" t="s">
        <v>8</v>
      </c>
      <c r="C2966">
        <v>437</v>
      </c>
      <c r="D2966">
        <f>-1.2409*A2966+11268</f>
        <v>7588.7314999999999</v>
      </c>
      <c r="E2966" t="s">
        <v>47</v>
      </c>
      <c r="F2966">
        <f>IF(E2966="추움",C2966/D2966,)</f>
        <v>5.7585381693897063E-2</v>
      </c>
      <c r="G2966">
        <f t="shared" si="138"/>
        <v>0</v>
      </c>
      <c r="H2966">
        <f t="shared" si="139"/>
        <v>0</v>
      </c>
      <c r="I2966">
        <f t="shared" si="140"/>
        <v>0</v>
      </c>
      <c r="M2966">
        <v>0</v>
      </c>
      <c r="N2966" t="s">
        <v>10</v>
      </c>
      <c r="O2966" t="s">
        <v>11</v>
      </c>
      <c r="P2966">
        <v>2017</v>
      </c>
      <c r="Q2966">
        <v>2</v>
      </c>
      <c r="R2966">
        <v>1</v>
      </c>
      <c r="S2966">
        <v>12</v>
      </c>
      <c r="T2966" t="str">
        <f>IF(J2966&gt;=5,"많음",IF(J2966&gt;=2,"보통",IF(J2966&gt;0,"적음","안 옴")))</f>
        <v>안 옴</v>
      </c>
      <c r="U2966">
        <v>437</v>
      </c>
      <c r="V2966">
        <f>IF(T2966="안 옴",U2966,0)</f>
        <v>437</v>
      </c>
      <c r="W2966">
        <f>IF(T2966="적음",U2966,0)</f>
        <v>0</v>
      </c>
      <c r="X2966">
        <f>IF(T2966="보통",U2966,0)</f>
        <v>0</v>
      </c>
      <c r="Y2966">
        <f>IF(T2966="많음",U2966,0)</f>
        <v>0</v>
      </c>
    </row>
    <row r="2967" spans="1:25" hidden="1" x14ac:dyDescent="0.4">
      <c r="A2967">
        <v>2966</v>
      </c>
      <c r="B2967" t="s">
        <v>6</v>
      </c>
      <c r="C2967">
        <v>1792</v>
      </c>
      <c r="D2967">
        <f>-1.2409*A2967+11268</f>
        <v>7587.490600000001</v>
      </c>
      <c r="E2967" t="s">
        <v>47</v>
      </c>
      <c r="F2967">
        <f>IF(E2967="추움",C2967/D2967,)</f>
        <v>0.23617821681386988</v>
      </c>
      <c r="G2967">
        <f t="shared" si="138"/>
        <v>0</v>
      </c>
      <c r="H2967">
        <f t="shared" si="139"/>
        <v>0</v>
      </c>
      <c r="I2967">
        <f t="shared" si="140"/>
        <v>0</v>
      </c>
      <c r="M2967">
        <v>0</v>
      </c>
      <c r="N2967" t="s">
        <v>10</v>
      </c>
      <c r="O2967" t="s">
        <v>11</v>
      </c>
      <c r="P2967">
        <v>2017</v>
      </c>
      <c r="Q2967">
        <v>2</v>
      </c>
      <c r="R2967">
        <v>2</v>
      </c>
      <c r="S2967">
        <v>13</v>
      </c>
      <c r="T2967" t="str">
        <f>IF(J2967&gt;=5,"많음",IF(J2967&gt;=2,"보통",IF(J2967&gt;0,"적음","안 옴")))</f>
        <v>안 옴</v>
      </c>
      <c r="U2967">
        <v>1792</v>
      </c>
      <c r="V2967">
        <f>IF(T2967="안 옴",U2967,0)</f>
        <v>1792</v>
      </c>
      <c r="W2967">
        <f>IF(T2967="적음",U2967,0)</f>
        <v>0</v>
      </c>
      <c r="X2967">
        <f>IF(T2967="보통",U2967,0)</f>
        <v>0</v>
      </c>
      <c r="Y2967">
        <f>IF(T2967="많음",U2967,0)</f>
        <v>0</v>
      </c>
    </row>
    <row r="2968" spans="1:25" hidden="1" x14ac:dyDescent="0.4">
      <c r="A2968">
        <v>2967</v>
      </c>
      <c r="B2968" t="s">
        <v>14</v>
      </c>
      <c r="C2968">
        <v>1467</v>
      </c>
      <c r="D2968">
        <f>-1.2409*A2968+11268</f>
        <v>7586.2497000000003</v>
      </c>
      <c r="E2968" t="s">
        <v>47</v>
      </c>
      <c r="F2968">
        <f>IF(E2968="추움",C2968/D2968,)</f>
        <v>0.19337618164611692</v>
      </c>
      <c r="G2968">
        <f t="shared" si="138"/>
        <v>0</v>
      </c>
      <c r="H2968">
        <f t="shared" si="139"/>
        <v>0</v>
      </c>
      <c r="I2968">
        <f t="shared" si="140"/>
        <v>0</v>
      </c>
      <c r="M2968">
        <v>0</v>
      </c>
      <c r="N2968" t="s">
        <v>10</v>
      </c>
      <c r="O2968" t="s">
        <v>11</v>
      </c>
      <c r="P2968">
        <v>2017</v>
      </c>
      <c r="Q2968">
        <v>2</v>
      </c>
      <c r="R2968">
        <v>3</v>
      </c>
      <c r="S2968">
        <v>14</v>
      </c>
      <c r="T2968" t="str">
        <f>IF(J2968&gt;=5,"많음",IF(J2968&gt;=2,"보통",IF(J2968&gt;0,"적음","안 옴")))</f>
        <v>안 옴</v>
      </c>
      <c r="U2968">
        <v>1467</v>
      </c>
      <c r="V2968">
        <f>IF(T2968="안 옴",U2968,0)</f>
        <v>1467</v>
      </c>
      <c r="W2968">
        <f>IF(T2968="적음",U2968,0)</f>
        <v>0</v>
      </c>
      <c r="X2968">
        <f>IF(T2968="보통",U2968,0)</f>
        <v>0</v>
      </c>
      <c r="Y2968">
        <f>IF(T2968="많음",U2968,0)</f>
        <v>0</v>
      </c>
    </row>
    <row r="2969" spans="1:25" hidden="1" x14ac:dyDescent="0.4">
      <c r="A2969">
        <v>2968</v>
      </c>
      <c r="B2969" t="s">
        <v>15</v>
      </c>
      <c r="C2969">
        <v>1282</v>
      </c>
      <c r="D2969">
        <f>-1.2409*A2969+11268</f>
        <v>7585.0088000000005</v>
      </c>
      <c r="E2969" t="s">
        <v>47</v>
      </c>
      <c r="F2969">
        <f>IF(E2969="추움",C2969/D2969,)</f>
        <v>0.16901760219447601</v>
      </c>
      <c r="G2969">
        <f t="shared" si="138"/>
        <v>0</v>
      </c>
      <c r="H2969">
        <f t="shared" si="139"/>
        <v>0</v>
      </c>
      <c r="I2969">
        <f t="shared" si="140"/>
        <v>0</v>
      </c>
      <c r="M2969">
        <v>0</v>
      </c>
      <c r="N2969" t="s">
        <v>10</v>
      </c>
      <c r="O2969" t="s">
        <v>11</v>
      </c>
      <c r="P2969">
        <v>2017</v>
      </c>
      <c r="Q2969">
        <v>2</v>
      </c>
      <c r="R2969">
        <v>4</v>
      </c>
      <c r="S2969">
        <v>15</v>
      </c>
      <c r="T2969" t="str">
        <f>IF(J2969&gt;=5,"많음",IF(J2969&gt;=2,"보통",IF(J2969&gt;0,"적음","안 옴")))</f>
        <v>안 옴</v>
      </c>
      <c r="U2969">
        <v>1282</v>
      </c>
      <c r="V2969">
        <f>IF(T2969="안 옴",U2969,0)</f>
        <v>1282</v>
      </c>
      <c r="W2969">
        <f>IF(T2969="적음",U2969,0)</f>
        <v>0</v>
      </c>
      <c r="X2969">
        <f>IF(T2969="보통",U2969,0)</f>
        <v>0</v>
      </c>
      <c r="Y2969">
        <f>IF(T2969="많음",U2969,0)</f>
        <v>0</v>
      </c>
    </row>
    <row r="2970" spans="1:25" hidden="1" x14ac:dyDescent="0.4">
      <c r="A2970">
        <v>2969</v>
      </c>
      <c r="B2970" t="s">
        <v>9</v>
      </c>
      <c r="C2970">
        <v>2143</v>
      </c>
      <c r="D2970">
        <f>-1.2409*A2970+11268</f>
        <v>7583.7679000000007</v>
      </c>
      <c r="E2970" t="s">
        <v>47</v>
      </c>
      <c r="F2970">
        <f>IF(E2970="추움",C2970/D2970,)</f>
        <v>0.28257721336645863</v>
      </c>
      <c r="G2970">
        <f t="shared" si="138"/>
        <v>0</v>
      </c>
      <c r="H2970">
        <f t="shared" si="139"/>
        <v>0</v>
      </c>
      <c r="I2970">
        <f t="shared" si="140"/>
        <v>0</v>
      </c>
      <c r="M2970">
        <v>0</v>
      </c>
      <c r="N2970" t="s">
        <v>10</v>
      </c>
      <c r="O2970" t="s">
        <v>11</v>
      </c>
      <c r="P2970">
        <v>2017</v>
      </c>
      <c r="Q2970">
        <v>2</v>
      </c>
      <c r="R2970">
        <v>5</v>
      </c>
      <c r="S2970">
        <v>16</v>
      </c>
      <c r="T2970" t="str">
        <f>IF(J2970&gt;=5,"많음",IF(J2970&gt;=2,"보통",IF(J2970&gt;0,"적음","안 옴")))</f>
        <v>안 옴</v>
      </c>
      <c r="U2970">
        <v>2143</v>
      </c>
      <c r="V2970">
        <f>IF(T2970="안 옴",U2970,0)</f>
        <v>2143</v>
      </c>
      <c r="W2970">
        <f>IF(T2970="적음",U2970,0)</f>
        <v>0</v>
      </c>
      <c r="X2970">
        <f>IF(T2970="보통",U2970,0)</f>
        <v>0</v>
      </c>
      <c r="Y2970">
        <f>IF(T2970="많음",U2970,0)</f>
        <v>0</v>
      </c>
    </row>
    <row r="2971" spans="1:25" hidden="1" x14ac:dyDescent="0.4">
      <c r="A2971">
        <v>2970</v>
      </c>
      <c r="B2971" t="s">
        <v>12</v>
      </c>
      <c r="C2971">
        <v>2555</v>
      </c>
      <c r="D2971">
        <f>-1.2409*A2971+11268</f>
        <v>7582.527</v>
      </c>
      <c r="E2971" t="s">
        <v>47</v>
      </c>
      <c r="F2971">
        <f>IF(E2971="추움",C2971/D2971,)</f>
        <v>0.33695890565242959</v>
      </c>
      <c r="G2971">
        <f t="shared" si="138"/>
        <v>0</v>
      </c>
      <c r="H2971">
        <f t="shared" si="139"/>
        <v>0</v>
      </c>
      <c r="I2971">
        <f t="shared" si="140"/>
        <v>0</v>
      </c>
      <c r="M2971">
        <v>0</v>
      </c>
      <c r="N2971" t="s">
        <v>10</v>
      </c>
      <c r="O2971" t="s">
        <v>11</v>
      </c>
      <c r="P2971">
        <v>2017</v>
      </c>
      <c r="Q2971">
        <v>2</v>
      </c>
      <c r="R2971">
        <v>6</v>
      </c>
      <c r="S2971">
        <v>17</v>
      </c>
      <c r="T2971" t="str">
        <f>IF(J2971&gt;=5,"많음",IF(J2971&gt;=2,"보통",IF(J2971&gt;0,"적음","안 옴")))</f>
        <v>안 옴</v>
      </c>
      <c r="U2971">
        <v>2555</v>
      </c>
      <c r="V2971">
        <f>IF(T2971="안 옴",U2971,0)</f>
        <v>2555</v>
      </c>
      <c r="W2971">
        <f>IF(T2971="적음",U2971,0)</f>
        <v>0</v>
      </c>
      <c r="X2971">
        <f>IF(T2971="보통",U2971,0)</f>
        <v>0</v>
      </c>
      <c r="Y2971">
        <f>IF(T2971="많음",U2971,0)</f>
        <v>0</v>
      </c>
    </row>
    <row r="2972" spans="1:25" hidden="1" x14ac:dyDescent="0.4">
      <c r="A2972">
        <v>2971</v>
      </c>
      <c r="B2972" t="s">
        <v>13</v>
      </c>
      <c r="C2972">
        <v>2574</v>
      </c>
      <c r="D2972">
        <f>-1.2409*A2972+11268</f>
        <v>7581.2861000000003</v>
      </c>
      <c r="E2972" t="s">
        <v>47</v>
      </c>
      <c r="F2972">
        <f>IF(E2972="추움",C2972/D2972,)</f>
        <v>0.3395202299514854</v>
      </c>
      <c r="G2972">
        <f t="shared" si="138"/>
        <v>0</v>
      </c>
      <c r="H2972">
        <f t="shared" si="139"/>
        <v>0</v>
      </c>
      <c r="I2972">
        <f t="shared" si="140"/>
        <v>0</v>
      </c>
      <c r="M2972">
        <v>0</v>
      </c>
      <c r="N2972" t="s">
        <v>10</v>
      </c>
      <c r="O2972" t="s">
        <v>11</v>
      </c>
      <c r="P2972">
        <v>2017</v>
      </c>
      <c r="Q2972">
        <v>2</v>
      </c>
      <c r="R2972">
        <v>7</v>
      </c>
      <c r="S2972">
        <v>18</v>
      </c>
      <c r="T2972" t="str">
        <f>IF(J2972&gt;=5,"많음",IF(J2972&gt;=2,"보통",IF(J2972&gt;0,"적음","안 옴")))</f>
        <v>안 옴</v>
      </c>
      <c r="U2972">
        <v>2574</v>
      </c>
      <c r="V2972">
        <f>IF(T2972="안 옴",U2972,0)</f>
        <v>2574</v>
      </c>
      <c r="W2972">
        <f>IF(T2972="적음",U2972,0)</f>
        <v>0</v>
      </c>
      <c r="X2972">
        <f>IF(T2972="보통",U2972,0)</f>
        <v>0</v>
      </c>
      <c r="Y2972">
        <f>IF(T2972="많음",U2972,0)</f>
        <v>0</v>
      </c>
    </row>
    <row r="2973" spans="1:25" hidden="1" x14ac:dyDescent="0.4">
      <c r="A2973">
        <v>2972</v>
      </c>
      <c r="B2973" t="s">
        <v>8</v>
      </c>
      <c r="C2973">
        <v>1621</v>
      </c>
      <c r="D2973">
        <f>-1.2409*A2973+11268</f>
        <v>7580.0452000000005</v>
      </c>
      <c r="E2973" t="s">
        <v>47</v>
      </c>
      <c r="F2973">
        <f>IF(E2973="추움",C2973/D2973,)</f>
        <v>0.21385096753776611</v>
      </c>
      <c r="G2973">
        <f t="shared" si="138"/>
        <v>0</v>
      </c>
      <c r="H2973">
        <f t="shared" si="139"/>
        <v>0</v>
      </c>
      <c r="I2973">
        <f t="shared" si="140"/>
        <v>0</v>
      </c>
      <c r="M2973">
        <v>0</v>
      </c>
      <c r="N2973" t="s">
        <v>10</v>
      </c>
      <c r="O2973" t="s">
        <v>11</v>
      </c>
      <c r="P2973">
        <v>2017</v>
      </c>
      <c r="Q2973">
        <v>2</v>
      </c>
      <c r="R2973">
        <v>1</v>
      </c>
      <c r="S2973">
        <v>19</v>
      </c>
      <c r="T2973" t="str">
        <f>IF(J2973&gt;=5,"많음",IF(J2973&gt;=2,"보통",IF(J2973&gt;0,"적음","안 옴")))</f>
        <v>안 옴</v>
      </c>
      <c r="U2973">
        <v>1621</v>
      </c>
      <c r="V2973">
        <f>IF(T2973="안 옴",U2973,0)</f>
        <v>1621</v>
      </c>
      <c r="W2973">
        <f>IF(T2973="적음",U2973,0)</f>
        <v>0</v>
      </c>
      <c r="X2973">
        <f>IF(T2973="보통",U2973,0)</f>
        <v>0</v>
      </c>
      <c r="Y2973">
        <f>IF(T2973="많음",U2973,0)</f>
        <v>0</v>
      </c>
    </row>
    <row r="2974" spans="1:25" hidden="1" x14ac:dyDescent="0.4">
      <c r="A2974">
        <v>2973</v>
      </c>
      <c r="B2974" t="s">
        <v>6</v>
      </c>
      <c r="C2974">
        <v>3996</v>
      </c>
      <c r="D2974">
        <f>-1.2409*A2974+11268</f>
        <v>7578.8042999999998</v>
      </c>
      <c r="E2974" t="s">
        <v>47</v>
      </c>
      <c r="F2974">
        <f>IF(E2974="추움",C2974/D2974,)</f>
        <v>0.52725995313007357</v>
      </c>
      <c r="G2974">
        <f t="shared" si="138"/>
        <v>0</v>
      </c>
      <c r="H2974">
        <f t="shared" si="139"/>
        <v>0</v>
      </c>
      <c r="I2974">
        <f t="shared" si="140"/>
        <v>0</v>
      </c>
      <c r="M2974">
        <v>0</v>
      </c>
      <c r="N2974" t="s">
        <v>10</v>
      </c>
      <c r="O2974" t="s">
        <v>11</v>
      </c>
      <c r="P2974">
        <v>2017</v>
      </c>
      <c r="Q2974">
        <v>2</v>
      </c>
      <c r="R2974">
        <v>2</v>
      </c>
      <c r="S2974">
        <v>20</v>
      </c>
      <c r="T2974" t="str">
        <f>IF(J2974&gt;=5,"많음",IF(J2974&gt;=2,"보통",IF(J2974&gt;0,"적음","안 옴")))</f>
        <v>안 옴</v>
      </c>
      <c r="U2974">
        <v>3996</v>
      </c>
      <c r="V2974">
        <f>IF(T2974="안 옴",U2974,0)</f>
        <v>3996</v>
      </c>
      <c r="W2974">
        <f>IF(T2974="적음",U2974,0)</f>
        <v>0</v>
      </c>
      <c r="X2974">
        <f>IF(T2974="보통",U2974,0)</f>
        <v>0</v>
      </c>
      <c r="Y2974">
        <f>IF(T2974="많음",U2974,0)</f>
        <v>0</v>
      </c>
    </row>
    <row r="2975" spans="1:25" hidden="1" x14ac:dyDescent="0.4">
      <c r="A2975">
        <v>2974</v>
      </c>
      <c r="B2975" t="s">
        <v>14</v>
      </c>
      <c r="C2975">
        <v>3181</v>
      </c>
      <c r="D2975">
        <f>-1.2409*A2975+11268</f>
        <v>7577.5634000000009</v>
      </c>
      <c r="E2975" t="s">
        <v>47</v>
      </c>
      <c r="F2975">
        <f>IF(E2975="추움",C2975/D2975,)</f>
        <v>0.41979193470027576</v>
      </c>
      <c r="G2975">
        <f t="shared" si="138"/>
        <v>0</v>
      </c>
      <c r="H2975">
        <f t="shared" si="139"/>
        <v>0</v>
      </c>
      <c r="I2975">
        <f t="shared" si="140"/>
        <v>0</v>
      </c>
      <c r="M2975">
        <v>0</v>
      </c>
      <c r="N2975" t="s">
        <v>10</v>
      </c>
      <c r="O2975" t="s">
        <v>11</v>
      </c>
      <c r="P2975">
        <v>2017</v>
      </c>
      <c r="Q2975">
        <v>2</v>
      </c>
      <c r="R2975">
        <v>3</v>
      </c>
      <c r="S2975">
        <v>21</v>
      </c>
      <c r="T2975" t="str">
        <f>IF(J2975&gt;=5,"많음",IF(J2975&gt;=2,"보통",IF(J2975&gt;0,"적음","안 옴")))</f>
        <v>안 옴</v>
      </c>
      <c r="U2975">
        <v>3181</v>
      </c>
      <c r="V2975">
        <f>IF(T2975="안 옴",U2975,0)</f>
        <v>3181</v>
      </c>
      <c r="W2975">
        <f>IF(T2975="적음",U2975,0)</f>
        <v>0</v>
      </c>
      <c r="X2975">
        <f>IF(T2975="보통",U2975,0)</f>
        <v>0</v>
      </c>
      <c r="Y2975">
        <f>IF(T2975="많음",U2975,0)</f>
        <v>0</v>
      </c>
    </row>
    <row r="2976" spans="1:25" hidden="1" x14ac:dyDescent="0.4">
      <c r="A2976">
        <v>2975</v>
      </c>
      <c r="B2976" t="s">
        <v>15</v>
      </c>
      <c r="C2976">
        <v>1385</v>
      </c>
      <c r="D2976">
        <f>-1.2409*A2976+11268</f>
        <v>7576.3225000000002</v>
      </c>
      <c r="E2976" t="s">
        <v>47</v>
      </c>
      <c r="F2976">
        <f>IF(E2976="추움",C2976/D2976,)</f>
        <v>0.18280636812912859</v>
      </c>
      <c r="G2976">
        <f t="shared" si="138"/>
        <v>0</v>
      </c>
      <c r="H2976">
        <f t="shared" si="139"/>
        <v>0</v>
      </c>
      <c r="I2976">
        <f t="shared" si="140"/>
        <v>0</v>
      </c>
      <c r="M2976">
        <v>0</v>
      </c>
      <c r="N2976" t="s">
        <v>10</v>
      </c>
      <c r="O2976" t="s">
        <v>11</v>
      </c>
      <c r="P2976">
        <v>2017</v>
      </c>
      <c r="Q2976">
        <v>2</v>
      </c>
      <c r="R2976">
        <v>4</v>
      </c>
      <c r="S2976">
        <v>22</v>
      </c>
      <c r="T2976" t="str">
        <f>IF(J2976&gt;=5,"많음",IF(J2976&gt;=2,"보통",IF(J2976&gt;0,"적음","안 옴")))</f>
        <v>안 옴</v>
      </c>
      <c r="U2976">
        <v>1385</v>
      </c>
      <c r="V2976">
        <f>IF(T2976="안 옴",U2976,0)</f>
        <v>1385</v>
      </c>
      <c r="W2976">
        <f>IF(T2976="적음",U2976,0)</f>
        <v>0</v>
      </c>
      <c r="X2976">
        <f>IF(T2976="보통",U2976,0)</f>
        <v>0</v>
      </c>
      <c r="Y2976">
        <f>IF(T2976="많음",U2976,0)</f>
        <v>0</v>
      </c>
    </row>
    <row r="2977" spans="1:25" hidden="1" x14ac:dyDescent="0.4">
      <c r="A2977">
        <v>2976</v>
      </c>
      <c r="B2977" t="s">
        <v>9</v>
      </c>
      <c r="C2977">
        <v>1455</v>
      </c>
      <c r="D2977">
        <f>-1.2409*A2977+11268</f>
        <v>7575.0816000000004</v>
      </c>
      <c r="E2977" t="s">
        <v>47</v>
      </c>
      <c r="F2977">
        <f>IF(E2977="추움",C2977/D2977,)</f>
        <v>0.19207713881260366</v>
      </c>
      <c r="G2977">
        <f t="shared" si="138"/>
        <v>0</v>
      </c>
      <c r="H2977">
        <f t="shared" si="139"/>
        <v>0</v>
      </c>
      <c r="I2977">
        <f t="shared" si="140"/>
        <v>0</v>
      </c>
      <c r="M2977">
        <v>0</v>
      </c>
      <c r="N2977" t="s">
        <v>10</v>
      </c>
      <c r="O2977" t="s">
        <v>11</v>
      </c>
      <c r="P2977">
        <v>2017</v>
      </c>
      <c r="Q2977">
        <v>2</v>
      </c>
      <c r="R2977">
        <v>5</v>
      </c>
      <c r="S2977">
        <v>23</v>
      </c>
      <c r="T2977" t="str">
        <f>IF(J2977&gt;=5,"많음",IF(J2977&gt;=2,"보통",IF(J2977&gt;0,"적음","안 옴")))</f>
        <v>안 옴</v>
      </c>
      <c r="U2977">
        <v>1455</v>
      </c>
      <c r="V2977">
        <f>IF(T2977="안 옴",U2977,0)</f>
        <v>1455</v>
      </c>
      <c r="W2977">
        <f>IF(T2977="적음",U2977,0)</f>
        <v>0</v>
      </c>
      <c r="X2977">
        <f>IF(T2977="보통",U2977,0)</f>
        <v>0</v>
      </c>
      <c r="Y2977">
        <f>IF(T2977="많음",U2977,0)</f>
        <v>0</v>
      </c>
    </row>
    <row r="2978" spans="1:25" hidden="1" x14ac:dyDescent="0.4">
      <c r="A2978">
        <v>2977</v>
      </c>
      <c r="B2978" t="s">
        <v>12</v>
      </c>
      <c r="C2978">
        <v>2408</v>
      </c>
      <c r="D2978">
        <f>-1.2409*A2978+11268</f>
        <v>7573.8407000000007</v>
      </c>
      <c r="E2978" t="s">
        <v>47</v>
      </c>
      <c r="F2978">
        <f>IF(E2978="추움",C2978/D2978,)</f>
        <v>0.31793644669606003</v>
      </c>
      <c r="G2978">
        <f t="shared" si="138"/>
        <v>0</v>
      </c>
      <c r="H2978">
        <f t="shared" si="139"/>
        <v>0</v>
      </c>
      <c r="I2978">
        <f t="shared" si="140"/>
        <v>0</v>
      </c>
      <c r="M2978">
        <v>0</v>
      </c>
      <c r="N2978" t="s">
        <v>10</v>
      </c>
      <c r="O2978" t="s">
        <v>11</v>
      </c>
      <c r="P2978">
        <v>2017</v>
      </c>
      <c r="Q2978">
        <v>2</v>
      </c>
      <c r="R2978">
        <v>6</v>
      </c>
      <c r="S2978">
        <v>24</v>
      </c>
      <c r="T2978" t="str">
        <f>IF(J2978&gt;=5,"많음",IF(J2978&gt;=2,"보통",IF(J2978&gt;0,"적음","안 옴")))</f>
        <v>안 옴</v>
      </c>
      <c r="U2978">
        <v>2408</v>
      </c>
      <c r="V2978">
        <f>IF(T2978="안 옴",U2978,0)</f>
        <v>2408</v>
      </c>
      <c r="W2978">
        <f>IF(T2978="적음",U2978,0)</f>
        <v>0</v>
      </c>
      <c r="X2978">
        <f>IF(T2978="보통",U2978,0)</f>
        <v>0</v>
      </c>
      <c r="Y2978">
        <f>IF(T2978="많음",U2978,0)</f>
        <v>0</v>
      </c>
    </row>
    <row r="2979" spans="1:25" hidden="1" x14ac:dyDescent="0.4">
      <c r="A2979">
        <v>2978</v>
      </c>
      <c r="B2979" t="s">
        <v>13</v>
      </c>
      <c r="C2979">
        <v>3863</v>
      </c>
      <c r="D2979">
        <f>-1.2409*A2979+11268</f>
        <v>7572.5998</v>
      </c>
      <c r="E2979" t="s">
        <v>47</v>
      </c>
      <c r="F2979">
        <f>IF(E2979="추움",C2979/D2979,)</f>
        <v>0.51012863508249839</v>
      </c>
      <c r="G2979">
        <f t="shared" si="138"/>
        <v>0</v>
      </c>
      <c r="H2979">
        <f t="shared" si="139"/>
        <v>0</v>
      </c>
      <c r="I2979">
        <f t="shared" si="140"/>
        <v>0</v>
      </c>
      <c r="M2979">
        <v>0</v>
      </c>
      <c r="N2979" t="s">
        <v>10</v>
      </c>
      <c r="O2979" t="s">
        <v>11</v>
      </c>
      <c r="P2979">
        <v>2017</v>
      </c>
      <c r="Q2979">
        <v>2</v>
      </c>
      <c r="R2979">
        <v>7</v>
      </c>
      <c r="S2979">
        <v>25</v>
      </c>
      <c r="T2979" t="str">
        <f>IF(J2979&gt;=5,"많음",IF(J2979&gt;=2,"보통",IF(J2979&gt;0,"적음","안 옴")))</f>
        <v>안 옴</v>
      </c>
      <c r="U2979">
        <v>3863</v>
      </c>
      <c r="V2979">
        <f>IF(T2979="안 옴",U2979,0)</f>
        <v>3863</v>
      </c>
      <c r="W2979">
        <f>IF(T2979="적음",U2979,0)</f>
        <v>0</v>
      </c>
      <c r="X2979">
        <f>IF(T2979="보통",U2979,0)</f>
        <v>0</v>
      </c>
      <c r="Y2979">
        <f>IF(T2979="많음",U2979,0)</f>
        <v>0</v>
      </c>
    </row>
    <row r="2980" spans="1:25" hidden="1" x14ac:dyDescent="0.4">
      <c r="A2980">
        <v>2979</v>
      </c>
      <c r="B2980" t="s">
        <v>8</v>
      </c>
      <c r="C2980">
        <v>2438</v>
      </c>
      <c r="D2980">
        <f>-1.2409*A2980+11268</f>
        <v>7571.3589000000002</v>
      </c>
      <c r="E2980" t="s">
        <v>47</v>
      </c>
      <c r="F2980">
        <f>IF(E2980="추움",C2980/D2980,)</f>
        <v>0.32200296303481268</v>
      </c>
      <c r="G2980">
        <f t="shared" si="138"/>
        <v>0</v>
      </c>
      <c r="H2980">
        <f t="shared" si="139"/>
        <v>0</v>
      </c>
      <c r="I2980">
        <f t="shared" si="140"/>
        <v>0</v>
      </c>
      <c r="M2980">
        <v>0</v>
      </c>
      <c r="N2980" t="s">
        <v>10</v>
      </c>
      <c r="O2980" t="s">
        <v>11</v>
      </c>
      <c r="P2980">
        <v>2017</v>
      </c>
      <c r="Q2980">
        <v>2</v>
      </c>
      <c r="R2980">
        <v>1</v>
      </c>
      <c r="S2980">
        <v>26</v>
      </c>
      <c r="T2980" t="str">
        <f>IF(J2980&gt;=5,"많음",IF(J2980&gt;=2,"보통",IF(J2980&gt;0,"적음","안 옴")))</f>
        <v>안 옴</v>
      </c>
      <c r="U2980">
        <v>2438</v>
      </c>
      <c r="V2980">
        <f>IF(T2980="안 옴",U2980,0)</f>
        <v>2438</v>
      </c>
      <c r="W2980">
        <f>IF(T2980="적음",U2980,0)</f>
        <v>0</v>
      </c>
      <c r="X2980">
        <f>IF(T2980="보통",U2980,0)</f>
        <v>0</v>
      </c>
      <c r="Y2980">
        <f>IF(T2980="많음",U2980,0)</f>
        <v>0</v>
      </c>
    </row>
    <row r="2981" spans="1:25" hidden="1" x14ac:dyDescent="0.4">
      <c r="A2981">
        <v>2980</v>
      </c>
      <c r="B2981" t="s">
        <v>6</v>
      </c>
      <c r="C2981">
        <v>4111</v>
      </c>
      <c r="D2981">
        <f>-1.2409*A2981+11268</f>
        <v>7570.1180000000004</v>
      </c>
      <c r="E2981" t="s">
        <v>47</v>
      </c>
      <c r="F2981">
        <f>IF(E2981="추움",C2981/D2981,)</f>
        <v>0.54305626411635854</v>
      </c>
      <c r="G2981">
        <f t="shared" si="138"/>
        <v>0</v>
      </c>
      <c r="H2981">
        <f t="shared" si="139"/>
        <v>0</v>
      </c>
      <c r="I2981">
        <f t="shared" si="140"/>
        <v>0</v>
      </c>
      <c r="M2981">
        <v>0</v>
      </c>
      <c r="N2981" t="s">
        <v>10</v>
      </c>
      <c r="O2981" t="s">
        <v>11</v>
      </c>
      <c r="P2981">
        <v>2017</v>
      </c>
      <c r="Q2981">
        <v>2</v>
      </c>
      <c r="R2981">
        <v>2</v>
      </c>
      <c r="S2981">
        <v>27</v>
      </c>
      <c r="T2981" t="str">
        <f>IF(J2981&gt;=5,"많음",IF(J2981&gt;=2,"보통",IF(J2981&gt;0,"적음","안 옴")))</f>
        <v>안 옴</v>
      </c>
      <c r="U2981">
        <v>4111</v>
      </c>
      <c r="V2981">
        <f>IF(T2981="안 옴",U2981,0)</f>
        <v>4111</v>
      </c>
      <c r="W2981">
        <f>IF(T2981="적음",U2981,0)</f>
        <v>0</v>
      </c>
      <c r="X2981">
        <f>IF(T2981="보통",U2981,0)</f>
        <v>0</v>
      </c>
      <c r="Y2981">
        <f>IF(T2981="많음",U2981,0)</f>
        <v>0</v>
      </c>
    </row>
    <row r="2982" spans="1:25" hidden="1" x14ac:dyDescent="0.4">
      <c r="A2982">
        <v>2981</v>
      </c>
      <c r="B2982" t="s">
        <v>14</v>
      </c>
      <c r="C2982">
        <v>2826</v>
      </c>
      <c r="D2982">
        <f>-1.2409*A2982+11268</f>
        <v>7568.8770999999997</v>
      </c>
      <c r="E2982" t="s">
        <v>47</v>
      </c>
      <c r="F2982">
        <f>IF(E2982="추움",C2982/D2982,)</f>
        <v>0.37337110414964991</v>
      </c>
      <c r="G2982">
        <f t="shared" si="138"/>
        <v>0</v>
      </c>
      <c r="H2982">
        <f t="shared" si="139"/>
        <v>0</v>
      </c>
      <c r="I2982">
        <f t="shared" si="140"/>
        <v>0</v>
      </c>
      <c r="M2982">
        <v>0</v>
      </c>
      <c r="N2982" t="s">
        <v>10</v>
      </c>
      <c r="O2982" t="s">
        <v>11</v>
      </c>
      <c r="P2982">
        <v>2017</v>
      </c>
      <c r="Q2982">
        <v>2</v>
      </c>
      <c r="R2982">
        <v>3</v>
      </c>
      <c r="S2982">
        <v>28</v>
      </c>
      <c r="T2982" t="str">
        <f>IF(J2982&gt;=5,"많음",IF(J2982&gt;=2,"보통",IF(J2982&gt;0,"적음","안 옴")))</f>
        <v>안 옴</v>
      </c>
      <c r="U2982">
        <v>2826</v>
      </c>
      <c r="V2982">
        <f>IF(T2982="안 옴",U2982,0)</f>
        <v>2826</v>
      </c>
      <c r="W2982">
        <f>IF(T2982="적음",U2982,0)</f>
        <v>0</v>
      </c>
      <c r="X2982">
        <f>IF(T2982="보통",U2982,0)</f>
        <v>0</v>
      </c>
      <c r="Y2982">
        <f>IF(T2982="많음",U2982,0)</f>
        <v>0</v>
      </c>
    </row>
    <row r="2983" spans="1:25" hidden="1" x14ac:dyDescent="0.4">
      <c r="A2983">
        <v>2982</v>
      </c>
      <c r="B2983" t="s">
        <v>15</v>
      </c>
      <c r="C2983">
        <v>4015</v>
      </c>
      <c r="D2983">
        <f>-1.2409*A2983+11268</f>
        <v>7567.6362000000008</v>
      </c>
      <c r="E2983" t="s">
        <v>47</v>
      </c>
      <c r="F2983">
        <f>IF(E2983="추움",C2983/D2983,)</f>
        <v>0.53054875973028404</v>
      </c>
      <c r="G2983">
        <f t="shared" si="138"/>
        <v>0</v>
      </c>
      <c r="H2983">
        <f t="shared" si="139"/>
        <v>0</v>
      </c>
      <c r="I2983">
        <f t="shared" si="140"/>
        <v>0</v>
      </c>
      <c r="M2983">
        <v>0</v>
      </c>
      <c r="N2983" t="s">
        <v>10</v>
      </c>
      <c r="O2983" t="s">
        <v>11</v>
      </c>
      <c r="P2983">
        <v>2017</v>
      </c>
      <c r="Q2983">
        <v>3</v>
      </c>
      <c r="R2983">
        <v>4</v>
      </c>
      <c r="S2983">
        <v>1</v>
      </c>
      <c r="T2983" t="str">
        <f>IF(J2983&gt;=5,"많음",IF(J2983&gt;=2,"보통",IF(J2983&gt;0,"적음","안 옴")))</f>
        <v>안 옴</v>
      </c>
      <c r="U2983">
        <v>4015</v>
      </c>
      <c r="V2983">
        <f>IF(T2983="안 옴",U2983,0)</f>
        <v>4015</v>
      </c>
      <c r="W2983">
        <f>IF(T2983="적음",U2983,0)</f>
        <v>0</v>
      </c>
      <c r="X2983">
        <f>IF(T2983="보통",U2983,0)</f>
        <v>0</v>
      </c>
      <c r="Y2983">
        <f>IF(T2983="많음",U2983,0)</f>
        <v>0</v>
      </c>
    </row>
    <row r="2984" spans="1:25" hidden="1" x14ac:dyDescent="0.4">
      <c r="A2984">
        <v>2983</v>
      </c>
      <c r="B2984" t="s">
        <v>9</v>
      </c>
      <c r="C2984">
        <v>2142</v>
      </c>
      <c r="D2984">
        <f>-1.2409*A2984+11268</f>
        <v>7566.3953000000001</v>
      </c>
      <c r="E2984" t="s">
        <v>47</v>
      </c>
      <c r="F2984">
        <f>IF(E2984="추움",C2984/D2984,)</f>
        <v>0.28309385315884833</v>
      </c>
      <c r="G2984">
        <f t="shared" si="138"/>
        <v>0</v>
      </c>
      <c r="H2984">
        <f t="shared" si="139"/>
        <v>0</v>
      </c>
      <c r="I2984">
        <f t="shared" si="140"/>
        <v>0</v>
      </c>
      <c r="M2984">
        <v>0</v>
      </c>
      <c r="N2984" t="s">
        <v>10</v>
      </c>
      <c r="O2984" t="s">
        <v>11</v>
      </c>
      <c r="P2984">
        <v>2017</v>
      </c>
      <c r="Q2984">
        <v>3</v>
      </c>
      <c r="R2984">
        <v>5</v>
      </c>
      <c r="S2984">
        <v>2</v>
      </c>
      <c r="T2984" t="str">
        <f>IF(J2984&gt;=5,"많음",IF(J2984&gt;=2,"보통",IF(J2984&gt;0,"적음","안 옴")))</f>
        <v>안 옴</v>
      </c>
      <c r="U2984">
        <v>2142</v>
      </c>
      <c r="V2984">
        <f>IF(T2984="안 옴",U2984,0)</f>
        <v>2142</v>
      </c>
      <c r="W2984">
        <f>IF(T2984="적음",U2984,0)</f>
        <v>0</v>
      </c>
      <c r="X2984">
        <f>IF(T2984="보통",U2984,0)</f>
        <v>0</v>
      </c>
      <c r="Y2984">
        <f>IF(T2984="많음",U2984,0)</f>
        <v>0</v>
      </c>
    </row>
    <row r="2985" spans="1:25" hidden="1" x14ac:dyDescent="0.4">
      <c r="A2985">
        <v>2984</v>
      </c>
      <c r="B2985" t="s">
        <v>12</v>
      </c>
      <c r="C2985">
        <v>8215</v>
      </c>
      <c r="D2985">
        <f>-1.2409*A2985+11268</f>
        <v>7565.1544000000004</v>
      </c>
      <c r="E2985" t="s">
        <v>47</v>
      </c>
      <c r="F2985">
        <f>IF(E2985="추움",C2985/D2985,)</f>
        <v>1.0858998462741223</v>
      </c>
      <c r="G2985">
        <f t="shared" si="138"/>
        <v>0</v>
      </c>
      <c r="H2985">
        <f t="shared" si="139"/>
        <v>0</v>
      </c>
      <c r="I2985">
        <f t="shared" si="140"/>
        <v>0</v>
      </c>
      <c r="M2985">
        <v>0</v>
      </c>
      <c r="N2985" t="s">
        <v>10</v>
      </c>
      <c r="O2985" t="s">
        <v>11</v>
      </c>
      <c r="P2985">
        <v>2017</v>
      </c>
      <c r="Q2985">
        <v>3</v>
      </c>
      <c r="R2985">
        <v>6</v>
      </c>
      <c r="S2985">
        <v>3</v>
      </c>
      <c r="T2985" t="str">
        <f>IF(J2985&gt;=5,"많음",IF(J2985&gt;=2,"보통",IF(J2985&gt;0,"적음","안 옴")))</f>
        <v>안 옴</v>
      </c>
      <c r="U2985">
        <v>8215</v>
      </c>
      <c r="V2985">
        <f>IF(T2985="안 옴",U2985,0)</f>
        <v>8215</v>
      </c>
      <c r="W2985">
        <f>IF(T2985="적음",U2985,0)</f>
        <v>0</v>
      </c>
      <c r="X2985">
        <f>IF(T2985="보통",U2985,0)</f>
        <v>0</v>
      </c>
      <c r="Y2985">
        <f>IF(T2985="많음",U2985,0)</f>
        <v>0</v>
      </c>
    </row>
    <row r="2986" spans="1:25" hidden="1" x14ac:dyDescent="0.4">
      <c r="A2986">
        <v>2985</v>
      </c>
      <c r="B2986" t="s">
        <v>13</v>
      </c>
      <c r="C2986">
        <v>3259</v>
      </c>
      <c r="D2986">
        <f>-1.2409*A2986+11268</f>
        <v>7563.9135000000006</v>
      </c>
      <c r="E2986" t="s">
        <v>47</v>
      </c>
      <c r="F2986">
        <f>IF(E2986="추움",C2986/D2986,)</f>
        <v>0.43086161680722551</v>
      </c>
      <c r="G2986">
        <f t="shared" si="138"/>
        <v>0</v>
      </c>
      <c r="H2986">
        <f t="shared" si="139"/>
        <v>0</v>
      </c>
      <c r="I2986">
        <f t="shared" si="140"/>
        <v>0</v>
      </c>
      <c r="M2986">
        <v>0</v>
      </c>
      <c r="N2986" t="s">
        <v>10</v>
      </c>
      <c r="O2986" t="s">
        <v>11</v>
      </c>
      <c r="P2986">
        <v>2017</v>
      </c>
      <c r="Q2986">
        <v>3</v>
      </c>
      <c r="R2986">
        <v>7</v>
      </c>
      <c r="S2986">
        <v>4</v>
      </c>
      <c r="T2986" t="str">
        <f>IF(J2986&gt;=5,"많음",IF(J2986&gt;=2,"보통",IF(J2986&gt;0,"적음","안 옴")))</f>
        <v>안 옴</v>
      </c>
      <c r="U2986">
        <v>3259</v>
      </c>
      <c r="V2986">
        <f>IF(T2986="안 옴",U2986,0)</f>
        <v>3259</v>
      </c>
      <c r="W2986">
        <f>IF(T2986="적음",U2986,0)</f>
        <v>0</v>
      </c>
      <c r="X2986">
        <f>IF(T2986="보통",U2986,0)</f>
        <v>0</v>
      </c>
      <c r="Y2986">
        <f>IF(T2986="많음",U2986,0)</f>
        <v>0</v>
      </c>
    </row>
    <row r="2987" spans="1:25" hidden="1" x14ac:dyDescent="0.4">
      <c r="A2987">
        <v>2986</v>
      </c>
      <c r="B2987" t="s">
        <v>8</v>
      </c>
      <c r="C2987">
        <v>1233</v>
      </c>
      <c r="D2987">
        <f>-1.2409*A2987+11268</f>
        <v>7562.6725999999999</v>
      </c>
      <c r="E2987" t="s">
        <v>47</v>
      </c>
      <c r="F2987">
        <f>IF(E2987="추움",C2987/D2987,)</f>
        <v>0.16303760128396938</v>
      </c>
      <c r="G2987">
        <f t="shared" si="138"/>
        <v>0</v>
      </c>
      <c r="H2987">
        <f t="shared" si="139"/>
        <v>0</v>
      </c>
      <c r="I2987">
        <f t="shared" si="140"/>
        <v>0</v>
      </c>
      <c r="M2987">
        <v>0</v>
      </c>
      <c r="N2987" t="s">
        <v>10</v>
      </c>
      <c r="O2987" t="s">
        <v>11</v>
      </c>
      <c r="P2987">
        <v>2017</v>
      </c>
      <c r="Q2987">
        <v>3</v>
      </c>
      <c r="R2987">
        <v>1</v>
      </c>
      <c r="S2987">
        <v>5</v>
      </c>
      <c r="T2987" t="str">
        <f>IF(J2987&gt;=5,"많음",IF(J2987&gt;=2,"보통",IF(J2987&gt;0,"적음","안 옴")))</f>
        <v>안 옴</v>
      </c>
      <c r="U2987">
        <v>1233</v>
      </c>
      <c r="V2987">
        <f>IF(T2987="안 옴",U2987,0)</f>
        <v>1233</v>
      </c>
      <c r="W2987">
        <f>IF(T2987="적음",U2987,0)</f>
        <v>0</v>
      </c>
      <c r="X2987">
        <f>IF(T2987="보통",U2987,0)</f>
        <v>0</v>
      </c>
      <c r="Y2987">
        <f>IF(T2987="많음",U2987,0)</f>
        <v>0</v>
      </c>
    </row>
    <row r="2988" spans="1:25" hidden="1" x14ac:dyDescent="0.4">
      <c r="A2988">
        <v>2987</v>
      </c>
      <c r="B2988" t="s">
        <v>6</v>
      </c>
      <c r="C2988">
        <v>6725</v>
      </c>
      <c r="D2988">
        <f>-1.2409*A2988+11268</f>
        <v>7561.431700000001</v>
      </c>
      <c r="E2988" t="s">
        <v>47</v>
      </c>
      <c r="F2988">
        <f>IF(E2988="추움",C2988/D2988,)</f>
        <v>0.8893818349241982</v>
      </c>
      <c r="G2988">
        <f t="shared" si="138"/>
        <v>0</v>
      </c>
      <c r="H2988">
        <f t="shared" si="139"/>
        <v>0</v>
      </c>
      <c r="I2988">
        <f t="shared" si="140"/>
        <v>0</v>
      </c>
      <c r="M2988">
        <v>0</v>
      </c>
      <c r="N2988" t="s">
        <v>10</v>
      </c>
      <c r="O2988" t="s">
        <v>11</v>
      </c>
      <c r="P2988">
        <v>2017</v>
      </c>
      <c r="Q2988">
        <v>3</v>
      </c>
      <c r="R2988">
        <v>2</v>
      </c>
      <c r="S2988">
        <v>6</v>
      </c>
      <c r="T2988" t="str">
        <f>IF(J2988&gt;=5,"많음",IF(J2988&gt;=2,"보통",IF(J2988&gt;0,"적음","안 옴")))</f>
        <v>안 옴</v>
      </c>
      <c r="U2988">
        <v>6725</v>
      </c>
      <c r="V2988">
        <f>IF(T2988="안 옴",U2988,0)</f>
        <v>6725</v>
      </c>
      <c r="W2988">
        <f>IF(T2988="적음",U2988,0)</f>
        <v>0</v>
      </c>
      <c r="X2988">
        <f>IF(T2988="보통",U2988,0)</f>
        <v>0</v>
      </c>
      <c r="Y2988">
        <f>IF(T2988="많음",U2988,0)</f>
        <v>0</v>
      </c>
    </row>
    <row r="2989" spans="1:25" hidden="1" x14ac:dyDescent="0.4">
      <c r="A2989">
        <v>2988</v>
      </c>
      <c r="B2989" t="s">
        <v>14</v>
      </c>
      <c r="C2989">
        <v>1477</v>
      </c>
      <c r="D2989">
        <f>-1.2409*A2989+11268</f>
        <v>7560.1908000000003</v>
      </c>
      <c r="E2989" t="s">
        <v>47</v>
      </c>
      <c r="F2989">
        <f>IF(E2989="추움",C2989/D2989,)</f>
        <v>0.1953654397187965</v>
      </c>
      <c r="G2989">
        <f t="shared" si="138"/>
        <v>0</v>
      </c>
      <c r="H2989">
        <f t="shared" si="139"/>
        <v>0</v>
      </c>
      <c r="I2989">
        <f t="shared" si="140"/>
        <v>0</v>
      </c>
      <c r="M2989">
        <v>0</v>
      </c>
      <c r="N2989" t="s">
        <v>10</v>
      </c>
      <c r="O2989" t="s">
        <v>11</v>
      </c>
      <c r="P2989">
        <v>2017</v>
      </c>
      <c r="Q2989">
        <v>3</v>
      </c>
      <c r="R2989">
        <v>3</v>
      </c>
      <c r="S2989">
        <v>7</v>
      </c>
      <c r="T2989" t="str">
        <f>IF(J2989&gt;=5,"많음",IF(J2989&gt;=2,"보통",IF(J2989&gt;0,"적음","안 옴")))</f>
        <v>안 옴</v>
      </c>
      <c r="U2989">
        <v>1477</v>
      </c>
      <c r="V2989">
        <f>IF(T2989="안 옴",U2989,0)</f>
        <v>1477</v>
      </c>
      <c r="W2989">
        <f>IF(T2989="적음",U2989,0)</f>
        <v>0</v>
      </c>
      <c r="X2989">
        <f>IF(T2989="보통",U2989,0)</f>
        <v>0</v>
      </c>
      <c r="Y2989">
        <f>IF(T2989="많음",U2989,0)</f>
        <v>0</v>
      </c>
    </row>
    <row r="2990" spans="1:25" hidden="1" x14ac:dyDescent="0.4">
      <c r="A2990">
        <v>2989</v>
      </c>
      <c r="B2990" t="s">
        <v>15</v>
      </c>
      <c r="C2990">
        <v>11070</v>
      </c>
      <c r="D2990">
        <f>-1.2409*A2990+11268</f>
        <v>7558.9499000000005</v>
      </c>
      <c r="E2990" t="s">
        <v>47</v>
      </c>
      <c r="F2990">
        <f>IF(E2990="추움",C2990/D2990,)</f>
        <v>1.4644891349260034</v>
      </c>
      <c r="G2990">
        <f t="shared" si="138"/>
        <v>0</v>
      </c>
      <c r="H2990">
        <f t="shared" si="139"/>
        <v>0</v>
      </c>
      <c r="I2990">
        <f t="shared" si="140"/>
        <v>0</v>
      </c>
      <c r="M2990">
        <v>0</v>
      </c>
      <c r="N2990" t="s">
        <v>10</v>
      </c>
      <c r="O2990" t="s">
        <v>11</v>
      </c>
      <c r="P2990">
        <v>2017</v>
      </c>
      <c r="Q2990">
        <v>3</v>
      </c>
      <c r="R2990">
        <v>4</v>
      </c>
      <c r="S2990">
        <v>8</v>
      </c>
      <c r="T2990" t="str">
        <f>IF(J2990&gt;=5,"많음",IF(J2990&gt;=2,"보통",IF(J2990&gt;0,"적음","안 옴")))</f>
        <v>안 옴</v>
      </c>
      <c r="U2990">
        <v>11070</v>
      </c>
      <c r="V2990">
        <f>IF(T2990="안 옴",U2990,0)</f>
        <v>11070</v>
      </c>
      <c r="W2990">
        <f>IF(T2990="적음",U2990,0)</f>
        <v>0</v>
      </c>
      <c r="X2990">
        <f>IF(T2990="보통",U2990,0)</f>
        <v>0</v>
      </c>
      <c r="Y2990">
        <f>IF(T2990="많음",U2990,0)</f>
        <v>0</v>
      </c>
    </row>
    <row r="2991" spans="1:25" hidden="1" x14ac:dyDescent="0.4">
      <c r="A2991">
        <v>2990</v>
      </c>
      <c r="B2991" t="s">
        <v>9</v>
      </c>
      <c r="C2991">
        <v>1361</v>
      </c>
      <c r="D2991">
        <f>-1.2409*A2991+11268</f>
        <v>7557.7090000000007</v>
      </c>
      <c r="E2991" t="s">
        <v>47</v>
      </c>
      <c r="F2991">
        <f>IF(E2991="추움",C2991/D2991,)</f>
        <v>0.18008102720017399</v>
      </c>
      <c r="G2991">
        <f t="shared" si="138"/>
        <v>0</v>
      </c>
      <c r="H2991">
        <f t="shared" si="139"/>
        <v>0</v>
      </c>
      <c r="I2991">
        <f t="shared" si="140"/>
        <v>0</v>
      </c>
      <c r="M2991">
        <v>0</v>
      </c>
      <c r="N2991" t="s">
        <v>10</v>
      </c>
      <c r="O2991" t="s">
        <v>11</v>
      </c>
      <c r="P2991">
        <v>2017</v>
      </c>
      <c r="Q2991">
        <v>3</v>
      </c>
      <c r="R2991">
        <v>5</v>
      </c>
      <c r="S2991">
        <v>9</v>
      </c>
      <c r="T2991" t="str">
        <f>IF(J2991&gt;=5,"많음",IF(J2991&gt;=2,"보통",IF(J2991&gt;0,"적음","안 옴")))</f>
        <v>안 옴</v>
      </c>
      <c r="U2991">
        <v>1361</v>
      </c>
      <c r="V2991">
        <f>IF(T2991="안 옴",U2991,0)</f>
        <v>1361</v>
      </c>
      <c r="W2991">
        <f>IF(T2991="적음",U2991,0)</f>
        <v>0</v>
      </c>
      <c r="X2991">
        <f>IF(T2991="보통",U2991,0)</f>
        <v>0</v>
      </c>
      <c r="Y2991">
        <f>IF(T2991="많음",U2991,0)</f>
        <v>0</v>
      </c>
    </row>
    <row r="2992" spans="1:25" hidden="1" x14ac:dyDescent="0.4">
      <c r="A2992">
        <v>2991</v>
      </c>
      <c r="B2992" t="s">
        <v>12</v>
      </c>
      <c r="C2992">
        <v>6015</v>
      </c>
      <c r="D2992">
        <f>-1.2409*A2992+11268</f>
        <v>7556.4681</v>
      </c>
      <c r="E2992" t="s">
        <v>47</v>
      </c>
      <c r="F2992">
        <f>IF(E2992="추움",C2992/D2992,)</f>
        <v>0.79600680111386957</v>
      </c>
      <c r="G2992">
        <f t="shared" si="138"/>
        <v>0</v>
      </c>
      <c r="H2992">
        <f t="shared" si="139"/>
        <v>0</v>
      </c>
      <c r="I2992">
        <f t="shared" si="140"/>
        <v>0</v>
      </c>
      <c r="M2992">
        <v>0</v>
      </c>
      <c r="N2992" t="s">
        <v>10</v>
      </c>
      <c r="O2992" t="s">
        <v>11</v>
      </c>
      <c r="P2992">
        <v>2017</v>
      </c>
      <c r="Q2992">
        <v>3</v>
      </c>
      <c r="R2992">
        <v>6</v>
      </c>
      <c r="S2992">
        <v>10</v>
      </c>
      <c r="T2992" t="str">
        <f>IF(J2992&gt;=5,"많음",IF(J2992&gt;=2,"보통",IF(J2992&gt;0,"적음","안 옴")))</f>
        <v>안 옴</v>
      </c>
      <c r="U2992">
        <v>6015</v>
      </c>
      <c r="V2992">
        <f>IF(T2992="안 옴",U2992,0)</f>
        <v>6015</v>
      </c>
      <c r="W2992">
        <f>IF(T2992="적음",U2992,0)</f>
        <v>0</v>
      </c>
      <c r="X2992">
        <f>IF(T2992="보통",U2992,0)</f>
        <v>0</v>
      </c>
      <c r="Y2992">
        <f>IF(T2992="많음",U2992,0)</f>
        <v>0</v>
      </c>
    </row>
    <row r="2993" spans="1:25" hidden="1" x14ac:dyDescent="0.4">
      <c r="A2993">
        <v>2992</v>
      </c>
      <c r="B2993" t="s">
        <v>13</v>
      </c>
      <c r="C2993">
        <v>9029</v>
      </c>
      <c r="D2993">
        <f>-1.2409*A2993+11268</f>
        <v>7555.2272000000003</v>
      </c>
      <c r="E2993" t="s">
        <v>47</v>
      </c>
      <c r="F2993">
        <f>IF(E2993="추움",C2993/D2993,)</f>
        <v>1.1950666420726566</v>
      </c>
      <c r="G2993">
        <f t="shared" si="138"/>
        <v>0</v>
      </c>
      <c r="H2993">
        <f t="shared" si="139"/>
        <v>0</v>
      </c>
      <c r="I2993">
        <f t="shared" si="140"/>
        <v>0</v>
      </c>
      <c r="M2993">
        <v>0</v>
      </c>
      <c r="N2993" t="s">
        <v>10</v>
      </c>
      <c r="O2993" t="s">
        <v>11</v>
      </c>
      <c r="P2993">
        <v>2017</v>
      </c>
      <c r="Q2993">
        <v>3</v>
      </c>
      <c r="R2993">
        <v>7</v>
      </c>
      <c r="S2993">
        <v>11</v>
      </c>
      <c r="T2993" t="str">
        <f>IF(J2993&gt;=5,"많음",IF(J2993&gt;=2,"보통",IF(J2993&gt;0,"적음","안 옴")))</f>
        <v>안 옴</v>
      </c>
      <c r="U2993">
        <v>9029</v>
      </c>
      <c r="V2993">
        <f>IF(T2993="안 옴",U2993,0)</f>
        <v>9029</v>
      </c>
      <c r="W2993">
        <f>IF(T2993="적음",U2993,0)</f>
        <v>0</v>
      </c>
      <c r="X2993">
        <f>IF(T2993="보통",U2993,0)</f>
        <v>0</v>
      </c>
      <c r="Y2993">
        <f>IF(T2993="많음",U2993,0)</f>
        <v>0</v>
      </c>
    </row>
    <row r="2994" spans="1:25" hidden="1" x14ac:dyDescent="0.4">
      <c r="A2994">
        <v>2993</v>
      </c>
      <c r="B2994" t="s">
        <v>8</v>
      </c>
      <c r="C2994">
        <v>4594</v>
      </c>
      <c r="D2994">
        <f>-1.2409*A2994+11268</f>
        <v>7553.9863000000005</v>
      </c>
      <c r="E2994" t="s">
        <v>47</v>
      </c>
      <c r="F2994">
        <f>IF(E2994="추움",C2994/D2994,)</f>
        <v>0.60815572302533827</v>
      </c>
      <c r="G2994">
        <f t="shared" si="138"/>
        <v>0</v>
      </c>
      <c r="H2994">
        <f t="shared" si="139"/>
        <v>0</v>
      </c>
      <c r="I2994">
        <f t="shared" si="140"/>
        <v>0</v>
      </c>
      <c r="M2994">
        <v>0</v>
      </c>
      <c r="N2994" t="s">
        <v>18</v>
      </c>
      <c r="O2994" t="s">
        <v>17</v>
      </c>
      <c r="P2994">
        <v>2017</v>
      </c>
      <c r="Q2994">
        <v>3</v>
      </c>
      <c r="R2994">
        <v>1</v>
      </c>
      <c r="S2994">
        <v>12</v>
      </c>
      <c r="T2994" t="str">
        <f>IF(J2994&gt;=5,"많음",IF(J2994&gt;=2,"보통",IF(J2994&gt;0,"적음","안 옴")))</f>
        <v>안 옴</v>
      </c>
      <c r="U2994">
        <v>4594</v>
      </c>
      <c r="V2994">
        <f>IF(T2994="안 옴",U2994,0)</f>
        <v>4594</v>
      </c>
      <c r="W2994">
        <f>IF(T2994="적음",U2994,0)</f>
        <v>0</v>
      </c>
      <c r="X2994">
        <f>IF(T2994="보통",U2994,0)</f>
        <v>0</v>
      </c>
      <c r="Y2994">
        <f>IF(T2994="많음",U2994,0)</f>
        <v>0</v>
      </c>
    </row>
    <row r="2995" spans="1:25" hidden="1" x14ac:dyDescent="0.4">
      <c r="A2995">
        <v>2994</v>
      </c>
      <c r="B2995" t="s">
        <v>6</v>
      </c>
      <c r="C2995">
        <v>4215</v>
      </c>
      <c r="D2995">
        <f>-1.2409*A2995+11268</f>
        <v>7552.7453999999998</v>
      </c>
      <c r="E2995" t="s">
        <v>47</v>
      </c>
      <c r="F2995">
        <f>IF(E2995="추움",C2995/D2995,)</f>
        <v>0.55807521328601917</v>
      </c>
      <c r="G2995">
        <f t="shared" si="138"/>
        <v>0</v>
      </c>
      <c r="H2995">
        <f t="shared" si="139"/>
        <v>0</v>
      </c>
      <c r="I2995">
        <f t="shared" si="140"/>
        <v>0</v>
      </c>
      <c r="M2995">
        <v>0</v>
      </c>
      <c r="N2995" t="s">
        <v>10</v>
      </c>
      <c r="O2995" t="s">
        <v>11</v>
      </c>
      <c r="P2995">
        <v>2017</v>
      </c>
      <c r="Q2995">
        <v>3</v>
      </c>
      <c r="R2995">
        <v>2</v>
      </c>
      <c r="S2995">
        <v>13</v>
      </c>
      <c r="T2995" t="str">
        <f>IF(J2995&gt;=5,"많음",IF(J2995&gt;=2,"보통",IF(J2995&gt;0,"적음","안 옴")))</f>
        <v>안 옴</v>
      </c>
      <c r="U2995">
        <v>4215</v>
      </c>
      <c r="V2995">
        <f>IF(T2995="안 옴",U2995,0)</f>
        <v>4215</v>
      </c>
      <c r="W2995">
        <f>IF(T2995="적음",U2995,0)</f>
        <v>0</v>
      </c>
      <c r="X2995">
        <f>IF(T2995="보통",U2995,0)</f>
        <v>0</v>
      </c>
      <c r="Y2995">
        <f>IF(T2995="많음",U2995,0)</f>
        <v>0</v>
      </c>
    </row>
    <row r="2996" spans="1:25" hidden="1" x14ac:dyDescent="0.4">
      <c r="A2996">
        <v>2995</v>
      </c>
      <c r="B2996" t="s">
        <v>14</v>
      </c>
      <c r="C2996">
        <v>2763</v>
      </c>
      <c r="D2996">
        <f>-1.2409*A2996+11268</f>
        <v>7551.5045000000009</v>
      </c>
      <c r="E2996" t="s">
        <v>47</v>
      </c>
      <c r="F2996">
        <f>IF(E2996="추움",C2996/D2996,)</f>
        <v>0.36588735397032468</v>
      </c>
      <c r="G2996">
        <f t="shared" si="138"/>
        <v>0</v>
      </c>
      <c r="H2996">
        <f t="shared" si="139"/>
        <v>0</v>
      </c>
      <c r="I2996">
        <f t="shared" si="140"/>
        <v>0</v>
      </c>
      <c r="M2996">
        <v>0</v>
      </c>
      <c r="N2996" t="s">
        <v>10</v>
      </c>
      <c r="O2996" t="s">
        <v>11</v>
      </c>
      <c r="P2996">
        <v>2017</v>
      </c>
      <c r="Q2996">
        <v>3</v>
      </c>
      <c r="R2996">
        <v>3</v>
      </c>
      <c r="S2996">
        <v>14</v>
      </c>
      <c r="T2996" t="str">
        <f>IF(J2996&gt;=5,"많음",IF(J2996&gt;=2,"보통",IF(J2996&gt;0,"적음","안 옴")))</f>
        <v>안 옴</v>
      </c>
      <c r="U2996">
        <v>2763</v>
      </c>
      <c r="V2996">
        <f>IF(T2996="안 옴",U2996,0)</f>
        <v>2763</v>
      </c>
      <c r="W2996">
        <f>IF(T2996="적음",U2996,0)</f>
        <v>0</v>
      </c>
      <c r="X2996">
        <f>IF(T2996="보통",U2996,0)</f>
        <v>0</v>
      </c>
      <c r="Y2996">
        <f>IF(T2996="많음",U2996,0)</f>
        <v>0</v>
      </c>
    </row>
    <row r="2997" spans="1:25" hidden="1" x14ac:dyDescent="0.4">
      <c r="A2997">
        <v>2996</v>
      </c>
      <c r="B2997" t="s">
        <v>15</v>
      </c>
      <c r="C2997">
        <v>1514</v>
      </c>
      <c r="D2997">
        <f>-1.2409*A2997+11268</f>
        <v>7550.2636000000002</v>
      </c>
      <c r="E2997" t="s">
        <v>47</v>
      </c>
      <c r="F2997">
        <f>IF(E2997="추움",C2997/D2997,)</f>
        <v>0.20052280029004549</v>
      </c>
      <c r="G2997">
        <f t="shared" si="138"/>
        <v>0</v>
      </c>
      <c r="H2997">
        <f t="shared" si="139"/>
        <v>0</v>
      </c>
      <c r="I2997">
        <f t="shared" si="140"/>
        <v>0</v>
      </c>
      <c r="M2997">
        <v>0</v>
      </c>
      <c r="N2997" t="s">
        <v>10</v>
      </c>
      <c r="O2997" t="s">
        <v>11</v>
      </c>
      <c r="P2997">
        <v>2017</v>
      </c>
      <c r="Q2997">
        <v>3</v>
      </c>
      <c r="R2997">
        <v>4</v>
      </c>
      <c r="S2997">
        <v>15</v>
      </c>
      <c r="T2997" t="str">
        <f>IF(J2997&gt;=5,"많음",IF(J2997&gt;=2,"보통",IF(J2997&gt;0,"적음","안 옴")))</f>
        <v>안 옴</v>
      </c>
      <c r="U2997">
        <v>1514</v>
      </c>
      <c r="V2997">
        <f>IF(T2997="안 옴",U2997,0)</f>
        <v>1514</v>
      </c>
      <c r="W2997">
        <f>IF(T2997="적음",U2997,0)</f>
        <v>0</v>
      </c>
      <c r="X2997">
        <f>IF(T2997="보통",U2997,0)</f>
        <v>0</v>
      </c>
      <c r="Y2997">
        <f>IF(T2997="많음",U2997,0)</f>
        <v>0</v>
      </c>
    </row>
    <row r="2998" spans="1:25" hidden="1" x14ac:dyDescent="0.4">
      <c r="A2998">
        <v>2997</v>
      </c>
      <c r="B2998" t="s">
        <v>9</v>
      </c>
      <c r="C2998">
        <v>2440</v>
      </c>
      <c r="D2998">
        <f>-1.2409*A2998+11268</f>
        <v>7549.0227000000004</v>
      </c>
      <c r="E2998" t="s">
        <v>47</v>
      </c>
      <c r="F2998">
        <f>IF(E2998="추움",C2998/D2998,)</f>
        <v>0.32322064682624413</v>
      </c>
      <c r="G2998">
        <f t="shared" si="138"/>
        <v>0</v>
      </c>
      <c r="H2998">
        <f t="shared" si="139"/>
        <v>0</v>
      </c>
      <c r="I2998">
        <f t="shared" si="140"/>
        <v>0</v>
      </c>
      <c r="M2998">
        <v>0</v>
      </c>
      <c r="N2998" t="s">
        <v>10</v>
      </c>
      <c r="O2998" t="s">
        <v>11</v>
      </c>
      <c r="P2998">
        <v>2017</v>
      </c>
      <c r="Q2998">
        <v>3</v>
      </c>
      <c r="R2998">
        <v>5</v>
      </c>
      <c r="S2998">
        <v>16</v>
      </c>
      <c r="T2998" t="str">
        <f>IF(J2998&gt;=5,"많음",IF(J2998&gt;=2,"보통",IF(J2998&gt;0,"적음","안 옴")))</f>
        <v>안 옴</v>
      </c>
      <c r="U2998">
        <v>2440</v>
      </c>
      <c r="V2998">
        <f>IF(T2998="안 옴",U2998,0)</f>
        <v>2440</v>
      </c>
      <c r="W2998">
        <f>IF(T2998="적음",U2998,0)</f>
        <v>0</v>
      </c>
      <c r="X2998">
        <f>IF(T2998="보통",U2998,0)</f>
        <v>0</v>
      </c>
      <c r="Y2998">
        <f>IF(T2998="많음",U2998,0)</f>
        <v>0</v>
      </c>
    </row>
    <row r="2999" spans="1:25" hidden="1" x14ac:dyDescent="0.4">
      <c r="A2999">
        <v>2998</v>
      </c>
      <c r="B2999" t="s">
        <v>12</v>
      </c>
      <c r="C2999">
        <v>12234</v>
      </c>
      <c r="D2999">
        <f>-1.2409*A2999+11268</f>
        <v>7547.7818000000007</v>
      </c>
      <c r="E2999" t="s">
        <v>47</v>
      </c>
      <c r="F2999">
        <f>IF(E2999="추움",C2999/D2999,)</f>
        <v>1.62087356579386</v>
      </c>
      <c r="G2999">
        <f t="shared" si="138"/>
        <v>0</v>
      </c>
      <c r="H2999">
        <f t="shared" si="139"/>
        <v>0</v>
      </c>
      <c r="I2999">
        <f t="shared" si="140"/>
        <v>0</v>
      </c>
      <c r="M2999">
        <v>0</v>
      </c>
      <c r="N2999" t="s">
        <v>10</v>
      </c>
      <c r="O2999" t="s">
        <v>11</v>
      </c>
      <c r="P2999">
        <v>2017</v>
      </c>
      <c r="Q2999">
        <v>3</v>
      </c>
      <c r="R2999">
        <v>6</v>
      </c>
      <c r="S2999">
        <v>17</v>
      </c>
      <c r="T2999" t="str">
        <f>IF(J2999&gt;=5,"많음",IF(J2999&gt;=2,"보통",IF(J2999&gt;0,"적음","안 옴")))</f>
        <v>안 옴</v>
      </c>
      <c r="U2999">
        <v>12234</v>
      </c>
      <c r="V2999">
        <f>IF(T2999="안 옴",U2999,0)</f>
        <v>12234</v>
      </c>
      <c r="W2999">
        <f>IF(T2999="적음",U2999,0)</f>
        <v>0</v>
      </c>
      <c r="X2999">
        <f>IF(T2999="보통",U2999,0)</f>
        <v>0</v>
      </c>
      <c r="Y2999">
        <f>IF(T2999="많음",U2999,0)</f>
        <v>0</v>
      </c>
    </row>
    <row r="3000" spans="1:25" hidden="1" x14ac:dyDescent="0.4">
      <c r="A3000">
        <v>2999</v>
      </c>
      <c r="B3000" t="s">
        <v>13</v>
      </c>
      <c r="C3000">
        <v>7118</v>
      </c>
      <c r="D3000">
        <f>-1.2409*A3000+11268</f>
        <v>7546.5409</v>
      </c>
      <c r="E3000" t="s">
        <v>47</v>
      </c>
      <c r="F3000">
        <f>IF(E3000="추움",C3000/D3000,)</f>
        <v>0.94321359869658961</v>
      </c>
      <c r="G3000">
        <f t="shared" si="138"/>
        <v>0</v>
      </c>
      <c r="H3000">
        <f t="shared" si="139"/>
        <v>0</v>
      </c>
      <c r="I3000">
        <f t="shared" si="140"/>
        <v>0</v>
      </c>
      <c r="M3000">
        <v>0</v>
      </c>
      <c r="N3000" t="s">
        <v>10</v>
      </c>
      <c r="O3000" t="s">
        <v>11</v>
      </c>
      <c r="P3000">
        <v>2017</v>
      </c>
      <c r="Q3000">
        <v>3</v>
      </c>
      <c r="R3000">
        <v>7</v>
      </c>
      <c r="S3000">
        <v>18</v>
      </c>
      <c r="T3000" t="str">
        <f>IF(J3000&gt;=5,"많음",IF(J3000&gt;=2,"보통",IF(J3000&gt;0,"적음","안 옴")))</f>
        <v>안 옴</v>
      </c>
      <c r="U3000">
        <v>7118</v>
      </c>
      <c r="V3000">
        <f>IF(T3000="안 옴",U3000,0)</f>
        <v>7118</v>
      </c>
      <c r="W3000">
        <f>IF(T3000="적음",U3000,0)</f>
        <v>0</v>
      </c>
      <c r="X3000">
        <f>IF(T3000="보통",U3000,0)</f>
        <v>0</v>
      </c>
      <c r="Y3000">
        <f>IF(T3000="많음",U3000,0)</f>
        <v>0</v>
      </c>
    </row>
    <row r="3001" spans="1:25" hidden="1" x14ac:dyDescent="0.4">
      <c r="A3001">
        <v>3000</v>
      </c>
      <c r="B3001" t="s">
        <v>8</v>
      </c>
      <c r="C3001">
        <v>16934</v>
      </c>
      <c r="D3001">
        <f>-1.2409*A3001+11268</f>
        <v>7545.3</v>
      </c>
      <c r="E3001" t="s">
        <v>48</v>
      </c>
      <c r="F3001">
        <f>IF(E3001="추움",C3001/D3001,)</f>
        <v>0</v>
      </c>
      <c r="G3001">
        <f t="shared" si="138"/>
        <v>2.2443110280572012</v>
      </c>
      <c r="H3001">
        <f t="shared" si="139"/>
        <v>0</v>
      </c>
      <c r="I3001">
        <f t="shared" si="140"/>
        <v>0</v>
      </c>
      <c r="M3001">
        <v>0</v>
      </c>
      <c r="N3001" t="s">
        <v>10</v>
      </c>
      <c r="O3001" t="s">
        <v>11</v>
      </c>
      <c r="P3001">
        <v>2017</v>
      </c>
      <c r="Q3001">
        <v>3</v>
      </c>
      <c r="R3001">
        <v>1</v>
      </c>
      <c r="S3001">
        <v>19</v>
      </c>
      <c r="T3001" t="str">
        <f>IF(J3001&gt;=5,"많음",IF(J3001&gt;=2,"보통",IF(J3001&gt;0,"적음","안 옴")))</f>
        <v>안 옴</v>
      </c>
      <c r="U3001">
        <v>16934</v>
      </c>
      <c r="V3001">
        <f>IF(T3001="안 옴",U3001,0)</f>
        <v>16934</v>
      </c>
      <c r="W3001">
        <f>IF(T3001="적음",U3001,0)</f>
        <v>0</v>
      </c>
      <c r="X3001">
        <f>IF(T3001="보통",U3001,0)</f>
        <v>0</v>
      </c>
      <c r="Y3001">
        <f>IF(T3001="많음",U3001,0)</f>
        <v>0</v>
      </c>
    </row>
    <row r="3002" spans="1:25" hidden="1" x14ac:dyDescent="0.4">
      <c r="A3002">
        <v>3001</v>
      </c>
      <c r="B3002" t="s">
        <v>6</v>
      </c>
      <c r="C3002">
        <v>17729</v>
      </c>
      <c r="D3002">
        <f>-1.2409*A3002+11268</f>
        <v>7544.0591000000004</v>
      </c>
      <c r="E3002" t="s">
        <v>48</v>
      </c>
      <c r="F3002">
        <f>IF(E3002="추움",C3002/D3002,)</f>
        <v>0</v>
      </c>
      <c r="G3002">
        <f t="shared" si="138"/>
        <v>2.3500611229304922</v>
      </c>
      <c r="H3002">
        <f t="shared" si="139"/>
        <v>0</v>
      </c>
      <c r="I3002">
        <f t="shared" si="140"/>
        <v>0</v>
      </c>
      <c r="M3002">
        <v>0</v>
      </c>
      <c r="N3002" t="s">
        <v>18</v>
      </c>
      <c r="O3002" t="s">
        <v>17</v>
      </c>
      <c r="P3002">
        <v>2017</v>
      </c>
      <c r="Q3002">
        <v>3</v>
      </c>
      <c r="R3002">
        <v>2</v>
      </c>
      <c r="S3002">
        <v>20</v>
      </c>
      <c r="T3002" t="str">
        <f>IF(J3002&gt;=5,"많음",IF(J3002&gt;=2,"보통",IF(J3002&gt;0,"적음","안 옴")))</f>
        <v>안 옴</v>
      </c>
      <c r="U3002">
        <v>17729</v>
      </c>
      <c r="V3002">
        <f>IF(T3002="안 옴",U3002,0)</f>
        <v>17729</v>
      </c>
      <c r="W3002">
        <f>IF(T3002="적음",U3002,0)</f>
        <v>0</v>
      </c>
      <c r="X3002">
        <f>IF(T3002="보통",U3002,0)</f>
        <v>0</v>
      </c>
      <c r="Y3002">
        <f>IF(T3002="많음",U3002,0)</f>
        <v>0</v>
      </c>
    </row>
    <row r="3003" spans="1:25" hidden="1" x14ac:dyDescent="0.4">
      <c r="A3003">
        <v>3002</v>
      </c>
      <c r="B3003" t="s">
        <v>14</v>
      </c>
      <c r="C3003">
        <v>2861</v>
      </c>
      <c r="D3003">
        <f>-1.2409*A3003+11268</f>
        <v>7542.8181999999997</v>
      </c>
      <c r="E3003" t="s">
        <v>47</v>
      </c>
      <c r="F3003">
        <f>IF(E3003="추움",C3003/D3003,)</f>
        <v>0.37930120071036583</v>
      </c>
      <c r="G3003">
        <f t="shared" si="138"/>
        <v>0</v>
      </c>
      <c r="H3003">
        <f t="shared" si="139"/>
        <v>0</v>
      </c>
      <c r="I3003">
        <f t="shared" si="140"/>
        <v>0</v>
      </c>
      <c r="M3003">
        <v>0</v>
      </c>
      <c r="N3003" t="s">
        <v>10</v>
      </c>
      <c r="O3003" t="s">
        <v>11</v>
      </c>
      <c r="P3003">
        <v>2017</v>
      </c>
      <c r="Q3003">
        <v>3</v>
      </c>
      <c r="R3003">
        <v>3</v>
      </c>
      <c r="S3003">
        <v>21</v>
      </c>
      <c r="T3003" t="str">
        <f>IF(J3003&gt;=5,"많음",IF(J3003&gt;=2,"보통",IF(J3003&gt;0,"적음","안 옴")))</f>
        <v>안 옴</v>
      </c>
      <c r="U3003">
        <v>2861</v>
      </c>
      <c r="V3003">
        <f>IF(T3003="안 옴",U3003,0)</f>
        <v>2861</v>
      </c>
      <c r="W3003">
        <f>IF(T3003="적음",U3003,0)</f>
        <v>0</v>
      </c>
      <c r="X3003">
        <f>IF(T3003="보통",U3003,0)</f>
        <v>0</v>
      </c>
      <c r="Y3003">
        <f>IF(T3003="많음",U3003,0)</f>
        <v>0</v>
      </c>
    </row>
    <row r="3004" spans="1:25" hidden="1" x14ac:dyDescent="0.4">
      <c r="A3004">
        <v>3003</v>
      </c>
      <c r="B3004" t="s">
        <v>15</v>
      </c>
      <c r="C3004">
        <v>2535</v>
      </c>
      <c r="D3004">
        <f>-1.2409*A3004+11268</f>
        <v>7541.5773000000008</v>
      </c>
      <c r="E3004" t="s">
        <v>47</v>
      </c>
      <c r="F3004">
        <f>IF(E3004="추움",C3004/D3004,)</f>
        <v>0.33613657981069817</v>
      </c>
      <c r="G3004">
        <f t="shared" si="138"/>
        <v>0</v>
      </c>
      <c r="H3004">
        <f t="shared" si="139"/>
        <v>0</v>
      </c>
      <c r="I3004">
        <f t="shared" si="140"/>
        <v>0</v>
      </c>
      <c r="M3004">
        <v>0</v>
      </c>
      <c r="N3004" t="s">
        <v>10</v>
      </c>
      <c r="O3004" t="s">
        <v>11</v>
      </c>
      <c r="P3004">
        <v>2017</v>
      </c>
      <c r="Q3004">
        <v>3</v>
      </c>
      <c r="R3004">
        <v>4</v>
      </c>
      <c r="S3004">
        <v>22</v>
      </c>
      <c r="T3004" t="str">
        <f>IF(J3004&gt;=5,"많음",IF(J3004&gt;=2,"보통",IF(J3004&gt;0,"적음","안 옴")))</f>
        <v>안 옴</v>
      </c>
      <c r="U3004">
        <v>2535</v>
      </c>
      <c r="V3004">
        <f>IF(T3004="안 옴",U3004,0)</f>
        <v>2535</v>
      </c>
      <c r="W3004">
        <f>IF(T3004="적음",U3004,0)</f>
        <v>0</v>
      </c>
      <c r="X3004">
        <f>IF(T3004="보통",U3004,0)</f>
        <v>0</v>
      </c>
      <c r="Y3004">
        <f>IF(T3004="많음",U3004,0)</f>
        <v>0</v>
      </c>
    </row>
    <row r="3005" spans="1:25" hidden="1" x14ac:dyDescent="0.4">
      <c r="A3005">
        <v>3004</v>
      </c>
      <c r="B3005" t="s">
        <v>9</v>
      </c>
      <c r="C3005">
        <v>2402</v>
      </c>
      <c r="D3005">
        <f>-1.2409*A3005+11268</f>
        <v>7540.3364000000001</v>
      </c>
      <c r="E3005" t="s">
        <v>47</v>
      </c>
      <c r="F3005">
        <f>IF(E3005="추움",C3005/D3005,)</f>
        <v>0.31855342687363392</v>
      </c>
      <c r="G3005">
        <f t="shared" si="138"/>
        <v>0</v>
      </c>
      <c r="H3005">
        <f t="shared" si="139"/>
        <v>0</v>
      </c>
      <c r="I3005">
        <f t="shared" si="140"/>
        <v>0</v>
      </c>
      <c r="M3005">
        <v>0</v>
      </c>
      <c r="N3005" t="s">
        <v>10</v>
      </c>
      <c r="O3005" t="s">
        <v>11</v>
      </c>
      <c r="P3005">
        <v>2017</v>
      </c>
      <c r="Q3005">
        <v>3</v>
      </c>
      <c r="R3005">
        <v>5</v>
      </c>
      <c r="S3005">
        <v>23</v>
      </c>
      <c r="T3005" t="str">
        <f>IF(J3005&gt;=5,"많음",IF(J3005&gt;=2,"보통",IF(J3005&gt;0,"적음","안 옴")))</f>
        <v>안 옴</v>
      </c>
      <c r="U3005">
        <v>2402</v>
      </c>
      <c r="V3005">
        <f>IF(T3005="안 옴",U3005,0)</f>
        <v>2402</v>
      </c>
      <c r="W3005">
        <f>IF(T3005="적음",U3005,0)</f>
        <v>0</v>
      </c>
      <c r="X3005">
        <f>IF(T3005="보통",U3005,0)</f>
        <v>0</v>
      </c>
      <c r="Y3005">
        <f>IF(T3005="많음",U3005,0)</f>
        <v>0</v>
      </c>
    </row>
    <row r="3006" spans="1:25" hidden="1" x14ac:dyDescent="0.4">
      <c r="A3006">
        <v>3005</v>
      </c>
      <c r="B3006" t="s">
        <v>12</v>
      </c>
      <c r="C3006">
        <v>5549</v>
      </c>
      <c r="D3006">
        <f>-1.2409*A3006+11268</f>
        <v>7539.0955000000004</v>
      </c>
      <c r="E3006" t="s">
        <v>47</v>
      </c>
      <c r="F3006">
        <f>IF(E3006="추움",C3006/D3006,)</f>
        <v>0.7360299388699878</v>
      </c>
      <c r="G3006">
        <f t="shared" si="138"/>
        <v>0</v>
      </c>
      <c r="H3006">
        <f t="shared" si="139"/>
        <v>0</v>
      </c>
      <c r="I3006">
        <f t="shared" si="140"/>
        <v>0</v>
      </c>
      <c r="M3006">
        <v>0</v>
      </c>
      <c r="N3006" t="s">
        <v>10</v>
      </c>
      <c r="O3006" t="s">
        <v>11</v>
      </c>
      <c r="P3006">
        <v>2017</v>
      </c>
      <c r="Q3006">
        <v>3</v>
      </c>
      <c r="R3006">
        <v>6</v>
      </c>
      <c r="S3006">
        <v>24</v>
      </c>
      <c r="T3006" t="str">
        <f>IF(J3006&gt;=5,"많음",IF(J3006&gt;=2,"보통",IF(J3006&gt;0,"적음","안 옴")))</f>
        <v>안 옴</v>
      </c>
      <c r="U3006">
        <v>5549</v>
      </c>
      <c r="V3006">
        <f>IF(T3006="안 옴",U3006,0)</f>
        <v>5549</v>
      </c>
      <c r="W3006">
        <f>IF(T3006="적음",U3006,0)</f>
        <v>0</v>
      </c>
      <c r="X3006">
        <f>IF(T3006="보통",U3006,0)</f>
        <v>0</v>
      </c>
      <c r="Y3006">
        <f>IF(T3006="많음",U3006,0)</f>
        <v>0</v>
      </c>
    </row>
    <row r="3007" spans="1:25" hidden="1" x14ac:dyDescent="0.4">
      <c r="A3007">
        <v>3006</v>
      </c>
      <c r="B3007" t="s">
        <v>13</v>
      </c>
      <c r="C3007">
        <v>5351</v>
      </c>
      <c r="D3007">
        <f>-1.2409*A3007+11268</f>
        <v>7537.8546000000006</v>
      </c>
      <c r="E3007" t="s">
        <v>47</v>
      </c>
      <c r="F3007">
        <f>IF(E3007="추움",C3007/D3007,)</f>
        <v>0.70988368494133591</v>
      </c>
      <c r="G3007">
        <f t="shared" si="138"/>
        <v>0</v>
      </c>
      <c r="H3007">
        <f t="shared" si="139"/>
        <v>0</v>
      </c>
      <c r="I3007">
        <f t="shared" si="140"/>
        <v>0</v>
      </c>
      <c r="M3007">
        <v>0</v>
      </c>
      <c r="N3007" t="s">
        <v>10</v>
      </c>
      <c r="O3007" t="s">
        <v>11</v>
      </c>
      <c r="P3007">
        <v>2017</v>
      </c>
      <c r="Q3007">
        <v>3</v>
      </c>
      <c r="R3007">
        <v>7</v>
      </c>
      <c r="S3007">
        <v>25</v>
      </c>
      <c r="T3007" t="str">
        <f>IF(J3007&gt;=5,"많음",IF(J3007&gt;=2,"보통",IF(J3007&gt;0,"적음","안 옴")))</f>
        <v>안 옴</v>
      </c>
      <c r="U3007">
        <v>5351</v>
      </c>
      <c r="V3007">
        <f>IF(T3007="안 옴",U3007,0)</f>
        <v>5351</v>
      </c>
      <c r="W3007">
        <f>IF(T3007="적음",U3007,0)</f>
        <v>0</v>
      </c>
      <c r="X3007">
        <f>IF(T3007="보통",U3007,0)</f>
        <v>0</v>
      </c>
      <c r="Y3007">
        <f>IF(T3007="많음",U3007,0)</f>
        <v>0</v>
      </c>
    </row>
    <row r="3008" spans="1:25" hidden="1" x14ac:dyDescent="0.4">
      <c r="A3008">
        <v>3007</v>
      </c>
      <c r="B3008" t="s">
        <v>8</v>
      </c>
      <c r="C3008">
        <v>11444</v>
      </c>
      <c r="D3008">
        <f>-1.2409*A3008+11268</f>
        <v>7536.6136999999999</v>
      </c>
      <c r="E3008" t="s">
        <v>47</v>
      </c>
      <c r="F3008">
        <f>IF(E3008="추움",C3008/D3008,)</f>
        <v>1.5184538382271073</v>
      </c>
      <c r="G3008">
        <f t="shared" si="138"/>
        <v>0</v>
      </c>
      <c r="H3008">
        <f t="shared" si="139"/>
        <v>0</v>
      </c>
      <c r="I3008">
        <f t="shared" si="140"/>
        <v>0</v>
      </c>
      <c r="M3008">
        <v>0</v>
      </c>
      <c r="N3008" t="s">
        <v>10</v>
      </c>
      <c r="O3008" t="s">
        <v>11</v>
      </c>
      <c r="P3008">
        <v>2017</v>
      </c>
      <c r="Q3008">
        <v>3</v>
      </c>
      <c r="R3008">
        <v>1</v>
      </c>
      <c r="S3008">
        <v>26</v>
      </c>
      <c r="T3008" t="str">
        <f>IF(J3008&gt;=5,"많음",IF(J3008&gt;=2,"보통",IF(J3008&gt;0,"적음","안 옴")))</f>
        <v>안 옴</v>
      </c>
      <c r="U3008">
        <v>11444</v>
      </c>
      <c r="V3008">
        <f>IF(T3008="안 옴",U3008,0)</f>
        <v>11444</v>
      </c>
      <c r="W3008">
        <f>IF(T3008="적음",U3008,0)</f>
        <v>0</v>
      </c>
      <c r="X3008">
        <f>IF(T3008="보통",U3008,0)</f>
        <v>0</v>
      </c>
      <c r="Y3008">
        <f>IF(T3008="많음",U3008,0)</f>
        <v>0</v>
      </c>
    </row>
    <row r="3009" spans="1:25" hidden="1" x14ac:dyDescent="0.4">
      <c r="A3009">
        <v>3008</v>
      </c>
      <c r="B3009" t="s">
        <v>6</v>
      </c>
      <c r="C3009">
        <v>15900</v>
      </c>
      <c r="D3009">
        <f>-1.2409*A3009+11268</f>
        <v>7535.3728000000001</v>
      </c>
      <c r="E3009" t="s">
        <v>47</v>
      </c>
      <c r="F3009">
        <f>IF(E3009="추움",C3009/D3009,)</f>
        <v>2.1100482248204098</v>
      </c>
      <c r="G3009">
        <f t="shared" si="138"/>
        <v>0</v>
      </c>
      <c r="H3009">
        <f t="shared" si="139"/>
        <v>0</v>
      </c>
      <c r="I3009">
        <f t="shared" si="140"/>
        <v>0</v>
      </c>
      <c r="M3009">
        <v>0</v>
      </c>
      <c r="N3009" t="s">
        <v>10</v>
      </c>
      <c r="O3009" t="s">
        <v>11</v>
      </c>
      <c r="P3009">
        <v>2017</v>
      </c>
      <c r="Q3009">
        <v>3</v>
      </c>
      <c r="R3009">
        <v>2</v>
      </c>
      <c r="S3009">
        <v>27</v>
      </c>
      <c r="T3009" t="str">
        <f>IF(J3009&gt;=5,"많음",IF(J3009&gt;=2,"보통",IF(J3009&gt;0,"적음","안 옴")))</f>
        <v>안 옴</v>
      </c>
      <c r="U3009">
        <v>15900</v>
      </c>
      <c r="V3009">
        <f>IF(T3009="안 옴",U3009,0)</f>
        <v>15900</v>
      </c>
      <c r="W3009">
        <f>IF(T3009="적음",U3009,0)</f>
        <v>0</v>
      </c>
      <c r="X3009">
        <f>IF(T3009="보통",U3009,0)</f>
        <v>0</v>
      </c>
      <c r="Y3009">
        <f>IF(T3009="많음",U3009,0)</f>
        <v>0</v>
      </c>
    </row>
    <row r="3010" spans="1:25" hidden="1" x14ac:dyDescent="0.4">
      <c r="A3010">
        <v>3009</v>
      </c>
      <c r="B3010" t="s">
        <v>14</v>
      </c>
      <c r="C3010">
        <v>3121</v>
      </c>
      <c r="D3010">
        <f>-1.2409*A3010+11268</f>
        <v>7534.1319000000003</v>
      </c>
      <c r="E3010" t="s">
        <v>47</v>
      </c>
      <c r="F3010">
        <f>IF(E3010="추움",C3010/D3010,)</f>
        <v>0.41424812326420779</v>
      </c>
      <c r="G3010">
        <f t="shared" si="138"/>
        <v>0</v>
      </c>
      <c r="H3010">
        <f t="shared" si="139"/>
        <v>0</v>
      </c>
      <c r="I3010">
        <f t="shared" si="140"/>
        <v>0</v>
      </c>
      <c r="M3010">
        <v>0</v>
      </c>
      <c r="N3010" t="s">
        <v>10</v>
      </c>
      <c r="O3010" t="s">
        <v>11</v>
      </c>
      <c r="P3010">
        <v>2017</v>
      </c>
      <c r="Q3010">
        <v>3</v>
      </c>
      <c r="R3010">
        <v>3</v>
      </c>
      <c r="S3010">
        <v>28</v>
      </c>
      <c r="T3010" t="str">
        <f>IF(J3010&gt;=5,"많음",IF(J3010&gt;=2,"보통",IF(J3010&gt;0,"적음","안 옴")))</f>
        <v>안 옴</v>
      </c>
      <c r="U3010">
        <v>3121</v>
      </c>
      <c r="V3010">
        <f>IF(T3010="안 옴",U3010,0)</f>
        <v>3121</v>
      </c>
      <c r="W3010">
        <f>IF(T3010="적음",U3010,0)</f>
        <v>0</v>
      </c>
      <c r="X3010">
        <f>IF(T3010="보통",U3010,0)</f>
        <v>0</v>
      </c>
      <c r="Y3010">
        <f>IF(T3010="많음",U3010,0)</f>
        <v>0</v>
      </c>
    </row>
    <row r="3011" spans="1:25" hidden="1" x14ac:dyDescent="0.4">
      <c r="A3011">
        <v>3010</v>
      </c>
      <c r="B3011" t="s">
        <v>15</v>
      </c>
      <c r="C3011">
        <v>2013</v>
      </c>
      <c r="D3011">
        <f>-1.2409*A3011+11268</f>
        <v>7532.8910000000005</v>
      </c>
      <c r="E3011" t="s">
        <v>47</v>
      </c>
      <c r="F3011">
        <f>IF(E3011="추움",C3011/D3011,)</f>
        <v>0.26722808016205196</v>
      </c>
      <c r="G3011">
        <f t="shared" si="138"/>
        <v>0</v>
      </c>
      <c r="H3011">
        <f t="shared" si="139"/>
        <v>0</v>
      </c>
      <c r="I3011">
        <f t="shared" si="140"/>
        <v>0</v>
      </c>
      <c r="M3011">
        <v>0</v>
      </c>
      <c r="N3011" t="s">
        <v>10</v>
      </c>
      <c r="O3011" t="s">
        <v>11</v>
      </c>
      <c r="P3011">
        <v>2017</v>
      </c>
      <c r="Q3011">
        <v>3</v>
      </c>
      <c r="R3011">
        <v>4</v>
      </c>
      <c r="S3011">
        <v>29</v>
      </c>
      <c r="T3011" t="str">
        <f>IF(J3011&gt;=5,"많음",IF(J3011&gt;=2,"보통",IF(J3011&gt;0,"적음","안 옴")))</f>
        <v>안 옴</v>
      </c>
      <c r="U3011">
        <v>2013</v>
      </c>
      <c r="V3011">
        <f>IF(T3011="안 옴",U3011,0)</f>
        <v>2013</v>
      </c>
      <c r="W3011">
        <f>IF(T3011="적음",U3011,0)</f>
        <v>0</v>
      </c>
      <c r="X3011">
        <f>IF(T3011="보통",U3011,0)</f>
        <v>0</v>
      </c>
      <c r="Y3011">
        <f>IF(T3011="많음",U3011,0)</f>
        <v>0</v>
      </c>
    </row>
    <row r="3012" spans="1:25" hidden="1" x14ac:dyDescent="0.4">
      <c r="A3012">
        <v>3011</v>
      </c>
      <c r="B3012" t="s">
        <v>9</v>
      </c>
      <c r="C3012">
        <v>2580</v>
      </c>
      <c r="D3012">
        <f>-1.2409*A3012+11268</f>
        <v>7531.6501000000007</v>
      </c>
      <c r="E3012" t="s">
        <v>48</v>
      </c>
      <c r="F3012">
        <f>IF(E3012="추움",C3012/D3012,)</f>
        <v>0</v>
      </c>
      <c r="G3012">
        <f t="shared" ref="G3012:G3075" si="141">IF(E3012="선선함",C3012/D3012,)</f>
        <v>0.34255441579794044</v>
      </c>
      <c r="H3012">
        <f t="shared" ref="H3012:H3075" si="142">IF(E3012="따뜻함",C3012/D3012,)</f>
        <v>0</v>
      </c>
      <c r="I3012">
        <f t="shared" ref="I3012:I3075" si="143">IF(E3012="더움",C3012/D3012,)</f>
        <v>0</v>
      </c>
      <c r="M3012">
        <v>0</v>
      </c>
      <c r="N3012" t="s">
        <v>10</v>
      </c>
      <c r="O3012" t="s">
        <v>11</v>
      </c>
      <c r="P3012">
        <v>2017</v>
      </c>
      <c r="Q3012">
        <v>3</v>
      </c>
      <c r="R3012">
        <v>5</v>
      </c>
      <c r="S3012">
        <v>30</v>
      </c>
      <c r="T3012" t="str">
        <f>IF(J3012&gt;=5,"많음",IF(J3012&gt;=2,"보통",IF(J3012&gt;0,"적음","안 옴")))</f>
        <v>안 옴</v>
      </c>
      <c r="U3012">
        <v>2580</v>
      </c>
      <c r="V3012">
        <f>IF(T3012="안 옴",U3012,0)</f>
        <v>2580</v>
      </c>
      <c r="W3012">
        <f>IF(T3012="적음",U3012,0)</f>
        <v>0</v>
      </c>
      <c r="X3012">
        <f>IF(T3012="보통",U3012,0)</f>
        <v>0</v>
      </c>
      <c r="Y3012">
        <f>IF(T3012="많음",U3012,0)</f>
        <v>0</v>
      </c>
    </row>
    <row r="3013" spans="1:25" hidden="1" x14ac:dyDescent="0.4">
      <c r="A3013">
        <v>3012</v>
      </c>
      <c r="B3013" t="s">
        <v>12</v>
      </c>
      <c r="C3013">
        <v>1610</v>
      </c>
      <c r="D3013">
        <f>-1.2409*A3013+11268</f>
        <v>7530.4092000000001</v>
      </c>
      <c r="E3013" t="s">
        <v>47</v>
      </c>
      <c r="F3013">
        <f>IF(E3013="추움",C3013/D3013,)</f>
        <v>0.21379980253928299</v>
      </c>
      <c r="G3013">
        <f t="shared" si="141"/>
        <v>0</v>
      </c>
      <c r="H3013">
        <f t="shared" si="142"/>
        <v>0</v>
      </c>
      <c r="I3013">
        <f t="shared" si="143"/>
        <v>0</v>
      </c>
      <c r="M3013">
        <v>0</v>
      </c>
      <c r="N3013" t="s">
        <v>10</v>
      </c>
      <c r="O3013" t="s">
        <v>11</v>
      </c>
      <c r="P3013">
        <v>2017</v>
      </c>
      <c r="Q3013">
        <v>3</v>
      </c>
      <c r="R3013">
        <v>6</v>
      </c>
      <c r="S3013">
        <v>31</v>
      </c>
      <c r="T3013" t="str">
        <f>IF(J3013&gt;=5,"많음",IF(J3013&gt;=2,"보통",IF(J3013&gt;0,"적음","안 옴")))</f>
        <v>안 옴</v>
      </c>
      <c r="U3013">
        <v>1610</v>
      </c>
      <c r="V3013">
        <f>IF(T3013="안 옴",U3013,0)</f>
        <v>1610</v>
      </c>
      <c r="W3013">
        <f>IF(T3013="적음",U3013,0)</f>
        <v>0</v>
      </c>
      <c r="X3013">
        <f>IF(T3013="보통",U3013,0)</f>
        <v>0</v>
      </c>
      <c r="Y3013">
        <f>IF(T3013="많음",U3013,0)</f>
        <v>0</v>
      </c>
    </row>
    <row r="3014" spans="1:25" hidden="1" x14ac:dyDescent="0.4">
      <c r="A3014">
        <v>3013</v>
      </c>
      <c r="B3014" t="s">
        <v>13</v>
      </c>
      <c r="C3014">
        <v>17200</v>
      </c>
      <c r="D3014">
        <f>-1.2409*A3014+11268</f>
        <v>7529.1683000000003</v>
      </c>
      <c r="E3014" t="s">
        <v>47</v>
      </c>
      <c r="F3014">
        <f>IF(E3014="추움",C3014/D3014,)</f>
        <v>2.2844488680110921</v>
      </c>
      <c r="G3014">
        <f t="shared" si="141"/>
        <v>0</v>
      </c>
      <c r="H3014">
        <f t="shared" si="142"/>
        <v>0</v>
      </c>
      <c r="I3014">
        <f t="shared" si="143"/>
        <v>0</v>
      </c>
      <c r="M3014">
        <v>1</v>
      </c>
      <c r="N3014" t="s">
        <v>10</v>
      </c>
      <c r="O3014" t="s">
        <v>11</v>
      </c>
      <c r="P3014">
        <v>2017</v>
      </c>
      <c r="Q3014">
        <v>4</v>
      </c>
      <c r="R3014">
        <v>7</v>
      </c>
      <c r="S3014">
        <v>1</v>
      </c>
      <c r="T3014" t="str">
        <f>IF(J3014&gt;=5,"많음",IF(J3014&gt;=2,"보통",IF(J3014&gt;0,"적음","안 옴")))</f>
        <v>안 옴</v>
      </c>
      <c r="U3014">
        <v>17200</v>
      </c>
      <c r="V3014">
        <f>IF(T3014="안 옴",U3014,0)</f>
        <v>17200</v>
      </c>
      <c r="W3014">
        <f>IF(T3014="적음",U3014,0)</f>
        <v>0</v>
      </c>
      <c r="X3014">
        <f>IF(T3014="보통",U3014,0)</f>
        <v>0</v>
      </c>
      <c r="Y3014">
        <f>IF(T3014="많음",U3014,0)</f>
        <v>0</v>
      </c>
    </row>
    <row r="3015" spans="1:25" hidden="1" x14ac:dyDescent="0.4">
      <c r="A3015">
        <v>3014</v>
      </c>
      <c r="B3015" t="s">
        <v>8</v>
      </c>
      <c r="C3015">
        <v>32621</v>
      </c>
      <c r="D3015">
        <f>-1.2409*A3015+11268</f>
        <v>7527.9274000000005</v>
      </c>
      <c r="E3015" t="s">
        <v>47</v>
      </c>
      <c r="F3015">
        <f>IF(E3015="추움",C3015/D3015,)</f>
        <v>4.3333308448219094</v>
      </c>
      <c r="G3015">
        <f t="shared" si="141"/>
        <v>0</v>
      </c>
      <c r="H3015">
        <f t="shared" si="142"/>
        <v>0</v>
      </c>
      <c r="I3015">
        <f t="shared" si="143"/>
        <v>0</v>
      </c>
      <c r="M3015">
        <v>0</v>
      </c>
      <c r="N3015" t="s">
        <v>10</v>
      </c>
      <c r="O3015" t="s">
        <v>11</v>
      </c>
      <c r="P3015">
        <v>2017</v>
      </c>
      <c r="Q3015">
        <v>4</v>
      </c>
      <c r="R3015">
        <v>1</v>
      </c>
      <c r="S3015">
        <v>2</v>
      </c>
      <c r="T3015" t="str">
        <f>IF(J3015&gt;=5,"많음",IF(J3015&gt;=2,"보통",IF(J3015&gt;0,"적음","안 옴")))</f>
        <v>안 옴</v>
      </c>
      <c r="U3015">
        <v>32621</v>
      </c>
      <c r="V3015">
        <f>IF(T3015="안 옴",U3015,0)</f>
        <v>32621</v>
      </c>
      <c r="W3015">
        <f>IF(T3015="적음",U3015,0)</f>
        <v>0</v>
      </c>
      <c r="X3015">
        <f>IF(T3015="보통",U3015,0)</f>
        <v>0</v>
      </c>
      <c r="Y3015">
        <f>IF(T3015="많음",U3015,0)</f>
        <v>0</v>
      </c>
    </row>
    <row r="3016" spans="1:25" hidden="1" x14ac:dyDescent="0.4">
      <c r="A3016">
        <v>3015</v>
      </c>
      <c r="B3016" t="s">
        <v>6</v>
      </c>
      <c r="C3016">
        <v>3059</v>
      </c>
      <c r="D3016">
        <f>-1.2409*A3016+11268</f>
        <v>7526.6864999999998</v>
      </c>
      <c r="E3016" t="s">
        <v>48</v>
      </c>
      <c r="F3016">
        <f>IF(E3016="추움",C3016/D3016,)</f>
        <v>0</v>
      </c>
      <c r="G3016">
        <f t="shared" si="141"/>
        <v>0.40642054109733416</v>
      </c>
      <c r="H3016">
        <f t="shared" si="142"/>
        <v>0</v>
      </c>
      <c r="I3016">
        <f t="shared" si="143"/>
        <v>0</v>
      </c>
      <c r="M3016">
        <v>0</v>
      </c>
      <c r="N3016" t="s">
        <v>10</v>
      </c>
      <c r="O3016" t="s">
        <v>11</v>
      </c>
      <c r="P3016">
        <v>2017</v>
      </c>
      <c r="Q3016">
        <v>4</v>
      </c>
      <c r="R3016">
        <v>2</v>
      </c>
      <c r="S3016">
        <v>3</v>
      </c>
      <c r="T3016" t="str">
        <f>IF(J3016&gt;=5,"많음",IF(J3016&gt;=2,"보통",IF(J3016&gt;0,"적음","안 옴")))</f>
        <v>안 옴</v>
      </c>
      <c r="U3016">
        <v>3059</v>
      </c>
      <c r="V3016">
        <f>IF(T3016="안 옴",U3016,0)</f>
        <v>3059</v>
      </c>
      <c r="W3016">
        <f>IF(T3016="적음",U3016,0)</f>
        <v>0</v>
      </c>
      <c r="X3016">
        <f>IF(T3016="보통",U3016,0)</f>
        <v>0</v>
      </c>
      <c r="Y3016">
        <f>IF(T3016="많음",U3016,0)</f>
        <v>0</v>
      </c>
    </row>
    <row r="3017" spans="1:25" hidden="1" x14ac:dyDescent="0.4">
      <c r="A3017">
        <v>3016</v>
      </c>
      <c r="B3017" t="s">
        <v>14</v>
      </c>
      <c r="C3017">
        <v>3933</v>
      </c>
      <c r="D3017">
        <f>-1.2409*A3017+11268</f>
        <v>7525.4456000000009</v>
      </c>
      <c r="E3017" t="s">
        <v>48</v>
      </c>
      <c r="F3017">
        <f>IF(E3017="추움",C3017/D3017,)</f>
        <v>0</v>
      </c>
      <c r="G3017">
        <f t="shared" si="141"/>
        <v>0.52262685946464082</v>
      </c>
      <c r="H3017">
        <f t="shared" si="142"/>
        <v>0</v>
      </c>
      <c r="I3017">
        <f t="shared" si="143"/>
        <v>0</v>
      </c>
      <c r="M3017">
        <v>0</v>
      </c>
      <c r="N3017" t="s">
        <v>10</v>
      </c>
      <c r="O3017" t="s">
        <v>11</v>
      </c>
      <c r="P3017">
        <v>2017</v>
      </c>
      <c r="Q3017">
        <v>4</v>
      </c>
      <c r="R3017">
        <v>3</v>
      </c>
      <c r="S3017">
        <v>4</v>
      </c>
      <c r="T3017" t="str">
        <f>IF(J3017&gt;=5,"많음",IF(J3017&gt;=2,"보통",IF(J3017&gt;0,"적음","안 옴")))</f>
        <v>안 옴</v>
      </c>
      <c r="U3017">
        <v>3933</v>
      </c>
      <c r="V3017">
        <f>IF(T3017="안 옴",U3017,0)</f>
        <v>3933</v>
      </c>
      <c r="W3017">
        <f>IF(T3017="적음",U3017,0)</f>
        <v>0</v>
      </c>
      <c r="X3017">
        <f>IF(T3017="보통",U3017,0)</f>
        <v>0</v>
      </c>
      <c r="Y3017">
        <f>IF(T3017="많음",U3017,0)</f>
        <v>0</v>
      </c>
    </row>
    <row r="3018" spans="1:25" hidden="1" x14ac:dyDescent="0.4">
      <c r="A3018">
        <v>3017</v>
      </c>
      <c r="B3018" t="s">
        <v>15</v>
      </c>
      <c r="C3018">
        <v>1274</v>
      </c>
      <c r="D3018">
        <f>-1.2409*A3018+11268</f>
        <v>7524.2047000000002</v>
      </c>
      <c r="E3018" t="s">
        <v>48</v>
      </c>
      <c r="F3018">
        <f>IF(E3018="추움",C3018/D3018,)</f>
        <v>0</v>
      </c>
      <c r="G3018">
        <f t="shared" si="141"/>
        <v>0.16932022064737287</v>
      </c>
      <c r="H3018">
        <f t="shared" si="142"/>
        <v>0</v>
      </c>
      <c r="I3018">
        <f t="shared" si="143"/>
        <v>0</v>
      </c>
      <c r="M3018">
        <v>0</v>
      </c>
      <c r="N3018" t="s">
        <v>10</v>
      </c>
      <c r="O3018" t="s">
        <v>11</v>
      </c>
      <c r="P3018">
        <v>2017</v>
      </c>
      <c r="Q3018">
        <v>4</v>
      </c>
      <c r="R3018">
        <v>4</v>
      </c>
      <c r="S3018">
        <v>5</v>
      </c>
      <c r="T3018" t="str">
        <f>IF(J3018&gt;=5,"많음",IF(J3018&gt;=2,"보통",IF(J3018&gt;0,"적음","안 옴")))</f>
        <v>안 옴</v>
      </c>
      <c r="U3018">
        <v>1274</v>
      </c>
      <c r="V3018">
        <f>IF(T3018="안 옴",U3018,0)</f>
        <v>1274</v>
      </c>
      <c r="W3018">
        <f>IF(T3018="적음",U3018,0)</f>
        <v>0</v>
      </c>
      <c r="X3018">
        <f>IF(T3018="보통",U3018,0)</f>
        <v>0</v>
      </c>
      <c r="Y3018">
        <f>IF(T3018="많음",U3018,0)</f>
        <v>0</v>
      </c>
    </row>
    <row r="3019" spans="1:25" hidden="1" x14ac:dyDescent="0.4">
      <c r="A3019">
        <v>3018</v>
      </c>
      <c r="B3019" t="s">
        <v>9</v>
      </c>
      <c r="C3019">
        <v>1755</v>
      </c>
      <c r="D3019">
        <f>-1.2409*A3019+11268</f>
        <v>7522.9638000000004</v>
      </c>
      <c r="E3019" t="s">
        <v>48</v>
      </c>
      <c r="F3019">
        <f>IF(E3019="추움",C3019/D3019,)</f>
        <v>0</v>
      </c>
      <c r="G3019">
        <f t="shared" si="141"/>
        <v>0.23328571646190827</v>
      </c>
      <c r="H3019">
        <f t="shared" si="142"/>
        <v>0</v>
      </c>
      <c r="I3019">
        <f t="shared" si="143"/>
        <v>0</v>
      </c>
      <c r="M3019">
        <v>0</v>
      </c>
      <c r="N3019" t="s">
        <v>10</v>
      </c>
      <c r="O3019" t="s">
        <v>11</v>
      </c>
      <c r="P3019">
        <v>2017</v>
      </c>
      <c r="Q3019">
        <v>4</v>
      </c>
      <c r="R3019">
        <v>5</v>
      </c>
      <c r="S3019">
        <v>6</v>
      </c>
      <c r="T3019" t="str">
        <f>IF(J3019&gt;=5,"많음",IF(J3019&gt;=2,"보통",IF(J3019&gt;0,"적음","안 옴")))</f>
        <v>안 옴</v>
      </c>
      <c r="U3019">
        <v>1755</v>
      </c>
      <c r="V3019">
        <f>IF(T3019="안 옴",U3019,0)</f>
        <v>1755</v>
      </c>
      <c r="W3019">
        <f>IF(T3019="적음",U3019,0)</f>
        <v>0</v>
      </c>
      <c r="X3019">
        <f>IF(T3019="보통",U3019,0)</f>
        <v>0</v>
      </c>
      <c r="Y3019">
        <f>IF(T3019="많음",U3019,0)</f>
        <v>0</v>
      </c>
    </row>
    <row r="3020" spans="1:25" hidden="1" x14ac:dyDescent="0.4">
      <c r="A3020">
        <v>3019</v>
      </c>
      <c r="B3020" t="s">
        <v>12</v>
      </c>
      <c r="C3020">
        <v>7357</v>
      </c>
      <c r="D3020">
        <f>-1.2409*A3020+11268</f>
        <v>7521.7229000000007</v>
      </c>
      <c r="E3020" t="s">
        <v>48</v>
      </c>
      <c r="F3020">
        <f>IF(E3020="추움",C3020/D3020,)</f>
        <v>0</v>
      </c>
      <c r="G3020">
        <f t="shared" si="141"/>
        <v>0.97810037644433823</v>
      </c>
      <c r="H3020">
        <f t="shared" si="142"/>
        <v>0</v>
      </c>
      <c r="I3020">
        <f t="shared" si="143"/>
        <v>0</v>
      </c>
      <c r="M3020">
        <v>0</v>
      </c>
      <c r="N3020" t="s">
        <v>10</v>
      </c>
      <c r="O3020" t="s">
        <v>11</v>
      </c>
      <c r="P3020">
        <v>2017</v>
      </c>
      <c r="Q3020">
        <v>4</v>
      </c>
      <c r="R3020">
        <v>6</v>
      </c>
      <c r="S3020">
        <v>7</v>
      </c>
      <c r="T3020" t="str">
        <f>IF(J3020&gt;=5,"많음",IF(J3020&gt;=2,"보통",IF(J3020&gt;0,"적음","안 옴")))</f>
        <v>안 옴</v>
      </c>
      <c r="U3020">
        <v>7357</v>
      </c>
      <c r="V3020">
        <f>IF(T3020="안 옴",U3020,0)</f>
        <v>7357</v>
      </c>
      <c r="W3020">
        <f>IF(T3020="적음",U3020,0)</f>
        <v>0</v>
      </c>
      <c r="X3020">
        <f>IF(T3020="보통",U3020,0)</f>
        <v>0</v>
      </c>
      <c r="Y3020">
        <f>IF(T3020="많음",U3020,0)</f>
        <v>0</v>
      </c>
    </row>
    <row r="3021" spans="1:25" hidden="1" x14ac:dyDescent="0.4">
      <c r="A3021">
        <v>3020</v>
      </c>
      <c r="B3021" t="s">
        <v>13</v>
      </c>
      <c r="C3021">
        <v>41244</v>
      </c>
      <c r="D3021">
        <f>-1.2409*A3021+11268</f>
        <v>7520.482</v>
      </c>
      <c r="E3021" t="s">
        <v>48</v>
      </c>
      <c r="F3021">
        <f>IF(E3021="추움",C3021/D3021,)</f>
        <v>0</v>
      </c>
      <c r="G3021">
        <f t="shared" si="141"/>
        <v>5.4842229527309554</v>
      </c>
      <c r="H3021">
        <f t="shared" si="142"/>
        <v>0</v>
      </c>
      <c r="I3021">
        <f t="shared" si="143"/>
        <v>0</v>
      </c>
      <c r="M3021">
        <v>1</v>
      </c>
      <c r="N3021" t="s">
        <v>10</v>
      </c>
      <c r="O3021" t="s">
        <v>11</v>
      </c>
      <c r="P3021">
        <v>2017</v>
      </c>
      <c r="Q3021">
        <v>4</v>
      </c>
      <c r="R3021">
        <v>7</v>
      </c>
      <c r="S3021">
        <v>8</v>
      </c>
      <c r="T3021" t="str">
        <f>IF(J3021&gt;=5,"많음",IF(J3021&gt;=2,"보통",IF(J3021&gt;0,"적음","안 옴")))</f>
        <v>안 옴</v>
      </c>
      <c r="U3021">
        <v>41244</v>
      </c>
      <c r="V3021">
        <f>IF(T3021="안 옴",U3021,0)</f>
        <v>41244</v>
      </c>
      <c r="W3021">
        <f>IF(T3021="적음",U3021,0)</f>
        <v>0</v>
      </c>
      <c r="X3021">
        <f>IF(T3021="보통",U3021,0)</f>
        <v>0</v>
      </c>
      <c r="Y3021">
        <f>IF(T3021="많음",U3021,0)</f>
        <v>0</v>
      </c>
    </row>
    <row r="3022" spans="1:25" hidden="1" x14ac:dyDescent="0.4">
      <c r="A3022">
        <v>3021</v>
      </c>
      <c r="B3022" t="s">
        <v>8</v>
      </c>
      <c r="C3022">
        <v>39642</v>
      </c>
      <c r="D3022">
        <f>-1.2409*A3022+11268</f>
        <v>7519.2411000000002</v>
      </c>
      <c r="E3022" t="s">
        <v>48</v>
      </c>
      <c r="F3022">
        <f>IF(E3022="추움",C3022/D3022,)</f>
        <v>0</v>
      </c>
      <c r="G3022">
        <f t="shared" si="141"/>
        <v>5.2720745980601684</v>
      </c>
      <c r="H3022">
        <f t="shared" si="142"/>
        <v>0</v>
      </c>
      <c r="I3022">
        <f t="shared" si="143"/>
        <v>0</v>
      </c>
      <c r="M3022">
        <v>1</v>
      </c>
      <c r="N3022" t="s">
        <v>10</v>
      </c>
      <c r="O3022" t="s">
        <v>11</v>
      </c>
      <c r="P3022">
        <v>2017</v>
      </c>
      <c r="Q3022">
        <v>4</v>
      </c>
      <c r="R3022">
        <v>1</v>
      </c>
      <c r="S3022">
        <v>9</v>
      </c>
      <c r="T3022" t="str">
        <f>IF(J3022&gt;=5,"많음",IF(J3022&gt;=2,"보통",IF(J3022&gt;0,"적음","안 옴")))</f>
        <v>안 옴</v>
      </c>
      <c r="U3022">
        <v>39642</v>
      </c>
      <c r="V3022">
        <f>IF(T3022="안 옴",U3022,0)</f>
        <v>39642</v>
      </c>
      <c r="W3022">
        <f>IF(T3022="적음",U3022,0)</f>
        <v>0</v>
      </c>
      <c r="X3022">
        <f>IF(T3022="보통",U3022,0)</f>
        <v>0</v>
      </c>
      <c r="Y3022">
        <f>IF(T3022="많음",U3022,0)</f>
        <v>0</v>
      </c>
    </row>
    <row r="3023" spans="1:25" hidden="1" x14ac:dyDescent="0.4">
      <c r="A3023">
        <v>3022</v>
      </c>
      <c r="B3023" t="s">
        <v>6</v>
      </c>
      <c r="C3023">
        <v>7732</v>
      </c>
      <c r="D3023">
        <f>-1.2409*A3023+11268</f>
        <v>7518.0002000000004</v>
      </c>
      <c r="E3023" t="s">
        <v>48</v>
      </c>
      <c r="F3023">
        <f>IF(E3023="추움",C3023/D3023,)</f>
        <v>0</v>
      </c>
      <c r="G3023">
        <f t="shared" si="141"/>
        <v>1.0284649899317639</v>
      </c>
      <c r="H3023">
        <f t="shared" si="142"/>
        <v>0</v>
      </c>
      <c r="I3023">
        <f t="shared" si="143"/>
        <v>0</v>
      </c>
      <c r="M3023">
        <v>1</v>
      </c>
      <c r="N3023" t="s">
        <v>10</v>
      </c>
      <c r="O3023" t="s">
        <v>11</v>
      </c>
      <c r="P3023">
        <v>2017</v>
      </c>
      <c r="Q3023">
        <v>4</v>
      </c>
      <c r="R3023">
        <v>2</v>
      </c>
      <c r="S3023">
        <v>10</v>
      </c>
      <c r="T3023" t="str">
        <f>IF(J3023&gt;=5,"많음",IF(J3023&gt;=2,"보통",IF(J3023&gt;0,"적음","안 옴")))</f>
        <v>안 옴</v>
      </c>
      <c r="U3023">
        <v>7732</v>
      </c>
      <c r="V3023">
        <f>IF(T3023="안 옴",U3023,0)</f>
        <v>7732</v>
      </c>
      <c r="W3023">
        <f>IF(T3023="적음",U3023,0)</f>
        <v>0</v>
      </c>
      <c r="X3023">
        <f>IF(T3023="보통",U3023,0)</f>
        <v>0</v>
      </c>
      <c r="Y3023">
        <f>IF(T3023="많음",U3023,0)</f>
        <v>0</v>
      </c>
    </row>
    <row r="3024" spans="1:25" hidden="1" x14ac:dyDescent="0.4">
      <c r="A3024">
        <v>3023</v>
      </c>
      <c r="B3024" t="s">
        <v>14</v>
      </c>
      <c r="C3024">
        <v>7656</v>
      </c>
      <c r="D3024">
        <f>-1.2409*A3024+11268</f>
        <v>7516.7592999999997</v>
      </c>
      <c r="E3024" t="s">
        <v>48</v>
      </c>
      <c r="F3024">
        <f>IF(E3024="추움",C3024/D3024,)</f>
        <v>0</v>
      </c>
      <c r="G3024">
        <f t="shared" si="141"/>
        <v>1.0185240333557042</v>
      </c>
      <c r="H3024">
        <f t="shared" si="142"/>
        <v>0</v>
      </c>
      <c r="I3024">
        <f t="shared" si="143"/>
        <v>0</v>
      </c>
      <c r="M3024">
        <v>1</v>
      </c>
      <c r="N3024" t="s">
        <v>10</v>
      </c>
      <c r="O3024" t="s">
        <v>11</v>
      </c>
      <c r="P3024">
        <v>2017</v>
      </c>
      <c r="Q3024">
        <v>4</v>
      </c>
      <c r="R3024">
        <v>3</v>
      </c>
      <c r="S3024">
        <v>11</v>
      </c>
      <c r="T3024" t="str">
        <f>IF(J3024&gt;=5,"많음",IF(J3024&gt;=2,"보통",IF(J3024&gt;0,"적음","안 옴")))</f>
        <v>안 옴</v>
      </c>
      <c r="U3024">
        <v>7656</v>
      </c>
      <c r="V3024">
        <f>IF(T3024="안 옴",U3024,0)</f>
        <v>7656</v>
      </c>
      <c r="W3024">
        <f>IF(T3024="적음",U3024,0)</f>
        <v>0</v>
      </c>
      <c r="X3024">
        <f>IF(T3024="보통",U3024,0)</f>
        <v>0</v>
      </c>
      <c r="Y3024">
        <f>IF(T3024="많음",U3024,0)</f>
        <v>0</v>
      </c>
    </row>
    <row r="3025" spans="1:25" hidden="1" x14ac:dyDescent="0.4">
      <c r="A3025">
        <v>3024</v>
      </c>
      <c r="B3025" t="s">
        <v>15</v>
      </c>
      <c r="C3025">
        <v>8326</v>
      </c>
      <c r="D3025">
        <f>-1.2409*A3025+11268</f>
        <v>7515.5184000000008</v>
      </c>
      <c r="E3025" t="s">
        <v>48</v>
      </c>
      <c r="F3025">
        <f>IF(E3025="추움",C3025/D3025,)</f>
        <v>0</v>
      </c>
      <c r="G3025">
        <f t="shared" si="141"/>
        <v>1.1078410772036695</v>
      </c>
      <c r="H3025">
        <f t="shared" si="142"/>
        <v>0</v>
      </c>
      <c r="I3025">
        <f t="shared" si="143"/>
        <v>0</v>
      </c>
      <c r="M3025">
        <v>1</v>
      </c>
      <c r="N3025" t="s">
        <v>10</v>
      </c>
      <c r="O3025" t="s">
        <v>11</v>
      </c>
      <c r="P3025">
        <v>2017</v>
      </c>
      <c r="Q3025">
        <v>4</v>
      </c>
      <c r="R3025">
        <v>4</v>
      </c>
      <c r="S3025">
        <v>12</v>
      </c>
      <c r="T3025" t="str">
        <f>IF(J3025&gt;=5,"많음",IF(J3025&gt;=2,"보통",IF(J3025&gt;0,"적음","안 옴")))</f>
        <v>안 옴</v>
      </c>
      <c r="U3025">
        <v>8326</v>
      </c>
      <c r="V3025">
        <f>IF(T3025="안 옴",U3025,0)</f>
        <v>8326</v>
      </c>
      <c r="W3025">
        <f>IF(T3025="적음",U3025,0)</f>
        <v>0</v>
      </c>
      <c r="X3025">
        <f>IF(T3025="보통",U3025,0)</f>
        <v>0</v>
      </c>
      <c r="Y3025">
        <f>IF(T3025="많음",U3025,0)</f>
        <v>0</v>
      </c>
    </row>
    <row r="3026" spans="1:25" hidden="1" x14ac:dyDescent="0.4">
      <c r="A3026">
        <v>3025</v>
      </c>
      <c r="B3026" t="s">
        <v>9</v>
      </c>
      <c r="C3026">
        <v>8896</v>
      </c>
      <c r="D3026">
        <f>-1.2409*A3026+11268</f>
        <v>7514.2775000000001</v>
      </c>
      <c r="E3026" t="s">
        <v>48</v>
      </c>
      <c r="F3026">
        <f>IF(E3026="추움",C3026/D3026,)</f>
        <v>0</v>
      </c>
      <c r="G3026">
        <f t="shared" si="141"/>
        <v>1.1838796211611828</v>
      </c>
      <c r="H3026">
        <f t="shared" si="142"/>
        <v>0</v>
      </c>
      <c r="I3026">
        <f t="shared" si="143"/>
        <v>0</v>
      </c>
      <c r="M3026">
        <v>1</v>
      </c>
      <c r="N3026" t="s">
        <v>10</v>
      </c>
      <c r="O3026" t="s">
        <v>11</v>
      </c>
      <c r="P3026">
        <v>2017</v>
      </c>
      <c r="Q3026">
        <v>4</v>
      </c>
      <c r="R3026">
        <v>5</v>
      </c>
      <c r="S3026">
        <v>13</v>
      </c>
      <c r="T3026" t="str">
        <f>IF(J3026&gt;=5,"많음",IF(J3026&gt;=2,"보통",IF(J3026&gt;0,"적음","안 옴")))</f>
        <v>안 옴</v>
      </c>
      <c r="U3026">
        <v>8896</v>
      </c>
      <c r="V3026">
        <f>IF(T3026="안 옴",U3026,0)</f>
        <v>8896</v>
      </c>
      <c r="W3026">
        <f>IF(T3026="적음",U3026,0)</f>
        <v>0</v>
      </c>
      <c r="X3026">
        <f>IF(T3026="보통",U3026,0)</f>
        <v>0</v>
      </c>
      <c r="Y3026">
        <f>IF(T3026="많음",U3026,0)</f>
        <v>0</v>
      </c>
    </row>
    <row r="3027" spans="1:25" hidden="1" x14ac:dyDescent="0.4">
      <c r="A3027">
        <v>3026</v>
      </c>
      <c r="B3027" t="s">
        <v>12</v>
      </c>
      <c r="C3027">
        <v>4033</v>
      </c>
      <c r="D3027">
        <f>-1.2409*A3027+11268</f>
        <v>7513.0366000000004</v>
      </c>
      <c r="E3027" t="s">
        <v>48</v>
      </c>
      <c r="F3027">
        <f>IF(E3027="추움",C3027/D3027,)</f>
        <v>0</v>
      </c>
      <c r="G3027">
        <f t="shared" si="141"/>
        <v>0.53680025996412684</v>
      </c>
      <c r="H3027">
        <f t="shared" si="142"/>
        <v>0</v>
      </c>
      <c r="I3027">
        <f t="shared" si="143"/>
        <v>0</v>
      </c>
      <c r="M3027">
        <v>1</v>
      </c>
      <c r="N3027" t="s">
        <v>10</v>
      </c>
      <c r="O3027" t="s">
        <v>11</v>
      </c>
      <c r="P3027">
        <v>2017</v>
      </c>
      <c r="Q3027">
        <v>4</v>
      </c>
      <c r="R3027">
        <v>6</v>
      </c>
      <c r="S3027">
        <v>14</v>
      </c>
      <c r="T3027" t="str">
        <f>IF(J3027&gt;=5,"많음",IF(J3027&gt;=2,"보통",IF(J3027&gt;0,"적음","안 옴")))</f>
        <v>안 옴</v>
      </c>
      <c r="U3027">
        <v>4033</v>
      </c>
      <c r="V3027">
        <f>IF(T3027="안 옴",U3027,0)</f>
        <v>4033</v>
      </c>
      <c r="W3027">
        <f>IF(T3027="적음",U3027,0)</f>
        <v>0</v>
      </c>
      <c r="X3027">
        <f>IF(T3027="보통",U3027,0)</f>
        <v>0</v>
      </c>
      <c r="Y3027">
        <f>IF(T3027="많음",U3027,0)</f>
        <v>0</v>
      </c>
    </row>
    <row r="3028" spans="1:25" hidden="1" x14ac:dyDescent="0.4">
      <c r="A3028">
        <v>3027</v>
      </c>
      <c r="B3028" t="s">
        <v>13</v>
      </c>
      <c r="C3028">
        <v>32342</v>
      </c>
      <c r="D3028">
        <f>-1.2409*A3028+11268</f>
        <v>7511.7957000000006</v>
      </c>
      <c r="E3028" t="s">
        <v>48</v>
      </c>
      <c r="F3028">
        <f>IF(E3028="추움",C3028/D3028,)</f>
        <v>0</v>
      </c>
      <c r="G3028">
        <f t="shared" si="141"/>
        <v>4.3054951561049508</v>
      </c>
      <c r="H3028">
        <f t="shared" si="142"/>
        <v>0</v>
      </c>
      <c r="I3028">
        <f t="shared" si="143"/>
        <v>0</v>
      </c>
      <c r="M3028">
        <v>1</v>
      </c>
      <c r="N3028" t="s">
        <v>10</v>
      </c>
      <c r="O3028" t="s">
        <v>11</v>
      </c>
      <c r="P3028">
        <v>2017</v>
      </c>
      <c r="Q3028">
        <v>4</v>
      </c>
      <c r="R3028">
        <v>7</v>
      </c>
      <c r="S3028">
        <v>15</v>
      </c>
      <c r="T3028" t="str">
        <f>IF(J3028&gt;=5,"많음",IF(J3028&gt;=2,"보통",IF(J3028&gt;0,"적음","안 옴")))</f>
        <v>안 옴</v>
      </c>
      <c r="U3028">
        <v>32342</v>
      </c>
      <c r="V3028">
        <f>IF(T3028="안 옴",U3028,0)</f>
        <v>32342</v>
      </c>
      <c r="W3028">
        <f>IF(T3028="적음",U3028,0)</f>
        <v>0</v>
      </c>
      <c r="X3028">
        <f>IF(T3028="보통",U3028,0)</f>
        <v>0</v>
      </c>
      <c r="Y3028">
        <f>IF(T3028="많음",U3028,0)</f>
        <v>0</v>
      </c>
    </row>
    <row r="3029" spans="1:25" hidden="1" x14ac:dyDescent="0.4">
      <c r="A3029">
        <v>3028</v>
      </c>
      <c r="B3029" t="s">
        <v>8</v>
      </c>
      <c r="C3029">
        <v>37503</v>
      </c>
      <c r="D3029">
        <f>-1.2409*A3029+11268</f>
        <v>7510.5547999999999</v>
      </c>
      <c r="E3029" t="s">
        <v>48</v>
      </c>
      <c r="F3029">
        <f>IF(E3029="추움",C3029/D3029,)</f>
        <v>0</v>
      </c>
      <c r="G3029">
        <f t="shared" si="141"/>
        <v>4.9933727931790077</v>
      </c>
      <c r="H3029">
        <f t="shared" si="142"/>
        <v>0</v>
      </c>
      <c r="I3029">
        <f t="shared" si="143"/>
        <v>0</v>
      </c>
      <c r="M3029">
        <v>1</v>
      </c>
      <c r="N3029" t="s">
        <v>10</v>
      </c>
      <c r="O3029" t="s">
        <v>11</v>
      </c>
      <c r="P3029">
        <v>2017</v>
      </c>
      <c r="Q3029">
        <v>4</v>
      </c>
      <c r="R3029">
        <v>1</v>
      </c>
      <c r="S3029">
        <v>16</v>
      </c>
      <c r="T3029" t="str">
        <f>IF(J3029&gt;=5,"많음",IF(J3029&gt;=2,"보통",IF(J3029&gt;0,"적음","안 옴")))</f>
        <v>안 옴</v>
      </c>
      <c r="U3029">
        <v>37503</v>
      </c>
      <c r="V3029">
        <f>IF(T3029="안 옴",U3029,0)</f>
        <v>37503</v>
      </c>
      <c r="W3029">
        <f>IF(T3029="적음",U3029,0)</f>
        <v>0</v>
      </c>
      <c r="X3029">
        <f>IF(T3029="보통",U3029,0)</f>
        <v>0</v>
      </c>
      <c r="Y3029">
        <f>IF(T3029="많음",U3029,0)</f>
        <v>0</v>
      </c>
    </row>
    <row r="3030" spans="1:25" hidden="1" x14ac:dyDescent="0.4">
      <c r="A3030">
        <v>3029</v>
      </c>
      <c r="B3030" t="s">
        <v>6</v>
      </c>
      <c r="C3030">
        <v>3224</v>
      </c>
      <c r="D3030">
        <f>-1.2409*A3030+11268</f>
        <v>7509.3139000000001</v>
      </c>
      <c r="E3030" t="s">
        <v>48</v>
      </c>
      <c r="F3030">
        <f>IF(E3030="추움",C3030/D3030,)</f>
        <v>0</v>
      </c>
      <c r="G3030">
        <f t="shared" si="141"/>
        <v>0.42933349743176935</v>
      </c>
      <c r="H3030">
        <f t="shared" si="142"/>
        <v>0</v>
      </c>
      <c r="I3030">
        <f t="shared" si="143"/>
        <v>0</v>
      </c>
      <c r="M3030">
        <v>1</v>
      </c>
      <c r="N3030" t="s">
        <v>10</v>
      </c>
      <c r="O3030" t="s">
        <v>11</v>
      </c>
      <c r="P3030">
        <v>2017</v>
      </c>
      <c r="Q3030">
        <v>4</v>
      </c>
      <c r="R3030">
        <v>2</v>
      </c>
      <c r="S3030">
        <v>17</v>
      </c>
      <c r="T3030" t="str">
        <f>IF(J3030&gt;=5,"많음",IF(J3030&gt;=2,"보통",IF(J3030&gt;0,"적음","안 옴")))</f>
        <v>안 옴</v>
      </c>
      <c r="U3030">
        <v>3224</v>
      </c>
      <c r="V3030">
        <f>IF(T3030="안 옴",U3030,0)</f>
        <v>3224</v>
      </c>
      <c r="W3030">
        <f>IF(T3030="적음",U3030,0)</f>
        <v>0</v>
      </c>
      <c r="X3030">
        <f>IF(T3030="보통",U3030,0)</f>
        <v>0</v>
      </c>
      <c r="Y3030">
        <f>IF(T3030="많음",U3030,0)</f>
        <v>0</v>
      </c>
    </row>
    <row r="3031" spans="1:25" hidden="1" x14ac:dyDescent="0.4">
      <c r="A3031">
        <v>3030</v>
      </c>
      <c r="B3031" t="s">
        <v>14</v>
      </c>
      <c r="C3031">
        <v>3701</v>
      </c>
      <c r="D3031">
        <f>-1.2409*A3031+11268</f>
        <v>7508.0730000000003</v>
      </c>
      <c r="E3031" t="s">
        <v>48</v>
      </c>
      <c r="F3031">
        <f>IF(E3031="추움",C3031/D3031,)</f>
        <v>0</v>
      </c>
      <c r="G3031">
        <f t="shared" si="141"/>
        <v>0.49293607028061659</v>
      </c>
      <c r="H3031">
        <f t="shared" si="142"/>
        <v>0</v>
      </c>
      <c r="I3031">
        <f t="shared" si="143"/>
        <v>0</v>
      </c>
      <c r="M3031">
        <v>1</v>
      </c>
      <c r="N3031" t="s">
        <v>10</v>
      </c>
      <c r="O3031" t="s">
        <v>11</v>
      </c>
      <c r="P3031">
        <v>2017</v>
      </c>
      <c r="Q3031">
        <v>4</v>
      </c>
      <c r="R3031">
        <v>3</v>
      </c>
      <c r="S3031">
        <v>18</v>
      </c>
      <c r="T3031" t="str">
        <f>IF(J3031&gt;=5,"많음",IF(J3031&gt;=2,"보통",IF(J3031&gt;0,"적음","안 옴")))</f>
        <v>안 옴</v>
      </c>
      <c r="U3031">
        <v>3701</v>
      </c>
      <c r="V3031">
        <f>IF(T3031="안 옴",U3031,0)</f>
        <v>3701</v>
      </c>
      <c r="W3031">
        <f>IF(T3031="적음",U3031,0)</f>
        <v>0</v>
      </c>
      <c r="X3031">
        <f>IF(T3031="보통",U3031,0)</f>
        <v>0</v>
      </c>
      <c r="Y3031">
        <f>IF(T3031="많음",U3031,0)</f>
        <v>0</v>
      </c>
    </row>
    <row r="3032" spans="1:25" hidden="1" x14ac:dyDescent="0.4">
      <c r="A3032">
        <v>3031</v>
      </c>
      <c r="B3032" t="s">
        <v>15</v>
      </c>
      <c r="C3032">
        <v>31390</v>
      </c>
      <c r="D3032">
        <f>-1.2409*A3032+11268</f>
        <v>7506.8321000000005</v>
      </c>
      <c r="E3032" t="s">
        <v>48</v>
      </c>
      <c r="F3032">
        <f>IF(E3032="추움",C3032/D3032,)</f>
        <v>0</v>
      </c>
      <c r="G3032">
        <f t="shared" si="141"/>
        <v>4.1815241878128591</v>
      </c>
      <c r="H3032">
        <f t="shared" si="142"/>
        <v>0</v>
      </c>
      <c r="I3032">
        <f t="shared" si="143"/>
        <v>0</v>
      </c>
      <c r="M3032">
        <v>1</v>
      </c>
      <c r="N3032" t="s">
        <v>16</v>
      </c>
      <c r="O3032" t="s">
        <v>17</v>
      </c>
      <c r="P3032">
        <v>2017</v>
      </c>
      <c r="Q3032">
        <v>4</v>
      </c>
      <c r="R3032">
        <v>4</v>
      </c>
      <c r="S3032">
        <v>19</v>
      </c>
      <c r="T3032" t="str">
        <f>IF(J3032&gt;=5,"많음",IF(J3032&gt;=2,"보통",IF(J3032&gt;0,"적음","안 옴")))</f>
        <v>안 옴</v>
      </c>
      <c r="U3032">
        <v>31390</v>
      </c>
      <c r="V3032">
        <f>IF(T3032="안 옴",U3032,0)</f>
        <v>31390</v>
      </c>
      <c r="W3032">
        <f>IF(T3032="적음",U3032,0)</f>
        <v>0</v>
      </c>
      <c r="X3032">
        <f>IF(T3032="보통",U3032,0)</f>
        <v>0</v>
      </c>
      <c r="Y3032">
        <f>IF(T3032="많음",U3032,0)</f>
        <v>0</v>
      </c>
    </row>
    <row r="3033" spans="1:25" hidden="1" x14ac:dyDescent="0.4">
      <c r="A3033">
        <v>3032</v>
      </c>
      <c r="B3033" t="s">
        <v>9</v>
      </c>
      <c r="C3033">
        <v>4524</v>
      </c>
      <c r="D3033">
        <f>-1.2409*A3033+11268</f>
        <v>7505.5912000000008</v>
      </c>
      <c r="E3033" t="s">
        <v>48</v>
      </c>
      <c r="F3033">
        <f>IF(E3033="추움",C3033/D3033,)</f>
        <v>0</v>
      </c>
      <c r="G3033">
        <f t="shared" si="141"/>
        <v>0.60275065340622325</v>
      </c>
      <c r="H3033">
        <f t="shared" si="142"/>
        <v>0</v>
      </c>
      <c r="I3033">
        <f t="shared" si="143"/>
        <v>0</v>
      </c>
      <c r="M3033">
        <v>1</v>
      </c>
      <c r="N3033" t="s">
        <v>10</v>
      </c>
      <c r="O3033" t="s">
        <v>11</v>
      </c>
      <c r="P3033">
        <v>2017</v>
      </c>
      <c r="Q3033">
        <v>4</v>
      </c>
      <c r="R3033">
        <v>5</v>
      </c>
      <c r="S3033">
        <v>20</v>
      </c>
      <c r="T3033" t="str">
        <f>IF(J3033&gt;=5,"많음",IF(J3033&gt;=2,"보통",IF(J3033&gt;0,"적음","안 옴")))</f>
        <v>안 옴</v>
      </c>
      <c r="U3033">
        <v>4524</v>
      </c>
      <c r="V3033">
        <f>IF(T3033="안 옴",U3033,0)</f>
        <v>4524</v>
      </c>
      <c r="W3033">
        <f>IF(T3033="적음",U3033,0)</f>
        <v>0</v>
      </c>
      <c r="X3033">
        <f>IF(T3033="보통",U3033,0)</f>
        <v>0</v>
      </c>
      <c r="Y3033">
        <f>IF(T3033="많음",U3033,0)</f>
        <v>0</v>
      </c>
    </row>
    <row r="3034" spans="1:25" hidden="1" x14ac:dyDescent="0.4">
      <c r="A3034">
        <v>3033</v>
      </c>
      <c r="B3034" t="s">
        <v>12</v>
      </c>
      <c r="C3034">
        <v>9683</v>
      </c>
      <c r="D3034">
        <f>-1.2409*A3034+11268</f>
        <v>7504.3503000000001</v>
      </c>
      <c r="E3034" t="s">
        <v>48</v>
      </c>
      <c r="F3034">
        <f>IF(E3034="추움",C3034/D3034,)</f>
        <v>0</v>
      </c>
      <c r="G3034">
        <f t="shared" si="141"/>
        <v>1.290318230480259</v>
      </c>
      <c r="H3034">
        <f t="shared" si="142"/>
        <v>0</v>
      </c>
      <c r="I3034">
        <f t="shared" si="143"/>
        <v>0</v>
      </c>
      <c r="M3034">
        <v>1</v>
      </c>
      <c r="N3034" t="s">
        <v>10</v>
      </c>
      <c r="O3034" t="s">
        <v>11</v>
      </c>
      <c r="P3034">
        <v>2017</v>
      </c>
      <c r="Q3034">
        <v>4</v>
      </c>
      <c r="R3034">
        <v>6</v>
      </c>
      <c r="S3034">
        <v>21</v>
      </c>
      <c r="T3034" t="str">
        <f>IF(J3034&gt;=5,"많음",IF(J3034&gt;=2,"보통",IF(J3034&gt;0,"적음","안 옴")))</f>
        <v>안 옴</v>
      </c>
      <c r="U3034">
        <v>9683</v>
      </c>
      <c r="V3034">
        <f>IF(T3034="안 옴",U3034,0)</f>
        <v>9683</v>
      </c>
      <c r="W3034">
        <f>IF(T3034="적음",U3034,0)</f>
        <v>0</v>
      </c>
      <c r="X3034">
        <f>IF(T3034="보통",U3034,0)</f>
        <v>0</v>
      </c>
      <c r="Y3034">
        <f>IF(T3034="많음",U3034,0)</f>
        <v>0</v>
      </c>
    </row>
    <row r="3035" spans="1:25" hidden="1" x14ac:dyDescent="0.4">
      <c r="A3035">
        <v>3034</v>
      </c>
      <c r="B3035" t="s">
        <v>13</v>
      </c>
      <c r="C3035">
        <v>32400</v>
      </c>
      <c r="D3035">
        <f>-1.2409*A3035+11268</f>
        <v>7503.1094000000003</v>
      </c>
      <c r="E3035" t="s">
        <v>48</v>
      </c>
      <c r="F3035">
        <f>IF(E3035="추움",C3035/D3035,)</f>
        <v>0</v>
      </c>
      <c r="G3035">
        <f t="shared" si="141"/>
        <v>4.3182097278229739</v>
      </c>
      <c r="H3035">
        <f t="shared" si="142"/>
        <v>0</v>
      </c>
      <c r="I3035">
        <f t="shared" si="143"/>
        <v>0</v>
      </c>
      <c r="M3035">
        <v>1</v>
      </c>
      <c r="N3035" t="s">
        <v>10</v>
      </c>
      <c r="O3035" t="s">
        <v>11</v>
      </c>
      <c r="P3035">
        <v>2017</v>
      </c>
      <c r="Q3035">
        <v>4</v>
      </c>
      <c r="R3035">
        <v>7</v>
      </c>
      <c r="S3035">
        <v>22</v>
      </c>
      <c r="T3035" t="str">
        <f>IF(J3035&gt;=5,"많음",IF(J3035&gt;=2,"보통",IF(J3035&gt;0,"적음","안 옴")))</f>
        <v>안 옴</v>
      </c>
      <c r="U3035">
        <v>32400</v>
      </c>
      <c r="V3035">
        <f>IF(T3035="안 옴",U3035,0)</f>
        <v>32400</v>
      </c>
      <c r="W3035">
        <f>IF(T3035="적음",U3035,0)</f>
        <v>0</v>
      </c>
      <c r="X3035">
        <f>IF(T3035="보통",U3035,0)</f>
        <v>0</v>
      </c>
      <c r="Y3035">
        <f>IF(T3035="많음",U3035,0)</f>
        <v>0</v>
      </c>
    </row>
    <row r="3036" spans="1:25" hidden="1" x14ac:dyDescent="0.4">
      <c r="A3036">
        <v>3035</v>
      </c>
      <c r="B3036" t="s">
        <v>8</v>
      </c>
      <c r="C3036">
        <v>40749</v>
      </c>
      <c r="D3036">
        <f>-1.2409*A3036+11268</f>
        <v>7501.8685000000005</v>
      </c>
      <c r="E3036" t="s">
        <v>48</v>
      </c>
      <c r="F3036">
        <f>IF(E3036="추움",C3036/D3036,)</f>
        <v>0</v>
      </c>
      <c r="G3036">
        <f t="shared" si="141"/>
        <v>5.4318467459140338</v>
      </c>
      <c r="H3036">
        <f t="shared" si="142"/>
        <v>0</v>
      </c>
      <c r="I3036">
        <f t="shared" si="143"/>
        <v>0</v>
      </c>
      <c r="M3036">
        <v>1</v>
      </c>
      <c r="N3036" t="s">
        <v>10</v>
      </c>
      <c r="O3036" t="s">
        <v>11</v>
      </c>
      <c r="P3036">
        <v>2017</v>
      </c>
      <c r="Q3036">
        <v>4</v>
      </c>
      <c r="R3036">
        <v>1</v>
      </c>
      <c r="S3036">
        <v>23</v>
      </c>
      <c r="T3036" t="str">
        <f>IF(J3036&gt;=5,"많음",IF(J3036&gt;=2,"보통",IF(J3036&gt;0,"적음","안 옴")))</f>
        <v>안 옴</v>
      </c>
      <c r="U3036">
        <v>40749</v>
      </c>
      <c r="V3036">
        <f>IF(T3036="안 옴",U3036,0)</f>
        <v>40749</v>
      </c>
      <c r="W3036">
        <f>IF(T3036="적음",U3036,0)</f>
        <v>0</v>
      </c>
      <c r="X3036">
        <f>IF(T3036="보통",U3036,0)</f>
        <v>0</v>
      </c>
      <c r="Y3036">
        <f>IF(T3036="많음",U3036,0)</f>
        <v>0</v>
      </c>
    </row>
    <row r="3037" spans="1:25" hidden="1" x14ac:dyDescent="0.4">
      <c r="A3037">
        <v>3036</v>
      </c>
      <c r="B3037" t="s">
        <v>6</v>
      </c>
      <c r="C3037">
        <v>6859</v>
      </c>
      <c r="D3037">
        <f>-1.2409*A3037+11268</f>
        <v>7500.6275999999998</v>
      </c>
      <c r="E3037" t="s">
        <v>48</v>
      </c>
      <c r="F3037">
        <f>IF(E3037="추움",C3037/D3037,)</f>
        <v>0</v>
      </c>
      <c r="G3037">
        <f t="shared" si="141"/>
        <v>0.91445681158733971</v>
      </c>
      <c r="H3037">
        <f t="shared" si="142"/>
        <v>0</v>
      </c>
      <c r="I3037">
        <f t="shared" si="143"/>
        <v>0</v>
      </c>
      <c r="M3037">
        <v>1</v>
      </c>
      <c r="N3037" t="s">
        <v>10</v>
      </c>
      <c r="O3037" t="s">
        <v>11</v>
      </c>
      <c r="P3037">
        <v>2017</v>
      </c>
      <c r="Q3037">
        <v>4</v>
      </c>
      <c r="R3037">
        <v>2</v>
      </c>
      <c r="S3037">
        <v>24</v>
      </c>
      <c r="T3037" t="str">
        <f>IF(J3037&gt;=5,"많음",IF(J3037&gt;=2,"보통",IF(J3037&gt;0,"적음","안 옴")))</f>
        <v>안 옴</v>
      </c>
      <c r="U3037">
        <v>6859</v>
      </c>
      <c r="V3037">
        <f>IF(T3037="안 옴",U3037,0)</f>
        <v>6859</v>
      </c>
      <c r="W3037">
        <f>IF(T3037="적음",U3037,0)</f>
        <v>0</v>
      </c>
      <c r="X3037">
        <f>IF(T3037="보통",U3037,0)</f>
        <v>0</v>
      </c>
      <c r="Y3037">
        <f>IF(T3037="많음",U3037,0)</f>
        <v>0</v>
      </c>
    </row>
    <row r="3038" spans="1:25" hidden="1" x14ac:dyDescent="0.4">
      <c r="A3038">
        <v>3037</v>
      </c>
      <c r="B3038" t="s">
        <v>14</v>
      </c>
      <c r="C3038">
        <v>7658</v>
      </c>
      <c r="D3038">
        <f>-1.2409*A3038+11268</f>
        <v>7499.3867000000009</v>
      </c>
      <c r="E3038" t="s">
        <v>48</v>
      </c>
      <c r="F3038">
        <f>IF(E3038="추움",C3038/D3038,)</f>
        <v>0</v>
      </c>
      <c r="G3038">
        <f t="shared" si="141"/>
        <v>1.0211501695198621</v>
      </c>
      <c r="H3038">
        <f t="shared" si="142"/>
        <v>0</v>
      </c>
      <c r="I3038">
        <f t="shared" si="143"/>
        <v>0</v>
      </c>
      <c r="M3038">
        <v>1</v>
      </c>
      <c r="N3038" t="s">
        <v>10</v>
      </c>
      <c r="O3038" t="s">
        <v>11</v>
      </c>
      <c r="P3038">
        <v>2017</v>
      </c>
      <c r="Q3038">
        <v>4</v>
      </c>
      <c r="R3038">
        <v>3</v>
      </c>
      <c r="S3038">
        <v>25</v>
      </c>
      <c r="T3038" t="str">
        <f>IF(J3038&gt;=5,"많음",IF(J3038&gt;=2,"보통",IF(J3038&gt;0,"적음","안 옴")))</f>
        <v>안 옴</v>
      </c>
      <c r="U3038">
        <v>7658</v>
      </c>
      <c r="V3038">
        <f>IF(T3038="안 옴",U3038,0)</f>
        <v>7658</v>
      </c>
      <c r="W3038">
        <f>IF(T3038="적음",U3038,0)</f>
        <v>0</v>
      </c>
      <c r="X3038">
        <f>IF(T3038="보통",U3038,0)</f>
        <v>0</v>
      </c>
      <c r="Y3038">
        <f>IF(T3038="많음",U3038,0)</f>
        <v>0</v>
      </c>
    </row>
    <row r="3039" spans="1:25" hidden="1" x14ac:dyDescent="0.4">
      <c r="A3039">
        <v>3038</v>
      </c>
      <c r="B3039" t="s">
        <v>15</v>
      </c>
      <c r="C3039">
        <v>10256</v>
      </c>
      <c r="D3039">
        <f>-1.2409*A3039+11268</f>
        <v>7498.1458000000002</v>
      </c>
      <c r="E3039" t="s">
        <v>48</v>
      </c>
      <c r="F3039">
        <f>IF(E3039="추움",C3039/D3039,)</f>
        <v>0</v>
      </c>
      <c r="G3039">
        <f t="shared" si="141"/>
        <v>1.3678048244940768</v>
      </c>
      <c r="H3039">
        <f t="shared" si="142"/>
        <v>0</v>
      </c>
      <c r="I3039">
        <f t="shared" si="143"/>
        <v>0</v>
      </c>
      <c r="M3039">
        <v>1</v>
      </c>
      <c r="N3039" t="s">
        <v>10</v>
      </c>
      <c r="O3039" t="s">
        <v>11</v>
      </c>
      <c r="P3039">
        <v>2017</v>
      </c>
      <c r="Q3039">
        <v>4</v>
      </c>
      <c r="R3039">
        <v>4</v>
      </c>
      <c r="S3039">
        <v>26</v>
      </c>
      <c r="T3039" t="str">
        <f>IF(J3039&gt;=5,"많음",IF(J3039&gt;=2,"보통",IF(J3039&gt;0,"적음","안 옴")))</f>
        <v>안 옴</v>
      </c>
      <c r="U3039">
        <v>10256</v>
      </c>
      <c r="V3039">
        <f>IF(T3039="안 옴",U3039,0)</f>
        <v>10256</v>
      </c>
      <c r="W3039">
        <f>IF(T3039="적음",U3039,0)</f>
        <v>0</v>
      </c>
      <c r="X3039">
        <f>IF(T3039="보통",U3039,0)</f>
        <v>0</v>
      </c>
      <c r="Y3039">
        <f>IF(T3039="많음",U3039,0)</f>
        <v>0</v>
      </c>
    </row>
    <row r="3040" spans="1:25" hidden="1" x14ac:dyDescent="0.4">
      <c r="A3040">
        <v>3039</v>
      </c>
      <c r="B3040" t="s">
        <v>9</v>
      </c>
      <c r="C3040">
        <v>10402</v>
      </c>
      <c r="D3040">
        <f>-1.2409*A3040+11268</f>
        <v>7496.9049000000005</v>
      </c>
      <c r="E3040" t="s">
        <v>48</v>
      </c>
      <c r="F3040">
        <f>IF(E3040="추움",C3040/D3040,)</f>
        <v>0</v>
      </c>
      <c r="G3040">
        <f t="shared" si="141"/>
        <v>1.3875059292802285</v>
      </c>
      <c r="H3040">
        <f t="shared" si="142"/>
        <v>0</v>
      </c>
      <c r="I3040">
        <f t="shared" si="143"/>
        <v>0</v>
      </c>
      <c r="M3040">
        <v>1</v>
      </c>
      <c r="N3040" t="s">
        <v>10</v>
      </c>
      <c r="O3040" t="s">
        <v>11</v>
      </c>
      <c r="P3040">
        <v>2017</v>
      </c>
      <c r="Q3040">
        <v>4</v>
      </c>
      <c r="R3040">
        <v>5</v>
      </c>
      <c r="S3040">
        <v>27</v>
      </c>
      <c r="T3040" t="str">
        <f>IF(J3040&gt;=5,"많음",IF(J3040&gt;=2,"보통",IF(J3040&gt;0,"적음","안 옴")))</f>
        <v>안 옴</v>
      </c>
      <c r="U3040">
        <v>10402</v>
      </c>
      <c r="V3040">
        <f>IF(T3040="안 옴",U3040,0)</f>
        <v>10402</v>
      </c>
      <c r="W3040">
        <f>IF(T3040="적음",U3040,0)</f>
        <v>0</v>
      </c>
      <c r="X3040">
        <f>IF(T3040="보통",U3040,0)</f>
        <v>0</v>
      </c>
      <c r="Y3040">
        <f>IF(T3040="많음",U3040,0)</f>
        <v>0</v>
      </c>
    </row>
    <row r="3041" spans="1:25" hidden="1" x14ac:dyDescent="0.4">
      <c r="A3041">
        <v>3040</v>
      </c>
      <c r="B3041" t="s">
        <v>12</v>
      </c>
      <c r="C3041">
        <v>13838</v>
      </c>
      <c r="D3041">
        <f>-1.2409*A3041+11268</f>
        <v>7495.6640000000007</v>
      </c>
      <c r="E3041" t="s">
        <v>48</v>
      </c>
      <c r="F3041">
        <f>IF(E3041="추움",C3041/D3041,)</f>
        <v>0</v>
      </c>
      <c r="G3041">
        <f t="shared" si="141"/>
        <v>1.8461339782572963</v>
      </c>
      <c r="H3041">
        <f t="shared" si="142"/>
        <v>0</v>
      </c>
      <c r="I3041">
        <f t="shared" si="143"/>
        <v>0</v>
      </c>
      <c r="M3041">
        <v>1</v>
      </c>
      <c r="N3041" t="s">
        <v>10</v>
      </c>
      <c r="O3041" t="s">
        <v>11</v>
      </c>
      <c r="P3041">
        <v>2017</v>
      </c>
      <c r="Q3041">
        <v>4</v>
      </c>
      <c r="R3041">
        <v>6</v>
      </c>
      <c r="S3041">
        <v>28</v>
      </c>
      <c r="T3041" t="str">
        <f>IF(J3041&gt;=5,"많음",IF(J3041&gt;=2,"보통",IF(J3041&gt;0,"적음","안 옴")))</f>
        <v>안 옴</v>
      </c>
      <c r="U3041">
        <v>13838</v>
      </c>
      <c r="V3041">
        <f>IF(T3041="안 옴",U3041,0)</f>
        <v>13838</v>
      </c>
      <c r="W3041">
        <f>IF(T3041="적음",U3041,0)</f>
        <v>0</v>
      </c>
      <c r="X3041">
        <f>IF(T3041="보통",U3041,0)</f>
        <v>0</v>
      </c>
      <c r="Y3041">
        <f>IF(T3041="많음",U3041,0)</f>
        <v>0</v>
      </c>
    </row>
    <row r="3042" spans="1:25" hidden="1" x14ac:dyDescent="0.4">
      <c r="A3042">
        <v>3041</v>
      </c>
      <c r="B3042" t="s">
        <v>13</v>
      </c>
      <c r="C3042">
        <v>22256</v>
      </c>
      <c r="D3042">
        <f>-1.2409*A3042+11268</f>
        <v>7494.4231</v>
      </c>
      <c r="E3042" t="s">
        <v>48</v>
      </c>
      <c r="F3042">
        <f>IF(E3042="추움",C3042/D3042,)</f>
        <v>0</v>
      </c>
      <c r="G3042">
        <f t="shared" si="141"/>
        <v>2.9696748773097692</v>
      </c>
      <c r="H3042">
        <f t="shared" si="142"/>
        <v>0</v>
      </c>
      <c r="I3042">
        <f t="shared" si="143"/>
        <v>0</v>
      </c>
      <c r="M3042">
        <v>1</v>
      </c>
      <c r="N3042" t="s">
        <v>10</v>
      </c>
      <c r="O3042" t="s">
        <v>11</v>
      </c>
      <c r="P3042">
        <v>2017</v>
      </c>
      <c r="Q3042">
        <v>4</v>
      </c>
      <c r="R3042">
        <v>7</v>
      </c>
      <c r="S3042">
        <v>29</v>
      </c>
      <c r="T3042" t="str">
        <f>IF(J3042&gt;=5,"많음",IF(J3042&gt;=2,"보통",IF(J3042&gt;0,"적음","안 옴")))</f>
        <v>안 옴</v>
      </c>
      <c r="U3042">
        <v>22256</v>
      </c>
      <c r="V3042">
        <f>IF(T3042="안 옴",U3042,0)</f>
        <v>22256</v>
      </c>
      <c r="W3042">
        <f>IF(T3042="적음",U3042,0)</f>
        <v>0</v>
      </c>
      <c r="X3042">
        <f>IF(T3042="보통",U3042,0)</f>
        <v>0</v>
      </c>
      <c r="Y3042">
        <f>IF(T3042="많음",U3042,0)</f>
        <v>0</v>
      </c>
    </row>
    <row r="3043" spans="1:25" hidden="1" x14ac:dyDescent="0.4">
      <c r="A3043">
        <v>3042</v>
      </c>
      <c r="B3043" t="s">
        <v>8</v>
      </c>
      <c r="C3043">
        <v>27236</v>
      </c>
      <c r="D3043">
        <f>-1.2409*A3043+11268</f>
        <v>7493.1822000000002</v>
      </c>
      <c r="E3043" t="s">
        <v>49</v>
      </c>
      <c r="F3043">
        <f>IF(E3043="추움",C3043/D3043,)</f>
        <v>0</v>
      </c>
      <c r="G3043">
        <f t="shared" si="141"/>
        <v>0</v>
      </c>
      <c r="H3043">
        <f t="shared" si="142"/>
        <v>3.6347708187317265</v>
      </c>
      <c r="I3043">
        <f t="shared" si="143"/>
        <v>0</v>
      </c>
      <c r="M3043">
        <v>1</v>
      </c>
      <c r="N3043" t="s">
        <v>10</v>
      </c>
      <c r="O3043" t="s">
        <v>11</v>
      </c>
      <c r="P3043">
        <v>2017</v>
      </c>
      <c r="Q3043">
        <v>4</v>
      </c>
      <c r="R3043">
        <v>1</v>
      </c>
      <c r="S3043">
        <v>30</v>
      </c>
      <c r="T3043" t="str">
        <f>IF(J3043&gt;=5,"많음",IF(J3043&gt;=2,"보통",IF(J3043&gt;0,"적음","안 옴")))</f>
        <v>안 옴</v>
      </c>
      <c r="U3043">
        <v>27236</v>
      </c>
      <c r="V3043">
        <f>IF(T3043="안 옴",U3043,0)</f>
        <v>27236</v>
      </c>
      <c r="W3043">
        <f>IF(T3043="적음",U3043,0)</f>
        <v>0</v>
      </c>
      <c r="X3043">
        <f>IF(T3043="보통",U3043,0)</f>
        <v>0</v>
      </c>
      <c r="Y3043">
        <f>IF(T3043="많음",U3043,0)</f>
        <v>0</v>
      </c>
    </row>
    <row r="3044" spans="1:25" hidden="1" x14ac:dyDescent="0.4">
      <c r="A3044">
        <v>3043</v>
      </c>
      <c r="B3044" t="s">
        <v>6</v>
      </c>
      <c r="C3044">
        <v>25507</v>
      </c>
      <c r="D3044">
        <f>-1.2409*A3044+11268</f>
        <v>7491.9413000000004</v>
      </c>
      <c r="E3044" t="s">
        <v>49</v>
      </c>
      <c r="F3044">
        <f>IF(E3044="추움",C3044/D3044,)</f>
        <v>0</v>
      </c>
      <c r="G3044">
        <f t="shared" si="141"/>
        <v>0</v>
      </c>
      <c r="H3044">
        <f t="shared" si="142"/>
        <v>3.4045915442503532</v>
      </c>
      <c r="I3044">
        <f t="shared" si="143"/>
        <v>0</v>
      </c>
      <c r="M3044">
        <v>0</v>
      </c>
      <c r="N3044" t="s">
        <v>10</v>
      </c>
      <c r="O3044" t="s">
        <v>11</v>
      </c>
      <c r="P3044">
        <v>2017</v>
      </c>
      <c r="Q3044">
        <v>5</v>
      </c>
      <c r="R3044">
        <v>2</v>
      </c>
      <c r="S3044">
        <v>1</v>
      </c>
      <c r="T3044" t="str">
        <f>IF(J3044&gt;=5,"많음",IF(J3044&gt;=2,"보통",IF(J3044&gt;0,"적음","안 옴")))</f>
        <v>안 옴</v>
      </c>
      <c r="U3044">
        <v>25507</v>
      </c>
      <c r="V3044">
        <f>IF(T3044="안 옴",U3044,0)</f>
        <v>25507</v>
      </c>
      <c r="W3044">
        <f>IF(T3044="적음",U3044,0)</f>
        <v>0</v>
      </c>
      <c r="X3044">
        <f>IF(T3044="보통",U3044,0)</f>
        <v>0</v>
      </c>
      <c r="Y3044">
        <f>IF(T3044="많음",U3044,0)</f>
        <v>0</v>
      </c>
    </row>
    <row r="3045" spans="1:25" hidden="1" x14ac:dyDescent="0.4">
      <c r="A3045">
        <v>3044</v>
      </c>
      <c r="B3045" t="s">
        <v>14</v>
      </c>
      <c r="C3045">
        <v>20637</v>
      </c>
      <c r="D3045">
        <f>-1.2409*A3045+11268</f>
        <v>7490.7003999999997</v>
      </c>
      <c r="E3045" t="s">
        <v>49</v>
      </c>
      <c r="F3045">
        <f>IF(E3045="추움",C3045/D3045,)</f>
        <v>0</v>
      </c>
      <c r="G3045">
        <f t="shared" si="141"/>
        <v>0</v>
      </c>
      <c r="H3045">
        <f t="shared" si="142"/>
        <v>2.7550160729963249</v>
      </c>
      <c r="I3045">
        <f t="shared" si="143"/>
        <v>0</v>
      </c>
      <c r="M3045">
        <v>1</v>
      </c>
      <c r="N3045" t="s">
        <v>16</v>
      </c>
      <c r="O3045" t="s">
        <v>17</v>
      </c>
      <c r="P3045">
        <v>2017</v>
      </c>
      <c r="Q3045">
        <v>5</v>
      </c>
      <c r="R3045">
        <v>3</v>
      </c>
      <c r="S3045">
        <v>2</v>
      </c>
      <c r="T3045" t="str">
        <f>IF(J3045&gt;=5,"많음",IF(J3045&gt;=2,"보통",IF(J3045&gt;0,"적음","안 옴")))</f>
        <v>안 옴</v>
      </c>
      <c r="U3045">
        <v>20637</v>
      </c>
      <c r="V3045">
        <f>IF(T3045="안 옴",U3045,0)</f>
        <v>20637</v>
      </c>
      <c r="W3045">
        <f>IF(T3045="적음",U3045,0)</f>
        <v>0</v>
      </c>
      <c r="X3045">
        <f>IF(T3045="보통",U3045,0)</f>
        <v>0</v>
      </c>
      <c r="Y3045">
        <f>IF(T3045="많음",U3045,0)</f>
        <v>0</v>
      </c>
    </row>
    <row r="3046" spans="1:25" hidden="1" x14ac:dyDescent="0.4">
      <c r="A3046">
        <v>3045</v>
      </c>
      <c r="B3046" t="s">
        <v>15</v>
      </c>
      <c r="C3046">
        <v>31505</v>
      </c>
      <c r="D3046">
        <f>-1.2409*A3046+11268</f>
        <v>7489.4595000000008</v>
      </c>
      <c r="E3046" t="s">
        <v>49</v>
      </c>
      <c r="F3046">
        <f>IF(E3046="추움",C3046/D3046,)</f>
        <v>0</v>
      </c>
      <c r="G3046">
        <f t="shared" si="141"/>
        <v>0</v>
      </c>
      <c r="H3046">
        <f t="shared" si="142"/>
        <v>4.2065785922201728</v>
      </c>
      <c r="I3046">
        <f t="shared" si="143"/>
        <v>0</v>
      </c>
      <c r="M3046">
        <v>1</v>
      </c>
      <c r="N3046" t="s">
        <v>10</v>
      </c>
      <c r="O3046" t="s">
        <v>11</v>
      </c>
      <c r="P3046">
        <v>2017</v>
      </c>
      <c r="Q3046">
        <v>5</v>
      </c>
      <c r="R3046">
        <v>4</v>
      </c>
      <c r="S3046">
        <v>3</v>
      </c>
      <c r="T3046" t="str">
        <f>IF(J3046&gt;=5,"많음",IF(J3046&gt;=2,"보통",IF(J3046&gt;0,"적음","안 옴")))</f>
        <v>안 옴</v>
      </c>
      <c r="U3046">
        <v>31505</v>
      </c>
      <c r="V3046">
        <f>IF(T3046="안 옴",U3046,0)</f>
        <v>31505</v>
      </c>
      <c r="W3046">
        <f>IF(T3046="적음",U3046,0)</f>
        <v>0</v>
      </c>
      <c r="X3046">
        <f>IF(T3046="보통",U3046,0)</f>
        <v>0</v>
      </c>
      <c r="Y3046">
        <f>IF(T3046="많음",U3046,0)</f>
        <v>0</v>
      </c>
    </row>
    <row r="3047" spans="1:25" hidden="1" x14ac:dyDescent="0.4">
      <c r="A3047">
        <v>3046</v>
      </c>
      <c r="B3047" t="s">
        <v>9</v>
      </c>
      <c r="C3047">
        <v>25482</v>
      </c>
      <c r="D3047">
        <f>-1.2409*A3047+11268</f>
        <v>7488.2186000000002</v>
      </c>
      <c r="E3047" t="s">
        <v>49</v>
      </c>
      <c r="F3047">
        <f>IF(E3047="추움",C3047/D3047,)</f>
        <v>0</v>
      </c>
      <c r="G3047">
        <f t="shared" si="141"/>
        <v>0</v>
      </c>
      <c r="H3047">
        <f t="shared" si="142"/>
        <v>3.402945528326323</v>
      </c>
      <c r="I3047">
        <f t="shared" si="143"/>
        <v>0</v>
      </c>
      <c r="M3047">
        <v>1</v>
      </c>
      <c r="N3047" t="s">
        <v>10</v>
      </c>
      <c r="O3047" t="s">
        <v>11</v>
      </c>
      <c r="P3047">
        <v>2017</v>
      </c>
      <c r="Q3047">
        <v>5</v>
      </c>
      <c r="R3047">
        <v>5</v>
      </c>
      <c r="S3047">
        <v>4</v>
      </c>
      <c r="T3047" t="str">
        <f>IF(J3047&gt;=5,"많음",IF(J3047&gt;=2,"보통",IF(J3047&gt;0,"적음","안 옴")))</f>
        <v>안 옴</v>
      </c>
      <c r="U3047">
        <v>25482</v>
      </c>
      <c r="V3047">
        <f>IF(T3047="안 옴",U3047,0)</f>
        <v>25482</v>
      </c>
      <c r="W3047">
        <f>IF(T3047="적음",U3047,0)</f>
        <v>0</v>
      </c>
      <c r="X3047">
        <f>IF(T3047="보통",U3047,0)</f>
        <v>0</v>
      </c>
      <c r="Y3047">
        <f>IF(T3047="많음",U3047,0)</f>
        <v>0</v>
      </c>
    </row>
    <row r="3048" spans="1:25" hidden="1" x14ac:dyDescent="0.4">
      <c r="A3048">
        <v>3047</v>
      </c>
      <c r="B3048" t="s">
        <v>12</v>
      </c>
      <c r="C3048">
        <v>47050</v>
      </c>
      <c r="D3048">
        <f>-1.2409*A3048+11268</f>
        <v>7486.9777000000004</v>
      </c>
      <c r="E3048" t="s">
        <v>49</v>
      </c>
      <c r="F3048">
        <f>IF(E3048="추움",C3048/D3048,)</f>
        <v>0</v>
      </c>
      <c r="G3048">
        <f t="shared" si="141"/>
        <v>0</v>
      </c>
      <c r="H3048">
        <f t="shared" si="142"/>
        <v>6.2842447093170852</v>
      </c>
      <c r="I3048">
        <f t="shared" si="143"/>
        <v>0</v>
      </c>
      <c r="M3048">
        <v>1</v>
      </c>
      <c r="N3048" t="s">
        <v>10</v>
      </c>
      <c r="O3048" t="s">
        <v>11</v>
      </c>
      <c r="P3048">
        <v>2017</v>
      </c>
      <c r="Q3048">
        <v>5</v>
      </c>
      <c r="R3048">
        <v>6</v>
      </c>
      <c r="S3048">
        <v>5</v>
      </c>
      <c r="T3048" t="str">
        <f>IF(J3048&gt;=5,"많음",IF(J3048&gt;=2,"보통",IF(J3048&gt;0,"적음","안 옴")))</f>
        <v>안 옴</v>
      </c>
      <c r="U3048">
        <v>47050</v>
      </c>
      <c r="V3048">
        <f>IF(T3048="안 옴",U3048,0)</f>
        <v>47050</v>
      </c>
      <c r="W3048">
        <f>IF(T3048="적음",U3048,0)</f>
        <v>0</v>
      </c>
      <c r="X3048">
        <f>IF(T3048="보통",U3048,0)</f>
        <v>0</v>
      </c>
      <c r="Y3048">
        <f>IF(T3048="많음",U3048,0)</f>
        <v>0</v>
      </c>
    </row>
    <row r="3049" spans="1:25" hidden="1" x14ac:dyDescent="0.4">
      <c r="A3049">
        <v>3048</v>
      </c>
      <c r="B3049" t="s">
        <v>13</v>
      </c>
      <c r="C3049">
        <v>10451</v>
      </c>
      <c r="D3049">
        <f>-1.2409*A3049+11268</f>
        <v>7485.7368000000006</v>
      </c>
      <c r="E3049" t="s">
        <v>48</v>
      </c>
      <c r="F3049">
        <f>IF(E3049="추움",C3049/D3049,)</f>
        <v>0</v>
      </c>
      <c r="G3049">
        <f t="shared" si="141"/>
        <v>1.3961217551757896</v>
      </c>
      <c r="H3049">
        <f t="shared" si="142"/>
        <v>0</v>
      </c>
      <c r="I3049">
        <f t="shared" si="143"/>
        <v>0</v>
      </c>
      <c r="M3049">
        <v>0</v>
      </c>
      <c r="N3049" t="s">
        <v>16</v>
      </c>
      <c r="O3049" t="s">
        <v>20</v>
      </c>
      <c r="P3049">
        <v>2017</v>
      </c>
      <c r="Q3049">
        <v>5</v>
      </c>
      <c r="R3049">
        <v>7</v>
      </c>
      <c r="S3049">
        <v>6</v>
      </c>
      <c r="T3049" t="str">
        <f>IF(J3049&gt;=5,"많음",IF(J3049&gt;=2,"보통",IF(J3049&gt;0,"적음","안 옴")))</f>
        <v>안 옴</v>
      </c>
      <c r="U3049">
        <v>10451</v>
      </c>
      <c r="V3049">
        <f>IF(T3049="안 옴",U3049,0)</f>
        <v>10451</v>
      </c>
      <c r="W3049">
        <f>IF(T3049="적음",U3049,0)</f>
        <v>0</v>
      </c>
      <c r="X3049">
        <f>IF(T3049="보통",U3049,0)</f>
        <v>0</v>
      </c>
      <c r="Y3049">
        <f>IF(T3049="많음",U3049,0)</f>
        <v>0</v>
      </c>
    </row>
    <row r="3050" spans="1:25" hidden="1" x14ac:dyDescent="0.4">
      <c r="A3050">
        <v>3049</v>
      </c>
      <c r="B3050" t="s">
        <v>8</v>
      </c>
      <c r="C3050">
        <v>7940</v>
      </c>
      <c r="D3050">
        <f>-1.2409*A3050+11268</f>
        <v>7484.4958999999999</v>
      </c>
      <c r="E3050" t="s">
        <v>48</v>
      </c>
      <c r="F3050">
        <f>IF(E3050="추움",C3050/D3050,)</f>
        <v>0</v>
      </c>
      <c r="G3050">
        <f t="shared" si="141"/>
        <v>1.0608596899625531</v>
      </c>
      <c r="H3050">
        <f t="shared" si="142"/>
        <v>0</v>
      </c>
      <c r="I3050">
        <f t="shared" si="143"/>
        <v>0</v>
      </c>
      <c r="M3050">
        <v>0</v>
      </c>
      <c r="N3050" t="s">
        <v>16</v>
      </c>
      <c r="O3050" t="s">
        <v>17</v>
      </c>
      <c r="P3050">
        <v>2017</v>
      </c>
      <c r="Q3050">
        <v>5</v>
      </c>
      <c r="R3050">
        <v>1</v>
      </c>
      <c r="S3050">
        <v>7</v>
      </c>
      <c r="T3050" t="str">
        <f>IF(J3050&gt;=5,"많음",IF(J3050&gt;=2,"보통",IF(J3050&gt;0,"적음","안 옴")))</f>
        <v>안 옴</v>
      </c>
      <c r="U3050">
        <v>7940</v>
      </c>
      <c r="V3050">
        <f>IF(T3050="안 옴",U3050,0)</f>
        <v>7940</v>
      </c>
      <c r="W3050">
        <f>IF(T3050="적음",U3050,0)</f>
        <v>0</v>
      </c>
      <c r="X3050">
        <f>IF(T3050="보통",U3050,0)</f>
        <v>0</v>
      </c>
      <c r="Y3050">
        <f>IF(T3050="많음",U3050,0)</f>
        <v>0</v>
      </c>
    </row>
    <row r="3051" spans="1:25" hidden="1" x14ac:dyDescent="0.4">
      <c r="A3051">
        <v>3050</v>
      </c>
      <c r="B3051" t="s">
        <v>6</v>
      </c>
      <c r="C3051">
        <v>5313</v>
      </c>
      <c r="D3051">
        <f>-1.2409*A3051+11268</f>
        <v>7483.2550000000001</v>
      </c>
      <c r="E3051" t="s">
        <v>48</v>
      </c>
      <c r="F3051">
        <f>IF(E3051="추움",C3051/D3051,)</f>
        <v>0</v>
      </c>
      <c r="G3051">
        <f t="shared" si="141"/>
        <v>0.70998516020100877</v>
      </c>
      <c r="H3051">
        <f t="shared" si="142"/>
        <v>0</v>
      </c>
      <c r="I3051">
        <f t="shared" si="143"/>
        <v>0</v>
      </c>
      <c r="M3051">
        <v>0</v>
      </c>
      <c r="N3051" t="s">
        <v>16</v>
      </c>
      <c r="O3051" t="s">
        <v>17</v>
      </c>
      <c r="P3051">
        <v>2017</v>
      </c>
      <c r="Q3051">
        <v>5</v>
      </c>
      <c r="R3051">
        <v>2</v>
      </c>
      <c r="S3051">
        <v>8</v>
      </c>
      <c r="T3051" t="str">
        <f>IF(J3051&gt;=5,"많음",IF(J3051&gt;=2,"보통",IF(J3051&gt;0,"적음","안 옴")))</f>
        <v>안 옴</v>
      </c>
      <c r="U3051">
        <v>5313</v>
      </c>
      <c r="V3051">
        <f>IF(T3051="안 옴",U3051,0)</f>
        <v>5313</v>
      </c>
      <c r="W3051">
        <f>IF(T3051="적음",U3051,0)</f>
        <v>0</v>
      </c>
      <c r="X3051">
        <f>IF(T3051="보통",U3051,0)</f>
        <v>0</v>
      </c>
      <c r="Y3051">
        <f>IF(T3051="많음",U3051,0)</f>
        <v>0</v>
      </c>
    </row>
    <row r="3052" spans="1:25" hidden="1" x14ac:dyDescent="0.4">
      <c r="A3052">
        <v>3051</v>
      </c>
      <c r="B3052" t="s">
        <v>14</v>
      </c>
      <c r="C3052">
        <v>4053</v>
      </c>
      <c r="D3052">
        <f>-1.2409*A3052+11268</f>
        <v>7482.0141000000003</v>
      </c>
      <c r="E3052" t="s">
        <v>48</v>
      </c>
      <c r="F3052">
        <f>IF(E3052="추움",C3052/D3052,)</f>
        <v>0</v>
      </c>
      <c r="G3052">
        <f t="shared" si="141"/>
        <v>0.54169905934820406</v>
      </c>
      <c r="H3052">
        <f t="shared" si="142"/>
        <v>0</v>
      </c>
      <c r="I3052">
        <f t="shared" si="143"/>
        <v>0</v>
      </c>
      <c r="M3052">
        <v>1</v>
      </c>
      <c r="N3052" t="s">
        <v>10</v>
      </c>
      <c r="O3052" t="s">
        <v>11</v>
      </c>
      <c r="P3052">
        <v>2017</v>
      </c>
      <c r="Q3052">
        <v>5</v>
      </c>
      <c r="R3052">
        <v>3</v>
      </c>
      <c r="S3052">
        <v>9</v>
      </c>
      <c r="T3052" t="str">
        <f>IF(J3052&gt;=5,"많음",IF(J3052&gt;=2,"보통",IF(J3052&gt;0,"적음","안 옴")))</f>
        <v>안 옴</v>
      </c>
      <c r="U3052">
        <v>4053</v>
      </c>
      <c r="V3052">
        <f>IF(T3052="안 옴",U3052,0)</f>
        <v>4053</v>
      </c>
      <c r="W3052">
        <f>IF(T3052="적음",U3052,0)</f>
        <v>0</v>
      </c>
      <c r="X3052">
        <f>IF(T3052="보통",U3052,0)</f>
        <v>0</v>
      </c>
      <c r="Y3052">
        <f>IF(T3052="많음",U3052,0)</f>
        <v>0</v>
      </c>
    </row>
    <row r="3053" spans="1:25" hidden="1" x14ac:dyDescent="0.4">
      <c r="A3053">
        <v>3052</v>
      </c>
      <c r="B3053" t="s">
        <v>15</v>
      </c>
      <c r="C3053">
        <v>6127</v>
      </c>
      <c r="D3053">
        <f>-1.2409*A3053+11268</f>
        <v>7480.7732000000005</v>
      </c>
      <c r="E3053" t="s">
        <v>48</v>
      </c>
      <c r="F3053">
        <f>IF(E3053="추움",C3053/D3053,)</f>
        <v>0</v>
      </c>
      <c r="G3053">
        <f t="shared" si="141"/>
        <v>0.81903298445139328</v>
      </c>
      <c r="H3053">
        <f t="shared" si="142"/>
        <v>0</v>
      </c>
      <c r="I3053">
        <f t="shared" si="143"/>
        <v>0</v>
      </c>
      <c r="M3053">
        <v>1</v>
      </c>
      <c r="N3053" t="s">
        <v>10</v>
      </c>
      <c r="O3053" t="s">
        <v>11</v>
      </c>
      <c r="P3053">
        <v>2017</v>
      </c>
      <c r="Q3053">
        <v>5</v>
      </c>
      <c r="R3053">
        <v>4</v>
      </c>
      <c r="S3053">
        <v>10</v>
      </c>
      <c r="T3053" t="str">
        <f>IF(J3053&gt;=5,"많음",IF(J3053&gt;=2,"보통",IF(J3053&gt;0,"적음","안 옴")))</f>
        <v>안 옴</v>
      </c>
      <c r="U3053">
        <v>6127</v>
      </c>
      <c r="V3053">
        <f>IF(T3053="안 옴",U3053,0)</f>
        <v>6127</v>
      </c>
      <c r="W3053">
        <f>IF(T3053="적음",U3053,0)</f>
        <v>0</v>
      </c>
      <c r="X3053">
        <f>IF(T3053="보통",U3053,0)</f>
        <v>0</v>
      </c>
      <c r="Y3053">
        <f>IF(T3053="많음",U3053,0)</f>
        <v>0</v>
      </c>
    </row>
    <row r="3054" spans="1:25" hidden="1" x14ac:dyDescent="0.4">
      <c r="A3054">
        <v>3053</v>
      </c>
      <c r="B3054" t="s">
        <v>9</v>
      </c>
      <c r="C3054">
        <v>8451</v>
      </c>
      <c r="D3054">
        <f>-1.2409*A3054+11268</f>
        <v>7479.5323000000008</v>
      </c>
      <c r="E3054" t="s">
        <v>49</v>
      </c>
      <c r="F3054">
        <f>IF(E3054="추움",C3054/D3054,)</f>
        <v>0</v>
      </c>
      <c r="G3054">
        <f t="shared" si="141"/>
        <v>0</v>
      </c>
      <c r="H3054">
        <f t="shared" si="142"/>
        <v>1.1298834821530217</v>
      </c>
      <c r="I3054">
        <f t="shared" si="143"/>
        <v>0</v>
      </c>
      <c r="M3054">
        <v>1</v>
      </c>
      <c r="N3054" t="s">
        <v>10</v>
      </c>
      <c r="O3054" t="s">
        <v>11</v>
      </c>
      <c r="P3054">
        <v>2017</v>
      </c>
      <c r="Q3054">
        <v>5</v>
      </c>
      <c r="R3054">
        <v>5</v>
      </c>
      <c r="S3054">
        <v>11</v>
      </c>
      <c r="T3054" t="str">
        <f>IF(J3054&gt;=5,"많음",IF(J3054&gt;=2,"보통",IF(J3054&gt;0,"적음","안 옴")))</f>
        <v>안 옴</v>
      </c>
      <c r="U3054">
        <v>8451</v>
      </c>
      <c r="V3054">
        <f>IF(T3054="안 옴",U3054,0)</f>
        <v>8451</v>
      </c>
      <c r="W3054">
        <f>IF(T3054="적음",U3054,0)</f>
        <v>0</v>
      </c>
      <c r="X3054">
        <f>IF(T3054="보통",U3054,0)</f>
        <v>0</v>
      </c>
      <c r="Y3054">
        <f>IF(T3054="많음",U3054,0)</f>
        <v>0</v>
      </c>
    </row>
    <row r="3055" spans="1:25" hidden="1" x14ac:dyDescent="0.4">
      <c r="A3055">
        <v>3054</v>
      </c>
      <c r="B3055" t="s">
        <v>12</v>
      </c>
      <c r="C3055">
        <v>35175</v>
      </c>
      <c r="D3055">
        <f>-1.2409*A3055+11268</f>
        <v>7478.2914000000001</v>
      </c>
      <c r="E3055" t="s">
        <v>49</v>
      </c>
      <c r="F3055">
        <f>IF(E3055="추움",C3055/D3055,)</f>
        <v>0</v>
      </c>
      <c r="G3055">
        <f t="shared" si="141"/>
        <v>0</v>
      </c>
      <c r="H3055">
        <f t="shared" si="142"/>
        <v>4.7036145181504958</v>
      </c>
      <c r="I3055">
        <f t="shared" si="143"/>
        <v>0</v>
      </c>
      <c r="M3055">
        <v>1</v>
      </c>
      <c r="N3055" t="s">
        <v>10</v>
      </c>
      <c r="O3055" t="s">
        <v>11</v>
      </c>
      <c r="P3055">
        <v>2017</v>
      </c>
      <c r="Q3055">
        <v>5</v>
      </c>
      <c r="R3055">
        <v>6</v>
      </c>
      <c r="S3055">
        <v>12</v>
      </c>
      <c r="T3055" t="str">
        <f>IF(J3055&gt;=5,"많음",IF(J3055&gt;=2,"보통",IF(J3055&gt;0,"적음","안 옴")))</f>
        <v>안 옴</v>
      </c>
      <c r="U3055">
        <v>35175</v>
      </c>
      <c r="V3055">
        <f>IF(T3055="안 옴",U3055,0)</f>
        <v>35175</v>
      </c>
      <c r="W3055">
        <f>IF(T3055="적음",U3055,0)</f>
        <v>0</v>
      </c>
      <c r="X3055">
        <f>IF(T3055="보통",U3055,0)</f>
        <v>0</v>
      </c>
      <c r="Y3055">
        <f>IF(T3055="많음",U3055,0)</f>
        <v>0</v>
      </c>
    </row>
    <row r="3056" spans="1:25" hidden="1" x14ac:dyDescent="0.4">
      <c r="A3056">
        <v>3055</v>
      </c>
      <c r="B3056" t="s">
        <v>13</v>
      </c>
      <c r="C3056">
        <v>8362</v>
      </c>
      <c r="D3056">
        <f>-1.2409*A3056+11268</f>
        <v>7477.0505000000003</v>
      </c>
      <c r="E3056" t="s">
        <v>48</v>
      </c>
      <c r="F3056">
        <f>IF(E3056="추움",C3056/D3056,)</f>
        <v>0</v>
      </c>
      <c r="G3056">
        <f t="shared" si="141"/>
        <v>1.1183554263810309</v>
      </c>
      <c r="H3056">
        <f t="shared" si="142"/>
        <v>0</v>
      </c>
      <c r="I3056">
        <f t="shared" si="143"/>
        <v>0</v>
      </c>
      <c r="M3056">
        <v>1</v>
      </c>
      <c r="N3056" t="s">
        <v>10</v>
      </c>
      <c r="O3056" t="s">
        <v>11</v>
      </c>
      <c r="P3056">
        <v>2017</v>
      </c>
      <c r="Q3056">
        <v>5</v>
      </c>
      <c r="R3056">
        <v>7</v>
      </c>
      <c r="S3056">
        <v>13</v>
      </c>
      <c r="T3056" t="str">
        <f>IF(J3056&gt;=5,"많음",IF(J3056&gt;=2,"보통",IF(J3056&gt;0,"적음","안 옴")))</f>
        <v>안 옴</v>
      </c>
      <c r="U3056">
        <v>8362</v>
      </c>
      <c r="V3056">
        <f>IF(T3056="안 옴",U3056,0)</f>
        <v>8362</v>
      </c>
      <c r="W3056">
        <f>IF(T3056="적음",U3056,0)</f>
        <v>0</v>
      </c>
      <c r="X3056">
        <f>IF(T3056="보통",U3056,0)</f>
        <v>0</v>
      </c>
      <c r="Y3056">
        <f>IF(T3056="많음",U3056,0)</f>
        <v>0</v>
      </c>
    </row>
    <row r="3057" spans="1:25" hidden="1" x14ac:dyDescent="0.4">
      <c r="A3057">
        <v>3056</v>
      </c>
      <c r="B3057" t="s">
        <v>8</v>
      </c>
      <c r="C3057">
        <v>38335</v>
      </c>
      <c r="D3057">
        <f>-1.2409*A3057+11268</f>
        <v>7475.8096000000005</v>
      </c>
      <c r="E3057" t="s">
        <v>48</v>
      </c>
      <c r="F3057">
        <f>IF(E3057="추움",C3057/D3057,)</f>
        <v>0</v>
      </c>
      <c r="G3057">
        <f t="shared" si="141"/>
        <v>5.1278727055862952</v>
      </c>
      <c r="H3057">
        <f t="shared" si="142"/>
        <v>0</v>
      </c>
      <c r="I3057">
        <f t="shared" si="143"/>
        <v>0</v>
      </c>
      <c r="M3057">
        <v>1</v>
      </c>
      <c r="N3057" t="s">
        <v>10</v>
      </c>
      <c r="O3057" t="s">
        <v>11</v>
      </c>
      <c r="P3057">
        <v>2017</v>
      </c>
      <c r="Q3057">
        <v>5</v>
      </c>
      <c r="R3057">
        <v>1</v>
      </c>
      <c r="S3057">
        <v>14</v>
      </c>
      <c r="T3057" t="str">
        <f>IF(J3057&gt;=5,"많음",IF(J3057&gt;=2,"보통",IF(J3057&gt;0,"적음","안 옴")))</f>
        <v>안 옴</v>
      </c>
      <c r="U3057">
        <v>38335</v>
      </c>
      <c r="V3057">
        <f>IF(T3057="안 옴",U3057,0)</f>
        <v>38335</v>
      </c>
      <c r="W3057">
        <f>IF(T3057="적음",U3057,0)</f>
        <v>0</v>
      </c>
      <c r="X3057">
        <f>IF(T3057="보통",U3057,0)</f>
        <v>0</v>
      </c>
      <c r="Y3057">
        <f>IF(T3057="많음",U3057,0)</f>
        <v>0</v>
      </c>
    </row>
    <row r="3058" spans="1:25" hidden="1" x14ac:dyDescent="0.4">
      <c r="A3058">
        <v>3057</v>
      </c>
      <c r="B3058" t="s">
        <v>6</v>
      </c>
      <c r="C3058">
        <v>8903</v>
      </c>
      <c r="D3058">
        <f>-1.2409*A3058+11268</f>
        <v>7474.5686999999998</v>
      </c>
      <c r="E3058" t="s">
        <v>48</v>
      </c>
      <c r="F3058">
        <f>IF(E3058="추움",C3058/D3058,)</f>
        <v>0</v>
      </c>
      <c r="G3058">
        <f t="shared" si="141"/>
        <v>1.191105514890779</v>
      </c>
      <c r="H3058">
        <f t="shared" si="142"/>
        <v>0</v>
      </c>
      <c r="I3058">
        <f t="shared" si="143"/>
        <v>0</v>
      </c>
      <c r="M3058">
        <v>0</v>
      </c>
      <c r="N3058" t="s">
        <v>10</v>
      </c>
      <c r="O3058" t="s">
        <v>11</v>
      </c>
      <c r="P3058">
        <v>2017</v>
      </c>
      <c r="Q3058">
        <v>5</v>
      </c>
      <c r="R3058">
        <v>2</v>
      </c>
      <c r="S3058">
        <v>15</v>
      </c>
      <c r="T3058" t="str">
        <f>IF(J3058&gt;=5,"많음",IF(J3058&gt;=2,"보통",IF(J3058&gt;0,"적음","안 옴")))</f>
        <v>안 옴</v>
      </c>
      <c r="U3058">
        <v>8903</v>
      </c>
      <c r="V3058">
        <f>IF(T3058="안 옴",U3058,0)</f>
        <v>8903</v>
      </c>
      <c r="W3058">
        <f>IF(T3058="적음",U3058,0)</f>
        <v>0</v>
      </c>
      <c r="X3058">
        <f>IF(T3058="보통",U3058,0)</f>
        <v>0</v>
      </c>
      <c r="Y3058">
        <f>IF(T3058="많음",U3058,0)</f>
        <v>0</v>
      </c>
    </row>
    <row r="3059" spans="1:25" hidden="1" x14ac:dyDescent="0.4">
      <c r="A3059">
        <v>3058</v>
      </c>
      <c r="B3059" t="s">
        <v>14</v>
      </c>
      <c r="C3059">
        <v>8161</v>
      </c>
      <c r="D3059">
        <f>-1.2409*A3059+11268</f>
        <v>7473.3278000000009</v>
      </c>
      <c r="E3059" t="s">
        <v>48</v>
      </c>
      <c r="F3059">
        <f>IF(E3059="추움",C3059/D3059,)</f>
        <v>0</v>
      </c>
      <c r="G3059">
        <f t="shared" si="141"/>
        <v>1.0920168656324696</v>
      </c>
      <c r="H3059">
        <f t="shared" si="142"/>
        <v>0</v>
      </c>
      <c r="I3059">
        <f t="shared" si="143"/>
        <v>0</v>
      </c>
      <c r="M3059">
        <v>1</v>
      </c>
      <c r="N3059" t="s">
        <v>10</v>
      </c>
      <c r="O3059" t="s">
        <v>11</v>
      </c>
      <c r="P3059">
        <v>2017</v>
      </c>
      <c r="Q3059">
        <v>5</v>
      </c>
      <c r="R3059">
        <v>3</v>
      </c>
      <c r="S3059">
        <v>16</v>
      </c>
      <c r="T3059" t="str">
        <f>IF(J3059&gt;=5,"많음",IF(J3059&gt;=2,"보통",IF(J3059&gt;0,"적음","안 옴")))</f>
        <v>안 옴</v>
      </c>
      <c r="U3059">
        <v>8161</v>
      </c>
      <c r="V3059">
        <f>IF(T3059="안 옴",U3059,0)</f>
        <v>8161</v>
      </c>
      <c r="W3059">
        <f>IF(T3059="적음",U3059,0)</f>
        <v>0</v>
      </c>
      <c r="X3059">
        <f>IF(T3059="보통",U3059,0)</f>
        <v>0</v>
      </c>
      <c r="Y3059">
        <f>IF(T3059="많음",U3059,0)</f>
        <v>0</v>
      </c>
    </row>
    <row r="3060" spans="1:25" hidden="1" x14ac:dyDescent="0.4">
      <c r="A3060">
        <v>3059</v>
      </c>
      <c r="B3060" t="s">
        <v>15</v>
      </c>
      <c r="C3060">
        <v>8575</v>
      </c>
      <c r="D3060">
        <f>-1.2409*A3060+11268</f>
        <v>7472.0869000000002</v>
      </c>
      <c r="E3060" t="s">
        <v>49</v>
      </c>
      <c r="F3060">
        <f>IF(E3060="추움",C3060/D3060,)</f>
        <v>0</v>
      </c>
      <c r="G3060">
        <f t="shared" si="141"/>
        <v>0</v>
      </c>
      <c r="H3060">
        <f t="shared" si="142"/>
        <v>1.1476044262814984</v>
      </c>
      <c r="I3060">
        <f t="shared" si="143"/>
        <v>0</v>
      </c>
      <c r="M3060">
        <v>1</v>
      </c>
      <c r="N3060" t="s">
        <v>10</v>
      </c>
      <c r="O3060" t="s">
        <v>11</v>
      </c>
      <c r="P3060">
        <v>2017</v>
      </c>
      <c r="Q3060">
        <v>5</v>
      </c>
      <c r="R3060">
        <v>4</v>
      </c>
      <c r="S3060">
        <v>17</v>
      </c>
      <c r="T3060" t="str">
        <f>IF(J3060&gt;=5,"많음",IF(J3060&gt;=2,"보통",IF(J3060&gt;0,"적음","안 옴")))</f>
        <v>안 옴</v>
      </c>
      <c r="U3060">
        <v>8575</v>
      </c>
      <c r="V3060">
        <f>IF(T3060="안 옴",U3060,0)</f>
        <v>8575</v>
      </c>
      <c r="W3060">
        <f>IF(T3060="적음",U3060,0)</f>
        <v>0</v>
      </c>
      <c r="X3060">
        <f>IF(T3060="보통",U3060,0)</f>
        <v>0</v>
      </c>
      <c r="Y3060">
        <f>IF(T3060="많음",U3060,0)</f>
        <v>0</v>
      </c>
    </row>
    <row r="3061" spans="1:25" hidden="1" x14ac:dyDescent="0.4">
      <c r="A3061">
        <v>3060</v>
      </c>
      <c r="B3061" t="s">
        <v>9</v>
      </c>
      <c r="C3061">
        <v>12139</v>
      </c>
      <c r="D3061">
        <f>-1.2409*A3061+11268</f>
        <v>7470.8460000000005</v>
      </c>
      <c r="E3061" t="s">
        <v>49</v>
      </c>
      <c r="F3061">
        <f>IF(E3061="추움",C3061/D3061,)</f>
        <v>0</v>
      </c>
      <c r="G3061">
        <f t="shared" si="141"/>
        <v>0</v>
      </c>
      <c r="H3061">
        <f t="shared" si="142"/>
        <v>1.6248494481080187</v>
      </c>
      <c r="I3061">
        <f t="shared" si="143"/>
        <v>0</v>
      </c>
      <c r="M3061">
        <v>1</v>
      </c>
      <c r="N3061" t="s">
        <v>10</v>
      </c>
      <c r="O3061" t="s">
        <v>11</v>
      </c>
      <c r="P3061">
        <v>2017</v>
      </c>
      <c r="Q3061">
        <v>5</v>
      </c>
      <c r="R3061">
        <v>5</v>
      </c>
      <c r="S3061">
        <v>18</v>
      </c>
      <c r="T3061" t="str">
        <f>IF(J3061&gt;=5,"많음",IF(J3061&gt;=2,"보통",IF(J3061&gt;0,"적음","안 옴")))</f>
        <v>안 옴</v>
      </c>
      <c r="U3061">
        <v>12139</v>
      </c>
      <c r="V3061">
        <f>IF(T3061="안 옴",U3061,0)</f>
        <v>12139</v>
      </c>
      <c r="W3061">
        <f>IF(T3061="적음",U3061,0)</f>
        <v>0</v>
      </c>
      <c r="X3061">
        <f>IF(T3061="보통",U3061,0)</f>
        <v>0</v>
      </c>
      <c r="Y3061">
        <f>IF(T3061="많음",U3061,0)</f>
        <v>0</v>
      </c>
    </row>
    <row r="3062" spans="1:25" hidden="1" x14ac:dyDescent="0.4">
      <c r="A3062">
        <v>3061</v>
      </c>
      <c r="B3062" t="s">
        <v>12</v>
      </c>
      <c r="C3062">
        <v>18527</v>
      </c>
      <c r="D3062">
        <f>-1.2409*A3062+11268</f>
        <v>7469.6051000000007</v>
      </c>
      <c r="E3062" t="s">
        <v>49</v>
      </c>
      <c r="F3062">
        <f>IF(E3062="추움",C3062/D3062,)</f>
        <v>0</v>
      </c>
      <c r="G3062">
        <f t="shared" si="141"/>
        <v>0</v>
      </c>
      <c r="H3062">
        <f t="shared" si="142"/>
        <v>2.4803185378568404</v>
      </c>
      <c r="I3062">
        <f t="shared" si="143"/>
        <v>0</v>
      </c>
      <c r="M3062">
        <v>1</v>
      </c>
      <c r="N3062" t="s">
        <v>10</v>
      </c>
      <c r="O3062" t="s">
        <v>11</v>
      </c>
      <c r="P3062">
        <v>2017</v>
      </c>
      <c r="Q3062">
        <v>5</v>
      </c>
      <c r="R3062">
        <v>6</v>
      </c>
      <c r="S3062">
        <v>19</v>
      </c>
      <c r="T3062" t="str">
        <f>IF(J3062&gt;=5,"많음",IF(J3062&gt;=2,"보통",IF(J3062&gt;0,"적음","안 옴")))</f>
        <v>안 옴</v>
      </c>
      <c r="U3062">
        <v>18527</v>
      </c>
      <c r="V3062">
        <f>IF(T3062="안 옴",U3062,0)</f>
        <v>18527</v>
      </c>
      <c r="W3062">
        <f>IF(T3062="적음",U3062,0)</f>
        <v>0</v>
      </c>
      <c r="X3062">
        <f>IF(T3062="보통",U3062,0)</f>
        <v>0</v>
      </c>
      <c r="Y3062">
        <f>IF(T3062="많음",U3062,0)</f>
        <v>0</v>
      </c>
    </row>
    <row r="3063" spans="1:25" hidden="1" x14ac:dyDescent="0.4">
      <c r="A3063">
        <v>3062</v>
      </c>
      <c r="B3063" t="s">
        <v>13</v>
      </c>
      <c r="C3063">
        <v>24027</v>
      </c>
      <c r="D3063">
        <f>-1.2409*A3063+11268</f>
        <v>7468.3642</v>
      </c>
      <c r="E3063" t="s">
        <v>49</v>
      </c>
      <c r="F3063">
        <f>IF(E3063="추움",C3063/D3063,)</f>
        <v>0</v>
      </c>
      <c r="G3063">
        <f t="shared" si="141"/>
        <v>0</v>
      </c>
      <c r="H3063">
        <f t="shared" si="142"/>
        <v>3.2171703677761188</v>
      </c>
      <c r="I3063">
        <f t="shared" si="143"/>
        <v>0</v>
      </c>
      <c r="M3063">
        <v>1</v>
      </c>
      <c r="N3063" t="s">
        <v>10</v>
      </c>
      <c r="O3063" t="s">
        <v>11</v>
      </c>
      <c r="P3063">
        <v>2017</v>
      </c>
      <c r="Q3063">
        <v>5</v>
      </c>
      <c r="R3063">
        <v>7</v>
      </c>
      <c r="S3063">
        <v>20</v>
      </c>
      <c r="T3063" t="str">
        <f>IF(J3063&gt;=5,"많음",IF(J3063&gt;=2,"보통",IF(J3063&gt;0,"적음","안 옴")))</f>
        <v>안 옴</v>
      </c>
      <c r="U3063">
        <v>24027</v>
      </c>
      <c r="V3063">
        <f>IF(T3063="안 옴",U3063,0)</f>
        <v>24027</v>
      </c>
      <c r="W3063">
        <f>IF(T3063="적음",U3063,0)</f>
        <v>0</v>
      </c>
      <c r="X3063">
        <f>IF(T3063="보통",U3063,0)</f>
        <v>0</v>
      </c>
      <c r="Y3063">
        <f>IF(T3063="많음",U3063,0)</f>
        <v>0</v>
      </c>
    </row>
    <row r="3064" spans="1:25" hidden="1" x14ac:dyDescent="0.4">
      <c r="A3064">
        <v>3063</v>
      </c>
      <c r="B3064" t="s">
        <v>8</v>
      </c>
      <c r="C3064">
        <v>25299</v>
      </c>
      <c r="D3064">
        <f>-1.2409*A3064+11268</f>
        <v>7467.1233000000002</v>
      </c>
      <c r="E3064" t="s">
        <v>49</v>
      </c>
      <c r="F3064">
        <f>IF(E3064="추움",C3064/D3064,)</f>
        <v>0</v>
      </c>
      <c r="G3064">
        <f t="shared" si="141"/>
        <v>0</v>
      </c>
      <c r="H3064">
        <f t="shared" si="142"/>
        <v>3.3880517280329361</v>
      </c>
      <c r="I3064">
        <f t="shared" si="143"/>
        <v>0</v>
      </c>
      <c r="M3064">
        <v>1</v>
      </c>
      <c r="N3064" t="s">
        <v>10</v>
      </c>
      <c r="O3064" t="s">
        <v>11</v>
      </c>
      <c r="P3064">
        <v>2017</v>
      </c>
      <c r="Q3064">
        <v>5</v>
      </c>
      <c r="R3064">
        <v>1</v>
      </c>
      <c r="S3064">
        <v>21</v>
      </c>
      <c r="T3064" t="str">
        <f>IF(J3064&gt;=5,"많음",IF(J3064&gt;=2,"보통",IF(J3064&gt;0,"적음","안 옴")))</f>
        <v>안 옴</v>
      </c>
      <c r="U3064">
        <v>25299</v>
      </c>
      <c r="V3064">
        <f>IF(T3064="안 옴",U3064,0)</f>
        <v>25299</v>
      </c>
      <c r="W3064">
        <f>IF(T3064="적음",U3064,0)</f>
        <v>0</v>
      </c>
      <c r="X3064">
        <f>IF(T3064="보통",U3064,0)</f>
        <v>0</v>
      </c>
      <c r="Y3064">
        <f>IF(T3064="많음",U3064,0)</f>
        <v>0</v>
      </c>
    </row>
    <row r="3065" spans="1:25" hidden="1" x14ac:dyDescent="0.4">
      <c r="A3065">
        <v>3064</v>
      </c>
      <c r="B3065" t="s">
        <v>6</v>
      </c>
      <c r="C3065">
        <v>5450</v>
      </c>
      <c r="D3065">
        <f>-1.2409*A3065+11268</f>
        <v>7465.8824000000004</v>
      </c>
      <c r="E3065" t="s">
        <v>49</v>
      </c>
      <c r="F3065">
        <f>IF(E3065="추움",C3065/D3065,)</f>
        <v>0</v>
      </c>
      <c r="G3065">
        <f t="shared" si="141"/>
        <v>0</v>
      </c>
      <c r="H3065">
        <f t="shared" si="142"/>
        <v>0.72998738903254079</v>
      </c>
      <c r="I3065">
        <f t="shared" si="143"/>
        <v>0</v>
      </c>
      <c r="M3065">
        <v>0</v>
      </c>
      <c r="N3065" t="s">
        <v>10</v>
      </c>
      <c r="O3065" t="s">
        <v>11</v>
      </c>
      <c r="P3065">
        <v>2017</v>
      </c>
      <c r="Q3065">
        <v>5</v>
      </c>
      <c r="R3065">
        <v>2</v>
      </c>
      <c r="S3065">
        <v>22</v>
      </c>
      <c r="T3065" t="str">
        <f>IF(J3065&gt;=5,"많음",IF(J3065&gt;=2,"보통",IF(J3065&gt;0,"적음","안 옴")))</f>
        <v>안 옴</v>
      </c>
      <c r="U3065">
        <v>5450</v>
      </c>
      <c r="V3065">
        <f>IF(T3065="안 옴",U3065,0)</f>
        <v>5450</v>
      </c>
      <c r="W3065">
        <f>IF(T3065="적음",U3065,0)</f>
        <v>0</v>
      </c>
      <c r="X3065">
        <f>IF(T3065="보통",U3065,0)</f>
        <v>0</v>
      </c>
      <c r="Y3065">
        <f>IF(T3065="많음",U3065,0)</f>
        <v>0</v>
      </c>
    </row>
    <row r="3066" spans="1:25" hidden="1" x14ac:dyDescent="0.4">
      <c r="A3066">
        <v>3065</v>
      </c>
      <c r="B3066" t="s">
        <v>14</v>
      </c>
      <c r="C3066">
        <v>6675</v>
      </c>
      <c r="D3066">
        <f>-1.2409*A3066+11268</f>
        <v>7464.6414999999997</v>
      </c>
      <c r="E3066" t="s">
        <v>49</v>
      </c>
      <c r="F3066">
        <f>IF(E3066="추움",C3066/D3066,)</f>
        <v>0</v>
      </c>
      <c r="G3066">
        <f t="shared" si="141"/>
        <v>0</v>
      </c>
      <c r="H3066">
        <f t="shared" si="142"/>
        <v>0.89421575034782319</v>
      </c>
      <c r="I3066">
        <f t="shared" si="143"/>
        <v>0</v>
      </c>
      <c r="M3066">
        <v>1</v>
      </c>
      <c r="N3066" t="s">
        <v>10</v>
      </c>
      <c r="O3066" t="s">
        <v>11</v>
      </c>
      <c r="P3066">
        <v>2017</v>
      </c>
      <c r="Q3066">
        <v>5</v>
      </c>
      <c r="R3066">
        <v>3</v>
      </c>
      <c r="S3066">
        <v>23</v>
      </c>
      <c r="T3066" t="str">
        <f>IF(J3066&gt;=5,"많음",IF(J3066&gt;=2,"보통",IF(J3066&gt;0,"적음","안 옴")))</f>
        <v>안 옴</v>
      </c>
      <c r="U3066">
        <v>6675</v>
      </c>
      <c r="V3066">
        <f>IF(T3066="안 옴",U3066,0)</f>
        <v>6675</v>
      </c>
      <c r="W3066">
        <f>IF(T3066="적음",U3066,0)</f>
        <v>0</v>
      </c>
      <c r="X3066">
        <f>IF(T3066="보통",U3066,0)</f>
        <v>0</v>
      </c>
      <c r="Y3066">
        <f>IF(T3066="많음",U3066,0)</f>
        <v>0</v>
      </c>
    </row>
    <row r="3067" spans="1:25" hidden="1" x14ac:dyDescent="0.4">
      <c r="A3067">
        <v>3066</v>
      </c>
      <c r="B3067" t="s">
        <v>15</v>
      </c>
      <c r="C3067">
        <v>7935</v>
      </c>
      <c r="D3067">
        <f>-1.2409*A3067+11268</f>
        <v>7463.4006000000008</v>
      </c>
      <c r="E3067" t="s">
        <v>49</v>
      </c>
      <c r="F3067">
        <f>IF(E3067="추움",C3067/D3067,)</f>
        <v>0</v>
      </c>
      <c r="G3067">
        <f t="shared" si="141"/>
        <v>0</v>
      </c>
      <c r="H3067">
        <f t="shared" si="142"/>
        <v>1.063188273720695</v>
      </c>
      <c r="I3067">
        <f t="shared" si="143"/>
        <v>0</v>
      </c>
      <c r="M3067">
        <v>1</v>
      </c>
      <c r="N3067" t="s">
        <v>10</v>
      </c>
      <c r="O3067" t="s">
        <v>11</v>
      </c>
      <c r="P3067">
        <v>2017</v>
      </c>
      <c r="Q3067">
        <v>5</v>
      </c>
      <c r="R3067">
        <v>4</v>
      </c>
      <c r="S3067">
        <v>24</v>
      </c>
      <c r="T3067" t="str">
        <f>IF(J3067&gt;=5,"많음",IF(J3067&gt;=2,"보통",IF(J3067&gt;0,"적음","안 옴")))</f>
        <v>안 옴</v>
      </c>
      <c r="U3067">
        <v>7935</v>
      </c>
      <c r="V3067">
        <f>IF(T3067="안 옴",U3067,0)</f>
        <v>7935</v>
      </c>
      <c r="W3067">
        <f>IF(T3067="적음",U3067,0)</f>
        <v>0</v>
      </c>
      <c r="X3067">
        <f>IF(T3067="보통",U3067,0)</f>
        <v>0</v>
      </c>
      <c r="Y3067">
        <f>IF(T3067="많음",U3067,0)</f>
        <v>0</v>
      </c>
    </row>
    <row r="3068" spans="1:25" hidden="1" x14ac:dyDescent="0.4">
      <c r="A3068">
        <v>3067</v>
      </c>
      <c r="B3068" t="s">
        <v>9</v>
      </c>
      <c r="C3068">
        <v>9520</v>
      </c>
      <c r="D3068">
        <f>-1.2409*A3068+11268</f>
        <v>7462.1597000000002</v>
      </c>
      <c r="E3068" t="s">
        <v>49</v>
      </c>
      <c r="F3068">
        <f>IF(E3068="추움",C3068/D3068,)</f>
        <v>0</v>
      </c>
      <c r="G3068">
        <f t="shared" si="141"/>
        <v>0</v>
      </c>
      <c r="H3068">
        <f t="shared" si="142"/>
        <v>1.2757700696220693</v>
      </c>
      <c r="I3068">
        <f t="shared" si="143"/>
        <v>0</v>
      </c>
      <c r="M3068">
        <v>1</v>
      </c>
      <c r="N3068" t="s">
        <v>10</v>
      </c>
      <c r="O3068" t="s">
        <v>11</v>
      </c>
      <c r="P3068">
        <v>2017</v>
      </c>
      <c r="Q3068">
        <v>5</v>
      </c>
      <c r="R3068">
        <v>5</v>
      </c>
      <c r="S3068">
        <v>25</v>
      </c>
      <c r="T3068" t="str">
        <f>IF(J3068&gt;=5,"많음",IF(J3068&gt;=2,"보통",IF(J3068&gt;0,"적음","안 옴")))</f>
        <v>안 옴</v>
      </c>
      <c r="U3068">
        <v>9520</v>
      </c>
      <c r="V3068">
        <f>IF(T3068="안 옴",U3068,0)</f>
        <v>9520</v>
      </c>
      <c r="W3068">
        <f>IF(T3068="적음",U3068,0)</f>
        <v>0</v>
      </c>
      <c r="X3068">
        <f>IF(T3068="보통",U3068,0)</f>
        <v>0</v>
      </c>
      <c r="Y3068">
        <f>IF(T3068="많음",U3068,0)</f>
        <v>0</v>
      </c>
    </row>
    <row r="3069" spans="1:25" hidden="1" x14ac:dyDescent="0.4">
      <c r="A3069">
        <v>3068</v>
      </c>
      <c r="B3069" t="s">
        <v>12</v>
      </c>
      <c r="C3069">
        <v>17082</v>
      </c>
      <c r="D3069">
        <f>-1.2409*A3069+11268</f>
        <v>7460.9188000000004</v>
      </c>
      <c r="E3069" t="s">
        <v>49</v>
      </c>
      <c r="F3069">
        <f>IF(E3069="추움",C3069/D3069,)</f>
        <v>0</v>
      </c>
      <c r="G3069">
        <f t="shared" si="141"/>
        <v>0</v>
      </c>
      <c r="H3069">
        <f t="shared" si="142"/>
        <v>2.2895303457799323</v>
      </c>
      <c r="I3069">
        <f t="shared" si="143"/>
        <v>0</v>
      </c>
      <c r="M3069">
        <v>1</v>
      </c>
      <c r="N3069" t="s">
        <v>10</v>
      </c>
      <c r="O3069" t="s">
        <v>11</v>
      </c>
      <c r="P3069">
        <v>2017</v>
      </c>
      <c r="Q3069">
        <v>5</v>
      </c>
      <c r="R3069">
        <v>6</v>
      </c>
      <c r="S3069">
        <v>26</v>
      </c>
      <c r="T3069" t="str">
        <f>IF(J3069&gt;=5,"많음",IF(J3069&gt;=2,"보통",IF(J3069&gt;0,"적음","안 옴")))</f>
        <v>안 옴</v>
      </c>
      <c r="U3069">
        <v>17082</v>
      </c>
      <c r="V3069">
        <f>IF(T3069="안 옴",U3069,0)</f>
        <v>17082</v>
      </c>
      <c r="W3069">
        <f>IF(T3069="적음",U3069,0)</f>
        <v>0</v>
      </c>
      <c r="X3069">
        <f>IF(T3069="보통",U3069,0)</f>
        <v>0</v>
      </c>
      <c r="Y3069">
        <f>IF(T3069="많음",U3069,0)</f>
        <v>0</v>
      </c>
    </row>
    <row r="3070" spans="1:25" hidden="1" x14ac:dyDescent="0.4">
      <c r="A3070">
        <v>3069</v>
      </c>
      <c r="B3070" t="s">
        <v>13</v>
      </c>
      <c r="C3070">
        <v>35507</v>
      </c>
      <c r="D3070">
        <f>-1.2409*A3070+11268</f>
        <v>7459.6779000000006</v>
      </c>
      <c r="E3070" t="s">
        <v>49</v>
      </c>
      <c r="F3070">
        <f>IF(E3070="추움",C3070/D3070,)</f>
        <v>0</v>
      </c>
      <c r="G3070">
        <f t="shared" si="141"/>
        <v>0</v>
      </c>
      <c r="H3070">
        <f t="shared" si="142"/>
        <v>4.7598569906081334</v>
      </c>
      <c r="I3070">
        <f t="shared" si="143"/>
        <v>0</v>
      </c>
      <c r="M3070">
        <v>1</v>
      </c>
      <c r="N3070" t="s">
        <v>10</v>
      </c>
      <c r="O3070" t="s">
        <v>11</v>
      </c>
      <c r="P3070">
        <v>2017</v>
      </c>
      <c r="Q3070">
        <v>5</v>
      </c>
      <c r="R3070">
        <v>7</v>
      </c>
      <c r="S3070">
        <v>27</v>
      </c>
      <c r="T3070" t="str">
        <f>IF(J3070&gt;=5,"많음",IF(J3070&gt;=2,"보통",IF(J3070&gt;0,"적음","안 옴")))</f>
        <v>안 옴</v>
      </c>
      <c r="U3070">
        <v>35507</v>
      </c>
      <c r="V3070">
        <f>IF(T3070="안 옴",U3070,0)</f>
        <v>35507</v>
      </c>
      <c r="W3070">
        <f>IF(T3070="적음",U3070,0)</f>
        <v>0</v>
      </c>
      <c r="X3070">
        <f>IF(T3070="보통",U3070,0)</f>
        <v>0</v>
      </c>
      <c r="Y3070">
        <f>IF(T3070="많음",U3070,0)</f>
        <v>0</v>
      </c>
    </row>
    <row r="3071" spans="1:25" hidden="1" x14ac:dyDescent="0.4">
      <c r="A3071">
        <v>3070</v>
      </c>
      <c r="B3071" t="s">
        <v>8</v>
      </c>
      <c r="C3071">
        <v>44246</v>
      </c>
      <c r="D3071">
        <f>-1.2409*A3071+11268</f>
        <v>7458.4369999999999</v>
      </c>
      <c r="E3071" t="s">
        <v>49</v>
      </c>
      <c r="F3071">
        <f>IF(E3071="추움",C3071/D3071,)</f>
        <v>0</v>
      </c>
      <c r="G3071">
        <f t="shared" si="141"/>
        <v>0</v>
      </c>
      <c r="H3071">
        <f t="shared" si="142"/>
        <v>5.9323421247642099</v>
      </c>
      <c r="I3071">
        <f t="shared" si="143"/>
        <v>0</v>
      </c>
      <c r="M3071">
        <v>1</v>
      </c>
      <c r="N3071" t="s">
        <v>10</v>
      </c>
      <c r="O3071" t="s">
        <v>11</v>
      </c>
      <c r="P3071">
        <v>2017</v>
      </c>
      <c r="Q3071">
        <v>5</v>
      </c>
      <c r="R3071">
        <v>1</v>
      </c>
      <c r="S3071">
        <v>28</v>
      </c>
      <c r="T3071" t="str">
        <f>IF(J3071&gt;=5,"많음",IF(J3071&gt;=2,"보통",IF(J3071&gt;0,"적음","안 옴")))</f>
        <v>안 옴</v>
      </c>
      <c r="U3071">
        <v>44246</v>
      </c>
      <c r="V3071">
        <f>IF(T3071="안 옴",U3071,0)</f>
        <v>44246</v>
      </c>
      <c r="W3071">
        <f>IF(T3071="적음",U3071,0)</f>
        <v>0</v>
      </c>
      <c r="X3071">
        <f>IF(T3071="보통",U3071,0)</f>
        <v>0</v>
      </c>
      <c r="Y3071">
        <f>IF(T3071="많음",U3071,0)</f>
        <v>0</v>
      </c>
    </row>
    <row r="3072" spans="1:25" hidden="1" x14ac:dyDescent="0.4">
      <c r="A3072">
        <v>3071</v>
      </c>
      <c r="B3072" t="s">
        <v>6</v>
      </c>
      <c r="C3072">
        <v>7863</v>
      </c>
      <c r="D3072">
        <f>-1.2409*A3072+11268</f>
        <v>7457.1961000000001</v>
      </c>
      <c r="E3072" t="s">
        <v>49</v>
      </c>
      <c r="F3072">
        <f>IF(E3072="추움",C3072/D3072,)</f>
        <v>0</v>
      </c>
      <c r="G3072">
        <f t="shared" si="141"/>
        <v>0</v>
      </c>
      <c r="H3072">
        <f t="shared" si="142"/>
        <v>1.0544177589751194</v>
      </c>
      <c r="I3072">
        <f t="shared" si="143"/>
        <v>0</v>
      </c>
      <c r="M3072">
        <v>1</v>
      </c>
      <c r="N3072" t="s">
        <v>10</v>
      </c>
      <c r="O3072" t="s">
        <v>11</v>
      </c>
      <c r="P3072">
        <v>2017</v>
      </c>
      <c r="Q3072">
        <v>5</v>
      </c>
      <c r="R3072">
        <v>2</v>
      </c>
      <c r="S3072">
        <v>29</v>
      </c>
      <c r="T3072" t="str">
        <f>IF(J3072&gt;=5,"많음",IF(J3072&gt;=2,"보통",IF(J3072&gt;0,"적음","안 옴")))</f>
        <v>안 옴</v>
      </c>
      <c r="U3072">
        <v>7863</v>
      </c>
      <c r="V3072">
        <f>IF(T3072="안 옴",U3072,0)</f>
        <v>7863</v>
      </c>
      <c r="W3072">
        <f>IF(T3072="적음",U3072,0)</f>
        <v>0</v>
      </c>
      <c r="X3072">
        <f>IF(T3072="보통",U3072,0)</f>
        <v>0</v>
      </c>
      <c r="Y3072">
        <f>IF(T3072="많음",U3072,0)</f>
        <v>0</v>
      </c>
    </row>
    <row r="3073" spans="1:25" hidden="1" x14ac:dyDescent="0.4">
      <c r="A3073">
        <v>3072</v>
      </c>
      <c r="B3073" t="s">
        <v>14</v>
      </c>
      <c r="C3073">
        <v>10337</v>
      </c>
      <c r="D3073">
        <f>-1.2409*A3073+11268</f>
        <v>7455.9552000000003</v>
      </c>
      <c r="E3073" t="s">
        <v>49</v>
      </c>
      <c r="F3073">
        <f>IF(E3073="추움",C3073/D3073,)</f>
        <v>0</v>
      </c>
      <c r="G3073">
        <f t="shared" si="141"/>
        <v>0</v>
      </c>
      <c r="H3073">
        <f t="shared" si="142"/>
        <v>1.3864085449440469</v>
      </c>
      <c r="I3073">
        <f t="shared" si="143"/>
        <v>0</v>
      </c>
      <c r="M3073">
        <v>1</v>
      </c>
      <c r="N3073" t="s">
        <v>10</v>
      </c>
      <c r="O3073" t="s">
        <v>11</v>
      </c>
      <c r="P3073">
        <v>2017</v>
      </c>
      <c r="Q3073">
        <v>5</v>
      </c>
      <c r="R3073">
        <v>3</v>
      </c>
      <c r="S3073">
        <v>30</v>
      </c>
      <c r="T3073" t="str">
        <f>IF(J3073&gt;=5,"많음",IF(J3073&gt;=2,"보통",IF(J3073&gt;0,"적음","안 옴")))</f>
        <v>안 옴</v>
      </c>
      <c r="U3073">
        <v>10337</v>
      </c>
      <c r="V3073">
        <f>IF(T3073="안 옴",U3073,0)</f>
        <v>10337</v>
      </c>
      <c r="W3073">
        <f>IF(T3073="적음",U3073,0)</f>
        <v>0</v>
      </c>
      <c r="X3073">
        <f>IF(T3073="보통",U3073,0)</f>
        <v>0</v>
      </c>
      <c r="Y3073">
        <f>IF(T3073="많음",U3073,0)</f>
        <v>0</v>
      </c>
    </row>
    <row r="3074" spans="1:25" hidden="1" x14ac:dyDescent="0.4">
      <c r="A3074">
        <v>3073</v>
      </c>
      <c r="B3074" t="s">
        <v>15</v>
      </c>
      <c r="C3074">
        <v>7920</v>
      </c>
      <c r="D3074">
        <f>-1.2409*A3074+11268</f>
        <v>7454.7143000000005</v>
      </c>
      <c r="E3074" t="s">
        <v>49</v>
      </c>
      <c r="F3074">
        <f>IF(E3074="추움",C3074/D3074,)</f>
        <v>0</v>
      </c>
      <c r="G3074">
        <f t="shared" si="141"/>
        <v>0</v>
      </c>
      <c r="H3074">
        <f t="shared" si="142"/>
        <v>1.0624149606913842</v>
      </c>
      <c r="I3074">
        <f t="shared" si="143"/>
        <v>0</v>
      </c>
      <c r="M3074">
        <v>1</v>
      </c>
      <c r="N3074" t="s">
        <v>10</v>
      </c>
      <c r="O3074" t="s">
        <v>11</v>
      </c>
      <c r="P3074">
        <v>2017</v>
      </c>
      <c r="Q3074">
        <v>5</v>
      </c>
      <c r="R3074">
        <v>4</v>
      </c>
      <c r="S3074">
        <v>31</v>
      </c>
      <c r="T3074" t="str">
        <f>IF(J3074&gt;=5,"많음",IF(J3074&gt;=2,"보통",IF(J3074&gt;0,"적음","안 옴")))</f>
        <v>안 옴</v>
      </c>
      <c r="U3074">
        <v>7920</v>
      </c>
      <c r="V3074">
        <f>IF(T3074="안 옴",U3074,0)</f>
        <v>7920</v>
      </c>
      <c r="W3074">
        <f>IF(T3074="적음",U3074,0)</f>
        <v>0</v>
      </c>
      <c r="X3074">
        <f>IF(T3074="보통",U3074,0)</f>
        <v>0</v>
      </c>
      <c r="Y3074">
        <f>IF(T3074="많음",U3074,0)</f>
        <v>0</v>
      </c>
    </row>
    <row r="3075" spans="1:25" hidden="1" x14ac:dyDescent="0.4">
      <c r="A3075">
        <v>3074</v>
      </c>
      <c r="B3075" t="s">
        <v>9</v>
      </c>
      <c r="C3075">
        <v>11738</v>
      </c>
      <c r="D3075">
        <f>-1.2409*A3075+11268</f>
        <v>7453.4734000000008</v>
      </c>
      <c r="E3075" t="s">
        <v>49</v>
      </c>
      <c r="F3075">
        <f>IF(E3075="추움",C3075/D3075,)</f>
        <v>0</v>
      </c>
      <c r="G3075">
        <f t="shared" si="141"/>
        <v>0</v>
      </c>
      <c r="H3075">
        <f t="shared" si="142"/>
        <v>1.5748362367537259</v>
      </c>
      <c r="I3075">
        <f t="shared" si="143"/>
        <v>0</v>
      </c>
      <c r="M3075">
        <v>1</v>
      </c>
      <c r="N3075" t="s">
        <v>10</v>
      </c>
      <c r="O3075" t="s">
        <v>11</v>
      </c>
      <c r="P3075">
        <v>2017</v>
      </c>
      <c r="Q3075">
        <v>6</v>
      </c>
      <c r="R3075">
        <v>5</v>
      </c>
      <c r="S3075">
        <v>1</v>
      </c>
      <c r="T3075" t="str">
        <f>IF(J3075&gt;=5,"많음",IF(J3075&gt;=2,"보통",IF(J3075&gt;0,"적음","안 옴")))</f>
        <v>안 옴</v>
      </c>
      <c r="U3075">
        <v>11738</v>
      </c>
      <c r="V3075">
        <f>IF(T3075="안 옴",U3075,0)</f>
        <v>11738</v>
      </c>
      <c r="W3075">
        <f>IF(T3075="적음",U3075,0)</f>
        <v>0</v>
      </c>
      <c r="X3075">
        <f>IF(T3075="보통",U3075,0)</f>
        <v>0</v>
      </c>
      <c r="Y3075">
        <f>IF(T3075="많음",U3075,0)</f>
        <v>0</v>
      </c>
    </row>
    <row r="3076" spans="1:25" hidden="1" x14ac:dyDescent="0.4">
      <c r="A3076">
        <v>3075</v>
      </c>
      <c r="B3076" t="s">
        <v>12</v>
      </c>
      <c r="C3076">
        <v>14204</v>
      </c>
      <c r="D3076">
        <f>-1.2409*A3076+11268</f>
        <v>7452.2325000000001</v>
      </c>
      <c r="E3076" t="s">
        <v>49</v>
      </c>
      <c r="F3076">
        <f>IF(E3076="추움",C3076/D3076,)</f>
        <v>0</v>
      </c>
      <c r="G3076">
        <f t="shared" ref="G3076:G3139" si="144">IF(E3076="선선함",C3076/D3076,)</f>
        <v>0</v>
      </c>
      <c r="H3076">
        <f t="shared" ref="H3076:H3139" si="145">IF(E3076="따뜻함",C3076/D3076,)</f>
        <v>1.9060060190016883</v>
      </c>
      <c r="I3076">
        <f t="shared" ref="I3076:I3139" si="146">IF(E3076="더움",C3076/D3076,)</f>
        <v>0</v>
      </c>
      <c r="M3076">
        <v>1</v>
      </c>
      <c r="N3076" t="s">
        <v>10</v>
      </c>
      <c r="O3076" t="s">
        <v>11</v>
      </c>
      <c r="P3076">
        <v>2017</v>
      </c>
      <c r="Q3076">
        <v>6</v>
      </c>
      <c r="R3076">
        <v>6</v>
      </c>
      <c r="S3076">
        <v>2</v>
      </c>
      <c r="T3076" t="str">
        <f>IF(J3076&gt;=5,"많음",IF(J3076&gt;=2,"보통",IF(J3076&gt;0,"적음","안 옴")))</f>
        <v>안 옴</v>
      </c>
      <c r="U3076">
        <v>14204</v>
      </c>
      <c r="V3076">
        <f>IF(T3076="안 옴",U3076,0)</f>
        <v>14204</v>
      </c>
      <c r="W3076">
        <f>IF(T3076="적음",U3076,0)</f>
        <v>0</v>
      </c>
      <c r="X3076">
        <f>IF(T3076="보통",U3076,0)</f>
        <v>0</v>
      </c>
      <c r="Y3076">
        <f>IF(T3076="많음",U3076,0)</f>
        <v>0</v>
      </c>
    </row>
    <row r="3077" spans="1:25" hidden="1" x14ac:dyDescent="0.4">
      <c r="A3077">
        <v>3076</v>
      </c>
      <c r="B3077" t="s">
        <v>13</v>
      </c>
      <c r="C3077">
        <v>34021</v>
      </c>
      <c r="D3077">
        <f>-1.2409*A3077+11268</f>
        <v>7450.9916000000003</v>
      </c>
      <c r="E3077" t="s">
        <v>49</v>
      </c>
      <c r="F3077">
        <f>IF(E3077="추움",C3077/D3077,)</f>
        <v>0</v>
      </c>
      <c r="G3077">
        <f t="shared" si="144"/>
        <v>0</v>
      </c>
      <c r="H3077">
        <f t="shared" si="145"/>
        <v>4.5659694476101675</v>
      </c>
      <c r="I3077">
        <f t="shared" si="146"/>
        <v>0</v>
      </c>
      <c r="M3077">
        <v>1</v>
      </c>
      <c r="N3077" t="s">
        <v>10</v>
      </c>
      <c r="O3077" t="s">
        <v>11</v>
      </c>
      <c r="P3077">
        <v>2017</v>
      </c>
      <c r="Q3077">
        <v>6</v>
      </c>
      <c r="R3077">
        <v>7</v>
      </c>
      <c r="S3077">
        <v>3</v>
      </c>
      <c r="T3077" t="str">
        <f>IF(J3077&gt;=5,"많음",IF(J3077&gt;=2,"보통",IF(J3077&gt;0,"적음","안 옴")))</f>
        <v>안 옴</v>
      </c>
      <c r="U3077">
        <v>34021</v>
      </c>
      <c r="V3077">
        <f>IF(T3077="안 옴",U3077,0)</f>
        <v>34021</v>
      </c>
      <c r="W3077">
        <f>IF(T3077="적음",U3077,0)</f>
        <v>0</v>
      </c>
      <c r="X3077">
        <f>IF(T3077="보통",U3077,0)</f>
        <v>0</v>
      </c>
      <c r="Y3077">
        <f>IF(T3077="많음",U3077,0)</f>
        <v>0</v>
      </c>
    </row>
    <row r="3078" spans="1:25" hidden="1" x14ac:dyDescent="0.4">
      <c r="A3078">
        <v>3077</v>
      </c>
      <c r="B3078" t="s">
        <v>8</v>
      </c>
      <c r="C3078">
        <v>36820</v>
      </c>
      <c r="D3078">
        <f>-1.2409*A3078+11268</f>
        <v>7449.7507000000005</v>
      </c>
      <c r="E3078" t="s">
        <v>49</v>
      </c>
      <c r="F3078">
        <f>IF(E3078="추움",C3078/D3078,)</f>
        <v>0</v>
      </c>
      <c r="G3078">
        <f t="shared" si="144"/>
        <v>0</v>
      </c>
      <c r="H3078">
        <f t="shared" si="145"/>
        <v>4.9424472687388041</v>
      </c>
      <c r="I3078">
        <f t="shared" si="146"/>
        <v>0</v>
      </c>
      <c r="M3078">
        <v>1</v>
      </c>
      <c r="N3078" t="s">
        <v>10</v>
      </c>
      <c r="O3078" t="s">
        <v>11</v>
      </c>
      <c r="P3078">
        <v>2017</v>
      </c>
      <c r="Q3078">
        <v>6</v>
      </c>
      <c r="R3078">
        <v>1</v>
      </c>
      <c r="S3078">
        <v>4</v>
      </c>
      <c r="T3078" t="str">
        <f>IF(J3078&gt;=5,"많음",IF(J3078&gt;=2,"보통",IF(J3078&gt;0,"적음","안 옴")))</f>
        <v>안 옴</v>
      </c>
      <c r="U3078">
        <v>36820</v>
      </c>
      <c r="V3078">
        <f>IF(T3078="안 옴",U3078,0)</f>
        <v>36820</v>
      </c>
      <c r="W3078">
        <f>IF(T3078="적음",U3078,0)</f>
        <v>0</v>
      </c>
      <c r="X3078">
        <f>IF(T3078="보통",U3078,0)</f>
        <v>0</v>
      </c>
      <c r="Y3078">
        <f>IF(T3078="많음",U3078,0)</f>
        <v>0</v>
      </c>
    </row>
    <row r="3079" spans="1:25" hidden="1" x14ac:dyDescent="0.4">
      <c r="A3079">
        <v>3078</v>
      </c>
      <c r="B3079" t="s">
        <v>6</v>
      </c>
      <c r="C3079">
        <v>22926</v>
      </c>
      <c r="D3079">
        <f>-1.2409*A3079+11268</f>
        <v>7448.5097999999998</v>
      </c>
      <c r="E3079" t="s">
        <v>49</v>
      </c>
      <c r="F3079">
        <f>IF(E3079="추움",C3079/D3079,)</f>
        <v>0</v>
      </c>
      <c r="G3079">
        <f t="shared" si="144"/>
        <v>0</v>
      </c>
      <c r="H3079">
        <f t="shared" si="145"/>
        <v>3.0779311050916522</v>
      </c>
      <c r="I3079">
        <f t="shared" si="146"/>
        <v>0</v>
      </c>
      <c r="M3079">
        <v>1</v>
      </c>
      <c r="N3079" t="s">
        <v>10</v>
      </c>
      <c r="O3079" t="s">
        <v>11</v>
      </c>
      <c r="P3079">
        <v>2017</v>
      </c>
      <c r="Q3079">
        <v>6</v>
      </c>
      <c r="R3079">
        <v>2</v>
      </c>
      <c r="S3079">
        <v>5</v>
      </c>
      <c r="T3079" t="str">
        <f>IF(J3079&gt;=5,"많음",IF(J3079&gt;=2,"보통",IF(J3079&gt;0,"적음","안 옴")))</f>
        <v>안 옴</v>
      </c>
      <c r="U3079">
        <v>22926</v>
      </c>
      <c r="V3079">
        <f>IF(T3079="안 옴",U3079,0)</f>
        <v>22926</v>
      </c>
      <c r="W3079">
        <f>IF(T3079="적음",U3079,0)</f>
        <v>0</v>
      </c>
      <c r="X3079">
        <f>IF(T3079="보통",U3079,0)</f>
        <v>0</v>
      </c>
      <c r="Y3079">
        <f>IF(T3079="많음",U3079,0)</f>
        <v>0</v>
      </c>
    </row>
    <row r="3080" spans="1:25" hidden="1" x14ac:dyDescent="0.4">
      <c r="A3080">
        <v>3079</v>
      </c>
      <c r="B3080" t="s">
        <v>14</v>
      </c>
      <c r="C3080">
        <v>23051</v>
      </c>
      <c r="D3080">
        <f>-1.2409*A3080+11268</f>
        <v>7447.2689000000009</v>
      </c>
      <c r="E3080" t="s">
        <v>49</v>
      </c>
      <c r="F3080">
        <f>IF(E3080="추움",C3080/D3080,)</f>
        <v>0</v>
      </c>
      <c r="G3080">
        <f t="shared" si="144"/>
        <v>0</v>
      </c>
      <c r="H3080">
        <f t="shared" si="145"/>
        <v>3.0952286414688204</v>
      </c>
      <c r="I3080">
        <f t="shared" si="146"/>
        <v>0</v>
      </c>
      <c r="M3080">
        <v>1</v>
      </c>
      <c r="N3080" t="s">
        <v>10</v>
      </c>
      <c r="O3080" t="s">
        <v>11</v>
      </c>
      <c r="P3080">
        <v>2017</v>
      </c>
      <c r="Q3080">
        <v>6</v>
      </c>
      <c r="R3080">
        <v>3</v>
      </c>
      <c r="S3080">
        <v>6</v>
      </c>
      <c r="T3080" t="str">
        <f>IF(J3080&gt;=5,"많음",IF(J3080&gt;=2,"보통",IF(J3080&gt;0,"적음","안 옴")))</f>
        <v>안 옴</v>
      </c>
      <c r="U3080">
        <v>23051</v>
      </c>
      <c r="V3080">
        <f>IF(T3080="안 옴",U3080,0)</f>
        <v>23051</v>
      </c>
      <c r="W3080">
        <f>IF(T3080="적음",U3080,0)</f>
        <v>0</v>
      </c>
      <c r="X3080">
        <f>IF(T3080="보통",U3080,0)</f>
        <v>0</v>
      </c>
      <c r="Y3080">
        <f>IF(T3080="많음",U3080,0)</f>
        <v>0</v>
      </c>
    </row>
    <row r="3081" spans="1:25" hidden="1" x14ac:dyDescent="0.4">
      <c r="A3081">
        <v>3080</v>
      </c>
      <c r="B3081" t="s">
        <v>15</v>
      </c>
      <c r="C3081">
        <v>2292</v>
      </c>
      <c r="D3081">
        <f>-1.2409*A3081+11268</f>
        <v>7446.0280000000002</v>
      </c>
      <c r="E3081" t="s">
        <v>49</v>
      </c>
      <c r="F3081">
        <f>IF(E3081="추움",C3081/D3081,)</f>
        <v>0</v>
      </c>
      <c r="G3081">
        <f t="shared" si="144"/>
        <v>0</v>
      </c>
      <c r="H3081">
        <f t="shared" si="145"/>
        <v>0.30781511968528724</v>
      </c>
      <c r="I3081">
        <f t="shared" si="146"/>
        <v>0</v>
      </c>
      <c r="M3081">
        <v>1</v>
      </c>
      <c r="N3081" t="s">
        <v>10</v>
      </c>
      <c r="O3081" t="s">
        <v>11</v>
      </c>
      <c r="P3081">
        <v>2017</v>
      </c>
      <c r="Q3081">
        <v>6</v>
      </c>
      <c r="R3081">
        <v>4</v>
      </c>
      <c r="S3081">
        <v>7</v>
      </c>
      <c r="T3081" t="str">
        <f>IF(J3081&gt;=5,"많음",IF(J3081&gt;=2,"보통",IF(J3081&gt;0,"적음","안 옴")))</f>
        <v>안 옴</v>
      </c>
      <c r="U3081">
        <v>2292</v>
      </c>
      <c r="V3081">
        <f>IF(T3081="안 옴",U3081,0)</f>
        <v>2292</v>
      </c>
      <c r="W3081">
        <f>IF(T3081="적음",U3081,0)</f>
        <v>0</v>
      </c>
      <c r="X3081">
        <f>IF(T3081="보통",U3081,0)</f>
        <v>0</v>
      </c>
      <c r="Y3081">
        <f>IF(T3081="많음",U3081,0)</f>
        <v>0</v>
      </c>
    </row>
    <row r="3082" spans="1:25" hidden="1" x14ac:dyDescent="0.4">
      <c r="A3082">
        <v>3081</v>
      </c>
      <c r="B3082" t="s">
        <v>9</v>
      </c>
      <c r="C3082">
        <v>41947</v>
      </c>
      <c r="D3082">
        <f>-1.2409*A3082+11268</f>
        <v>7444.7871000000005</v>
      </c>
      <c r="E3082" t="s">
        <v>49</v>
      </c>
      <c r="F3082">
        <f>IF(E3082="추움",C3082/D3082,)</f>
        <v>0</v>
      </c>
      <c r="G3082">
        <f t="shared" si="144"/>
        <v>0</v>
      </c>
      <c r="H3082">
        <f t="shared" si="145"/>
        <v>5.6344122990434471</v>
      </c>
      <c r="I3082">
        <f t="shared" si="146"/>
        <v>0</v>
      </c>
      <c r="M3082">
        <v>1</v>
      </c>
      <c r="N3082" t="s">
        <v>10</v>
      </c>
      <c r="O3082" t="s">
        <v>11</v>
      </c>
      <c r="P3082">
        <v>2017</v>
      </c>
      <c r="Q3082">
        <v>6</v>
      </c>
      <c r="R3082">
        <v>5</v>
      </c>
      <c r="S3082">
        <v>8</v>
      </c>
      <c r="T3082" t="str">
        <f>IF(J3082&gt;=5,"많음",IF(J3082&gt;=2,"보통",IF(J3082&gt;0,"적음","안 옴")))</f>
        <v>안 옴</v>
      </c>
      <c r="U3082">
        <v>41947</v>
      </c>
      <c r="V3082">
        <f>IF(T3082="안 옴",U3082,0)</f>
        <v>41947</v>
      </c>
      <c r="W3082">
        <f>IF(T3082="적음",U3082,0)</f>
        <v>0</v>
      </c>
      <c r="X3082">
        <f>IF(T3082="보통",U3082,0)</f>
        <v>0</v>
      </c>
      <c r="Y3082">
        <f>IF(T3082="많음",U3082,0)</f>
        <v>0</v>
      </c>
    </row>
    <row r="3083" spans="1:25" hidden="1" x14ac:dyDescent="0.4">
      <c r="A3083">
        <v>3082</v>
      </c>
      <c r="B3083" t="s">
        <v>12</v>
      </c>
      <c r="C3083">
        <v>26809</v>
      </c>
      <c r="D3083">
        <f>-1.2409*A3083+11268</f>
        <v>7443.5462000000007</v>
      </c>
      <c r="E3083" t="s">
        <v>49</v>
      </c>
      <c r="F3083">
        <f>IF(E3083="추움",C3083/D3083,)</f>
        <v>0</v>
      </c>
      <c r="G3083">
        <f t="shared" si="144"/>
        <v>0</v>
      </c>
      <c r="H3083">
        <f t="shared" si="145"/>
        <v>3.6016435284569064</v>
      </c>
      <c r="I3083">
        <f t="shared" si="146"/>
        <v>0</v>
      </c>
      <c r="M3083">
        <v>1</v>
      </c>
      <c r="N3083" t="s">
        <v>10</v>
      </c>
      <c r="O3083" t="s">
        <v>11</v>
      </c>
      <c r="P3083">
        <v>2017</v>
      </c>
      <c r="Q3083">
        <v>6</v>
      </c>
      <c r="R3083">
        <v>6</v>
      </c>
      <c r="S3083">
        <v>9</v>
      </c>
      <c r="T3083" t="str">
        <f>IF(J3083&gt;=5,"많음",IF(J3083&gt;=2,"보통",IF(J3083&gt;0,"적음","안 옴")))</f>
        <v>안 옴</v>
      </c>
      <c r="U3083">
        <v>26809</v>
      </c>
      <c r="V3083">
        <f>IF(T3083="안 옴",U3083,0)</f>
        <v>26809</v>
      </c>
      <c r="W3083">
        <f>IF(T3083="적음",U3083,0)</f>
        <v>0</v>
      </c>
      <c r="X3083">
        <f>IF(T3083="보통",U3083,0)</f>
        <v>0</v>
      </c>
      <c r="Y3083">
        <f>IF(T3083="많음",U3083,0)</f>
        <v>0</v>
      </c>
    </row>
    <row r="3084" spans="1:25" hidden="1" x14ac:dyDescent="0.4">
      <c r="A3084">
        <v>3083</v>
      </c>
      <c r="B3084" t="s">
        <v>13</v>
      </c>
      <c r="C3084">
        <v>23290</v>
      </c>
      <c r="D3084">
        <f>-1.2409*A3084+11268</f>
        <v>7442.3053</v>
      </c>
      <c r="E3084" t="s">
        <v>49</v>
      </c>
      <c r="F3084">
        <f>IF(E3084="추움",C3084/D3084,)</f>
        <v>0</v>
      </c>
      <c r="G3084">
        <f t="shared" si="144"/>
        <v>0</v>
      </c>
      <c r="H3084">
        <f t="shared" si="145"/>
        <v>3.1294066906930036</v>
      </c>
      <c r="I3084">
        <f t="shared" si="146"/>
        <v>0</v>
      </c>
      <c r="M3084">
        <v>1</v>
      </c>
      <c r="N3084" t="s">
        <v>10</v>
      </c>
      <c r="O3084" t="s">
        <v>11</v>
      </c>
      <c r="P3084">
        <v>2017</v>
      </c>
      <c r="Q3084">
        <v>6</v>
      </c>
      <c r="R3084">
        <v>7</v>
      </c>
      <c r="S3084">
        <v>10</v>
      </c>
      <c r="T3084" t="str">
        <f>IF(J3084&gt;=5,"많음",IF(J3084&gt;=2,"보통",IF(J3084&gt;0,"적음","안 옴")))</f>
        <v>안 옴</v>
      </c>
      <c r="U3084">
        <v>23290</v>
      </c>
      <c r="V3084">
        <f>IF(T3084="안 옴",U3084,0)</f>
        <v>23290</v>
      </c>
      <c r="W3084">
        <f>IF(T3084="적음",U3084,0)</f>
        <v>0</v>
      </c>
      <c r="X3084">
        <f>IF(T3084="보통",U3084,0)</f>
        <v>0</v>
      </c>
      <c r="Y3084">
        <f>IF(T3084="많음",U3084,0)</f>
        <v>0</v>
      </c>
    </row>
    <row r="3085" spans="1:25" hidden="1" x14ac:dyDescent="0.4">
      <c r="A3085">
        <v>3084</v>
      </c>
      <c r="B3085" t="s">
        <v>8</v>
      </c>
      <c r="C3085">
        <v>23947</v>
      </c>
      <c r="D3085">
        <f>-1.2409*A3085+11268</f>
        <v>7441.0644000000002</v>
      </c>
      <c r="E3085" t="s">
        <v>49</v>
      </c>
      <c r="F3085">
        <f>IF(E3085="추움",C3085/D3085,)</f>
        <v>0</v>
      </c>
      <c r="G3085">
        <f t="shared" si="144"/>
        <v>0</v>
      </c>
      <c r="H3085">
        <f t="shared" si="145"/>
        <v>3.2182223822710094</v>
      </c>
      <c r="I3085">
        <f t="shared" si="146"/>
        <v>0</v>
      </c>
      <c r="M3085">
        <v>1</v>
      </c>
      <c r="N3085" t="s">
        <v>10</v>
      </c>
      <c r="O3085" t="s">
        <v>11</v>
      </c>
      <c r="P3085">
        <v>2017</v>
      </c>
      <c r="Q3085">
        <v>6</v>
      </c>
      <c r="R3085">
        <v>1</v>
      </c>
      <c r="S3085">
        <v>11</v>
      </c>
      <c r="T3085" t="str">
        <f>IF(J3085&gt;=5,"많음",IF(J3085&gt;=2,"보통",IF(J3085&gt;0,"적음","안 옴")))</f>
        <v>안 옴</v>
      </c>
      <c r="U3085">
        <v>23947</v>
      </c>
      <c r="V3085">
        <f>IF(T3085="안 옴",U3085,0)</f>
        <v>23947</v>
      </c>
      <c r="W3085">
        <f>IF(T3085="적음",U3085,0)</f>
        <v>0</v>
      </c>
      <c r="X3085">
        <f>IF(T3085="보통",U3085,0)</f>
        <v>0</v>
      </c>
      <c r="Y3085">
        <f>IF(T3085="많음",U3085,0)</f>
        <v>0</v>
      </c>
    </row>
    <row r="3086" spans="1:25" hidden="1" x14ac:dyDescent="0.4">
      <c r="A3086">
        <v>3085</v>
      </c>
      <c r="B3086" t="s">
        <v>6</v>
      </c>
      <c r="C3086">
        <v>3956</v>
      </c>
      <c r="D3086">
        <f>-1.2409*A3086+11268</f>
        <v>7439.8235000000004</v>
      </c>
      <c r="E3086" t="s">
        <v>49</v>
      </c>
      <c r="F3086">
        <f>IF(E3086="추움",C3086/D3086,)</f>
        <v>0</v>
      </c>
      <c r="G3086">
        <f t="shared" si="144"/>
        <v>0</v>
      </c>
      <c r="H3086">
        <f t="shared" si="145"/>
        <v>0.53173304447343406</v>
      </c>
      <c r="I3086">
        <f t="shared" si="146"/>
        <v>0</v>
      </c>
      <c r="M3086">
        <v>0</v>
      </c>
      <c r="N3086" t="s">
        <v>10</v>
      </c>
      <c r="O3086" t="s">
        <v>11</v>
      </c>
      <c r="P3086">
        <v>2017</v>
      </c>
      <c r="Q3086">
        <v>6</v>
      </c>
      <c r="R3086">
        <v>2</v>
      </c>
      <c r="S3086">
        <v>12</v>
      </c>
      <c r="T3086" t="str">
        <f>IF(J3086&gt;=5,"많음",IF(J3086&gt;=2,"보통",IF(J3086&gt;0,"적음","안 옴")))</f>
        <v>안 옴</v>
      </c>
      <c r="U3086">
        <v>3956</v>
      </c>
      <c r="V3086">
        <f>IF(T3086="안 옴",U3086,0)</f>
        <v>3956</v>
      </c>
      <c r="W3086">
        <f>IF(T3086="적음",U3086,0)</f>
        <v>0</v>
      </c>
      <c r="X3086">
        <f>IF(T3086="보통",U3086,0)</f>
        <v>0</v>
      </c>
      <c r="Y3086">
        <f>IF(T3086="많음",U3086,0)</f>
        <v>0</v>
      </c>
    </row>
    <row r="3087" spans="1:25" hidden="1" x14ac:dyDescent="0.4">
      <c r="A3087">
        <v>3086</v>
      </c>
      <c r="B3087" t="s">
        <v>14</v>
      </c>
      <c r="C3087">
        <v>4677</v>
      </c>
      <c r="D3087">
        <f>-1.2409*A3087+11268</f>
        <v>7438.5825999999997</v>
      </c>
      <c r="E3087" t="s">
        <v>49</v>
      </c>
      <c r="F3087">
        <f>IF(E3087="추움",C3087/D3087,)</f>
        <v>0</v>
      </c>
      <c r="G3087">
        <f t="shared" si="144"/>
        <v>0</v>
      </c>
      <c r="H3087">
        <f t="shared" si="145"/>
        <v>0.6287488156681893</v>
      </c>
      <c r="I3087">
        <f t="shared" si="146"/>
        <v>0</v>
      </c>
      <c r="M3087">
        <v>0</v>
      </c>
      <c r="N3087" t="s">
        <v>10</v>
      </c>
      <c r="O3087" t="s">
        <v>11</v>
      </c>
      <c r="P3087">
        <v>2017</v>
      </c>
      <c r="Q3087">
        <v>6</v>
      </c>
      <c r="R3087">
        <v>3</v>
      </c>
      <c r="S3087">
        <v>13</v>
      </c>
      <c r="T3087" t="str">
        <f>IF(J3087&gt;=5,"많음",IF(J3087&gt;=2,"보통",IF(J3087&gt;0,"적음","안 옴")))</f>
        <v>안 옴</v>
      </c>
      <c r="U3087">
        <v>4677</v>
      </c>
      <c r="V3087">
        <f>IF(T3087="안 옴",U3087,0)</f>
        <v>4677</v>
      </c>
      <c r="W3087">
        <f>IF(T3087="적음",U3087,0)</f>
        <v>0</v>
      </c>
      <c r="X3087">
        <f>IF(T3087="보통",U3087,0)</f>
        <v>0</v>
      </c>
      <c r="Y3087">
        <f>IF(T3087="많음",U3087,0)</f>
        <v>0</v>
      </c>
    </row>
    <row r="3088" spans="1:25" hidden="1" x14ac:dyDescent="0.4">
      <c r="A3088">
        <v>3087</v>
      </c>
      <c r="B3088" t="s">
        <v>15</v>
      </c>
      <c r="C3088">
        <v>5270</v>
      </c>
      <c r="D3088">
        <f>-1.2409*A3088+11268</f>
        <v>7437.3417000000009</v>
      </c>
      <c r="E3088" t="s">
        <v>49</v>
      </c>
      <c r="F3088">
        <f>IF(E3088="추움",C3088/D3088,)</f>
        <v>0</v>
      </c>
      <c r="G3088">
        <f t="shared" si="144"/>
        <v>0</v>
      </c>
      <c r="H3088">
        <f t="shared" si="145"/>
        <v>0.70858651015052854</v>
      </c>
      <c r="I3088">
        <f t="shared" si="146"/>
        <v>0</v>
      </c>
      <c r="M3088">
        <v>0</v>
      </c>
      <c r="N3088" t="s">
        <v>10</v>
      </c>
      <c r="O3088" t="s">
        <v>11</v>
      </c>
      <c r="P3088">
        <v>2017</v>
      </c>
      <c r="Q3088">
        <v>6</v>
      </c>
      <c r="R3088">
        <v>4</v>
      </c>
      <c r="S3088">
        <v>14</v>
      </c>
      <c r="T3088" t="str">
        <f>IF(J3088&gt;=5,"많음",IF(J3088&gt;=2,"보통",IF(J3088&gt;0,"적음","안 옴")))</f>
        <v>안 옴</v>
      </c>
      <c r="U3088">
        <v>5270</v>
      </c>
      <c r="V3088">
        <f>IF(T3088="안 옴",U3088,0)</f>
        <v>5270</v>
      </c>
      <c r="W3088">
        <f>IF(T3088="적음",U3088,0)</f>
        <v>0</v>
      </c>
      <c r="X3088">
        <f>IF(T3088="보통",U3088,0)</f>
        <v>0</v>
      </c>
      <c r="Y3088">
        <f>IF(T3088="많음",U3088,0)</f>
        <v>0</v>
      </c>
    </row>
    <row r="3089" spans="1:25" hidden="1" x14ac:dyDescent="0.4">
      <c r="A3089">
        <v>3088</v>
      </c>
      <c r="B3089" t="s">
        <v>9</v>
      </c>
      <c r="C3089">
        <v>11316</v>
      </c>
      <c r="D3089">
        <f>-1.2409*A3089+11268</f>
        <v>7436.1008000000002</v>
      </c>
      <c r="E3089" t="s">
        <v>49</v>
      </c>
      <c r="F3089">
        <f>IF(E3089="추움",C3089/D3089,)</f>
        <v>0</v>
      </c>
      <c r="G3089">
        <f t="shared" si="144"/>
        <v>0</v>
      </c>
      <c r="H3089">
        <f t="shared" si="145"/>
        <v>1.521765277845615</v>
      </c>
      <c r="I3089">
        <f t="shared" si="146"/>
        <v>0</v>
      </c>
      <c r="M3089">
        <v>0</v>
      </c>
      <c r="N3089" t="s">
        <v>10</v>
      </c>
      <c r="O3089" t="s">
        <v>11</v>
      </c>
      <c r="P3089">
        <v>2017</v>
      </c>
      <c r="Q3089">
        <v>6</v>
      </c>
      <c r="R3089">
        <v>5</v>
      </c>
      <c r="S3089">
        <v>15</v>
      </c>
      <c r="T3089" t="str">
        <f>IF(J3089&gt;=5,"많음",IF(J3089&gt;=2,"보통",IF(J3089&gt;0,"적음","안 옴")))</f>
        <v>안 옴</v>
      </c>
      <c r="U3089">
        <v>11316</v>
      </c>
      <c r="V3089">
        <f>IF(T3089="안 옴",U3089,0)</f>
        <v>11316</v>
      </c>
      <c r="W3089">
        <f>IF(T3089="적음",U3089,0)</f>
        <v>0</v>
      </c>
      <c r="X3089">
        <f>IF(T3089="보통",U3089,0)</f>
        <v>0</v>
      </c>
      <c r="Y3089">
        <f>IF(T3089="많음",U3089,0)</f>
        <v>0</v>
      </c>
    </row>
    <row r="3090" spans="1:25" x14ac:dyDescent="0.4">
      <c r="A3090">
        <v>3089</v>
      </c>
      <c r="B3090" t="s">
        <v>12</v>
      </c>
      <c r="C3090">
        <v>4051</v>
      </c>
      <c r="D3090">
        <f>-1.2409*A3090+11268</f>
        <v>7434.8599000000004</v>
      </c>
      <c r="E3090" t="s">
        <v>50</v>
      </c>
      <c r="F3090">
        <f>IF(E3090="추움",C3090/D3090,)</f>
        <v>0</v>
      </c>
      <c r="G3090">
        <f t="shared" si="144"/>
        <v>0</v>
      </c>
      <c r="H3090">
        <f t="shared" si="145"/>
        <v>0</v>
      </c>
      <c r="I3090">
        <f t="shared" si="146"/>
        <v>0.54486568065660523</v>
      </c>
      <c r="M3090">
        <v>0</v>
      </c>
      <c r="N3090" t="s">
        <v>10</v>
      </c>
      <c r="O3090" t="s">
        <v>11</v>
      </c>
      <c r="P3090">
        <v>2017</v>
      </c>
      <c r="Q3090">
        <v>6</v>
      </c>
      <c r="R3090">
        <v>6</v>
      </c>
      <c r="S3090">
        <v>16</v>
      </c>
      <c r="T3090" t="str">
        <f>IF(J3090&gt;=5,"많음",IF(J3090&gt;=2,"보통",IF(J3090&gt;0,"적음","안 옴")))</f>
        <v>안 옴</v>
      </c>
      <c r="U3090">
        <v>4051</v>
      </c>
      <c r="V3090">
        <f>IF(T3090="안 옴",U3090,0)</f>
        <v>4051</v>
      </c>
      <c r="W3090">
        <f>IF(T3090="적음",U3090,0)</f>
        <v>0</v>
      </c>
      <c r="X3090">
        <f>IF(T3090="보통",U3090,0)</f>
        <v>0</v>
      </c>
      <c r="Y3090">
        <f>IF(T3090="많음",U3090,0)</f>
        <v>0</v>
      </c>
    </row>
    <row r="3091" spans="1:25" hidden="1" x14ac:dyDescent="0.4">
      <c r="A3091">
        <v>3090</v>
      </c>
      <c r="B3091" t="s">
        <v>13</v>
      </c>
      <c r="C3091">
        <v>10724</v>
      </c>
      <c r="D3091">
        <f>-1.2409*A3091+11268</f>
        <v>7433.6190000000006</v>
      </c>
      <c r="E3091" t="s">
        <v>49</v>
      </c>
      <c r="F3091">
        <f>IF(E3091="추움",C3091/D3091,)</f>
        <v>0</v>
      </c>
      <c r="G3091">
        <f t="shared" si="144"/>
        <v>0</v>
      </c>
      <c r="H3091">
        <f t="shared" si="145"/>
        <v>1.4426351417795289</v>
      </c>
      <c r="I3091">
        <f t="shared" si="146"/>
        <v>0</v>
      </c>
      <c r="M3091">
        <v>0</v>
      </c>
      <c r="N3091" t="s">
        <v>10</v>
      </c>
      <c r="O3091" t="s">
        <v>11</v>
      </c>
      <c r="P3091">
        <v>2017</v>
      </c>
      <c r="Q3091">
        <v>6</v>
      </c>
      <c r="R3091">
        <v>7</v>
      </c>
      <c r="S3091">
        <v>17</v>
      </c>
      <c r="T3091" t="str">
        <f>IF(J3091&gt;=5,"많음",IF(J3091&gt;=2,"보통",IF(J3091&gt;0,"적음","안 옴")))</f>
        <v>안 옴</v>
      </c>
      <c r="U3091">
        <v>10724</v>
      </c>
      <c r="V3091">
        <f>IF(T3091="안 옴",U3091,0)</f>
        <v>10724</v>
      </c>
      <c r="W3091">
        <f>IF(T3091="적음",U3091,0)</f>
        <v>0</v>
      </c>
      <c r="X3091">
        <f>IF(T3091="보통",U3091,0)</f>
        <v>0</v>
      </c>
      <c r="Y3091">
        <f>IF(T3091="많음",U3091,0)</f>
        <v>0</v>
      </c>
    </row>
    <row r="3092" spans="1:25" hidden="1" x14ac:dyDescent="0.4">
      <c r="A3092">
        <v>3091</v>
      </c>
      <c r="B3092" t="s">
        <v>8</v>
      </c>
      <c r="C3092">
        <v>9050</v>
      </c>
      <c r="D3092">
        <f>-1.2409*A3092+11268</f>
        <v>7432.3780999999999</v>
      </c>
      <c r="E3092" t="s">
        <v>49</v>
      </c>
      <c r="F3092">
        <f>IF(E3092="추움",C3092/D3092,)</f>
        <v>0</v>
      </c>
      <c r="G3092">
        <f t="shared" si="144"/>
        <v>0</v>
      </c>
      <c r="H3092">
        <f t="shared" si="145"/>
        <v>1.2176452648446396</v>
      </c>
      <c r="I3092">
        <f t="shared" si="146"/>
        <v>0</v>
      </c>
      <c r="M3092">
        <v>0</v>
      </c>
      <c r="N3092" t="s">
        <v>10</v>
      </c>
      <c r="O3092" t="s">
        <v>11</v>
      </c>
      <c r="P3092">
        <v>2017</v>
      </c>
      <c r="Q3092">
        <v>6</v>
      </c>
      <c r="R3092">
        <v>1</v>
      </c>
      <c r="S3092">
        <v>18</v>
      </c>
      <c r="T3092" t="str">
        <f>IF(J3092&gt;=5,"많음",IF(J3092&gt;=2,"보통",IF(J3092&gt;0,"적음","안 옴")))</f>
        <v>안 옴</v>
      </c>
      <c r="U3092">
        <v>9050</v>
      </c>
      <c r="V3092">
        <f>IF(T3092="안 옴",U3092,0)</f>
        <v>9050</v>
      </c>
      <c r="W3092">
        <f>IF(T3092="적음",U3092,0)</f>
        <v>0</v>
      </c>
      <c r="X3092">
        <f>IF(T3092="보통",U3092,0)</f>
        <v>0</v>
      </c>
      <c r="Y3092">
        <f>IF(T3092="많음",U3092,0)</f>
        <v>0</v>
      </c>
    </row>
    <row r="3093" spans="1:25" x14ac:dyDescent="0.4">
      <c r="A3093">
        <v>3092</v>
      </c>
      <c r="B3093" t="s">
        <v>6</v>
      </c>
      <c r="C3093">
        <v>2288</v>
      </c>
      <c r="D3093">
        <f>-1.2409*A3093+11268</f>
        <v>7431.1372000000001</v>
      </c>
      <c r="E3093" t="s">
        <v>50</v>
      </c>
      <c r="F3093">
        <f>IF(E3093="추움",C3093/D3093,)</f>
        <v>0</v>
      </c>
      <c r="G3093">
        <f t="shared" si="144"/>
        <v>0</v>
      </c>
      <c r="H3093">
        <f t="shared" si="145"/>
        <v>0</v>
      </c>
      <c r="I3093">
        <f t="shared" si="146"/>
        <v>0.307893655899665</v>
      </c>
      <c r="M3093">
        <v>0</v>
      </c>
      <c r="N3093" t="s">
        <v>10</v>
      </c>
      <c r="O3093" t="s">
        <v>11</v>
      </c>
      <c r="P3093">
        <v>2017</v>
      </c>
      <c r="Q3093">
        <v>6</v>
      </c>
      <c r="R3093">
        <v>2</v>
      </c>
      <c r="S3093">
        <v>19</v>
      </c>
      <c r="T3093" t="str">
        <f>IF(J3093&gt;=5,"많음",IF(J3093&gt;=2,"보통",IF(J3093&gt;0,"적음","안 옴")))</f>
        <v>안 옴</v>
      </c>
      <c r="U3093">
        <v>2288</v>
      </c>
      <c r="V3093">
        <f>IF(T3093="안 옴",U3093,0)</f>
        <v>2288</v>
      </c>
      <c r="W3093">
        <f>IF(T3093="적음",U3093,0)</f>
        <v>0</v>
      </c>
      <c r="X3093">
        <f>IF(T3093="보통",U3093,0)</f>
        <v>0</v>
      </c>
      <c r="Y3093">
        <f>IF(T3093="많음",U3093,0)</f>
        <v>0</v>
      </c>
    </row>
    <row r="3094" spans="1:25" x14ac:dyDescent="0.4">
      <c r="A3094">
        <v>3093</v>
      </c>
      <c r="B3094" t="s">
        <v>14</v>
      </c>
      <c r="C3094">
        <v>3048</v>
      </c>
      <c r="D3094">
        <f>-1.2409*A3094+11268</f>
        <v>7429.8963000000003</v>
      </c>
      <c r="E3094" t="s">
        <v>50</v>
      </c>
      <c r="F3094">
        <f>IF(E3094="추움",C3094/D3094,)</f>
        <v>0</v>
      </c>
      <c r="G3094">
        <f t="shared" si="144"/>
        <v>0</v>
      </c>
      <c r="H3094">
        <f t="shared" si="145"/>
        <v>0</v>
      </c>
      <c r="I3094">
        <f t="shared" si="146"/>
        <v>0.41023452776857733</v>
      </c>
      <c r="M3094">
        <v>0</v>
      </c>
      <c r="N3094" t="s">
        <v>10</v>
      </c>
      <c r="O3094" t="s">
        <v>11</v>
      </c>
      <c r="P3094">
        <v>2017</v>
      </c>
      <c r="Q3094">
        <v>6</v>
      </c>
      <c r="R3094">
        <v>3</v>
      </c>
      <c r="S3094">
        <v>20</v>
      </c>
      <c r="T3094" t="str">
        <f>IF(J3094&gt;=5,"많음",IF(J3094&gt;=2,"보통",IF(J3094&gt;0,"적음","안 옴")))</f>
        <v>안 옴</v>
      </c>
      <c r="U3094">
        <v>3048</v>
      </c>
      <c r="V3094">
        <f>IF(T3094="안 옴",U3094,0)</f>
        <v>3048</v>
      </c>
      <c r="W3094">
        <f>IF(T3094="적음",U3094,0)</f>
        <v>0</v>
      </c>
      <c r="X3094">
        <f>IF(T3094="보통",U3094,0)</f>
        <v>0</v>
      </c>
      <c r="Y3094">
        <f>IF(T3094="많음",U3094,0)</f>
        <v>0</v>
      </c>
    </row>
    <row r="3095" spans="1:25" x14ac:dyDescent="0.4">
      <c r="A3095">
        <v>3094</v>
      </c>
      <c r="B3095" t="s">
        <v>15</v>
      </c>
      <c r="C3095">
        <v>2501</v>
      </c>
      <c r="D3095">
        <f>-1.2409*A3095+11268</f>
        <v>7428.6554000000006</v>
      </c>
      <c r="E3095" t="s">
        <v>50</v>
      </c>
      <c r="F3095">
        <f>IF(E3095="추움",C3095/D3095,)</f>
        <v>0</v>
      </c>
      <c r="G3095">
        <f t="shared" si="144"/>
        <v>0</v>
      </c>
      <c r="H3095">
        <f t="shared" si="145"/>
        <v>0</v>
      </c>
      <c r="I3095">
        <f t="shared" si="146"/>
        <v>0.33666927126542978</v>
      </c>
      <c r="M3095">
        <v>0</v>
      </c>
      <c r="N3095" t="s">
        <v>10</v>
      </c>
      <c r="O3095" t="s">
        <v>11</v>
      </c>
      <c r="P3095">
        <v>2017</v>
      </c>
      <c r="Q3095">
        <v>6</v>
      </c>
      <c r="R3095">
        <v>4</v>
      </c>
      <c r="S3095">
        <v>21</v>
      </c>
      <c r="T3095" t="str">
        <f>IF(J3095&gt;=5,"많음",IF(J3095&gt;=2,"보통",IF(J3095&gt;0,"적음","안 옴")))</f>
        <v>안 옴</v>
      </c>
      <c r="U3095">
        <v>2501</v>
      </c>
      <c r="V3095">
        <f>IF(T3095="안 옴",U3095,0)</f>
        <v>2501</v>
      </c>
      <c r="W3095">
        <f>IF(T3095="적음",U3095,0)</f>
        <v>0</v>
      </c>
      <c r="X3095">
        <f>IF(T3095="보통",U3095,0)</f>
        <v>0</v>
      </c>
      <c r="Y3095">
        <f>IF(T3095="많음",U3095,0)</f>
        <v>0</v>
      </c>
    </row>
    <row r="3096" spans="1:25" x14ac:dyDescent="0.4">
      <c r="A3096">
        <v>3095</v>
      </c>
      <c r="B3096" t="s">
        <v>9</v>
      </c>
      <c r="C3096">
        <v>23945</v>
      </c>
      <c r="D3096">
        <f>-1.2409*A3096+11268</f>
        <v>7427.4145000000008</v>
      </c>
      <c r="E3096" t="s">
        <v>50</v>
      </c>
      <c r="F3096">
        <f>IF(E3096="추움",C3096/D3096,)</f>
        <v>0</v>
      </c>
      <c r="G3096">
        <f t="shared" si="144"/>
        <v>0</v>
      </c>
      <c r="H3096">
        <f t="shared" si="145"/>
        <v>0</v>
      </c>
      <c r="I3096">
        <f t="shared" si="146"/>
        <v>3.223867470975263</v>
      </c>
      <c r="M3096">
        <v>0</v>
      </c>
      <c r="N3096" t="s">
        <v>10</v>
      </c>
      <c r="O3096" t="s">
        <v>11</v>
      </c>
      <c r="P3096">
        <v>2017</v>
      </c>
      <c r="Q3096">
        <v>6</v>
      </c>
      <c r="R3096">
        <v>5</v>
      </c>
      <c r="S3096">
        <v>22</v>
      </c>
      <c r="T3096" t="str">
        <f>IF(J3096&gt;=5,"많음",IF(J3096&gt;=2,"보통",IF(J3096&gt;0,"적음","안 옴")))</f>
        <v>안 옴</v>
      </c>
      <c r="U3096">
        <v>23945</v>
      </c>
      <c r="V3096">
        <f>IF(T3096="안 옴",U3096,0)</f>
        <v>23945</v>
      </c>
      <c r="W3096">
        <f>IF(T3096="적음",U3096,0)</f>
        <v>0</v>
      </c>
      <c r="X3096">
        <f>IF(T3096="보통",U3096,0)</f>
        <v>0</v>
      </c>
      <c r="Y3096">
        <f>IF(T3096="많음",U3096,0)</f>
        <v>0</v>
      </c>
    </row>
    <row r="3097" spans="1:25" x14ac:dyDescent="0.4">
      <c r="A3097">
        <v>3096</v>
      </c>
      <c r="B3097" t="s">
        <v>12</v>
      </c>
      <c r="C3097">
        <v>2468</v>
      </c>
      <c r="D3097">
        <f>-1.2409*A3097+11268</f>
        <v>7426.1736000000001</v>
      </c>
      <c r="E3097" t="s">
        <v>50</v>
      </c>
      <c r="F3097">
        <f>IF(E3097="추움",C3097/D3097,)</f>
        <v>0</v>
      </c>
      <c r="G3097">
        <f t="shared" si="144"/>
        <v>0</v>
      </c>
      <c r="H3097">
        <f t="shared" si="145"/>
        <v>0</v>
      </c>
      <c r="I3097">
        <f t="shared" si="146"/>
        <v>0.33233804283810442</v>
      </c>
      <c r="M3097">
        <v>0</v>
      </c>
      <c r="N3097" t="s">
        <v>10</v>
      </c>
      <c r="O3097" t="s">
        <v>11</v>
      </c>
      <c r="P3097">
        <v>2017</v>
      </c>
      <c r="Q3097">
        <v>6</v>
      </c>
      <c r="R3097">
        <v>6</v>
      </c>
      <c r="S3097">
        <v>23</v>
      </c>
      <c r="T3097" t="str">
        <f>IF(J3097&gt;=5,"많음",IF(J3097&gt;=2,"보통",IF(J3097&gt;0,"적음","안 옴")))</f>
        <v>안 옴</v>
      </c>
      <c r="U3097">
        <v>2468</v>
      </c>
      <c r="V3097">
        <f>IF(T3097="안 옴",U3097,0)</f>
        <v>2468</v>
      </c>
      <c r="W3097">
        <f>IF(T3097="적음",U3097,0)</f>
        <v>0</v>
      </c>
      <c r="X3097">
        <f>IF(T3097="보통",U3097,0)</f>
        <v>0</v>
      </c>
      <c r="Y3097">
        <f>IF(T3097="많음",U3097,0)</f>
        <v>0</v>
      </c>
    </row>
    <row r="3098" spans="1:25" hidden="1" x14ac:dyDescent="0.4">
      <c r="A3098">
        <v>3097</v>
      </c>
      <c r="B3098" t="s">
        <v>13</v>
      </c>
      <c r="C3098">
        <v>6390</v>
      </c>
      <c r="D3098">
        <f>-1.2409*A3098+11268</f>
        <v>7424.9327000000003</v>
      </c>
      <c r="E3098" t="s">
        <v>49</v>
      </c>
      <c r="F3098">
        <f>IF(E3098="추움",C3098/D3098,)</f>
        <v>0</v>
      </c>
      <c r="G3098">
        <f t="shared" si="144"/>
        <v>0</v>
      </c>
      <c r="H3098">
        <f t="shared" si="145"/>
        <v>0.86061386118691685</v>
      </c>
      <c r="I3098">
        <f t="shared" si="146"/>
        <v>0</v>
      </c>
      <c r="M3098">
        <v>0</v>
      </c>
      <c r="N3098" t="s">
        <v>10</v>
      </c>
      <c r="O3098" t="s">
        <v>11</v>
      </c>
      <c r="P3098">
        <v>2017</v>
      </c>
      <c r="Q3098">
        <v>6</v>
      </c>
      <c r="R3098">
        <v>7</v>
      </c>
      <c r="S3098">
        <v>24</v>
      </c>
      <c r="T3098" t="str">
        <f>IF(J3098&gt;=5,"많음",IF(J3098&gt;=2,"보통",IF(J3098&gt;0,"적음","안 옴")))</f>
        <v>안 옴</v>
      </c>
      <c r="U3098">
        <v>6390</v>
      </c>
      <c r="V3098">
        <f>IF(T3098="안 옴",U3098,0)</f>
        <v>6390</v>
      </c>
      <c r="W3098">
        <f>IF(T3098="적음",U3098,0)</f>
        <v>0</v>
      </c>
      <c r="X3098">
        <f>IF(T3098="보통",U3098,0)</f>
        <v>0</v>
      </c>
      <c r="Y3098">
        <f>IF(T3098="많음",U3098,0)</f>
        <v>0</v>
      </c>
    </row>
    <row r="3099" spans="1:25" x14ac:dyDescent="0.4">
      <c r="A3099">
        <v>3098</v>
      </c>
      <c r="B3099" t="s">
        <v>8</v>
      </c>
      <c r="C3099">
        <v>6364</v>
      </c>
      <c r="D3099">
        <f>-1.2409*A3099+11268</f>
        <v>7423.6918000000005</v>
      </c>
      <c r="E3099" t="s">
        <v>50</v>
      </c>
      <c r="F3099">
        <f>IF(E3099="추움",C3099/D3099,)</f>
        <v>0</v>
      </c>
      <c r="G3099">
        <f t="shared" si="144"/>
        <v>0</v>
      </c>
      <c r="H3099">
        <f t="shared" si="145"/>
        <v>0</v>
      </c>
      <c r="I3099">
        <f t="shared" si="146"/>
        <v>0.85725541569492414</v>
      </c>
      <c r="M3099">
        <v>0</v>
      </c>
      <c r="N3099" t="s">
        <v>10</v>
      </c>
      <c r="O3099" t="s">
        <v>11</v>
      </c>
      <c r="P3099">
        <v>2017</v>
      </c>
      <c r="Q3099">
        <v>6</v>
      </c>
      <c r="R3099">
        <v>1</v>
      </c>
      <c r="S3099">
        <v>25</v>
      </c>
      <c r="T3099" t="str">
        <f>IF(J3099&gt;=5,"많음",IF(J3099&gt;=2,"보통",IF(J3099&gt;0,"적음","안 옴")))</f>
        <v>안 옴</v>
      </c>
      <c r="U3099">
        <v>6364</v>
      </c>
      <c r="V3099">
        <f>IF(T3099="안 옴",U3099,0)</f>
        <v>6364</v>
      </c>
      <c r="W3099">
        <f>IF(T3099="적음",U3099,0)</f>
        <v>0</v>
      </c>
      <c r="X3099">
        <f>IF(T3099="보통",U3099,0)</f>
        <v>0</v>
      </c>
      <c r="Y3099">
        <f>IF(T3099="많음",U3099,0)</f>
        <v>0</v>
      </c>
    </row>
    <row r="3100" spans="1:25" x14ac:dyDescent="0.4">
      <c r="A3100">
        <v>3099</v>
      </c>
      <c r="B3100" t="s">
        <v>6</v>
      </c>
      <c r="C3100">
        <v>1296</v>
      </c>
      <c r="D3100">
        <f>-1.2409*A3100+11268</f>
        <v>7422.4508999999998</v>
      </c>
      <c r="E3100" t="s">
        <v>50</v>
      </c>
      <c r="F3100">
        <f>IF(E3100="추움",C3100/D3100,)</f>
        <v>0</v>
      </c>
      <c r="G3100">
        <f t="shared" si="144"/>
        <v>0</v>
      </c>
      <c r="H3100">
        <f t="shared" si="145"/>
        <v>0</v>
      </c>
      <c r="I3100">
        <f t="shared" si="146"/>
        <v>0.17460539887168536</v>
      </c>
      <c r="M3100">
        <v>0</v>
      </c>
      <c r="N3100" t="s">
        <v>10</v>
      </c>
      <c r="O3100" t="s">
        <v>11</v>
      </c>
      <c r="P3100">
        <v>2017</v>
      </c>
      <c r="Q3100">
        <v>6</v>
      </c>
      <c r="R3100">
        <v>2</v>
      </c>
      <c r="S3100">
        <v>26</v>
      </c>
      <c r="T3100" t="str">
        <f>IF(J3100&gt;=5,"많음",IF(J3100&gt;=2,"보통",IF(J3100&gt;0,"적음","안 옴")))</f>
        <v>안 옴</v>
      </c>
      <c r="U3100">
        <v>1296</v>
      </c>
      <c r="V3100">
        <f>IF(T3100="안 옴",U3100,0)</f>
        <v>1296</v>
      </c>
      <c r="W3100">
        <f>IF(T3100="적음",U3100,0)</f>
        <v>0</v>
      </c>
      <c r="X3100">
        <f>IF(T3100="보통",U3100,0)</f>
        <v>0</v>
      </c>
      <c r="Y3100">
        <f>IF(T3100="많음",U3100,0)</f>
        <v>0</v>
      </c>
    </row>
    <row r="3101" spans="1:25" x14ac:dyDescent="0.4">
      <c r="A3101">
        <v>3100</v>
      </c>
      <c r="B3101" t="s">
        <v>14</v>
      </c>
      <c r="C3101">
        <v>2481</v>
      </c>
      <c r="D3101">
        <f>-1.2409*A3101+11268</f>
        <v>7421.2100000000009</v>
      </c>
      <c r="E3101" t="s">
        <v>50</v>
      </c>
      <c r="F3101">
        <f>IF(E3101="추움",C3101/D3101,)</f>
        <v>0</v>
      </c>
      <c r="G3101">
        <f t="shared" si="144"/>
        <v>0</v>
      </c>
      <c r="H3101">
        <f t="shared" si="145"/>
        <v>0</v>
      </c>
      <c r="I3101">
        <f t="shared" si="146"/>
        <v>0.33431205962370014</v>
      </c>
      <c r="M3101">
        <v>0</v>
      </c>
      <c r="N3101" t="s">
        <v>10</v>
      </c>
      <c r="O3101" t="s">
        <v>11</v>
      </c>
      <c r="P3101">
        <v>2017</v>
      </c>
      <c r="Q3101">
        <v>6</v>
      </c>
      <c r="R3101">
        <v>3</v>
      </c>
      <c r="S3101">
        <v>27</v>
      </c>
      <c r="T3101" t="str">
        <f>IF(J3101&gt;=5,"많음",IF(J3101&gt;=2,"보통",IF(J3101&gt;0,"적음","안 옴")))</f>
        <v>안 옴</v>
      </c>
      <c r="U3101">
        <v>2481</v>
      </c>
      <c r="V3101">
        <f>IF(T3101="안 옴",U3101,0)</f>
        <v>2481</v>
      </c>
      <c r="W3101">
        <f>IF(T3101="적음",U3101,0)</f>
        <v>0</v>
      </c>
      <c r="X3101">
        <f>IF(T3101="보통",U3101,0)</f>
        <v>0</v>
      </c>
      <c r="Y3101">
        <f>IF(T3101="많음",U3101,0)</f>
        <v>0</v>
      </c>
    </row>
    <row r="3102" spans="1:25" x14ac:dyDescent="0.4">
      <c r="A3102">
        <v>3101</v>
      </c>
      <c r="B3102" t="s">
        <v>15</v>
      </c>
      <c r="C3102">
        <v>2315</v>
      </c>
      <c r="D3102">
        <f>-1.2409*A3102+11268</f>
        <v>7419.9691000000003</v>
      </c>
      <c r="E3102" t="s">
        <v>50</v>
      </c>
      <c r="F3102">
        <f>IF(E3102="추움",C3102/D3102,)</f>
        <v>0</v>
      </c>
      <c r="G3102">
        <f t="shared" si="144"/>
        <v>0</v>
      </c>
      <c r="H3102">
        <f t="shared" si="145"/>
        <v>0</v>
      </c>
      <c r="I3102">
        <f t="shared" si="146"/>
        <v>0.31199590844657288</v>
      </c>
      <c r="M3102">
        <v>0</v>
      </c>
      <c r="N3102" t="s">
        <v>10</v>
      </c>
      <c r="O3102" t="s">
        <v>11</v>
      </c>
      <c r="P3102">
        <v>2017</v>
      </c>
      <c r="Q3102">
        <v>6</v>
      </c>
      <c r="R3102">
        <v>4</v>
      </c>
      <c r="S3102">
        <v>28</v>
      </c>
      <c r="T3102" t="str">
        <f>IF(J3102&gt;=5,"많음",IF(J3102&gt;=2,"보통",IF(J3102&gt;0,"적음","안 옴")))</f>
        <v>안 옴</v>
      </c>
      <c r="U3102">
        <v>2315</v>
      </c>
      <c r="V3102">
        <f>IF(T3102="안 옴",U3102,0)</f>
        <v>2315</v>
      </c>
      <c r="W3102">
        <f>IF(T3102="적음",U3102,0)</f>
        <v>0</v>
      </c>
      <c r="X3102">
        <f>IF(T3102="보통",U3102,0)</f>
        <v>0</v>
      </c>
      <c r="Y3102">
        <f>IF(T3102="많음",U3102,0)</f>
        <v>0</v>
      </c>
    </row>
    <row r="3103" spans="1:25" x14ac:dyDescent="0.4">
      <c r="A3103">
        <v>3102</v>
      </c>
      <c r="B3103" t="s">
        <v>9</v>
      </c>
      <c r="C3103">
        <v>2416</v>
      </c>
      <c r="D3103">
        <f>-1.2409*A3103+11268</f>
        <v>7418.7282000000005</v>
      </c>
      <c r="E3103" t="s">
        <v>50</v>
      </c>
      <c r="F3103">
        <f>IF(E3103="추움",C3103/D3103,)</f>
        <v>0</v>
      </c>
      <c r="G3103">
        <f t="shared" si="144"/>
        <v>0</v>
      </c>
      <c r="H3103">
        <f t="shared" si="145"/>
        <v>0</v>
      </c>
      <c r="I3103">
        <f t="shared" si="146"/>
        <v>0.32566228804554398</v>
      </c>
      <c r="M3103">
        <v>0</v>
      </c>
      <c r="N3103" t="s">
        <v>10</v>
      </c>
      <c r="O3103" t="s">
        <v>11</v>
      </c>
      <c r="P3103">
        <v>2017</v>
      </c>
      <c r="Q3103">
        <v>6</v>
      </c>
      <c r="R3103">
        <v>5</v>
      </c>
      <c r="S3103">
        <v>29</v>
      </c>
      <c r="T3103" t="str">
        <f>IF(J3103&gt;=5,"많음",IF(J3103&gt;=2,"보통",IF(J3103&gt;0,"적음","안 옴")))</f>
        <v>안 옴</v>
      </c>
      <c r="U3103">
        <v>2416</v>
      </c>
      <c r="V3103">
        <f>IF(T3103="안 옴",U3103,0)</f>
        <v>2416</v>
      </c>
      <c r="W3103">
        <f>IF(T3103="적음",U3103,0)</f>
        <v>0</v>
      </c>
      <c r="X3103">
        <f>IF(T3103="보통",U3103,0)</f>
        <v>0</v>
      </c>
      <c r="Y3103">
        <f>IF(T3103="많음",U3103,0)</f>
        <v>0</v>
      </c>
    </row>
    <row r="3104" spans="1:25" x14ac:dyDescent="0.4">
      <c r="A3104">
        <v>3103</v>
      </c>
      <c r="B3104" t="s">
        <v>12</v>
      </c>
      <c r="C3104">
        <v>2491</v>
      </c>
      <c r="D3104">
        <f>-1.2409*A3104+11268</f>
        <v>7417.4873000000007</v>
      </c>
      <c r="E3104" t="s">
        <v>50</v>
      </c>
      <c r="F3104">
        <f>IF(E3104="추움",C3104/D3104,)</f>
        <v>0</v>
      </c>
      <c r="G3104">
        <f t="shared" si="144"/>
        <v>0</v>
      </c>
      <c r="H3104">
        <f t="shared" si="145"/>
        <v>0</v>
      </c>
      <c r="I3104">
        <f t="shared" si="146"/>
        <v>0.3358280101133439</v>
      </c>
      <c r="M3104">
        <v>0</v>
      </c>
      <c r="N3104" t="s">
        <v>10</v>
      </c>
      <c r="O3104" t="s">
        <v>11</v>
      </c>
      <c r="P3104">
        <v>2017</v>
      </c>
      <c r="Q3104">
        <v>6</v>
      </c>
      <c r="R3104">
        <v>6</v>
      </c>
      <c r="S3104">
        <v>30</v>
      </c>
      <c r="T3104" t="str">
        <f>IF(J3104&gt;=5,"많음",IF(J3104&gt;=2,"보통",IF(J3104&gt;0,"적음","안 옴")))</f>
        <v>안 옴</v>
      </c>
      <c r="U3104">
        <v>2491</v>
      </c>
      <c r="V3104">
        <f>IF(T3104="안 옴",U3104,0)</f>
        <v>2491</v>
      </c>
      <c r="W3104">
        <f>IF(T3104="적음",U3104,0)</f>
        <v>0</v>
      </c>
      <c r="X3104">
        <f>IF(T3104="보통",U3104,0)</f>
        <v>0</v>
      </c>
      <c r="Y3104">
        <f>IF(T3104="많음",U3104,0)</f>
        <v>0</v>
      </c>
    </row>
    <row r="3105" spans="1:25" x14ac:dyDescent="0.4">
      <c r="A3105">
        <v>3104</v>
      </c>
      <c r="B3105" t="s">
        <v>13</v>
      </c>
      <c r="C3105">
        <v>7981</v>
      </c>
      <c r="D3105">
        <f>-1.2409*A3105+11268</f>
        <v>7416.2464</v>
      </c>
      <c r="E3105" t="s">
        <v>50</v>
      </c>
      <c r="F3105">
        <f>IF(E3105="추움",C3105/D3105,)</f>
        <v>0</v>
      </c>
      <c r="G3105">
        <f t="shared" si="144"/>
        <v>0</v>
      </c>
      <c r="H3105">
        <f t="shared" si="145"/>
        <v>0</v>
      </c>
      <c r="I3105">
        <f t="shared" si="146"/>
        <v>1.0761508679107534</v>
      </c>
      <c r="M3105">
        <v>0</v>
      </c>
      <c r="N3105" t="s">
        <v>10</v>
      </c>
      <c r="O3105" t="s">
        <v>11</v>
      </c>
      <c r="P3105">
        <v>2017</v>
      </c>
      <c r="Q3105">
        <v>7</v>
      </c>
      <c r="R3105">
        <v>7</v>
      </c>
      <c r="S3105">
        <v>1</v>
      </c>
      <c r="T3105" t="str">
        <f>IF(J3105&gt;=5,"많음",IF(J3105&gt;=2,"보통",IF(J3105&gt;0,"적음","안 옴")))</f>
        <v>안 옴</v>
      </c>
      <c r="U3105">
        <v>7981</v>
      </c>
      <c r="V3105">
        <f>IF(T3105="안 옴",U3105,0)</f>
        <v>7981</v>
      </c>
      <c r="W3105">
        <f>IF(T3105="적음",U3105,0)</f>
        <v>0</v>
      </c>
      <c r="X3105">
        <f>IF(T3105="보통",U3105,0)</f>
        <v>0</v>
      </c>
      <c r="Y3105">
        <f>IF(T3105="많음",U3105,0)</f>
        <v>0</v>
      </c>
    </row>
    <row r="3106" spans="1:25" x14ac:dyDescent="0.4">
      <c r="A3106">
        <v>3105</v>
      </c>
      <c r="B3106" t="s">
        <v>8</v>
      </c>
      <c r="C3106">
        <v>1506</v>
      </c>
      <c r="D3106">
        <f>-1.2409*A3106+11268</f>
        <v>7415.0055000000002</v>
      </c>
      <c r="E3106" t="s">
        <v>50</v>
      </c>
      <c r="F3106">
        <f>IF(E3106="추움",C3106/D3106,)</f>
        <v>0</v>
      </c>
      <c r="G3106">
        <f t="shared" si="144"/>
        <v>0</v>
      </c>
      <c r="H3106">
        <f t="shared" si="145"/>
        <v>0</v>
      </c>
      <c r="I3106">
        <f t="shared" si="146"/>
        <v>0.20310166998527512</v>
      </c>
      <c r="M3106">
        <v>0</v>
      </c>
      <c r="N3106" t="s">
        <v>10</v>
      </c>
      <c r="O3106" t="s">
        <v>11</v>
      </c>
      <c r="P3106">
        <v>2017</v>
      </c>
      <c r="Q3106">
        <v>7</v>
      </c>
      <c r="R3106">
        <v>1</v>
      </c>
      <c r="S3106">
        <v>2</v>
      </c>
      <c r="T3106" t="str">
        <f>IF(J3106&gt;=5,"많음",IF(J3106&gt;=2,"보통",IF(J3106&gt;0,"적음","안 옴")))</f>
        <v>안 옴</v>
      </c>
      <c r="U3106">
        <v>1506</v>
      </c>
      <c r="V3106">
        <f>IF(T3106="안 옴",U3106,0)</f>
        <v>1506</v>
      </c>
      <c r="W3106">
        <f>IF(T3106="적음",U3106,0)</f>
        <v>0</v>
      </c>
      <c r="X3106">
        <f>IF(T3106="보통",U3106,0)</f>
        <v>0</v>
      </c>
      <c r="Y3106">
        <f>IF(T3106="많음",U3106,0)</f>
        <v>0</v>
      </c>
    </row>
    <row r="3107" spans="1:25" x14ac:dyDescent="0.4">
      <c r="A3107">
        <v>3106</v>
      </c>
      <c r="B3107" t="s">
        <v>6</v>
      </c>
      <c r="C3107">
        <v>822</v>
      </c>
      <c r="D3107">
        <f>-1.2409*A3107+11268</f>
        <v>7413.7646000000004</v>
      </c>
      <c r="E3107" t="s">
        <v>50</v>
      </c>
      <c r="F3107">
        <f>IF(E3107="추움",C3107/D3107,)</f>
        <v>0</v>
      </c>
      <c r="G3107">
        <f t="shared" si="144"/>
        <v>0</v>
      </c>
      <c r="H3107">
        <f t="shared" si="145"/>
        <v>0</v>
      </c>
      <c r="I3107">
        <f t="shared" si="146"/>
        <v>0.11087484487975245</v>
      </c>
      <c r="M3107">
        <v>0</v>
      </c>
      <c r="N3107" t="s">
        <v>10</v>
      </c>
      <c r="O3107" t="s">
        <v>11</v>
      </c>
      <c r="P3107">
        <v>2017</v>
      </c>
      <c r="Q3107">
        <v>7</v>
      </c>
      <c r="R3107">
        <v>2</v>
      </c>
      <c r="S3107">
        <v>3</v>
      </c>
      <c r="T3107" t="str">
        <f>IF(J3107&gt;=5,"많음",IF(J3107&gt;=2,"보통",IF(J3107&gt;0,"적음","안 옴")))</f>
        <v>안 옴</v>
      </c>
      <c r="U3107">
        <v>822</v>
      </c>
      <c r="V3107">
        <f>IF(T3107="안 옴",U3107,0)</f>
        <v>822</v>
      </c>
      <c r="W3107">
        <f>IF(T3107="적음",U3107,0)</f>
        <v>0</v>
      </c>
      <c r="X3107">
        <f>IF(T3107="보통",U3107,0)</f>
        <v>0</v>
      </c>
      <c r="Y3107">
        <f>IF(T3107="많음",U3107,0)</f>
        <v>0</v>
      </c>
    </row>
    <row r="3108" spans="1:25" x14ac:dyDescent="0.4">
      <c r="A3108">
        <v>3107</v>
      </c>
      <c r="B3108" t="s">
        <v>14</v>
      </c>
      <c r="C3108">
        <v>2151</v>
      </c>
      <c r="D3108">
        <f>-1.2409*A3108+11268</f>
        <v>7412.5236999999997</v>
      </c>
      <c r="E3108" t="s">
        <v>50</v>
      </c>
      <c r="F3108">
        <f>IF(E3108="추움",C3108/D3108,)</f>
        <v>0</v>
      </c>
      <c r="G3108">
        <f t="shared" si="144"/>
        <v>0</v>
      </c>
      <c r="H3108">
        <f t="shared" si="145"/>
        <v>0</v>
      </c>
      <c r="I3108">
        <f t="shared" si="146"/>
        <v>0.29018456966282619</v>
      </c>
      <c r="M3108">
        <v>0</v>
      </c>
      <c r="N3108" t="s">
        <v>10</v>
      </c>
      <c r="O3108" t="s">
        <v>11</v>
      </c>
      <c r="P3108">
        <v>2017</v>
      </c>
      <c r="Q3108">
        <v>7</v>
      </c>
      <c r="R3108">
        <v>3</v>
      </c>
      <c r="S3108">
        <v>4</v>
      </c>
      <c r="T3108" t="str">
        <f>IF(J3108&gt;=5,"많음",IF(J3108&gt;=2,"보통",IF(J3108&gt;0,"적음","안 옴")))</f>
        <v>안 옴</v>
      </c>
      <c r="U3108">
        <v>2151</v>
      </c>
      <c r="V3108">
        <f>IF(T3108="안 옴",U3108,0)</f>
        <v>2151</v>
      </c>
      <c r="W3108">
        <f>IF(T3108="적음",U3108,0)</f>
        <v>0</v>
      </c>
      <c r="X3108">
        <f>IF(T3108="보통",U3108,0)</f>
        <v>0</v>
      </c>
      <c r="Y3108">
        <f>IF(T3108="많음",U3108,0)</f>
        <v>0</v>
      </c>
    </row>
    <row r="3109" spans="1:25" x14ac:dyDescent="0.4">
      <c r="A3109">
        <v>3108</v>
      </c>
      <c r="B3109" t="s">
        <v>15</v>
      </c>
      <c r="C3109">
        <v>1468</v>
      </c>
      <c r="D3109">
        <f>-1.2409*A3109+11268</f>
        <v>7411.2828000000009</v>
      </c>
      <c r="E3109" t="s">
        <v>50</v>
      </c>
      <c r="F3109">
        <f>IF(E3109="추움",C3109/D3109,)</f>
        <v>0</v>
      </c>
      <c r="G3109">
        <f t="shared" si="144"/>
        <v>0</v>
      </c>
      <c r="H3109">
        <f t="shared" si="145"/>
        <v>0</v>
      </c>
      <c r="I3109">
        <f t="shared" si="146"/>
        <v>0.19807637080047732</v>
      </c>
      <c r="M3109">
        <v>0</v>
      </c>
      <c r="N3109" t="s">
        <v>10</v>
      </c>
      <c r="O3109" t="s">
        <v>11</v>
      </c>
      <c r="P3109">
        <v>2017</v>
      </c>
      <c r="Q3109">
        <v>7</v>
      </c>
      <c r="R3109">
        <v>4</v>
      </c>
      <c r="S3109">
        <v>5</v>
      </c>
      <c r="T3109" t="str">
        <f>IF(J3109&gt;=5,"많음",IF(J3109&gt;=2,"보통",IF(J3109&gt;0,"적음","안 옴")))</f>
        <v>안 옴</v>
      </c>
      <c r="U3109">
        <v>1468</v>
      </c>
      <c r="V3109">
        <f>IF(T3109="안 옴",U3109,0)</f>
        <v>1468</v>
      </c>
      <c r="W3109">
        <f>IF(T3109="적음",U3109,0)</f>
        <v>0</v>
      </c>
      <c r="X3109">
        <f>IF(T3109="보통",U3109,0)</f>
        <v>0</v>
      </c>
      <c r="Y3109">
        <f>IF(T3109="많음",U3109,0)</f>
        <v>0</v>
      </c>
    </row>
    <row r="3110" spans="1:25" x14ac:dyDescent="0.4">
      <c r="A3110">
        <v>3109</v>
      </c>
      <c r="B3110" t="s">
        <v>9</v>
      </c>
      <c r="C3110">
        <v>1450</v>
      </c>
      <c r="D3110">
        <f>-1.2409*A3110+11268</f>
        <v>7410.0419000000002</v>
      </c>
      <c r="E3110" t="s">
        <v>50</v>
      </c>
      <c r="F3110">
        <f>IF(E3110="추움",C3110/D3110,)</f>
        <v>0</v>
      </c>
      <c r="G3110">
        <f t="shared" si="144"/>
        <v>0</v>
      </c>
      <c r="H3110">
        <f t="shared" si="145"/>
        <v>0</v>
      </c>
      <c r="I3110">
        <f t="shared" si="146"/>
        <v>0.19568040499204195</v>
      </c>
      <c r="M3110">
        <v>0</v>
      </c>
      <c r="N3110" t="s">
        <v>10</v>
      </c>
      <c r="O3110" t="s">
        <v>11</v>
      </c>
      <c r="P3110">
        <v>2017</v>
      </c>
      <c r="Q3110">
        <v>7</v>
      </c>
      <c r="R3110">
        <v>5</v>
      </c>
      <c r="S3110">
        <v>6</v>
      </c>
      <c r="T3110" t="str">
        <f>IF(J3110&gt;=5,"많음",IF(J3110&gt;=2,"보통",IF(J3110&gt;0,"적음","안 옴")))</f>
        <v>안 옴</v>
      </c>
      <c r="U3110">
        <v>1450</v>
      </c>
      <c r="V3110">
        <f>IF(T3110="안 옴",U3110,0)</f>
        <v>1450</v>
      </c>
      <c r="W3110">
        <f>IF(T3110="적음",U3110,0)</f>
        <v>0</v>
      </c>
      <c r="X3110">
        <f>IF(T3110="보통",U3110,0)</f>
        <v>0</v>
      </c>
      <c r="Y3110">
        <f>IF(T3110="많음",U3110,0)</f>
        <v>0</v>
      </c>
    </row>
    <row r="3111" spans="1:25" x14ac:dyDescent="0.4">
      <c r="A3111">
        <v>3110</v>
      </c>
      <c r="B3111" t="s">
        <v>12</v>
      </c>
      <c r="C3111">
        <v>921</v>
      </c>
      <c r="D3111">
        <f>-1.2409*A3111+11268</f>
        <v>7408.8010000000004</v>
      </c>
      <c r="E3111" t="s">
        <v>50</v>
      </c>
      <c r="F3111">
        <f>IF(E3111="추움",C3111/D3111,)</f>
        <v>0</v>
      </c>
      <c r="G3111">
        <f t="shared" si="144"/>
        <v>0</v>
      </c>
      <c r="H3111">
        <f t="shared" si="145"/>
        <v>0</v>
      </c>
      <c r="I3111">
        <f t="shared" si="146"/>
        <v>0.12431161263475696</v>
      </c>
      <c r="M3111">
        <v>0</v>
      </c>
      <c r="N3111" t="s">
        <v>10</v>
      </c>
      <c r="O3111" t="s">
        <v>11</v>
      </c>
      <c r="P3111">
        <v>2017</v>
      </c>
      <c r="Q3111">
        <v>7</v>
      </c>
      <c r="R3111">
        <v>6</v>
      </c>
      <c r="S3111">
        <v>7</v>
      </c>
      <c r="T3111" t="str">
        <f>IF(J3111&gt;=5,"많음",IF(J3111&gt;=2,"보통",IF(J3111&gt;0,"적음","안 옴")))</f>
        <v>안 옴</v>
      </c>
      <c r="U3111">
        <v>921</v>
      </c>
      <c r="V3111">
        <f>IF(T3111="안 옴",U3111,0)</f>
        <v>921</v>
      </c>
      <c r="W3111">
        <f>IF(T3111="적음",U3111,0)</f>
        <v>0</v>
      </c>
      <c r="X3111">
        <f>IF(T3111="보통",U3111,0)</f>
        <v>0</v>
      </c>
      <c r="Y3111">
        <f>IF(T3111="많음",U3111,0)</f>
        <v>0</v>
      </c>
    </row>
    <row r="3112" spans="1:25" x14ac:dyDescent="0.4">
      <c r="A3112">
        <v>3111</v>
      </c>
      <c r="B3112" t="s">
        <v>13</v>
      </c>
      <c r="C3112">
        <v>1807</v>
      </c>
      <c r="D3112">
        <f>-1.2409*A3112+11268</f>
        <v>7407.5601000000006</v>
      </c>
      <c r="E3112" t="s">
        <v>50</v>
      </c>
      <c r="F3112">
        <f>IF(E3112="추움",C3112/D3112,)</f>
        <v>0</v>
      </c>
      <c r="G3112">
        <f t="shared" si="144"/>
        <v>0</v>
      </c>
      <c r="H3112">
        <f t="shared" si="145"/>
        <v>0</v>
      </c>
      <c r="I3112">
        <f t="shared" si="146"/>
        <v>0.24393997154339658</v>
      </c>
      <c r="M3112">
        <v>0</v>
      </c>
      <c r="N3112" t="s">
        <v>10</v>
      </c>
      <c r="O3112" t="s">
        <v>11</v>
      </c>
      <c r="P3112">
        <v>2017</v>
      </c>
      <c r="Q3112">
        <v>7</v>
      </c>
      <c r="R3112">
        <v>7</v>
      </c>
      <c r="S3112">
        <v>8</v>
      </c>
      <c r="T3112" t="str">
        <f>IF(J3112&gt;=5,"많음",IF(J3112&gt;=2,"보통",IF(J3112&gt;0,"적음","안 옴")))</f>
        <v>안 옴</v>
      </c>
      <c r="U3112">
        <v>1807</v>
      </c>
      <c r="V3112">
        <f>IF(T3112="안 옴",U3112,0)</f>
        <v>1807</v>
      </c>
      <c r="W3112">
        <f>IF(T3112="적음",U3112,0)</f>
        <v>0</v>
      </c>
      <c r="X3112">
        <f>IF(T3112="보통",U3112,0)</f>
        <v>0</v>
      </c>
      <c r="Y3112">
        <f>IF(T3112="많음",U3112,0)</f>
        <v>0</v>
      </c>
    </row>
    <row r="3113" spans="1:25" x14ac:dyDescent="0.4">
      <c r="A3113">
        <v>3112</v>
      </c>
      <c r="B3113" t="s">
        <v>8</v>
      </c>
      <c r="C3113">
        <v>3591</v>
      </c>
      <c r="D3113">
        <f>-1.2409*A3113+11268</f>
        <v>7406.3191999999999</v>
      </c>
      <c r="E3113" t="s">
        <v>50</v>
      </c>
      <c r="F3113">
        <f>IF(E3113="추움",C3113/D3113,)</f>
        <v>0</v>
      </c>
      <c r="G3113">
        <f t="shared" si="144"/>
        <v>0</v>
      </c>
      <c r="H3113">
        <f t="shared" si="145"/>
        <v>0</v>
      </c>
      <c r="I3113">
        <f t="shared" si="146"/>
        <v>0.48485622925892796</v>
      </c>
      <c r="M3113">
        <v>0</v>
      </c>
      <c r="N3113" t="s">
        <v>10</v>
      </c>
      <c r="O3113" t="s">
        <v>11</v>
      </c>
      <c r="P3113">
        <v>2017</v>
      </c>
      <c r="Q3113">
        <v>7</v>
      </c>
      <c r="R3113">
        <v>1</v>
      </c>
      <c r="S3113">
        <v>9</v>
      </c>
      <c r="T3113" t="str">
        <f>IF(J3113&gt;=5,"많음",IF(J3113&gt;=2,"보통",IF(J3113&gt;0,"적음","안 옴")))</f>
        <v>안 옴</v>
      </c>
      <c r="U3113">
        <v>3591</v>
      </c>
      <c r="V3113">
        <f>IF(T3113="안 옴",U3113,0)</f>
        <v>3591</v>
      </c>
      <c r="W3113">
        <f>IF(T3113="적음",U3113,0)</f>
        <v>0</v>
      </c>
      <c r="X3113">
        <f>IF(T3113="보통",U3113,0)</f>
        <v>0</v>
      </c>
      <c r="Y3113">
        <f>IF(T3113="많음",U3113,0)</f>
        <v>0</v>
      </c>
    </row>
    <row r="3114" spans="1:25" x14ac:dyDescent="0.4">
      <c r="A3114">
        <v>3113</v>
      </c>
      <c r="B3114" t="s">
        <v>6</v>
      </c>
      <c r="C3114">
        <v>350</v>
      </c>
      <c r="D3114">
        <f>-1.2409*A3114+11268</f>
        <v>7405.0783000000001</v>
      </c>
      <c r="E3114" t="s">
        <v>50</v>
      </c>
      <c r="F3114">
        <f>IF(E3114="추움",C3114/D3114,)</f>
        <v>0</v>
      </c>
      <c r="G3114">
        <f t="shared" si="144"/>
        <v>0</v>
      </c>
      <c r="H3114">
        <f t="shared" si="145"/>
        <v>0</v>
      </c>
      <c r="I3114">
        <f t="shared" si="146"/>
        <v>4.7264861466758561E-2</v>
      </c>
      <c r="M3114">
        <v>0</v>
      </c>
      <c r="N3114" t="s">
        <v>10</v>
      </c>
      <c r="O3114" t="s">
        <v>11</v>
      </c>
      <c r="P3114">
        <v>2017</v>
      </c>
      <c r="Q3114">
        <v>7</v>
      </c>
      <c r="R3114">
        <v>2</v>
      </c>
      <c r="S3114">
        <v>10</v>
      </c>
      <c r="T3114" t="str">
        <f>IF(J3114&gt;=5,"많음",IF(J3114&gt;=2,"보통",IF(J3114&gt;0,"적음","안 옴")))</f>
        <v>안 옴</v>
      </c>
      <c r="U3114">
        <v>350</v>
      </c>
      <c r="V3114">
        <f>IF(T3114="안 옴",U3114,0)</f>
        <v>350</v>
      </c>
      <c r="W3114">
        <f>IF(T3114="적음",U3114,0)</f>
        <v>0</v>
      </c>
      <c r="X3114">
        <f>IF(T3114="보통",U3114,0)</f>
        <v>0</v>
      </c>
      <c r="Y3114">
        <f>IF(T3114="많음",U3114,0)</f>
        <v>0</v>
      </c>
    </row>
    <row r="3115" spans="1:25" x14ac:dyDescent="0.4">
      <c r="A3115">
        <v>3114</v>
      </c>
      <c r="B3115" t="s">
        <v>14</v>
      </c>
      <c r="C3115">
        <v>1622</v>
      </c>
      <c r="D3115">
        <f>-1.2409*A3115+11268</f>
        <v>7403.8374000000003</v>
      </c>
      <c r="E3115" t="s">
        <v>50</v>
      </c>
      <c r="F3115">
        <f>IF(E3115="추움",C3115/D3115,)</f>
        <v>0</v>
      </c>
      <c r="G3115">
        <f t="shared" si="144"/>
        <v>0</v>
      </c>
      <c r="H3115">
        <f t="shared" si="145"/>
        <v>0</v>
      </c>
      <c r="I3115">
        <f t="shared" si="146"/>
        <v>0.21907558369663818</v>
      </c>
      <c r="M3115">
        <v>0</v>
      </c>
      <c r="N3115" t="s">
        <v>10</v>
      </c>
      <c r="O3115" t="s">
        <v>11</v>
      </c>
      <c r="P3115">
        <v>2017</v>
      </c>
      <c r="Q3115">
        <v>7</v>
      </c>
      <c r="R3115">
        <v>3</v>
      </c>
      <c r="S3115">
        <v>11</v>
      </c>
      <c r="T3115" t="str">
        <f>IF(J3115&gt;=5,"많음",IF(J3115&gt;=2,"보통",IF(J3115&gt;0,"적음","안 옴")))</f>
        <v>안 옴</v>
      </c>
      <c r="U3115">
        <v>1622</v>
      </c>
      <c r="V3115">
        <f>IF(T3115="안 옴",U3115,0)</f>
        <v>1622</v>
      </c>
      <c r="W3115">
        <f>IF(T3115="적음",U3115,0)</f>
        <v>0</v>
      </c>
      <c r="X3115">
        <f>IF(T3115="보통",U3115,0)</f>
        <v>0</v>
      </c>
      <c r="Y3115">
        <f>IF(T3115="많음",U3115,0)</f>
        <v>0</v>
      </c>
    </row>
    <row r="3116" spans="1:25" x14ac:dyDescent="0.4">
      <c r="A3116">
        <v>3115</v>
      </c>
      <c r="B3116" t="s">
        <v>15</v>
      </c>
      <c r="C3116">
        <v>1920</v>
      </c>
      <c r="D3116">
        <f>-1.2409*A3116+11268</f>
        <v>7402.5965000000006</v>
      </c>
      <c r="E3116" t="s">
        <v>50</v>
      </c>
      <c r="F3116">
        <f>IF(E3116="추움",C3116/D3116,)</f>
        <v>0</v>
      </c>
      <c r="G3116">
        <f t="shared" si="144"/>
        <v>0</v>
      </c>
      <c r="H3116">
        <f t="shared" si="145"/>
        <v>0</v>
      </c>
      <c r="I3116">
        <f t="shared" si="146"/>
        <v>0.25936845267738151</v>
      </c>
      <c r="M3116">
        <v>0</v>
      </c>
      <c r="N3116" t="s">
        <v>10</v>
      </c>
      <c r="O3116" t="s">
        <v>11</v>
      </c>
      <c r="P3116">
        <v>2017</v>
      </c>
      <c r="Q3116">
        <v>7</v>
      </c>
      <c r="R3116">
        <v>4</v>
      </c>
      <c r="S3116">
        <v>12</v>
      </c>
      <c r="T3116" t="str">
        <f>IF(J3116&gt;=5,"많음",IF(J3116&gt;=2,"보통",IF(J3116&gt;0,"적음","안 옴")))</f>
        <v>안 옴</v>
      </c>
      <c r="U3116">
        <v>1920</v>
      </c>
      <c r="V3116">
        <f>IF(T3116="안 옴",U3116,0)</f>
        <v>1920</v>
      </c>
      <c r="W3116">
        <f>IF(T3116="적음",U3116,0)</f>
        <v>0</v>
      </c>
      <c r="X3116">
        <f>IF(T3116="보통",U3116,0)</f>
        <v>0</v>
      </c>
      <c r="Y3116">
        <f>IF(T3116="많음",U3116,0)</f>
        <v>0</v>
      </c>
    </row>
    <row r="3117" spans="1:25" x14ac:dyDescent="0.4">
      <c r="A3117">
        <v>3116</v>
      </c>
      <c r="B3117" t="s">
        <v>9</v>
      </c>
      <c r="C3117">
        <v>1233</v>
      </c>
      <c r="D3117">
        <f>-1.2409*A3117+11268</f>
        <v>7401.3556000000008</v>
      </c>
      <c r="E3117" t="s">
        <v>50</v>
      </c>
      <c r="F3117">
        <f>IF(E3117="추움",C3117/D3117,)</f>
        <v>0</v>
      </c>
      <c r="G3117">
        <f t="shared" si="144"/>
        <v>0</v>
      </c>
      <c r="H3117">
        <f t="shared" si="145"/>
        <v>0</v>
      </c>
      <c r="I3117">
        <f t="shared" si="146"/>
        <v>0.16659110393236609</v>
      </c>
      <c r="M3117">
        <v>0</v>
      </c>
      <c r="N3117" t="s">
        <v>10</v>
      </c>
      <c r="O3117" t="s">
        <v>11</v>
      </c>
      <c r="P3117">
        <v>2017</v>
      </c>
      <c r="Q3117">
        <v>7</v>
      </c>
      <c r="R3117">
        <v>5</v>
      </c>
      <c r="S3117">
        <v>13</v>
      </c>
      <c r="T3117" t="str">
        <f>IF(J3117&gt;=5,"많음",IF(J3117&gt;=2,"보통",IF(J3117&gt;0,"적음","안 옴")))</f>
        <v>안 옴</v>
      </c>
      <c r="U3117">
        <v>1233</v>
      </c>
      <c r="V3117">
        <f>IF(T3117="안 옴",U3117,0)</f>
        <v>1233</v>
      </c>
      <c r="W3117">
        <f>IF(T3117="적음",U3117,0)</f>
        <v>0</v>
      </c>
      <c r="X3117">
        <f>IF(T3117="보통",U3117,0)</f>
        <v>0</v>
      </c>
      <c r="Y3117">
        <f>IF(T3117="많음",U3117,0)</f>
        <v>0</v>
      </c>
    </row>
    <row r="3118" spans="1:25" x14ac:dyDescent="0.4">
      <c r="A3118">
        <v>3117</v>
      </c>
      <c r="B3118" t="s">
        <v>12</v>
      </c>
      <c r="C3118">
        <v>1641</v>
      </c>
      <c r="D3118">
        <f>-1.2409*A3118+11268</f>
        <v>7400.1147000000001</v>
      </c>
      <c r="E3118" t="s">
        <v>50</v>
      </c>
      <c r="F3118">
        <f>IF(E3118="추움",C3118/D3118,)</f>
        <v>0</v>
      </c>
      <c r="G3118">
        <f t="shared" si="144"/>
        <v>0</v>
      </c>
      <c r="H3118">
        <f t="shared" si="145"/>
        <v>0</v>
      </c>
      <c r="I3118">
        <f t="shared" si="146"/>
        <v>0.22175331958030325</v>
      </c>
      <c r="M3118">
        <v>0</v>
      </c>
      <c r="N3118" t="s">
        <v>10</v>
      </c>
      <c r="O3118" t="s">
        <v>11</v>
      </c>
      <c r="P3118">
        <v>2017</v>
      </c>
      <c r="Q3118">
        <v>7</v>
      </c>
      <c r="R3118">
        <v>6</v>
      </c>
      <c r="S3118">
        <v>14</v>
      </c>
      <c r="T3118" t="str">
        <f>IF(J3118&gt;=5,"많음",IF(J3118&gt;=2,"보통",IF(J3118&gt;0,"적음","안 옴")))</f>
        <v>안 옴</v>
      </c>
      <c r="U3118">
        <v>1641</v>
      </c>
      <c r="V3118">
        <f>IF(T3118="안 옴",U3118,0)</f>
        <v>1641</v>
      </c>
      <c r="W3118">
        <f>IF(T3118="적음",U3118,0)</f>
        <v>0</v>
      </c>
      <c r="X3118">
        <f>IF(T3118="보통",U3118,0)</f>
        <v>0</v>
      </c>
      <c r="Y3118">
        <f>IF(T3118="많음",U3118,0)</f>
        <v>0</v>
      </c>
    </row>
    <row r="3119" spans="1:25" x14ac:dyDescent="0.4">
      <c r="A3119">
        <v>3118</v>
      </c>
      <c r="B3119" t="s">
        <v>13</v>
      </c>
      <c r="C3119">
        <v>2095</v>
      </c>
      <c r="D3119">
        <f>-1.2409*A3119+11268</f>
        <v>7398.8738000000003</v>
      </c>
      <c r="E3119" t="s">
        <v>50</v>
      </c>
      <c r="F3119">
        <f>IF(E3119="추움",C3119/D3119,)</f>
        <v>0</v>
      </c>
      <c r="G3119">
        <f t="shared" si="144"/>
        <v>0</v>
      </c>
      <c r="H3119">
        <f t="shared" si="145"/>
        <v>0</v>
      </c>
      <c r="I3119">
        <f t="shared" si="146"/>
        <v>0.28315120065975447</v>
      </c>
      <c r="M3119">
        <v>0</v>
      </c>
      <c r="N3119" t="s">
        <v>10</v>
      </c>
      <c r="O3119" t="s">
        <v>11</v>
      </c>
      <c r="P3119">
        <v>2017</v>
      </c>
      <c r="Q3119">
        <v>7</v>
      </c>
      <c r="R3119">
        <v>7</v>
      </c>
      <c r="S3119">
        <v>15</v>
      </c>
      <c r="T3119" t="str">
        <f>IF(J3119&gt;=5,"많음",IF(J3119&gt;=2,"보통",IF(J3119&gt;0,"적음","안 옴")))</f>
        <v>안 옴</v>
      </c>
      <c r="U3119">
        <v>2095</v>
      </c>
      <c r="V3119">
        <f>IF(T3119="안 옴",U3119,0)</f>
        <v>2095</v>
      </c>
      <c r="W3119">
        <f>IF(T3119="적음",U3119,0)</f>
        <v>0</v>
      </c>
      <c r="X3119">
        <f>IF(T3119="보통",U3119,0)</f>
        <v>0</v>
      </c>
      <c r="Y3119">
        <f>IF(T3119="많음",U3119,0)</f>
        <v>0</v>
      </c>
    </row>
    <row r="3120" spans="1:25" x14ac:dyDescent="0.4">
      <c r="A3120">
        <v>3119</v>
      </c>
      <c r="B3120" t="s">
        <v>8</v>
      </c>
      <c r="C3120">
        <v>4667</v>
      </c>
      <c r="D3120">
        <f>-1.2409*A3120+11268</f>
        <v>7397.6329000000005</v>
      </c>
      <c r="E3120" t="s">
        <v>50</v>
      </c>
      <c r="F3120">
        <f>IF(E3120="추움",C3120/D3120,)</f>
        <v>0</v>
      </c>
      <c r="G3120">
        <f t="shared" si="144"/>
        <v>0</v>
      </c>
      <c r="H3120">
        <f t="shared" si="145"/>
        <v>0</v>
      </c>
      <c r="I3120">
        <f t="shared" si="146"/>
        <v>0.63087747974085062</v>
      </c>
      <c r="M3120">
        <v>0</v>
      </c>
      <c r="N3120" t="s">
        <v>10</v>
      </c>
      <c r="O3120" t="s">
        <v>11</v>
      </c>
      <c r="P3120">
        <v>2017</v>
      </c>
      <c r="Q3120">
        <v>7</v>
      </c>
      <c r="R3120">
        <v>1</v>
      </c>
      <c r="S3120">
        <v>16</v>
      </c>
      <c r="T3120" t="str">
        <f>IF(J3120&gt;=5,"많음",IF(J3120&gt;=2,"보통",IF(J3120&gt;0,"적음","안 옴")))</f>
        <v>안 옴</v>
      </c>
      <c r="U3120">
        <v>4667</v>
      </c>
      <c r="V3120">
        <f>IF(T3120="안 옴",U3120,0)</f>
        <v>4667</v>
      </c>
      <c r="W3120">
        <f>IF(T3120="적음",U3120,0)</f>
        <v>0</v>
      </c>
      <c r="X3120">
        <f>IF(T3120="보통",U3120,0)</f>
        <v>0</v>
      </c>
      <c r="Y3120">
        <f>IF(T3120="많음",U3120,0)</f>
        <v>0</v>
      </c>
    </row>
    <row r="3121" spans="1:25" x14ac:dyDescent="0.4">
      <c r="A3121">
        <v>3120</v>
      </c>
      <c r="B3121" t="s">
        <v>6</v>
      </c>
      <c r="C3121">
        <v>1230</v>
      </c>
      <c r="D3121">
        <f>-1.2409*A3121+11268</f>
        <v>7396.3919999999998</v>
      </c>
      <c r="E3121" t="s">
        <v>50</v>
      </c>
      <c r="F3121">
        <f>IF(E3121="추움",C3121/D3121,)</f>
        <v>0</v>
      </c>
      <c r="G3121">
        <f t="shared" si="144"/>
        <v>0</v>
      </c>
      <c r="H3121">
        <f t="shared" si="145"/>
        <v>0</v>
      </c>
      <c r="I3121">
        <f t="shared" si="146"/>
        <v>0.1662972973849953</v>
      </c>
      <c r="M3121">
        <v>0</v>
      </c>
      <c r="N3121" t="s">
        <v>10</v>
      </c>
      <c r="O3121" t="s">
        <v>11</v>
      </c>
      <c r="P3121">
        <v>2017</v>
      </c>
      <c r="Q3121">
        <v>7</v>
      </c>
      <c r="R3121">
        <v>2</v>
      </c>
      <c r="S3121">
        <v>17</v>
      </c>
      <c r="T3121" t="str">
        <f>IF(J3121&gt;=5,"많음",IF(J3121&gt;=2,"보통",IF(J3121&gt;0,"적음","안 옴")))</f>
        <v>안 옴</v>
      </c>
      <c r="U3121">
        <v>1230</v>
      </c>
      <c r="V3121">
        <f>IF(T3121="안 옴",U3121,0)</f>
        <v>1230</v>
      </c>
      <c r="W3121">
        <f>IF(T3121="적음",U3121,0)</f>
        <v>0</v>
      </c>
      <c r="X3121">
        <f>IF(T3121="보통",U3121,0)</f>
        <v>0</v>
      </c>
      <c r="Y3121">
        <f>IF(T3121="많음",U3121,0)</f>
        <v>0</v>
      </c>
    </row>
    <row r="3122" spans="1:25" x14ac:dyDescent="0.4">
      <c r="A3122">
        <v>3121</v>
      </c>
      <c r="B3122" t="s">
        <v>14</v>
      </c>
      <c r="C3122">
        <v>1600</v>
      </c>
      <c r="D3122">
        <f>-1.2409*A3122+11268</f>
        <v>7395.151100000001</v>
      </c>
      <c r="E3122" t="s">
        <v>50</v>
      </c>
      <c r="F3122">
        <f>IF(E3122="추움",C3122/D3122,)</f>
        <v>0</v>
      </c>
      <c r="G3122">
        <f t="shared" si="144"/>
        <v>0</v>
      </c>
      <c r="H3122">
        <f t="shared" si="145"/>
        <v>0</v>
      </c>
      <c r="I3122">
        <f t="shared" si="146"/>
        <v>0.21635798624858385</v>
      </c>
      <c r="M3122">
        <v>0</v>
      </c>
      <c r="N3122" t="s">
        <v>10</v>
      </c>
      <c r="O3122" t="s">
        <v>11</v>
      </c>
      <c r="P3122">
        <v>2017</v>
      </c>
      <c r="Q3122">
        <v>7</v>
      </c>
      <c r="R3122">
        <v>3</v>
      </c>
      <c r="S3122">
        <v>18</v>
      </c>
      <c r="T3122" t="str">
        <f>IF(J3122&gt;=5,"많음",IF(J3122&gt;=2,"보통",IF(J3122&gt;0,"적음","안 옴")))</f>
        <v>안 옴</v>
      </c>
      <c r="U3122">
        <v>1600</v>
      </c>
      <c r="V3122">
        <f>IF(T3122="안 옴",U3122,0)</f>
        <v>1600</v>
      </c>
      <c r="W3122">
        <f>IF(T3122="적음",U3122,0)</f>
        <v>0</v>
      </c>
      <c r="X3122">
        <f>IF(T3122="보통",U3122,0)</f>
        <v>0</v>
      </c>
      <c r="Y3122">
        <f>IF(T3122="많음",U3122,0)</f>
        <v>0</v>
      </c>
    </row>
    <row r="3123" spans="1:25" x14ac:dyDescent="0.4">
      <c r="A3123">
        <v>3122</v>
      </c>
      <c r="B3123" t="s">
        <v>15</v>
      </c>
      <c r="C3123">
        <v>1222</v>
      </c>
      <c r="D3123">
        <f>-1.2409*A3123+11268</f>
        <v>7393.9102000000003</v>
      </c>
      <c r="E3123" t="s">
        <v>50</v>
      </c>
      <c r="F3123">
        <f>IF(E3123="추움",C3123/D3123,)</f>
        <v>0</v>
      </c>
      <c r="G3123">
        <f t="shared" si="144"/>
        <v>0</v>
      </c>
      <c r="H3123">
        <f t="shared" si="145"/>
        <v>0</v>
      </c>
      <c r="I3123">
        <f t="shared" si="146"/>
        <v>0.16527114435336257</v>
      </c>
      <c r="M3123">
        <v>0</v>
      </c>
      <c r="N3123" t="s">
        <v>10</v>
      </c>
      <c r="O3123" t="s">
        <v>11</v>
      </c>
      <c r="P3123">
        <v>2017</v>
      </c>
      <c r="Q3123">
        <v>7</v>
      </c>
      <c r="R3123">
        <v>4</v>
      </c>
      <c r="S3123">
        <v>19</v>
      </c>
      <c r="T3123" t="str">
        <f>IF(J3123&gt;=5,"많음",IF(J3123&gt;=2,"보통",IF(J3123&gt;0,"적음","안 옴")))</f>
        <v>안 옴</v>
      </c>
      <c r="U3123">
        <v>1222</v>
      </c>
      <c r="V3123">
        <f>IF(T3123="안 옴",U3123,0)</f>
        <v>1222</v>
      </c>
      <c r="W3123">
        <f>IF(T3123="적음",U3123,0)</f>
        <v>0</v>
      </c>
      <c r="X3123">
        <f>IF(T3123="보통",U3123,0)</f>
        <v>0</v>
      </c>
      <c r="Y3123">
        <f>IF(T3123="많음",U3123,0)</f>
        <v>0</v>
      </c>
    </row>
    <row r="3124" spans="1:25" x14ac:dyDescent="0.4">
      <c r="A3124">
        <v>3123</v>
      </c>
      <c r="B3124" t="s">
        <v>9</v>
      </c>
      <c r="C3124">
        <v>1012</v>
      </c>
      <c r="D3124">
        <f>-1.2409*A3124+11268</f>
        <v>7392.6693000000005</v>
      </c>
      <c r="E3124" t="s">
        <v>50</v>
      </c>
      <c r="F3124">
        <f>IF(E3124="추움",C3124/D3124,)</f>
        <v>0</v>
      </c>
      <c r="G3124">
        <f t="shared" si="144"/>
        <v>0</v>
      </c>
      <c r="H3124">
        <f t="shared" si="145"/>
        <v>0</v>
      </c>
      <c r="I3124">
        <f t="shared" si="146"/>
        <v>0.13689236714538278</v>
      </c>
      <c r="M3124">
        <v>0</v>
      </c>
      <c r="N3124" t="s">
        <v>10</v>
      </c>
      <c r="O3124" t="s">
        <v>11</v>
      </c>
      <c r="P3124">
        <v>2017</v>
      </c>
      <c r="Q3124">
        <v>7</v>
      </c>
      <c r="R3124">
        <v>5</v>
      </c>
      <c r="S3124">
        <v>20</v>
      </c>
      <c r="T3124" t="str">
        <f>IF(J3124&gt;=5,"많음",IF(J3124&gt;=2,"보통",IF(J3124&gt;0,"적음","안 옴")))</f>
        <v>안 옴</v>
      </c>
      <c r="U3124">
        <v>1012</v>
      </c>
      <c r="V3124">
        <f>IF(T3124="안 옴",U3124,0)</f>
        <v>1012</v>
      </c>
      <c r="W3124">
        <f>IF(T3124="적음",U3124,0)</f>
        <v>0</v>
      </c>
      <c r="X3124">
        <f>IF(T3124="보통",U3124,0)</f>
        <v>0</v>
      </c>
      <c r="Y3124">
        <f>IF(T3124="많음",U3124,0)</f>
        <v>0</v>
      </c>
    </row>
    <row r="3125" spans="1:25" x14ac:dyDescent="0.4">
      <c r="A3125">
        <v>3124</v>
      </c>
      <c r="B3125" t="s">
        <v>12</v>
      </c>
      <c r="C3125">
        <v>1315</v>
      </c>
      <c r="D3125">
        <f>-1.2409*A3125+11268</f>
        <v>7391.4284000000007</v>
      </c>
      <c r="E3125" t="s">
        <v>50</v>
      </c>
      <c r="F3125">
        <f>IF(E3125="추움",C3125/D3125,)</f>
        <v>0</v>
      </c>
      <c r="G3125">
        <f t="shared" si="144"/>
        <v>0</v>
      </c>
      <c r="H3125">
        <f t="shared" si="145"/>
        <v>0</v>
      </c>
      <c r="I3125">
        <f t="shared" si="146"/>
        <v>0.17790877876866126</v>
      </c>
      <c r="M3125">
        <v>0</v>
      </c>
      <c r="N3125" t="s">
        <v>10</v>
      </c>
      <c r="O3125" t="s">
        <v>11</v>
      </c>
      <c r="P3125">
        <v>2017</v>
      </c>
      <c r="Q3125">
        <v>7</v>
      </c>
      <c r="R3125">
        <v>6</v>
      </c>
      <c r="S3125">
        <v>21</v>
      </c>
      <c r="T3125" t="str">
        <f>IF(J3125&gt;=5,"많음",IF(J3125&gt;=2,"보통",IF(J3125&gt;0,"적음","안 옴")))</f>
        <v>안 옴</v>
      </c>
      <c r="U3125">
        <v>1315</v>
      </c>
      <c r="V3125">
        <f>IF(T3125="안 옴",U3125,0)</f>
        <v>1315</v>
      </c>
      <c r="W3125">
        <f>IF(T3125="적음",U3125,0)</f>
        <v>0</v>
      </c>
      <c r="X3125">
        <f>IF(T3125="보통",U3125,0)</f>
        <v>0</v>
      </c>
      <c r="Y3125">
        <f>IF(T3125="많음",U3125,0)</f>
        <v>0</v>
      </c>
    </row>
    <row r="3126" spans="1:25" x14ac:dyDescent="0.4">
      <c r="A3126">
        <v>3125</v>
      </c>
      <c r="B3126" t="s">
        <v>13</v>
      </c>
      <c r="C3126">
        <v>2688</v>
      </c>
      <c r="D3126">
        <f>-1.2409*A3126+11268</f>
        <v>7390.1875</v>
      </c>
      <c r="E3126" t="s">
        <v>50</v>
      </c>
      <c r="F3126">
        <f>IF(E3126="추움",C3126/D3126,)</f>
        <v>0</v>
      </c>
      <c r="G3126">
        <f t="shared" si="144"/>
        <v>0</v>
      </c>
      <c r="H3126">
        <f t="shared" si="145"/>
        <v>0</v>
      </c>
      <c r="I3126">
        <f t="shared" si="146"/>
        <v>0.36372554823541353</v>
      </c>
      <c r="M3126">
        <v>0</v>
      </c>
      <c r="N3126" t="s">
        <v>10</v>
      </c>
      <c r="O3126" t="s">
        <v>11</v>
      </c>
      <c r="P3126">
        <v>2017</v>
      </c>
      <c r="Q3126">
        <v>7</v>
      </c>
      <c r="R3126">
        <v>7</v>
      </c>
      <c r="S3126">
        <v>22</v>
      </c>
      <c r="T3126" t="str">
        <f>IF(J3126&gt;=5,"많음",IF(J3126&gt;=2,"보통",IF(J3126&gt;0,"적음","안 옴")))</f>
        <v>안 옴</v>
      </c>
      <c r="U3126">
        <v>2688</v>
      </c>
      <c r="V3126">
        <f>IF(T3126="안 옴",U3126,0)</f>
        <v>2688</v>
      </c>
      <c r="W3126">
        <f>IF(T3126="적음",U3126,0)</f>
        <v>0</v>
      </c>
      <c r="X3126">
        <f>IF(T3126="보통",U3126,0)</f>
        <v>0</v>
      </c>
      <c r="Y3126">
        <f>IF(T3126="많음",U3126,0)</f>
        <v>0</v>
      </c>
    </row>
    <row r="3127" spans="1:25" x14ac:dyDescent="0.4">
      <c r="A3127">
        <v>3126</v>
      </c>
      <c r="B3127" t="s">
        <v>8</v>
      </c>
      <c r="C3127">
        <v>752</v>
      </c>
      <c r="D3127">
        <f>-1.2409*A3127+11268</f>
        <v>7388.9466000000002</v>
      </c>
      <c r="E3127" t="s">
        <v>50</v>
      </c>
      <c r="F3127">
        <f>IF(E3127="추움",C3127/D3127,)</f>
        <v>0</v>
      </c>
      <c r="G3127">
        <f t="shared" si="144"/>
        <v>0</v>
      </c>
      <c r="H3127">
        <f t="shared" si="145"/>
        <v>0</v>
      </c>
      <c r="I3127">
        <f t="shared" si="146"/>
        <v>0.10177364118452284</v>
      </c>
      <c r="M3127">
        <v>0</v>
      </c>
      <c r="N3127" t="s">
        <v>10</v>
      </c>
      <c r="O3127" t="s">
        <v>11</v>
      </c>
      <c r="P3127">
        <v>2017</v>
      </c>
      <c r="Q3127">
        <v>7</v>
      </c>
      <c r="R3127">
        <v>1</v>
      </c>
      <c r="S3127">
        <v>23</v>
      </c>
      <c r="T3127" t="str">
        <f>IF(J3127&gt;=5,"많음",IF(J3127&gt;=2,"보통",IF(J3127&gt;0,"적음","안 옴")))</f>
        <v>안 옴</v>
      </c>
      <c r="U3127">
        <v>752</v>
      </c>
      <c r="V3127">
        <f>IF(T3127="안 옴",U3127,0)</f>
        <v>752</v>
      </c>
      <c r="W3127">
        <f>IF(T3127="적음",U3127,0)</f>
        <v>0</v>
      </c>
      <c r="X3127">
        <f>IF(T3127="보통",U3127,0)</f>
        <v>0</v>
      </c>
      <c r="Y3127">
        <f>IF(T3127="많음",U3127,0)</f>
        <v>0</v>
      </c>
    </row>
    <row r="3128" spans="1:25" x14ac:dyDescent="0.4">
      <c r="A3128">
        <v>3127</v>
      </c>
      <c r="B3128" t="s">
        <v>6</v>
      </c>
      <c r="C3128">
        <v>753</v>
      </c>
      <c r="D3128">
        <f>-1.2409*A3128+11268</f>
        <v>7387.7057000000004</v>
      </c>
      <c r="E3128" t="s">
        <v>50</v>
      </c>
      <c r="F3128">
        <f>IF(E3128="추움",C3128/D3128,)</f>
        <v>0</v>
      </c>
      <c r="G3128">
        <f t="shared" si="144"/>
        <v>0</v>
      </c>
      <c r="H3128">
        <f t="shared" si="145"/>
        <v>0</v>
      </c>
      <c r="I3128">
        <f t="shared" si="146"/>
        <v>0.10192609594613385</v>
      </c>
      <c r="M3128">
        <v>0</v>
      </c>
      <c r="N3128" t="s">
        <v>10</v>
      </c>
      <c r="O3128" t="s">
        <v>11</v>
      </c>
      <c r="P3128">
        <v>2017</v>
      </c>
      <c r="Q3128">
        <v>7</v>
      </c>
      <c r="R3128">
        <v>2</v>
      </c>
      <c r="S3128">
        <v>24</v>
      </c>
      <c r="T3128" t="str">
        <f>IF(J3128&gt;=5,"많음",IF(J3128&gt;=2,"보통",IF(J3128&gt;0,"적음","안 옴")))</f>
        <v>안 옴</v>
      </c>
      <c r="U3128">
        <v>753</v>
      </c>
      <c r="V3128">
        <f>IF(T3128="안 옴",U3128,0)</f>
        <v>753</v>
      </c>
      <c r="W3128">
        <f>IF(T3128="적음",U3128,0)</f>
        <v>0</v>
      </c>
      <c r="X3128">
        <f>IF(T3128="보통",U3128,0)</f>
        <v>0</v>
      </c>
      <c r="Y3128">
        <f>IF(T3128="많음",U3128,0)</f>
        <v>0</v>
      </c>
    </row>
    <row r="3129" spans="1:25" x14ac:dyDescent="0.4">
      <c r="A3129">
        <v>3128</v>
      </c>
      <c r="B3129" t="s">
        <v>14</v>
      </c>
      <c r="C3129">
        <v>1416</v>
      </c>
      <c r="D3129">
        <f>-1.2409*A3129+11268</f>
        <v>7386.4647999999997</v>
      </c>
      <c r="E3129" t="s">
        <v>50</v>
      </c>
      <c r="F3129">
        <f>IF(E3129="추움",C3129/D3129,)</f>
        <v>0</v>
      </c>
      <c r="G3129">
        <f t="shared" si="144"/>
        <v>0</v>
      </c>
      <c r="H3129">
        <f t="shared" si="145"/>
        <v>0</v>
      </c>
      <c r="I3129">
        <f t="shared" si="146"/>
        <v>0.19170198983416262</v>
      </c>
      <c r="M3129">
        <v>0</v>
      </c>
      <c r="N3129" t="s">
        <v>10</v>
      </c>
      <c r="O3129" t="s">
        <v>11</v>
      </c>
      <c r="P3129">
        <v>2017</v>
      </c>
      <c r="Q3129">
        <v>7</v>
      </c>
      <c r="R3129">
        <v>3</v>
      </c>
      <c r="S3129">
        <v>25</v>
      </c>
      <c r="T3129" t="str">
        <f>IF(J3129&gt;=5,"많음",IF(J3129&gt;=2,"보통",IF(J3129&gt;0,"적음","안 옴")))</f>
        <v>안 옴</v>
      </c>
      <c r="U3129">
        <v>1416</v>
      </c>
      <c r="V3129">
        <f>IF(T3129="안 옴",U3129,0)</f>
        <v>1416</v>
      </c>
      <c r="W3129">
        <f>IF(T3129="적음",U3129,0)</f>
        <v>0</v>
      </c>
      <c r="X3129">
        <f>IF(T3129="보통",U3129,0)</f>
        <v>0</v>
      </c>
      <c r="Y3129">
        <f>IF(T3129="많음",U3129,0)</f>
        <v>0</v>
      </c>
    </row>
    <row r="3130" spans="1:25" x14ac:dyDescent="0.4">
      <c r="A3130">
        <v>3129</v>
      </c>
      <c r="B3130" t="s">
        <v>15</v>
      </c>
      <c r="C3130">
        <v>1367</v>
      </c>
      <c r="D3130">
        <f>-1.2409*A3130+11268</f>
        <v>7385.2239000000009</v>
      </c>
      <c r="E3130" t="s">
        <v>50</v>
      </c>
      <c r="F3130">
        <f>IF(E3130="추움",C3130/D3130,)</f>
        <v>0</v>
      </c>
      <c r="G3130">
        <f t="shared" si="144"/>
        <v>0</v>
      </c>
      <c r="H3130">
        <f t="shared" si="145"/>
        <v>0</v>
      </c>
      <c r="I3130">
        <f t="shared" si="146"/>
        <v>0.18509933057005892</v>
      </c>
      <c r="M3130">
        <v>0</v>
      </c>
      <c r="N3130" t="s">
        <v>10</v>
      </c>
      <c r="O3130" t="s">
        <v>11</v>
      </c>
      <c r="P3130">
        <v>2017</v>
      </c>
      <c r="Q3130">
        <v>7</v>
      </c>
      <c r="R3130">
        <v>4</v>
      </c>
      <c r="S3130">
        <v>26</v>
      </c>
      <c r="T3130" t="str">
        <f>IF(J3130&gt;=5,"많음",IF(J3130&gt;=2,"보통",IF(J3130&gt;0,"적음","안 옴")))</f>
        <v>안 옴</v>
      </c>
      <c r="U3130">
        <v>1367</v>
      </c>
      <c r="V3130">
        <f>IF(T3130="안 옴",U3130,0)</f>
        <v>1367</v>
      </c>
      <c r="W3130">
        <f>IF(T3130="적음",U3130,0)</f>
        <v>0</v>
      </c>
      <c r="X3130">
        <f>IF(T3130="보통",U3130,0)</f>
        <v>0</v>
      </c>
      <c r="Y3130">
        <f>IF(T3130="많음",U3130,0)</f>
        <v>0</v>
      </c>
    </row>
    <row r="3131" spans="1:25" x14ac:dyDescent="0.4">
      <c r="A3131">
        <v>3130</v>
      </c>
      <c r="B3131" t="s">
        <v>9</v>
      </c>
      <c r="C3131">
        <v>20056</v>
      </c>
      <c r="D3131">
        <f>-1.2409*A3131+11268</f>
        <v>7383.9830000000002</v>
      </c>
      <c r="E3131" t="s">
        <v>50</v>
      </c>
      <c r="F3131">
        <f>IF(E3131="추움",C3131/D3131,)</f>
        <v>0</v>
      </c>
      <c r="G3131">
        <f t="shared" si="144"/>
        <v>0</v>
      </c>
      <c r="H3131">
        <f t="shared" si="145"/>
        <v>0</v>
      </c>
      <c r="I3131">
        <f t="shared" si="146"/>
        <v>2.7161492652407242</v>
      </c>
      <c r="M3131">
        <v>0</v>
      </c>
      <c r="N3131" t="s">
        <v>10</v>
      </c>
      <c r="O3131" t="s">
        <v>11</v>
      </c>
      <c r="P3131">
        <v>2017</v>
      </c>
      <c r="Q3131">
        <v>7</v>
      </c>
      <c r="R3131">
        <v>5</v>
      </c>
      <c r="S3131">
        <v>27</v>
      </c>
      <c r="T3131" t="str">
        <f>IF(J3131&gt;=5,"많음",IF(J3131&gt;=2,"보통",IF(J3131&gt;0,"적음","안 옴")))</f>
        <v>안 옴</v>
      </c>
      <c r="U3131">
        <v>20056</v>
      </c>
      <c r="V3131">
        <f>IF(T3131="안 옴",U3131,0)</f>
        <v>20056</v>
      </c>
      <c r="W3131">
        <f>IF(T3131="적음",U3131,0)</f>
        <v>0</v>
      </c>
      <c r="X3131">
        <f>IF(T3131="보통",U3131,0)</f>
        <v>0</v>
      </c>
      <c r="Y3131">
        <f>IF(T3131="많음",U3131,0)</f>
        <v>0</v>
      </c>
    </row>
    <row r="3132" spans="1:25" x14ac:dyDescent="0.4">
      <c r="A3132">
        <v>3131</v>
      </c>
      <c r="B3132" t="s">
        <v>12</v>
      </c>
      <c r="C3132">
        <v>819</v>
      </c>
      <c r="D3132">
        <f>-1.2409*A3132+11268</f>
        <v>7382.7421000000004</v>
      </c>
      <c r="E3132" t="s">
        <v>50</v>
      </c>
      <c r="F3132">
        <f>IF(E3132="추움",C3132/D3132,)</f>
        <v>0</v>
      </c>
      <c r="G3132">
        <f t="shared" si="144"/>
        <v>0</v>
      </c>
      <c r="H3132">
        <f t="shared" si="145"/>
        <v>0</v>
      </c>
      <c r="I3132">
        <f t="shared" si="146"/>
        <v>0.1109343911661224</v>
      </c>
      <c r="M3132">
        <v>0</v>
      </c>
      <c r="N3132" t="s">
        <v>10</v>
      </c>
      <c r="O3132" t="s">
        <v>11</v>
      </c>
      <c r="P3132">
        <v>2017</v>
      </c>
      <c r="Q3132">
        <v>7</v>
      </c>
      <c r="R3132">
        <v>6</v>
      </c>
      <c r="S3132">
        <v>28</v>
      </c>
      <c r="T3132" t="str">
        <f>IF(J3132&gt;=5,"많음",IF(J3132&gt;=2,"보통",IF(J3132&gt;0,"적음","안 옴")))</f>
        <v>안 옴</v>
      </c>
      <c r="U3132">
        <v>819</v>
      </c>
      <c r="V3132">
        <f>IF(T3132="안 옴",U3132,0)</f>
        <v>819</v>
      </c>
      <c r="W3132">
        <f>IF(T3132="적음",U3132,0)</f>
        <v>0</v>
      </c>
      <c r="X3132">
        <f>IF(T3132="보통",U3132,0)</f>
        <v>0</v>
      </c>
      <c r="Y3132">
        <f>IF(T3132="많음",U3132,0)</f>
        <v>0</v>
      </c>
    </row>
    <row r="3133" spans="1:25" x14ac:dyDescent="0.4">
      <c r="A3133">
        <v>3132</v>
      </c>
      <c r="B3133" t="s">
        <v>13</v>
      </c>
      <c r="C3133">
        <v>6014</v>
      </c>
      <c r="D3133">
        <f>-1.2409*A3133+11268</f>
        <v>7381.5012000000006</v>
      </c>
      <c r="E3133" t="s">
        <v>50</v>
      </c>
      <c r="F3133">
        <f>IF(E3133="추움",C3133/D3133,)</f>
        <v>0</v>
      </c>
      <c r="G3133">
        <f t="shared" si="144"/>
        <v>0</v>
      </c>
      <c r="H3133">
        <f t="shared" si="145"/>
        <v>0</v>
      </c>
      <c r="I3133">
        <f t="shared" si="146"/>
        <v>0.81473941913062342</v>
      </c>
      <c r="M3133">
        <v>0</v>
      </c>
      <c r="N3133" t="s">
        <v>10</v>
      </c>
      <c r="O3133" t="s">
        <v>11</v>
      </c>
      <c r="P3133">
        <v>2017</v>
      </c>
      <c r="Q3133">
        <v>7</v>
      </c>
      <c r="R3133">
        <v>7</v>
      </c>
      <c r="S3133">
        <v>29</v>
      </c>
      <c r="T3133" t="str">
        <f>IF(J3133&gt;=5,"많음",IF(J3133&gt;=2,"보통",IF(J3133&gt;0,"적음","안 옴")))</f>
        <v>안 옴</v>
      </c>
      <c r="U3133">
        <v>6014</v>
      </c>
      <c r="V3133">
        <f>IF(T3133="안 옴",U3133,0)</f>
        <v>6014</v>
      </c>
      <c r="W3133">
        <f>IF(T3133="적음",U3133,0)</f>
        <v>0</v>
      </c>
      <c r="X3133">
        <f>IF(T3133="보통",U3133,0)</f>
        <v>0</v>
      </c>
      <c r="Y3133">
        <f>IF(T3133="많음",U3133,0)</f>
        <v>0</v>
      </c>
    </row>
    <row r="3134" spans="1:25" x14ac:dyDescent="0.4">
      <c r="A3134">
        <v>3133</v>
      </c>
      <c r="B3134" t="s">
        <v>8</v>
      </c>
      <c r="C3134">
        <v>6117</v>
      </c>
      <c r="D3134">
        <f>-1.2409*A3134+11268</f>
        <v>7380.2602999999999</v>
      </c>
      <c r="E3134" t="s">
        <v>50</v>
      </c>
      <c r="F3134">
        <f>IF(E3134="추움",C3134/D3134,)</f>
        <v>0</v>
      </c>
      <c r="G3134">
        <f t="shared" si="144"/>
        <v>0</v>
      </c>
      <c r="H3134">
        <f t="shared" si="145"/>
        <v>0</v>
      </c>
      <c r="I3134">
        <f t="shared" si="146"/>
        <v>0.82883255486259744</v>
      </c>
      <c r="M3134">
        <v>0</v>
      </c>
      <c r="N3134" t="s">
        <v>10</v>
      </c>
      <c r="O3134" t="s">
        <v>11</v>
      </c>
      <c r="P3134">
        <v>2017</v>
      </c>
      <c r="Q3134">
        <v>7</v>
      </c>
      <c r="R3134">
        <v>1</v>
      </c>
      <c r="S3134">
        <v>30</v>
      </c>
      <c r="T3134" t="str">
        <f>IF(J3134&gt;=5,"많음",IF(J3134&gt;=2,"보통",IF(J3134&gt;0,"적음","안 옴")))</f>
        <v>안 옴</v>
      </c>
      <c r="U3134">
        <v>6117</v>
      </c>
      <c r="V3134">
        <f>IF(T3134="안 옴",U3134,0)</f>
        <v>6117</v>
      </c>
      <c r="W3134">
        <f>IF(T3134="적음",U3134,0)</f>
        <v>0</v>
      </c>
      <c r="X3134">
        <f>IF(T3134="보통",U3134,0)</f>
        <v>0</v>
      </c>
      <c r="Y3134">
        <f>IF(T3134="많음",U3134,0)</f>
        <v>0</v>
      </c>
    </row>
    <row r="3135" spans="1:25" x14ac:dyDescent="0.4">
      <c r="A3135">
        <v>3134</v>
      </c>
      <c r="B3135" t="s">
        <v>6</v>
      </c>
      <c r="C3135">
        <v>1826</v>
      </c>
      <c r="D3135">
        <f>-1.2409*A3135+11268</f>
        <v>7379.0194000000001</v>
      </c>
      <c r="E3135" t="s">
        <v>50</v>
      </c>
      <c r="F3135">
        <f>IF(E3135="추움",C3135/D3135,)</f>
        <v>0</v>
      </c>
      <c r="G3135">
        <f t="shared" si="144"/>
        <v>0</v>
      </c>
      <c r="H3135">
        <f t="shared" si="145"/>
        <v>0</v>
      </c>
      <c r="I3135">
        <f t="shared" si="146"/>
        <v>0.24745835469683139</v>
      </c>
      <c r="M3135">
        <v>0</v>
      </c>
      <c r="N3135" t="s">
        <v>10</v>
      </c>
      <c r="O3135" t="s">
        <v>11</v>
      </c>
      <c r="P3135">
        <v>2017</v>
      </c>
      <c r="Q3135">
        <v>7</v>
      </c>
      <c r="R3135">
        <v>2</v>
      </c>
      <c r="S3135">
        <v>31</v>
      </c>
      <c r="T3135" t="str">
        <f>IF(J3135&gt;=5,"많음",IF(J3135&gt;=2,"보통",IF(J3135&gt;0,"적음","안 옴")))</f>
        <v>안 옴</v>
      </c>
      <c r="U3135">
        <v>1826</v>
      </c>
      <c r="V3135">
        <f>IF(T3135="안 옴",U3135,0)</f>
        <v>1826</v>
      </c>
      <c r="W3135">
        <f>IF(T3135="적음",U3135,0)</f>
        <v>0</v>
      </c>
      <c r="X3135">
        <f>IF(T3135="보통",U3135,0)</f>
        <v>0</v>
      </c>
      <c r="Y3135">
        <f>IF(T3135="많음",U3135,0)</f>
        <v>0</v>
      </c>
    </row>
    <row r="3136" spans="1:25" x14ac:dyDescent="0.4">
      <c r="A3136">
        <v>3135</v>
      </c>
      <c r="B3136" t="s">
        <v>14</v>
      </c>
      <c r="C3136">
        <v>4139</v>
      </c>
      <c r="D3136">
        <f>-1.2409*A3136+11268</f>
        <v>7377.7785000000003</v>
      </c>
      <c r="E3136" t="s">
        <v>50</v>
      </c>
      <c r="F3136">
        <f>IF(E3136="추움",C3136/D3136,)</f>
        <v>0</v>
      </c>
      <c r="G3136">
        <f t="shared" si="144"/>
        <v>0</v>
      </c>
      <c r="H3136">
        <f t="shared" si="145"/>
        <v>0</v>
      </c>
      <c r="I3136">
        <f t="shared" si="146"/>
        <v>0.56100898122653042</v>
      </c>
      <c r="M3136">
        <v>0</v>
      </c>
      <c r="N3136" t="s">
        <v>10</v>
      </c>
      <c r="O3136" t="s">
        <v>11</v>
      </c>
      <c r="P3136">
        <v>2017</v>
      </c>
      <c r="Q3136">
        <v>8</v>
      </c>
      <c r="R3136">
        <v>3</v>
      </c>
      <c r="S3136">
        <v>1</v>
      </c>
      <c r="T3136" t="str">
        <f>IF(J3136&gt;=5,"많음",IF(J3136&gt;=2,"보통",IF(J3136&gt;0,"적음","안 옴")))</f>
        <v>안 옴</v>
      </c>
      <c r="U3136">
        <v>4139</v>
      </c>
      <c r="V3136">
        <f>IF(T3136="안 옴",U3136,0)</f>
        <v>4139</v>
      </c>
      <c r="W3136">
        <f>IF(T3136="적음",U3136,0)</f>
        <v>0</v>
      </c>
      <c r="X3136">
        <f>IF(T3136="보통",U3136,0)</f>
        <v>0</v>
      </c>
      <c r="Y3136">
        <f>IF(T3136="많음",U3136,0)</f>
        <v>0</v>
      </c>
    </row>
    <row r="3137" spans="1:25" x14ac:dyDescent="0.4">
      <c r="A3137">
        <v>3136</v>
      </c>
      <c r="B3137" t="s">
        <v>15</v>
      </c>
      <c r="C3137">
        <v>2033</v>
      </c>
      <c r="D3137">
        <f>-1.2409*A3137+11268</f>
        <v>7376.5376000000006</v>
      </c>
      <c r="E3137" t="s">
        <v>50</v>
      </c>
      <c r="F3137">
        <f>IF(E3137="추움",C3137/D3137,)</f>
        <v>0</v>
      </c>
      <c r="G3137">
        <f t="shared" si="144"/>
        <v>0</v>
      </c>
      <c r="H3137">
        <f t="shared" si="145"/>
        <v>0</v>
      </c>
      <c r="I3137">
        <f t="shared" si="146"/>
        <v>0.27560355687741628</v>
      </c>
      <c r="M3137">
        <v>0</v>
      </c>
      <c r="N3137" t="s">
        <v>10</v>
      </c>
      <c r="O3137" t="s">
        <v>11</v>
      </c>
      <c r="P3137">
        <v>2017</v>
      </c>
      <c r="Q3137">
        <v>8</v>
      </c>
      <c r="R3137">
        <v>4</v>
      </c>
      <c r="S3137">
        <v>2</v>
      </c>
      <c r="T3137" t="str">
        <f>IF(J3137&gt;=5,"많음",IF(J3137&gt;=2,"보통",IF(J3137&gt;0,"적음","안 옴")))</f>
        <v>안 옴</v>
      </c>
      <c r="U3137">
        <v>2033</v>
      </c>
      <c r="V3137">
        <f>IF(T3137="안 옴",U3137,0)</f>
        <v>2033</v>
      </c>
      <c r="W3137">
        <f>IF(T3137="적음",U3137,0)</f>
        <v>0</v>
      </c>
      <c r="X3137">
        <f>IF(T3137="보통",U3137,0)</f>
        <v>0</v>
      </c>
      <c r="Y3137">
        <f>IF(T3137="많음",U3137,0)</f>
        <v>0</v>
      </c>
    </row>
    <row r="3138" spans="1:25" x14ac:dyDescent="0.4">
      <c r="A3138">
        <v>3137</v>
      </c>
      <c r="B3138" t="s">
        <v>9</v>
      </c>
      <c r="C3138">
        <v>2104</v>
      </c>
      <c r="D3138">
        <f>-1.2409*A3138+11268</f>
        <v>7375.2967000000008</v>
      </c>
      <c r="E3138" t="s">
        <v>50</v>
      </c>
      <c r="F3138">
        <f>IF(E3138="추움",C3138/D3138,)</f>
        <v>0</v>
      </c>
      <c r="G3138">
        <f t="shared" si="144"/>
        <v>0</v>
      </c>
      <c r="H3138">
        <f t="shared" si="145"/>
        <v>0</v>
      </c>
      <c r="I3138">
        <f t="shared" si="146"/>
        <v>0.28527665876818215</v>
      </c>
      <c r="M3138">
        <v>0</v>
      </c>
      <c r="N3138" t="s">
        <v>10</v>
      </c>
      <c r="O3138" t="s">
        <v>11</v>
      </c>
      <c r="P3138">
        <v>2017</v>
      </c>
      <c r="Q3138">
        <v>8</v>
      </c>
      <c r="R3138">
        <v>5</v>
      </c>
      <c r="S3138">
        <v>3</v>
      </c>
      <c r="T3138" t="str">
        <f>IF(J3138&gt;=5,"많음",IF(J3138&gt;=2,"보통",IF(J3138&gt;0,"적음","안 옴")))</f>
        <v>안 옴</v>
      </c>
      <c r="U3138">
        <v>2104</v>
      </c>
      <c r="V3138">
        <f>IF(T3138="안 옴",U3138,0)</f>
        <v>2104</v>
      </c>
      <c r="W3138">
        <f>IF(T3138="적음",U3138,0)</f>
        <v>0</v>
      </c>
      <c r="X3138">
        <f>IF(T3138="보통",U3138,0)</f>
        <v>0</v>
      </c>
      <c r="Y3138">
        <f>IF(T3138="많음",U3138,0)</f>
        <v>0</v>
      </c>
    </row>
    <row r="3139" spans="1:25" x14ac:dyDescent="0.4">
      <c r="A3139">
        <v>3138</v>
      </c>
      <c r="B3139" t="s">
        <v>12</v>
      </c>
      <c r="C3139">
        <v>2262</v>
      </c>
      <c r="D3139">
        <f>-1.2409*A3139+11268</f>
        <v>7374.0558000000001</v>
      </c>
      <c r="E3139" t="s">
        <v>50</v>
      </c>
      <c r="F3139">
        <f>IF(E3139="추움",C3139/D3139,)</f>
        <v>0</v>
      </c>
      <c r="G3139">
        <f t="shared" si="144"/>
        <v>0</v>
      </c>
      <c r="H3139">
        <f t="shared" si="145"/>
        <v>0</v>
      </c>
      <c r="I3139">
        <f t="shared" si="146"/>
        <v>0.30675113687097405</v>
      </c>
      <c r="M3139">
        <v>0</v>
      </c>
      <c r="N3139" t="s">
        <v>10</v>
      </c>
      <c r="O3139" t="s">
        <v>11</v>
      </c>
      <c r="P3139">
        <v>2017</v>
      </c>
      <c r="Q3139">
        <v>8</v>
      </c>
      <c r="R3139">
        <v>6</v>
      </c>
      <c r="S3139">
        <v>4</v>
      </c>
      <c r="T3139" t="str">
        <f>IF(J3139&gt;=5,"많음",IF(J3139&gt;=2,"보통",IF(J3139&gt;0,"적음","안 옴")))</f>
        <v>안 옴</v>
      </c>
      <c r="U3139">
        <v>2262</v>
      </c>
      <c r="V3139">
        <f>IF(T3139="안 옴",U3139,0)</f>
        <v>2262</v>
      </c>
      <c r="W3139">
        <f>IF(T3139="적음",U3139,0)</f>
        <v>0</v>
      </c>
      <c r="X3139">
        <f>IF(T3139="보통",U3139,0)</f>
        <v>0</v>
      </c>
      <c r="Y3139">
        <f>IF(T3139="많음",U3139,0)</f>
        <v>0</v>
      </c>
    </row>
    <row r="3140" spans="1:25" x14ac:dyDescent="0.4">
      <c r="A3140">
        <v>3139</v>
      </c>
      <c r="B3140" t="s">
        <v>13</v>
      </c>
      <c r="C3140">
        <v>2910</v>
      </c>
      <c r="D3140">
        <f>-1.2409*A3140+11268</f>
        <v>7372.8149000000003</v>
      </c>
      <c r="E3140" t="s">
        <v>50</v>
      </c>
      <c r="F3140">
        <f>IF(E3140="추움",C3140/D3140,)</f>
        <v>0</v>
      </c>
      <c r="G3140">
        <f t="shared" ref="G3140:G3203" si="147">IF(E3140="선선함",C3140/D3140,)</f>
        <v>0</v>
      </c>
      <c r="H3140">
        <f t="shared" ref="H3140:H3203" si="148">IF(E3140="따뜻함",C3140/D3140,)</f>
        <v>0</v>
      </c>
      <c r="I3140">
        <f t="shared" ref="I3140:I3203" si="149">IF(E3140="더움",C3140/D3140,)</f>
        <v>0.39469321276463892</v>
      </c>
      <c r="M3140">
        <v>0</v>
      </c>
      <c r="N3140" t="s">
        <v>10</v>
      </c>
      <c r="O3140" t="s">
        <v>11</v>
      </c>
      <c r="P3140">
        <v>2017</v>
      </c>
      <c r="Q3140">
        <v>8</v>
      </c>
      <c r="R3140">
        <v>7</v>
      </c>
      <c r="S3140">
        <v>5</v>
      </c>
      <c r="T3140" t="str">
        <f>IF(J3140&gt;=5,"많음",IF(J3140&gt;=2,"보통",IF(J3140&gt;0,"적음","안 옴")))</f>
        <v>안 옴</v>
      </c>
      <c r="U3140">
        <v>2910</v>
      </c>
      <c r="V3140">
        <f>IF(T3140="안 옴",U3140,0)</f>
        <v>2910</v>
      </c>
      <c r="W3140">
        <f>IF(T3140="적음",U3140,0)</f>
        <v>0</v>
      </c>
      <c r="X3140">
        <f>IF(T3140="보통",U3140,0)</f>
        <v>0</v>
      </c>
      <c r="Y3140">
        <f>IF(T3140="많음",U3140,0)</f>
        <v>0</v>
      </c>
    </row>
    <row r="3141" spans="1:25" x14ac:dyDescent="0.4">
      <c r="A3141">
        <v>3140</v>
      </c>
      <c r="B3141" t="s">
        <v>8</v>
      </c>
      <c r="C3141">
        <v>2455</v>
      </c>
      <c r="D3141">
        <f>-1.2409*A3141+11268</f>
        <v>7371.5740000000005</v>
      </c>
      <c r="E3141" t="s">
        <v>50</v>
      </c>
      <c r="F3141">
        <f>IF(E3141="추움",C3141/D3141,)</f>
        <v>0</v>
      </c>
      <c r="G3141">
        <f t="shared" si="147"/>
        <v>0</v>
      </c>
      <c r="H3141">
        <f t="shared" si="148"/>
        <v>0</v>
      </c>
      <c r="I3141">
        <f t="shared" si="149"/>
        <v>0.33303606529623114</v>
      </c>
      <c r="M3141">
        <v>0</v>
      </c>
      <c r="N3141" t="s">
        <v>10</v>
      </c>
      <c r="O3141" t="s">
        <v>11</v>
      </c>
      <c r="P3141">
        <v>2017</v>
      </c>
      <c r="Q3141">
        <v>8</v>
      </c>
      <c r="R3141">
        <v>1</v>
      </c>
      <c r="S3141">
        <v>6</v>
      </c>
      <c r="T3141" t="str">
        <f>IF(J3141&gt;=5,"많음",IF(J3141&gt;=2,"보통",IF(J3141&gt;0,"적음","안 옴")))</f>
        <v>안 옴</v>
      </c>
      <c r="U3141">
        <v>2455</v>
      </c>
      <c r="V3141">
        <f>IF(T3141="안 옴",U3141,0)</f>
        <v>2455</v>
      </c>
      <c r="W3141">
        <f>IF(T3141="적음",U3141,0)</f>
        <v>0</v>
      </c>
      <c r="X3141">
        <f>IF(T3141="보통",U3141,0)</f>
        <v>0</v>
      </c>
      <c r="Y3141">
        <f>IF(T3141="많음",U3141,0)</f>
        <v>0</v>
      </c>
    </row>
    <row r="3142" spans="1:25" x14ac:dyDescent="0.4">
      <c r="A3142">
        <v>3141</v>
      </c>
      <c r="B3142" t="s">
        <v>6</v>
      </c>
      <c r="C3142">
        <v>1298</v>
      </c>
      <c r="D3142">
        <f>-1.2409*A3142+11268</f>
        <v>7370.3330999999998</v>
      </c>
      <c r="E3142" t="s">
        <v>50</v>
      </c>
      <c r="F3142">
        <f>IF(E3142="추움",C3142/D3142,)</f>
        <v>0</v>
      </c>
      <c r="G3142">
        <f t="shared" si="147"/>
        <v>0</v>
      </c>
      <c r="H3142">
        <f t="shared" si="148"/>
        <v>0</v>
      </c>
      <c r="I3142">
        <f t="shared" si="149"/>
        <v>0.17611144332133374</v>
      </c>
      <c r="M3142">
        <v>0</v>
      </c>
      <c r="N3142" t="s">
        <v>10</v>
      </c>
      <c r="O3142" t="s">
        <v>11</v>
      </c>
      <c r="P3142">
        <v>2017</v>
      </c>
      <c r="Q3142">
        <v>8</v>
      </c>
      <c r="R3142">
        <v>2</v>
      </c>
      <c r="S3142">
        <v>7</v>
      </c>
      <c r="T3142" t="str">
        <f>IF(J3142&gt;=5,"많음",IF(J3142&gt;=2,"보통",IF(J3142&gt;0,"적음","안 옴")))</f>
        <v>안 옴</v>
      </c>
      <c r="U3142">
        <v>1298</v>
      </c>
      <c r="V3142">
        <f>IF(T3142="안 옴",U3142,0)</f>
        <v>1298</v>
      </c>
      <c r="W3142">
        <f>IF(T3142="적음",U3142,0)</f>
        <v>0</v>
      </c>
      <c r="X3142">
        <f>IF(T3142="보통",U3142,0)</f>
        <v>0</v>
      </c>
      <c r="Y3142">
        <f>IF(T3142="많음",U3142,0)</f>
        <v>0</v>
      </c>
    </row>
    <row r="3143" spans="1:25" x14ac:dyDescent="0.4">
      <c r="A3143">
        <v>3142</v>
      </c>
      <c r="B3143" t="s">
        <v>14</v>
      </c>
      <c r="C3143">
        <v>1621</v>
      </c>
      <c r="D3143">
        <f>-1.2409*A3143+11268</f>
        <v>7369.092200000001</v>
      </c>
      <c r="E3143" t="s">
        <v>50</v>
      </c>
      <c r="F3143">
        <f>IF(E3143="추움",C3143/D3143,)</f>
        <v>0</v>
      </c>
      <c r="G3143">
        <f t="shared" si="147"/>
        <v>0</v>
      </c>
      <c r="H3143">
        <f t="shared" si="148"/>
        <v>0</v>
      </c>
      <c r="I3143">
        <f t="shared" si="149"/>
        <v>0.21997282107557289</v>
      </c>
      <c r="M3143">
        <v>0</v>
      </c>
      <c r="N3143" t="s">
        <v>10</v>
      </c>
      <c r="O3143" t="s">
        <v>11</v>
      </c>
      <c r="P3143">
        <v>2017</v>
      </c>
      <c r="Q3143">
        <v>8</v>
      </c>
      <c r="R3143">
        <v>3</v>
      </c>
      <c r="S3143">
        <v>8</v>
      </c>
      <c r="T3143" t="str">
        <f>IF(J3143&gt;=5,"많음",IF(J3143&gt;=2,"보통",IF(J3143&gt;0,"적음","안 옴")))</f>
        <v>안 옴</v>
      </c>
      <c r="U3143">
        <v>1621</v>
      </c>
      <c r="V3143">
        <f>IF(T3143="안 옴",U3143,0)</f>
        <v>1621</v>
      </c>
      <c r="W3143">
        <f>IF(T3143="적음",U3143,0)</f>
        <v>0</v>
      </c>
      <c r="X3143">
        <f>IF(T3143="보통",U3143,0)</f>
        <v>0</v>
      </c>
      <c r="Y3143">
        <f>IF(T3143="많음",U3143,0)</f>
        <v>0</v>
      </c>
    </row>
    <row r="3144" spans="1:25" x14ac:dyDescent="0.4">
      <c r="A3144">
        <v>3143</v>
      </c>
      <c r="B3144" t="s">
        <v>15</v>
      </c>
      <c r="C3144">
        <v>1690</v>
      </c>
      <c r="D3144">
        <f>-1.2409*A3144+11268</f>
        <v>7367.8513000000003</v>
      </c>
      <c r="E3144" t="s">
        <v>50</v>
      </c>
      <c r="F3144">
        <f>IF(E3144="추움",C3144/D3144,)</f>
        <v>0</v>
      </c>
      <c r="G3144">
        <f t="shared" si="147"/>
        <v>0</v>
      </c>
      <c r="H3144">
        <f t="shared" si="148"/>
        <v>0</v>
      </c>
      <c r="I3144">
        <f t="shared" si="149"/>
        <v>0.22937487894197864</v>
      </c>
      <c r="M3144">
        <v>0</v>
      </c>
      <c r="N3144" t="s">
        <v>10</v>
      </c>
      <c r="O3144" t="s">
        <v>11</v>
      </c>
      <c r="P3144">
        <v>2017</v>
      </c>
      <c r="Q3144">
        <v>8</v>
      </c>
      <c r="R3144">
        <v>4</v>
      </c>
      <c r="S3144">
        <v>9</v>
      </c>
      <c r="T3144" t="str">
        <f>IF(J3144&gt;=5,"많음",IF(J3144&gt;=2,"보통",IF(J3144&gt;0,"적음","안 옴")))</f>
        <v>안 옴</v>
      </c>
      <c r="U3144">
        <v>1690</v>
      </c>
      <c r="V3144">
        <f>IF(T3144="안 옴",U3144,0)</f>
        <v>1690</v>
      </c>
      <c r="W3144">
        <f>IF(T3144="적음",U3144,0)</f>
        <v>0</v>
      </c>
      <c r="X3144">
        <f>IF(T3144="보통",U3144,0)</f>
        <v>0</v>
      </c>
      <c r="Y3144">
        <f>IF(T3144="많음",U3144,0)</f>
        <v>0</v>
      </c>
    </row>
    <row r="3145" spans="1:25" x14ac:dyDescent="0.4">
      <c r="A3145">
        <v>3144</v>
      </c>
      <c r="B3145" t="s">
        <v>9</v>
      </c>
      <c r="C3145">
        <v>1027</v>
      </c>
      <c r="D3145">
        <f>-1.2409*A3145+11268</f>
        <v>7366.6104000000005</v>
      </c>
      <c r="E3145" t="s">
        <v>50</v>
      </c>
      <c r="F3145">
        <f>IF(E3145="추움",C3145/D3145,)</f>
        <v>0</v>
      </c>
      <c r="G3145">
        <f t="shared" si="147"/>
        <v>0</v>
      </c>
      <c r="H3145">
        <f t="shared" si="148"/>
        <v>0</v>
      </c>
      <c r="I3145">
        <f t="shared" si="149"/>
        <v>0.13941282954233605</v>
      </c>
      <c r="M3145">
        <v>0</v>
      </c>
      <c r="N3145" t="s">
        <v>10</v>
      </c>
      <c r="O3145" t="s">
        <v>11</v>
      </c>
      <c r="P3145">
        <v>2017</v>
      </c>
      <c r="Q3145">
        <v>8</v>
      </c>
      <c r="R3145">
        <v>5</v>
      </c>
      <c r="S3145">
        <v>10</v>
      </c>
      <c r="T3145" t="str">
        <f>IF(J3145&gt;=5,"많음",IF(J3145&gt;=2,"보통",IF(J3145&gt;0,"적음","안 옴")))</f>
        <v>안 옴</v>
      </c>
      <c r="U3145">
        <v>1027</v>
      </c>
      <c r="V3145">
        <f>IF(T3145="안 옴",U3145,0)</f>
        <v>1027</v>
      </c>
      <c r="W3145">
        <f>IF(T3145="적음",U3145,0)</f>
        <v>0</v>
      </c>
      <c r="X3145">
        <f>IF(T3145="보통",U3145,0)</f>
        <v>0</v>
      </c>
      <c r="Y3145">
        <f>IF(T3145="많음",U3145,0)</f>
        <v>0</v>
      </c>
    </row>
    <row r="3146" spans="1:25" x14ac:dyDescent="0.4">
      <c r="A3146">
        <v>3145</v>
      </c>
      <c r="B3146" t="s">
        <v>12</v>
      </c>
      <c r="C3146">
        <v>2048</v>
      </c>
      <c r="D3146">
        <f>-1.2409*A3146+11268</f>
        <v>7365.3695000000007</v>
      </c>
      <c r="E3146" t="s">
        <v>50</v>
      </c>
      <c r="F3146">
        <f>IF(E3146="추움",C3146/D3146,)</f>
        <v>0</v>
      </c>
      <c r="G3146">
        <f t="shared" si="147"/>
        <v>0</v>
      </c>
      <c r="H3146">
        <f t="shared" si="148"/>
        <v>0</v>
      </c>
      <c r="I3146">
        <f t="shared" si="149"/>
        <v>0.27805801188928808</v>
      </c>
      <c r="M3146">
        <v>1</v>
      </c>
      <c r="N3146" t="s">
        <v>10</v>
      </c>
      <c r="O3146" t="s">
        <v>11</v>
      </c>
      <c r="P3146">
        <v>2017</v>
      </c>
      <c r="Q3146">
        <v>8</v>
      </c>
      <c r="R3146">
        <v>6</v>
      </c>
      <c r="S3146">
        <v>11</v>
      </c>
      <c r="T3146" t="str">
        <f>IF(J3146&gt;=5,"많음",IF(J3146&gt;=2,"보통",IF(J3146&gt;0,"적음","안 옴")))</f>
        <v>안 옴</v>
      </c>
      <c r="U3146">
        <v>2048</v>
      </c>
      <c r="V3146">
        <f>IF(T3146="안 옴",U3146,0)</f>
        <v>2048</v>
      </c>
      <c r="W3146">
        <f>IF(T3146="적음",U3146,0)</f>
        <v>0</v>
      </c>
      <c r="X3146">
        <f>IF(T3146="보통",U3146,0)</f>
        <v>0</v>
      </c>
      <c r="Y3146">
        <f>IF(T3146="많음",U3146,0)</f>
        <v>0</v>
      </c>
    </row>
    <row r="3147" spans="1:25" x14ac:dyDescent="0.4">
      <c r="A3147">
        <v>3146</v>
      </c>
      <c r="B3147" t="s">
        <v>13</v>
      </c>
      <c r="C3147">
        <v>6527</v>
      </c>
      <c r="D3147">
        <f>-1.2409*A3147+11268</f>
        <v>7364.1286</v>
      </c>
      <c r="E3147" t="s">
        <v>50</v>
      </c>
      <c r="F3147">
        <f>IF(E3147="추움",C3147/D3147,)</f>
        <v>0</v>
      </c>
      <c r="G3147">
        <f t="shared" si="147"/>
        <v>0</v>
      </c>
      <c r="H3147">
        <f t="shared" si="148"/>
        <v>0</v>
      </c>
      <c r="I3147">
        <f t="shared" si="149"/>
        <v>0.88632346806110907</v>
      </c>
      <c r="M3147">
        <v>1</v>
      </c>
      <c r="N3147" t="s">
        <v>10</v>
      </c>
      <c r="O3147" t="s">
        <v>11</v>
      </c>
      <c r="P3147">
        <v>2017</v>
      </c>
      <c r="Q3147">
        <v>8</v>
      </c>
      <c r="R3147">
        <v>7</v>
      </c>
      <c r="S3147">
        <v>12</v>
      </c>
      <c r="T3147" t="str">
        <f>IF(J3147&gt;=5,"많음",IF(J3147&gt;=2,"보통",IF(J3147&gt;0,"적음","안 옴")))</f>
        <v>안 옴</v>
      </c>
      <c r="U3147">
        <v>6527</v>
      </c>
      <c r="V3147">
        <f>IF(T3147="안 옴",U3147,0)</f>
        <v>6527</v>
      </c>
      <c r="W3147">
        <f>IF(T3147="적음",U3147,0)</f>
        <v>0</v>
      </c>
      <c r="X3147">
        <f>IF(T3147="보통",U3147,0)</f>
        <v>0</v>
      </c>
      <c r="Y3147">
        <f>IF(T3147="많음",U3147,0)</f>
        <v>0</v>
      </c>
    </row>
    <row r="3148" spans="1:25" x14ac:dyDescent="0.4">
      <c r="A3148">
        <v>3147</v>
      </c>
      <c r="B3148" t="s">
        <v>8</v>
      </c>
      <c r="C3148">
        <v>10761</v>
      </c>
      <c r="D3148">
        <f>-1.2409*A3148+11268</f>
        <v>7362.8877000000002</v>
      </c>
      <c r="E3148" t="s">
        <v>50</v>
      </c>
      <c r="F3148">
        <f>IF(E3148="추움",C3148/D3148,)</f>
        <v>0</v>
      </c>
      <c r="G3148">
        <f t="shared" si="147"/>
        <v>0</v>
      </c>
      <c r="H3148">
        <f t="shared" si="148"/>
        <v>0</v>
      </c>
      <c r="I3148">
        <f t="shared" si="149"/>
        <v>1.4615189635446972</v>
      </c>
      <c r="M3148">
        <v>1</v>
      </c>
      <c r="N3148" t="s">
        <v>10</v>
      </c>
      <c r="O3148" t="s">
        <v>11</v>
      </c>
      <c r="P3148">
        <v>2017</v>
      </c>
      <c r="Q3148">
        <v>8</v>
      </c>
      <c r="R3148">
        <v>1</v>
      </c>
      <c r="S3148">
        <v>13</v>
      </c>
      <c r="T3148" t="str">
        <f>IF(J3148&gt;=5,"많음",IF(J3148&gt;=2,"보통",IF(J3148&gt;0,"적음","안 옴")))</f>
        <v>안 옴</v>
      </c>
      <c r="U3148">
        <v>10761</v>
      </c>
      <c r="V3148">
        <f>IF(T3148="안 옴",U3148,0)</f>
        <v>10761</v>
      </c>
      <c r="W3148">
        <f>IF(T3148="적음",U3148,0)</f>
        <v>0</v>
      </c>
      <c r="X3148">
        <f>IF(T3148="보통",U3148,0)</f>
        <v>0</v>
      </c>
      <c r="Y3148">
        <f>IF(T3148="많음",U3148,0)</f>
        <v>0</v>
      </c>
    </row>
    <row r="3149" spans="1:25" x14ac:dyDescent="0.4">
      <c r="A3149">
        <v>3148</v>
      </c>
      <c r="B3149" t="s">
        <v>6</v>
      </c>
      <c r="C3149">
        <v>1996</v>
      </c>
      <c r="D3149">
        <f>-1.2409*A3149+11268</f>
        <v>7361.6468000000004</v>
      </c>
      <c r="E3149" t="s">
        <v>50</v>
      </c>
      <c r="F3149">
        <f>IF(E3149="추움",C3149/D3149,)</f>
        <v>0</v>
      </c>
      <c r="G3149">
        <f t="shared" si="147"/>
        <v>0</v>
      </c>
      <c r="H3149">
        <f t="shared" si="148"/>
        <v>0</v>
      </c>
      <c r="I3149">
        <f t="shared" si="149"/>
        <v>0.27113498572085798</v>
      </c>
      <c r="M3149">
        <v>1</v>
      </c>
      <c r="N3149" t="s">
        <v>10</v>
      </c>
      <c r="O3149" t="s">
        <v>11</v>
      </c>
      <c r="P3149">
        <v>2017</v>
      </c>
      <c r="Q3149">
        <v>8</v>
      </c>
      <c r="R3149">
        <v>2</v>
      </c>
      <c r="S3149">
        <v>14</v>
      </c>
      <c r="T3149" t="str">
        <f>IF(J3149&gt;=5,"많음",IF(J3149&gt;=2,"보통",IF(J3149&gt;0,"적음","안 옴")))</f>
        <v>안 옴</v>
      </c>
      <c r="U3149">
        <v>1996</v>
      </c>
      <c r="V3149">
        <f>IF(T3149="안 옴",U3149,0)</f>
        <v>1996</v>
      </c>
      <c r="W3149">
        <f>IF(T3149="적음",U3149,0)</f>
        <v>0</v>
      </c>
      <c r="X3149">
        <f>IF(T3149="보통",U3149,0)</f>
        <v>0</v>
      </c>
      <c r="Y3149">
        <f>IF(T3149="많음",U3149,0)</f>
        <v>0</v>
      </c>
    </row>
    <row r="3150" spans="1:25" hidden="1" x14ac:dyDescent="0.4">
      <c r="A3150">
        <v>3149</v>
      </c>
      <c r="B3150" t="s">
        <v>14</v>
      </c>
      <c r="C3150">
        <v>846</v>
      </c>
      <c r="D3150">
        <f>-1.2409*A3150+11268</f>
        <v>7360.4058999999997</v>
      </c>
      <c r="E3150" t="s">
        <v>49</v>
      </c>
      <c r="F3150">
        <f>IF(E3150="추움",C3150/D3150,)</f>
        <v>0</v>
      </c>
      <c r="G3150">
        <f t="shared" si="147"/>
        <v>0</v>
      </c>
      <c r="H3150">
        <f t="shared" si="148"/>
        <v>0.11493931333324973</v>
      </c>
      <c r="I3150">
        <f t="shared" si="149"/>
        <v>0</v>
      </c>
      <c r="M3150">
        <v>1</v>
      </c>
      <c r="N3150" t="s">
        <v>10</v>
      </c>
      <c r="O3150" t="s">
        <v>11</v>
      </c>
      <c r="P3150">
        <v>2017</v>
      </c>
      <c r="Q3150">
        <v>8</v>
      </c>
      <c r="R3150">
        <v>3</v>
      </c>
      <c r="S3150">
        <v>15</v>
      </c>
      <c r="T3150" t="str">
        <f>IF(J3150&gt;=5,"많음",IF(J3150&gt;=2,"보통",IF(J3150&gt;0,"적음","안 옴")))</f>
        <v>안 옴</v>
      </c>
      <c r="U3150">
        <v>846</v>
      </c>
      <c r="V3150">
        <f>IF(T3150="안 옴",U3150,0)</f>
        <v>846</v>
      </c>
      <c r="W3150">
        <f>IF(T3150="적음",U3150,0)</f>
        <v>0</v>
      </c>
      <c r="X3150">
        <f>IF(T3150="보통",U3150,0)</f>
        <v>0</v>
      </c>
      <c r="Y3150">
        <f>IF(T3150="많음",U3150,0)</f>
        <v>0</v>
      </c>
    </row>
    <row r="3151" spans="1:25" x14ac:dyDescent="0.4">
      <c r="A3151">
        <v>3150</v>
      </c>
      <c r="B3151" t="s">
        <v>15</v>
      </c>
      <c r="C3151">
        <v>2057</v>
      </c>
      <c r="D3151">
        <f>-1.2409*A3151+11268</f>
        <v>7359.1650000000009</v>
      </c>
      <c r="E3151" t="s">
        <v>50</v>
      </c>
      <c r="F3151">
        <f>IF(E3151="추움",C3151/D3151,)</f>
        <v>0</v>
      </c>
      <c r="G3151">
        <f t="shared" si="147"/>
        <v>0</v>
      </c>
      <c r="H3151">
        <f t="shared" si="148"/>
        <v>0</v>
      </c>
      <c r="I3151">
        <f t="shared" si="149"/>
        <v>0.27951540697891675</v>
      </c>
      <c r="M3151">
        <v>0</v>
      </c>
      <c r="N3151" t="s">
        <v>10</v>
      </c>
      <c r="O3151" t="s">
        <v>11</v>
      </c>
      <c r="P3151">
        <v>2017</v>
      </c>
      <c r="Q3151">
        <v>8</v>
      </c>
      <c r="R3151">
        <v>4</v>
      </c>
      <c r="S3151">
        <v>16</v>
      </c>
      <c r="T3151" t="str">
        <f>IF(J3151&gt;=5,"많음",IF(J3151&gt;=2,"보통",IF(J3151&gt;0,"적음","안 옴")))</f>
        <v>안 옴</v>
      </c>
      <c r="U3151">
        <v>2057</v>
      </c>
      <c r="V3151">
        <f>IF(T3151="안 옴",U3151,0)</f>
        <v>2057</v>
      </c>
      <c r="W3151">
        <f>IF(T3151="적음",U3151,0)</f>
        <v>0</v>
      </c>
      <c r="X3151">
        <f>IF(T3151="보통",U3151,0)</f>
        <v>0</v>
      </c>
      <c r="Y3151">
        <f>IF(T3151="많음",U3151,0)</f>
        <v>0</v>
      </c>
    </row>
    <row r="3152" spans="1:25" x14ac:dyDescent="0.4">
      <c r="A3152">
        <v>3151</v>
      </c>
      <c r="B3152" t="s">
        <v>9</v>
      </c>
      <c r="C3152">
        <v>1950</v>
      </c>
      <c r="D3152">
        <f>-1.2409*A3152+11268</f>
        <v>7357.9241000000002</v>
      </c>
      <c r="E3152" t="s">
        <v>50</v>
      </c>
      <c r="F3152">
        <f>IF(E3152="추움",C3152/D3152,)</f>
        <v>0</v>
      </c>
      <c r="G3152">
        <f t="shared" si="147"/>
        <v>0</v>
      </c>
      <c r="H3152">
        <f t="shared" si="148"/>
        <v>0</v>
      </c>
      <c r="I3152">
        <f t="shared" si="149"/>
        <v>0.26502040161028567</v>
      </c>
      <c r="M3152">
        <v>0</v>
      </c>
      <c r="N3152" t="s">
        <v>10</v>
      </c>
      <c r="O3152" t="s">
        <v>11</v>
      </c>
      <c r="P3152">
        <v>2017</v>
      </c>
      <c r="Q3152">
        <v>8</v>
      </c>
      <c r="R3152">
        <v>5</v>
      </c>
      <c r="S3152">
        <v>17</v>
      </c>
      <c r="T3152" t="str">
        <f>IF(J3152&gt;=5,"많음",IF(J3152&gt;=2,"보통",IF(J3152&gt;0,"적음","안 옴")))</f>
        <v>안 옴</v>
      </c>
      <c r="U3152">
        <v>1950</v>
      </c>
      <c r="V3152">
        <f>IF(T3152="안 옴",U3152,0)</f>
        <v>1950</v>
      </c>
      <c r="W3152">
        <f>IF(T3152="적음",U3152,0)</f>
        <v>0</v>
      </c>
      <c r="X3152">
        <f>IF(T3152="보통",U3152,0)</f>
        <v>0</v>
      </c>
      <c r="Y3152">
        <f>IF(T3152="많음",U3152,0)</f>
        <v>0</v>
      </c>
    </row>
    <row r="3153" spans="1:25" x14ac:dyDescent="0.4">
      <c r="A3153">
        <v>3152</v>
      </c>
      <c r="B3153" t="s">
        <v>12</v>
      </c>
      <c r="C3153">
        <v>2905</v>
      </c>
      <c r="D3153">
        <f>-1.2409*A3153+11268</f>
        <v>7356.6832000000004</v>
      </c>
      <c r="E3153" t="s">
        <v>50</v>
      </c>
      <c r="F3153">
        <f>IF(E3153="추움",C3153/D3153,)</f>
        <v>0</v>
      </c>
      <c r="G3153">
        <f t="shared" si="147"/>
        <v>0</v>
      </c>
      <c r="H3153">
        <f t="shared" si="148"/>
        <v>0</v>
      </c>
      <c r="I3153">
        <f t="shared" si="149"/>
        <v>0.39487904005435492</v>
      </c>
      <c r="M3153">
        <v>1</v>
      </c>
      <c r="N3153" t="s">
        <v>10</v>
      </c>
      <c r="O3153" t="s">
        <v>11</v>
      </c>
      <c r="P3153">
        <v>2017</v>
      </c>
      <c r="Q3153">
        <v>8</v>
      </c>
      <c r="R3153">
        <v>6</v>
      </c>
      <c r="S3153">
        <v>18</v>
      </c>
      <c r="T3153" t="str">
        <f>IF(J3153&gt;=5,"많음",IF(J3153&gt;=2,"보통",IF(J3153&gt;0,"적음","안 옴")))</f>
        <v>안 옴</v>
      </c>
      <c r="U3153">
        <v>2905</v>
      </c>
      <c r="V3153">
        <f>IF(T3153="안 옴",U3153,0)</f>
        <v>2905</v>
      </c>
      <c r="W3153">
        <f>IF(T3153="적음",U3153,0)</f>
        <v>0</v>
      </c>
      <c r="X3153">
        <f>IF(T3153="보통",U3153,0)</f>
        <v>0</v>
      </c>
      <c r="Y3153">
        <f>IF(T3153="많음",U3153,0)</f>
        <v>0</v>
      </c>
    </row>
    <row r="3154" spans="1:25" x14ac:dyDescent="0.4">
      <c r="A3154">
        <v>3153</v>
      </c>
      <c r="B3154" t="s">
        <v>13</v>
      </c>
      <c r="C3154">
        <v>10912</v>
      </c>
      <c r="D3154">
        <f>-1.2409*A3154+11268</f>
        <v>7355.4423000000006</v>
      </c>
      <c r="E3154" t="s">
        <v>50</v>
      </c>
      <c r="F3154">
        <f>IF(E3154="추움",C3154/D3154,)</f>
        <v>0</v>
      </c>
      <c r="G3154">
        <f t="shared" si="147"/>
        <v>0</v>
      </c>
      <c r="H3154">
        <f t="shared" si="148"/>
        <v>0</v>
      </c>
      <c r="I3154">
        <f t="shared" si="149"/>
        <v>1.4835273740098538</v>
      </c>
      <c r="M3154">
        <v>1</v>
      </c>
      <c r="N3154" t="s">
        <v>10</v>
      </c>
      <c r="O3154" t="s">
        <v>11</v>
      </c>
      <c r="P3154">
        <v>2017</v>
      </c>
      <c r="Q3154">
        <v>8</v>
      </c>
      <c r="R3154">
        <v>7</v>
      </c>
      <c r="S3154">
        <v>19</v>
      </c>
      <c r="T3154" t="str">
        <f>IF(J3154&gt;=5,"많음",IF(J3154&gt;=2,"보통",IF(J3154&gt;0,"적음","안 옴")))</f>
        <v>안 옴</v>
      </c>
      <c r="U3154">
        <v>10912</v>
      </c>
      <c r="V3154">
        <f>IF(T3154="안 옴",U3154,0)</f>
        <v>10912</v>
      </c>
      <c r="W3154">
        <f>IF(T3154="적음",U3154,0)</f>
        <v>0</v>
      </c>
      <c r="X3154">
        <f>IF(T3154="보통",U3154,0)</f>
        <v>0</v>
      </c>
      <c r="Y3154">
        <f>IF(T3154="많음",U3154,0)</f>
        <v>0</v>
      </c>
    </row>
    <row r="3155" spans="1:25" x14ac:dyDescent="0.4">
      <c r="A3155">
        <v>3154</v>
      </c>
      <c r="B3155" t="s">
        <v>8</v>
      </c>
      <c r="C3155">
        <v>1504</v>
      </c>
      <c r="D3155">
        <f>-1.2409*A3155+11268</f>
        <v>7354.2013999999999</v>
      </c>
      <c r="E3155" t="s">
        <v>50</v>
      </c>
      <c r="F3155">
        <f>IF(E3155="추움",C3155/D3155,)</f>
        <v>0</v>
      </c>
      <c r="G3155">
        <f t="shared" si="147"/>
        <v>0</v>
      </c>
      <c r="H3155">
        <f t="shared" si="148"/>
        <v>0</v>
      </c>
      <c r="I3155">
        <f t="shared" si="149"/>
        <v>0.20450894912940512</v>
      </c>
      <c r="M3155">
        <v>1</v>
      </c>
      <c r="N3155" t="s">
        <v>10</v>
      </c>
      <c r="O3155" t="s">
        <v>11</v>
      </c>
      <c r="P3155">
        <v>2017</v>
      </c>
      <c r="Q3155">
        <v>8</v>
      </c>
      <c r="R3155">
        <v>1</v>
      </c>
      <c r="S3155">
        <v>20</v>
      </c>
      <c r="T3155" t="str">
        <f>IF(J3155&gt;=5,"많음",IF(J3155&gt;=2,"보통",IF(J3155&gt;0,"적음","안 옴")))</f>
        <v>안 옴</v>
      </c>
      <c r="U3155">
        <v>1504</v>
      </c>
      <c r="V3155">
        <f>IF(T3155="안 옴",U3155,0)</f>
        <v>1504</v>
      </c>
      <c r="W3155">
        <f>IF(T3155="적음",U3155,0)</f>
        <v>0</v>
      </c>
      <c r="X3155">
        <f>IF(T3155="보통",U3155,0)</f>
        <v>0</v>
      </c>
      <c r="Y3155">
        <f>IF(T3155="많음",U3155,0)</f>
        <v>0</v>
      </c>
    </row>
    <row r="3156" spans="1:25" x14ac:dyDescent="0.4">
      <c r="A3156">
        <v>3155</v>
      </c>
      <c r="B3156" t="s">
        <v>6</v>
      </c>
      <c r="C3156">
        <v>7596</v>
      </c>
      <c r="D3156">
        <f>-1.2409*A3156+11268</f>
        <v>7352.9605000000001</v>
      </c>
      <c r="E3156" t="s">
        <v>50</v>
      </c>
      <c r="F3156">
        <f>IF(E3156="추움",C3156/D3156,)</f>
        <v>0</v>
      </c>
      <c r="G3156">
        <f t="shared" si="147"/>
        <v>0</v>
      </c>
      <c r="H3156">
        <f t="shared" si="148"/>
        <v>0</v>
      </c>
      <c r="I3156">
        <f t="shared" si="149"/>
        <v>1.0330532851359666</v>
      </c>
      <c r="M3156">
        <v>0</v>
      </c>
      <c r="N3156" t="s">
        <v>10</v>
      </c>
      <c r="O3156" t="s">
        <v>11</v>
      </c>
      <c r="P3156">
        <v>2017</v>
      </c>
      <c r="Q3156">
        <v>8</v>
      </c>
      <c r="R3156">
        <v>2</v>
      </c>
      <c r="S3156">
        <v>21</v>
      </c>
      <c r="T3156" t="str">
        <f>IF(J3156&gt;=5,"많음",IF(J3156&gt;=2,"보통",IF(J3156&gt;0,"적음","안 옴")))</f>
        <v>안 옴</v>
      </c>
      <c r="U3156">
        <v>7596</v>
      </c>
      <c r="V3156">
        <f>IF(T3156="안 옴",U3156,0)</f>
        <v>7596</v>
      </c>
      <c r="W3156">
        <f>IF(T3156="적음",U3156,0)</f>
        <v>0</v>
      </c>
      <c r="X3156">
        <f>IF(T3156="보통",U3156,0)</f>
        <v>0</v>
      </c>
      <c r="Y3156">
        <f>IF(T3156="많음",U3156,0)</f>
        <v>0</v>
      </c>
    </row>
    <row r="3157" spans="1:25" x14ac:dyDescent="0.4">
      <c r="A3157">
        <v>3156</v>
      </c>
      <c r="B3157" t="s">
        <v>14</v>
      </c>
      <c r="C3157">
        <v>2491</v>
      </c>
      <c r="D3157">
        <f>-1.2409*A3157+11268</f>
        <v>7351.7196000000004</v>
      </c>
      <c r="E3157" t="s">
        <v>50</v>
      </c>
      <c r="F3157">
        <f>IF(E3157="추움",C3157/D3157,)</f>
        <v>0</v>
      </c>
      <c r="G3157">
        <f t="shared" si="147"/>
        <v>0</v>
      </c>
      <c r="H3157">
        <f t="shared" si="148"/>
        <v>0</v>
      </c>
      <c r="I3157">
        <f t="shared" si="149"/>
        <v>0.33883229169948209</v>
      </c>
      <c r="M3157">
        <v>0</v>
      </c>
      <c r="N3157" t="s">
        <v>10</v>
      </c>
      <c r="O3157" t="s">
        <v>11</v>
      </c>
      <c r="P3157">
        <v>2017</v>
      </c>
      <c r="Q3157">
        <v>8</v>
      </c>
      <c r="R3157">
        <v>3</v>
      </c>
      <c r="S3157">
        <v>22</v>
      </c>
      <c r="T3157" t="str">
        <f>IF(J3157&gt;=5,"많음",IF(J3157&gt;=2,"보통",IF(J3157&gt;0,"적음","안 옴")))</f>
        <v>안 옴</v>
      </c>
      <c r="U3157">
        <v>2491</v>
      </c>
      <c r="V3157">
        <f>IF(T3157="안 옴",U3157,0)</f>
        <v>2491</v>
      </c>
      <c r="W3157">
        <f>IF(T3157="적음",U3157,0)</f>
        <v>0</v>
      </c>
      <c r="X3157">
        <f>IF(T3157="보통",U3157,0)</f>
        <v>0</v>
      </c>
      <c r="Y3157">
        <f>IF(T3157="많음",U3157,0)</f>
        <v>0</v>
      </c>
    </row>
    <row r="3158" spans="1:25" x14ac:dyDescent="0.4">
      <c r="A3158">
        <v>3157</v>
      </c>
      <c r="B3158" t="s">
        <v>15</v>
      </c>
      <c r="C3158">
        <v>748</v>
      </c>
      <c r="D3158">
        <f>-1.2409*A3158+11268</f>
        <v>7350.4786999999997</v>
      </c>
      <c r="E3158" t="s">
        <v>50</v>
      </c>
      <c r="F3158">
        <f>IF(E3158="추움",C3158/D3158,)</f>
        <v>0</v>
      </c>
      <c r="G3158">
        <f t="shared" si="147"/>
        <v>0</v>
      </c>
      <c r="H3158">
        <f t="shared" si="148"/>
        <v>0</v>
      </c>
      <c r="I3158">
        <f t="shared" si="149"/>
        <v>0.10176207979488465</v>
      </c>
      <c r="M3158">
        <v>0</v>
      </c>
      <c r="N3158" t="s">
        <v>10</v>
      </c>
      <c r="O3158" t="s">
        <v>11</v>
      </c>
      <c r="P3158">
        <v>2017</v>
      </c>
      <c r="Q3158">
        <v>8</v>
      </c>
      <c r="R3158">
        <v>4</v>
      </c>
      <c r="S3158">
        <v>23</v>
      </c>
      <c r="T3158" t="str">
        <f>IF(J3158&gt;=5,"많음",IF(J3158&gt;=2,"보통",IF(J3158&gt;0,"적음","안 옴")))</f>
        <v>안 옴</v>
      </c>
      <c r="U3158">
        <v>748</v>
      </c>
      <c r="V3158">
        <f>IF(T3158="안 옴",U3158,0)</f>
        <v>748</v>
      </c>
      <c r="W3158">
        <f>IF(T3158="적음",U3158,0)</f>
        <v>0</v>
      </c>
      <c r="X3158">
        <f>IF(T3158="보통",U3158,0)</f>
        <v>0</v>
      </c>
      <c r="Y3158">
        <f>IF(T3158="많음",U3158,0)</f>
        <v>0</v>
      </c>
    </row>
    <row r="3159" spans="1:25" x14ac:dyDescent="0.4">
      <c r="A3159">
        <v>3158</v>
      </c>
      <c r="B3159" t="s">
        <v>9</v>
      </c>
      <c r="C3159">
        <v>595</v>
      </c>
      <c r="D3159">
        <f>-1.2409*A3159+11268</f>
        <v>7349.2378000000008</v>
      </c>
      <c r="E3159" t="s">
        <v>50</v>
      </c>
      <c r="F3159">
        <f>IF(E3159="추움",C3159/D3159,)</f>
        <v>0</v>
      </c>
      <c r="G3159">
        <f t="shared" si="147"/>
        <v>0</v>
      </c>
      <c r="H3159">
        <f t="shared" si="148"/>
        <v>0</v>
      </c>
      <c r="I3159">
        <f t="shared" si="149"/>
        <v>8.0960776639993876E-2</v>
      </c>
      <c r="M3159">
        <v>0</v>
      </c>
      <c r="N3159" t="s">
        <v>10</v>
      </c>
      <c r="O3159" t="s">
        <v>11</v>
      </c>
      <c r="P3159">
        <v>2017</v>
      </c>
      <c r="Q3159">
        <v>8</v>
      </c>
      <c r="R3159">
        <v>5</v>
      </c>
      <c r="S3159">
        <v>24</v>
      </c>
      <c r="T3159" t="str">
        <f>IF(J3159&gt;=5,"많음",IF(J3159&gt;=2,"보통",IF(J3159&gt;0,"적음","안 옴")))</f>
        <v>안 옴</v>
      </c>
      <c r="U3159">
        <v>595</v>
      </c>
      <c r="V3159">
        <f>IF(T3159="안 옴",U3159,0)</f>
        <v>595</v>
      </c>
      <c r="W3159">
        <f>IF(T3159="적음",U3159,0)</f>
        <v>0</v>
      </c>
      <c r="X3159">
        <f>IF(T3159="보통",U3159,0)</f>
        <v>0</v>
      </c>
      <c r="Y3159">
        <f>IF(T3159="많음",U3159,0)</f>
        <v>0</v>
      </c>
    </row>
    <row r="3160" spans="1:25" x14ac:dyDescent="0.4">
      <c r="A3160">
        <v>3159</v>
      </c>
      <c r="B3160" t="s">
        <v>12</v>
      </c>
      <c r="C3160">
        <v>2347</v>
      </c>
      <c r="D3160">
        <f>-1.2409*A3160+11268</f>
        <v>7347.9969000000001</v>
      </c>
      <c r="E3160" t="s">
        <v>50</v>
      </c>
      <c r="F3160">
        <f>IF(E3160="추움",C3160/D3160,)</f>
        <v>0</v>
      </c>
      <c r="G3160">
        <f t="shared" si="147"/>
        <v>0</v>
      </c>
      <c r="H3160">
        <f t="shared" si="148"/>
        <v>0</v>
      </c>
      <c r="I3160">
        <f t="shared" si="149"/>
        <v>0.31940677601537909</v>
      </c>
      <c r="M3160">
        <v>0</v>
      </c>
      <c r="N3160" t="s">
        <v>10</v>
      </c>
      <c r="O3160" t="s">
        <v>11</v>
      </c>
      <c r="P3160">
        <v>2017</v>
      </c>
      <c r="Q3160">
        <v>8</v>
      </c>
      <c r="R3160">
        <v>6</v>
      </c>
      <c r="S3160">
        <v>25</v>
      </c>
      <c r="T3160" t="str">
        <f>IF(J3160&gt;=5,"많음",IF(J3160&gt;=2,"보통",IF(J3160&gt;0,"적음","안 옴")))</f>
        <v>안 옴</v>
      </c>
      <c r="U3160">
        <v>2347</v>
      </c>
      <c r="V3160">
        <f>IF(T3160="안 옴",U3160,0)</f>
        <v>2347</v>
      </c>
      <c r="W3160">
        <f>IF(T3160="적음",U3160,0)</f>
        <v>0</v>
      </c>
      <c r="X3160">
        <f>IF(T3160="보통",U3160,0)</f>
        <v>0</v>
      </c>
      <c r="Y3160">
        <f>IF(T3160="많음",U3160,0)</f>
        <v>0</v>
      </c>
    </row>
    <row r="3161" spans="1:25" x14ac:dyDescent="0.4">
      <c r="A3161">
        <v>3160</v>
      </c>
      <c r="B3161" t="s">
        <v>13</v>
      </c>
      <c r="C3161">
        <v>14688</v>
      </c>
      <c r="D3161">
        <f>-1.2409*A3161+11268</f>
        <v>7346.7560000000003</v>
      </c>
      <c r="E3161" t="s">
        <v>50</v>
      </c>
      <c r="F3161">
        <f>IF(E3161="추움",C3161/D3161,)</f>
        <v>0</v>
      </c>
      <c r="G3161">
        <f t="shared" si="147"/>
        <v>0</v>
      </c>
      <c r="H3161">
        <f t="shared" si="148"/>
        <v>0</v>
      </c>
      <c r="I3161">
        <f t="shared" si="149"/>
        <v>1.9992497368906765</v>
      </c>
      <c r="M3161">
        <v>0</v>
      </c>
      <c r="N3161" t="s">
        <v>10</v>
      </c>
      <c r="O3161" t="s">
        <v>11</v>
      </c>
      <c r="P3161">
        <v>2017</v>
      </c>
      <c r="Q3161">
        <v>8</v>
      </c>
      <c r="R3161">
        <v>7</v>
      </c>
      <c r="S3161">
        <v>26</v>
      </c>
      <c r="T3161" t="str">
        <f>IF(J3161&gt;=5,"많음",IF(J3161&gt;=2,"보통",IF(J3161&gt;0,"적음","안 옴")))</f>
        <v>안 옴</v>
      </c>
      <c r="U3161">
        <v>14688</v>
      </c>
      <c r="V3161">
        <f>IF(T3161="안 옴",U3161,0)</f>
        <v>14688</v>
      </c>
      <c r="W3161">
        <f>IF(T3161="적음",U3161,0)</f>
        <v>0</v>
      </c>
      <c r="X3161">
        <f>IF(T3161="보통",U3161,0)</f>
        <v>0</v>
      </c>
      <c r="Y3161">
        <f>IF(T3161="많음",U3161,0)</f>
        <v>0</v>
      </c>
    </row>
    <row r="3162" spans="1:25" hidden="1" x14ac:dyDescent="0.4">
      <c r="A3162">
        <v>3161</v>
      </c>
      <c r="B3162" t="s">
        <v>8</v>
      </c>
      <c r="C3162">
        <v>17026</v>
      </c>
      <c r="D3162">
        <f>-1.2409*A3162+11268</f>
        <v>7345.5151000000005</v>
      </c>
      <c r="E3162" t="s">
        <v>49</v>
      </c>
      <c r="F3162">
        <f>IF(E3162="추움",C3162/D3162,)</f>
        <v>0</v>
      </c>
      <c r="G3162">
        <f t="shared" si="147"/>
        <v>0</v>
      </c>
      <c r="H3162">
        <f t="shared" si="148"/>
        <v>2.3178769314625733</v>
      </c>
      <c r="I3162">
        <f t="shared" si="149"/>
        <v>0</v>
      </c>
      <c r="M3162">
        <v>0</v>
      </c>
      <c r="N3162" t="s">
        <v>10</v>
      </c>
      <c r="O3162" t="s">
        <v>11</v>
      </c>
      <c r="P3162">
        <v>2017</v>
      </c>
      <c r="Q3162">
        <v>8</v>
      </c>
      <c r="R3162">
        <v>1</v>
      </c>
      <c r="S3162">
        <v>27</v>
      </c>
      <c r="T3162" t="str">
        <f>IF(J3162&gt;=5,"많음",IF(J3162&gt;=2,"보통",IF(J3162&gt;0,"적음","안 옴")))</f>
        <v>안 옴</v>
      </c>
      <c r="U3162">
        <v>17026</v>
      </c>
      <c r="V3162">
        <f>IF(T3162="안 옴",U3162,0)</f>
        <v>17026</v>
      </c>
      <c r="W3162">
        <f>IF(T3162="적음",U3162,0)</f>
        <v>0</v>
      </c>
      <c r="X3162">
        <f>IF(T3162="보통",U3162,0)</f>
        <v>0</v>
      </c>
      <c r="Y3162">
        <f>IF(T3162="많음",U3162,0)</f>
        <v>0</v>
      </c>
    </row>
    <row r="3163" spans="1:25" hidden="1" x14ac:dyDescent="0.4">
      <c r="A3163">
        <v>3162</v>
      </c>
      <c r="B3163" t="s">
        <v>6</v>
      </c>
      <c r="C3163">
        <v>1505</v>
      </c>
      <c r="D3163">
        <f>-1.2409*A3163+11268</f>
        <v>7344.2741999999998</v>
      </c>
      <c r="E3163" t="s">
        <v>49</v>
      </c>
      <c r="F3163">
        <f>IF(E3163="추움",C3163/D3163,)</f>
        <v>0</v>
      </c>
      <c r="G3163">
        <f t="shared" si="147"/>
        <v>0</v>
      </c>
      <c r="H3163">
        <f t="shared" si="148"/>
        <v>0.20492154282583841</v>
      </c>
      <c r="I3163">
        <f t="shared" si="149"/>
        <v>0</v>
      </c>
      <c r="M3163">
        <v>0</v>
      </c>
      <c r="N3163" t="s">
        <v>10</v>
      </c>
      <c r="O3163" t="s">
        <v>11</v>
      </c>
      <c r="P3163">
        <v>2017</v>
      </c>
      <c r="Q3163">
        <v>8</v>
      </c>
      <c r="R3163">
        <v>2</v>
      </c>
      <c r="S3163">
        <v>28</v>
      </c>
      <c r="T3163" t="str">
        <f>IF(J3163&gt;=5,"많음",IF(J3163&gt;=2,"보통",IF(J3163&gt;0,"적음","안 옴")))</f>
        <v>안 옴</v>
      </c>
      <c r="U3163">
        <v>1505</v>
      </c>
      <c r="V3163">
        <f>IF(T3163="안 옴",U3163,0)</f>
        <v>1505</v>
      </c>
      <c r="W3163">
        <f>IF(T3163="적음",U3163,0)</f>
        <v>0</v>
      </c>
      <c r="X3163">
        <f>IF(T3163="보통",U3163,0)</f>
        <v>0</v>
      </c>
      <c r="Y3163">
        <f>IF(T3163="많음",U3163,0)</f>
        <v>0</v>
      </c>
    </row>
    <row r="3164" spans="1:25" hidden="1" x14ac:dyDescent="0.4">
      <c r="A3164">
        <v>3163</v>
      </c>
      <c r="B3164" t="s">
        <v>14</v>
      </c>
      <c r="C3164">
        <v>3592</v>
      </c>
      <c r="D3164">
        <f>-1.2409*A3164+11268</f>
        <v>7343.033300000001</v>
      </c>
      <c r="E3164" t="s">
        <v>49</v>
      </c>
      <c r="F3164">
        <f>IF(E3164="추움",C3164/D3164,)</f>
        <v>0</v>
      </c>
      <c r="G3164">
        <f t="shared" si="147"/>
        <v>0</v>
      </c>
      <c r="H3164">
        <f t="shared" si="148"/>
        <v>0.4891711440284493</v>
      </c>
      <c r="I3164">
        <f t="shared" si="149"/>
        <v>0</v>
      </c>
      <c r="M3164">
        <v>0</v>
      </c>
      <c r="N3164" t="s">
        <v>10</v>
      </c>
      <c r="O3164" t="s">
        <v>11</v>
      </c>
      <c r="P3164">
        <v>2017</v>
      </c>
      <c r="Q3164">
        <v>8</v>
      </c>
      <c r="R3164">
        <v>3</v>
      </c>
      <c r="S3164">
        <v>29</v>
      </c>
      <c r="T3164" t="str">
        <f>IF(J3164&gt;=5,"많음",IF(J3164&gt;=2,"보통",IF(J3164&gt;0,"적음","안 옴")))</f>
        <v>안 옴</v>
      </c>
      <c r="U3164">
        <v>3592</v>
      </c>
      <c r="V3164">
        <f>IF(T3164="안 옴",U3164,0)</f>
        <v>3592</v>
      </c>
      <c r="W3164">
        <f>IF(T3164="적음",U3164,0)</f>
        <v>0</v>
      </c>
      <c r="X3164">
        <f>IF(T3164="보통",U3164,0)</f>
        <v>0</v>
      </c>
      <c r="Y3164">
        <f>IF(T3164="많음",U3164,0)</f>
        <v>0</v>
      </c>
    </row>
    <row r="3165" spans="1:25" hidden="1" x14ac:dyDescent="0.4">
      <c r="A3165">
        <v>3164</v>
      </c>
      <c r="B3165" t="s">
        <v>15</v>
      </c>
      <c r="C3165">
        <v>2950</v>
      </c>
      <c r="D3165">
        <f>-1.2409*A3165+11268</f>
        <v>7341.7924000000003</v>
      </c>
      <c r="E3165" t="s">
        <v>49</v>
      </c>
      <c r="F3165">
        <f>IF(E3165="추움",C3165/D3165,)</f>
        <v>0</v>
      </c>
      <c r="G3165">
        <f t="shared" si="147"/>
        <v>0</v>
      </c>
      <c r="H3165">
        <f t="shared" si="148"/>
        <v>0.40180923666542245</v>
      </c>
      <c r="I3165">
        <f t="shared" si="149"/>
        <v>0</v>
      </c>
      <c r="M3165">
        <v>0</v>
      </c>
      <c r="N3165" t="s">
        <v>10</v>
      </c>
      <c r="O3165" t="s">
        <v>11</v>
      </c>
      <c r="P3165">
        <v>2017</v>
      </c>
      <c r="Q3165">
        <v>8</v>
      </c>
      <c r="R3165">
        <v>4</v>
      </c>
      <c r="S3165">
        <v>30</v>
      </c>
      <c r="T3165" t="str">
        <f>IF(J3165&gt;=5,"많음",IF(J3165&gt;=2,"보통",IF(J3165&gt;0,"적음","안 옴")))</f>
        <v>안 옴</v>
      </c>
      <c r="U3165">
        <v>2950</v>
      </c>
      <c r="V3165">
        <f>IF(T3165="안 옴",U3165,0)</f>
        <v>2950</v>
      </c>
      <c r="W3165">
        <f>IF(T3165="적음",U3165,0)</f>
        <v>0</v>
      </c>
      <c r="X3165">
        <f>IF(T3165="보통",U3165,0)</f>
        <v>0</v>
      </c>
      <c r="Y3165">
        <f>IF(T3165="많음",U3165,0)</f>
        <v>0</v>
      </c>
    </row>
    <row r="3166" spans="1:25" hidden="1" x14ac:dyDescent="0.4">
      <c r="A3166">
        <v>3165</v>
      </c>
      <c r="B3166" t="s">
        <v>9</v>
      </c>
      <c r="C3166">
        <v>3455</v>
      </c>
      <c r="D3166">
        <f>-1.2409*A3166+11268</f>
        <v>7340.5515000000005</v>
      </c>
      <c r="E3166" t="s">
        <v>49</v>
      </c>
      <c r="F3166">
        <f>IF(E3166="추움",C3166/D3166,)</f>
        <v>0</v>
      </c>
      <c r="G3166">
        <f t="shared" si="147"/>
        <v>0</v>
      </c>
      <c r="H3166">
        <f t="shared" si="148"/>
        <v>0.47067308226091731</v>
      </c>
      <c r="I3166">
        <f t="shared" si="149"/>
        <v>0</v>
      </c>
      <c r="M3166">
        <v>0</v>
      </c>
      <c r="N3166" t="s">
        <v>10</v>
      </c>
      <c r="O3166" t="s">
        <v>11</v>
      </c>
      <c r="P3166">
        <v>2017</v>
      </c>
      <c r="Q3166">
        <v>8</v>
      </c>
      <c r="R3166">
        <v>5</v>
      </c>
      <c r="S3166">
        <v>31</v>
      </c>
      <c r="T3166" t="str">
        <f>IF(J3166&gt;=5,"많음",IF(J3166&gt;=2,"보통",IF(J3166&gt;0,"적음","안 옴")))</f>
        <v>안 옴</v>
      </c>
      <c r="U3166">
        <v>3455</v>
      </c>
      <c r="V3166">
        <f>IF(T3166="안 옴",U3166,0)</f>
        <v>3455</v>
      </c>
      <c r="W3166">
        <f>IF(T3166="적음",U3166,0)</f>
        <v>0</v>
      </c>
      <c r="X3166">
        <f>IF(T3166="보통",U3166,0)</f>
        <v>0</v>
      </c>
      <c r="Y3166">
        <f>IF(T3166="많음",U3166,0)</f>
        <v>0</v>
      </c>
    </row>
    <row r="3167" spans="1:25" hidden="1" x14ac:dyDescent="0.4">
      <c r="A3167">
        <v>3166</v>
      </c>
      <c r="B3167" t="s">
        <v>12</v>
      </c>
      <c r="C3167">
        <v>3609</v>
      </c>
      <c r="D3167">
        <f>-1.2409*A3167+11268</f>
        <v>7339.3106000000007</v>
      </c>
      <c r="E3167" t="s">
        <v>49</v>
      </c>
      <c r="F3167">
        <f>IF(E3167="추움",C3167/D3167,)</f>
        <v>0</v>
      </c>
      <c r="G3167">
        <f t="shared" si="147"/>
        <v>0</v>
      </c>
      <c r="H3167">
        <f t="shared" si="148"/>
        <v>0.49173555892293203</v>
      </c>
      <c r="I3167">
        <f t="shared" si="149"/>
        <v>0</v>
      </c>
      <c r="M3167">
        <v>0</v>
      </c>
      <c r="N3167" t="s">
        <v>10</v>
      </c>
      <c r="O3167" t="s">
        <v>11</v>
      </c>
      <c r="P3167">
        <v>2017</v>
      </c>
      <c r="Q3167">
        <v>9</v>
      </c>
      <c r="R3167">
        <v>6</v>
      </c>
      <c r="S3167">
        <v>1</v>
      </c>
      <c r="T3167" t="str">
        <f>IF(J3167&gt;=5,"많음",IF(J3167&gt;=2,"보통",IF(J3167&gt;0,"적음","안 옴")))</f>
        <v>안 옴</v>
      </c>
      <c r="U3167">
        <v>3609</v>
      </c>
      <c r="V3167">
        <f>IF(T3167="안 옴",U3167,0)</f>
        <v>3609</v>
      </c>
      <c r="W3167">
        <f>IF(T3167="적음",U3167,0)</f>
        <v>0</v>
      </c>
      <c r="X3167">
        <f>IF(T3167="보통",U3167,0)</f>
        <v>0</v>
      </c>
      <c r="Y3167">
        <f>IF(T3167="많음",U3167,0)</f>
        <v>0</v>
      </c>
    </row>
    <row r="3168" spans="1:25" hidden="1" x14ac:dyDescent="0.4">
      <c r="A3168">
        <v>3167</v>
      </c>
      <c r="B3168" t="s">
        <v>13</v>
      </c>
      <c r="C3168">
        <v>23474</v>
      </c>
      <c r="D3168">
        <f>-1.2409*A3168+11268</f>
        <v>7338.0697</v>
      </c>
      <c r="E3168" t="s">
        <v>49</v>
      </c>
      <c r="F3168">
        <f>IF(E3168="추움",C3168/D3168,)</f>
        <v>0</v>
      </c>
      <c r="G3168">
        <f t="shared" si="147"/>
        <v>0</v>
      </c>
      <c r="H3168">
        <f t="shared" si="148"/>
        <v>3.1989339103715517</v>
      </c>
      <c r="I3168">
        <f t="shared" si="149"/>
        <v>0</v>
      </c>
      <c r="M3168">
        <v>0</v>
      </c>
      <c r="N3168" t="s">
        <v>10</v>
      </c>
      <c r="O3168" t="s">
        <v>11</v>
      </c>
      <c r="P3168">
        <v>2017</v>
      </c>
      <c r="Q3168">
        <v>9</v>
      </c>
      <c r="R3168">
        <v>7</v>
      </c>
      <c r="S3168">
        <v>2</v>
      </c>
      <c r="T3168" t="str">
        <f>IF(J3168&gt;=5,"많음",IF(J3168&gt;=2,"보통",IF(J3168&gt;0,"적음","안 옴")))</f>
        <v>안 옴</v>
      </c>
      <c r="U3168">
        <v>23474</v>
      </c>
      <c r="V3168">
        <f>IF(T3168="안 옴",U3168,0)</f>
        <v>23474</v>
      </c>
      <c r="W3168">
        <f>IF(T3168="적음",U3168,0)</f>
        <v>0</v>
      </c>
      <c r="X3168">
        <f>IF(T3168="보통",U3168,0)</f>
        <v>0</v>
      </c>
      <c r="Y3168">
        <f>IF(T3168="많음",U3168,0)</f>
        <v>0</v>
      </c>
    </row>
    <row r="3169" spans="1:25" x14ac:dyDescent="0.4">
      <c r="A3169">
        <v>3168</v>
      </c>
      <c r="B3169" t="s">
        <v>8</v>
      </c>
      <c r="C3169">
        <v>24231</v>
      </c>
      <c r="D3169">
        <f>-1.2409*A3169+11268</f>
        <v>7336.8288000000002</v>
      </c>
      <c r="E3169" t="s">
        <v>50</v>
      </c>
      <c r="F3169">
        <f>IF(E3169="추움",C3169/D3169,)</f>
        <v>0</v>
      </c>
      <c r="G3169">
        <f t="shared" si="147"/>
        <v>0</v>
      </c>
      <c r="H3169">
        <f t="shared" si="148"/>
        <v>0</v>
      </c>
      <c r="I3169">
        <f t="shared" si="149"/>
        <v>3.3026530481398173</v>
      </c>
      <c r="M3169">
        <v>0</v>
      </c>
      <c r="N3169" t="s">
        <v>10</v>
      </c>
      <c r="O3169" t="s">
        <v>11</v>
      </c>
      <c r="P3169">
        <v>2017</v>
      </c>
      <c r="Q3169">
        <v>9</v>
      </c>
      <c r="R3169">
        <v>1</v>
      </c>
      <c r="S3169">
        <v>3</v>
      </c>
      <c r="T3169" t="str">
        <f>IF(J3169&gt;=5,"많음",IF(J3169&gt;=2,"보통",IF(J3169&gt;0,"적음","안 옴")))</f>
        <v>안 옴</v>
      </c>
      <c r="U3169">
        <v>24231</v>
      </c>
      <c r="V3169">
        <f>IF(T3169="안 옴",U3169,0)</f>
        <v>24231</v>
      </c>
      <c r="W3169">
        <f>IF(T3169="적음",U3169,0)</f>
        <v>0</v>
      </c>
      <c r="X3169">
        <f>IF(T3169="보통",U3169,0)</f>
        <v>0</v>
      </c>
      <c r="Y3169">
        <f>IF(T3169="많음",U3169,0)</f>
        <v>0</v>
      </c>
    </row>
    <row r="3170" spans="1:25" x14ac:dyDescent="0.4">
      <c r="A3170">
        <v>3169</v>
      </c>
      <c r="B3170" t="s">
        <v>6</v>
      </c>
      <c r="C3170">
        <v>3073</v>
      </c>
      <c r="D3170">
        <f>-1.2409*A3170+11268</f>
        <v>7335.5879000000004</v>
      </c>
      <c r="E3170" t="s">
        <v>50</v>
      </c>
      <c r="F3170">
        <f>IF(E3170="추움",C3170/D3170,)</f>
        <v>0</v>
      </c>
      <c r="G3170">
        <f t="shared" si="147"/>
        <v>0</v>
      </c>
      <c r="H3170">
        <f t="shared" si="148"/>
        <v>0</v>
      </c>
      <c r="I3170">
        <f t="shared" si="149"/>
        <v>0.41891666242592496</v>
      </c>
      <c r="M3170">
        <v>0</v>
      </c>
      <c r="N3170" t="s">
        <v>10</v>
      </c>
      <c r="O3170" t="s">
        <v>11</v>
      </c>
      <c r="P3170">
        <v>2017</v>
      </c>
      <c r="Q3170">
        <v>9</v>
      </c>
      <c r="R3170">
        <v>2</v>
      </c>
      <c r="S3170">
        <v>4</v>
      </c>
      <c r="T3170" t="str">
        <f>IF(J3170&gt;=5,"많음",IF(J3170&gt;=2,"보통",IF(J3170&gt;0,"적음","안 옴")))</f>
        <v>안 옴</v>
      </c>
      <c r="U3170">
        <v>3073</v>
      </c>
      <c r="V3170">
        <f>IF(T3170="안 옴",U3170,0)</f>
        <v>3073</v>
      </c>
      <c r="W3170">
        <f>IF(T3170="적음",U3170,0)</f>
        <v>0</v>
      </c>
      <c r="X3170">
        <f>IF(T3170="보통",U3170,0)</f>
        <v>0</v>
      </c>
      <c r="Y3170">
        <f>IF(T3170="많음",U3170,0)</f>
        <v>0</v>
      </c>
    </row>
    <row r="3171" spans="1:25" hidden="1" x14ac:dyDescent="0.4">
      <c r="A3171">
        <v>3170</v>
      </c>
      <c r="B3171" t="s">
        <v>14</v>
      </c>
      <c r="C3171">
        <v>2443</v>
      </c>
      <c r="D3171">
        <f>-1.2409*A3171+11268</f>
        <v>7334.3469999999998</v>
      </c>
      <c r="E3171" t="s">
        <v>49</v>
      </c>
      <c r="F3171">
        <f>IF(E3171="추움",C3171/D3171,)</f>
        <v>0</v>
      </c>
      <c r="G3171">
        <f t="shared" si="147"/>
        <v>0</v>
      </c>
      <c r="H3171">
        <f t="shared" si="148"/>
        <v>0.33309032146965506</v>
      </c>
      <c r="I3171">
        <f t="shared" si="149"/>
        <v>0</v>
      </c>
      <c r="M3171">
        <v>0</v>
      </c>
      <c r="N3171" t="s">
        <v>10</v>
      </c>
      <c r="O3171" t="s">
        <v>11</v>
      </c>
      <c r="P3171">
        <v>2017</v>
      </c>
      <c r="Q3171">
        <v>9</v>
      </c>
      <c r="R3171">
        <v>3</v>
      </c>
      <c r="S3171">
        <v>5</v>
      </c>
      <c r="T3171" t="str">
        <f>IF(J3171&gt;=5,"많음",IF(J3171&gt;=2,"보통",IF(J3171&gt;0,"적음","안 옴")))</f>
        <v>안 옴</v>
      </c>
      <c r="U3171">
        <v>2443</v>
      </c>
      <c r="V3171">
        <f>IF(T3171="안 옴",U3171,0)</f>
        <v>2443</v>
      </c>
      <c r="W3171">
        <f>IF(T3171="적음",U3171,0)</f>
        <v>0</v>
      </c>
      <c r="X3171">
        <f>IF(T3171="보통",U3171,0)</f>
        <v>0</v>
      </c>
      <c r="Y3171">
        <f>IF(T3171="많음",U3171,0)</f>
        <v>0</v>
      </c>
    </row>
    <row r="3172" spans="1:25" hidden="1" x14ac:dyDescent="0.4">
      <c r="A3172">
        <v>3171</v>
      </c>
      <c r="B3172" t="s">
        <v>15</v>
      </c>
      <c r="C3172">
        <v>2352</v>
      </c>
      <c r="D3172">
        <f>-1.2409*A3172+11268</f>
        <v>7333.1061000000009</v>
      </c>
      <c r="E3172" t="s">
        <v>49</v>
      </c>
      <c r="F3172">
        <f>IF(E3172="추움",C3172/D3172,)</f>
        <v>0</v>
      </c>
      <c r="G3172">
        <f t="shared" si="147"/>
        <v>0</v>
      </c>
      <c r="H3172">
        <f t="shared" si="148"/>
        <v>0.32073721120713089</v>
      </c>
      <c r="I3172">
        <f t="shared" si="149"/>
        <v>0</v>
      </c>
      <c r="M3172">
        <v>0</v>
      </c>
      <c r="N3172" t="s">
        <v>10</v>
      </c>
      <c r="O3172" t="s">
        <v>11</v>
      </c>
      <c r="P3172">
        <v>2017</v>
      </c>
      <c r="Q3172">
        <v>9</v>
      </c>
      <c r="R3172">
        <v>4</v>
      </c>
      <c r="S3172">
        <v>6</v>
      </c>
      <c r="T3172" t="str">
        <f>IF(J3172&gt;=5,"많음",IF(J3172&gt;=2,"보통",IF(J3172&gt;0,"적음","안 옴")))</f>
        <v>안 옴</v>
      </c>
      <c r="U3172">
        <v>2352</v>
      </c>
      <c r="V3172">
        <f>IF(T3172="안 옴",U3172,0)</f>
        <v>2352</v>
      </c>
      <c r="W3172">
        <f>IF(T3172="적음",U3172,0)</f>
        <v>0</v>
      </c>
      <c r="X3172">
        <f>IF(T3172="보통",U3172,0)</f>
        <v>0</v>
      </c>
      <c r="Y3172">
        <f>IF(T3172="많음",U3172,0)</f>
        <v>0</v>
      </c>
    </row>
    <row r="3173" spans="1:25" hidden="1" x14ac:dyDescent="0.4">
      <c r="A3173">
        <v>3172</v>
      </c>
      <c r="B3173" t="s">
        <v>9</v>
      </c>
      <c r="C3173">
        <v>5146</v>
      </c>
      <c r="D3173">
        <f>-1.2409*A3173+11268</f>
        <v>7331.8652000000002</v>
      </c>
      <c r="E3173" t="s">
        <v>49</v>
      </c>
      <c r="F3173">
        <f>IF(E3173="추움",C3173/D3173,)</f>
        <v>0</v>
      </c>
      <c r="G3173">
        <f t="shared" si="147"/>
        <v>0</v>
      </c>
      <c r="H3173">
        <f t="shared" si="148"/>
        <v>0.70186778665816163</v>
      </c>
      <c r="I3173">
        <f t="shared" si="149"/>
        <v>0</v>
      </c>
      <c r="M3173">
        <v>0</v>
      </c>
      <c r="N3173" t="s">
        <v>10</v>
      </c>
      <c r="O3173" t="s">
        <v>11</v>
      </c>
      <c r="P3173">
        <v>2017</v>
      </c>
      <c r="Q3173">
        <v>9</v>
      </c>
      <c r="R3173">
        <v>5</v>
      </c>
      <c r="S3173">
        <v>7</v>
      </c>
      <c r="T3173" t="str">
        <f>IF(J3173&gt;=5,"많음",IF(J3173&gt;=2,"보통",IF(J3173&gt;0,"적음","안 옴")))</f>
        <v>안 옴</v>
      </c>
      <c r="U3173">
        <v>5146</v>
      </c>
      <c r="V3173">
        <f>IF(T3173="안 옴",U3173,0)</f>
        <v>5146</v>
      </c>
      <c r="W3173">
        <f>IF(T3173="적음",U3173,0)</f>
        <v>0</v>
      </c>
      <c r="X3173">
        <f>IF(T3173="보통",U3173,0)</f>
        <v>0</v>
      </c>
      <c r="Y3173">
        <f>IF(T3173="많음",U3173,0)</f>
        <v>0</v>
      </c>
    </row>
    <row r="3174" spans="1:25" x14ac:dyDescent="0.4">
      <c r="A3174">
        <v>3173</v>
      </c>
      <c r="B3174" t="s">
        <v>12</v>
      </c>
      <c r="C3174">
        <v>5710</v>
      </c>
      <c r="D3174">
        <f>-1.2409*A3174+11268</f>
        <v>7330.6243000000004</v>
      </c>
      <c r="E3174" t="s">
        <v>50</v>
      </c>
      <c r="F3174">
        <f>IF(E3174="추움",C3174/D3174,)</f>
        <v>0</v>
      </c>
      <c r="G3174">
        <f t="shared" si="147"/>
        <v>0</v>
      </c>
      <c r="H3174">
        <f t="shared" si="148"/>
        <v>0</v>
      </c>
      <c r="I3174">
        <f t="shared" si="149"/>
        <v>0.77892410882385554</v>
      </c>
      <c r="M3174">
        <v>0</v>
      </c>
      <c r="N3174" t="s">
        <v>10</v>
      </c>
      <c r="O3174" t="s">
        <v>11</v>
      </c>
      <c r="P3174">
        <v>2017</v>
      </c>
      <c r="Q3174">
        <v>9</v>
      </c>
      <c r="R3174">
        <v>6</v>
      </c>
      <c r="S3174">
        <v>8</v>
      </c>
      <c r="T3174" t="str">
        <f>IF(J3174&gt;=5,"많음",IF(J3174&gt;=2,"보통",IF(J3174&gt;0,"적음","안 옴")))</f>
        <v>안 옴</v>
      </c>
      <c r="U3174">
        <v>5710</v>
      </c>
      <c r="V3174">
        <f>IF(T3174="안 옴",U3174,0)</f>
        <v>5710</v>
      </c>
      <c r="W3174">
        <f>IF(T3174="적음",U3174,0)</f>
        <v>0</v>
      </c>
      <c r="X3174">
        <f>IF(T3174="보통",U3174,0)</f>
        <v>0</v>
      </c>
      <c r="Y3174">
        <f>IF(T3174="많음",U3174,0)</f>
        <v>0</v>
      </c>
    </row>
    <row r="3175" spans="1:25" x14ac:dyDescent="0.4">
      <c r="A3175">
        <v>3174</v>
      </c>
      <c r="B3175" t="s">
        <v>13</v>
      </c>
      <c r="C3175">
        <v>17725</v>
      </c>
      <c r="D3175">
        <f>-1.2409*A3175+11268</f>
        <v>7329.3834000000006</v>
      </c>
      <c r="E3175" t="s">
        <v>50</v>
      </c>
      <c r="F3175">
        <f>IF(E3175="추움",C3175/D3175,)</f>
        <v>0</v>
      </c>
      <c r="G3175">
        <f t="shared" si="147"/>
        <v>0</v>
      </c>
      <c r="H3175">
        <f t="shared" si="148"/>
        <v>0</v>
      </c>
      <c r="I3175">
        <f t="shared" si="149"/>
        <v>2.4183480427562296</v>
      </c>
      <c r="M3175">
        <v>1</v>
      </c>
      <c r="N3175" t="s">
        <v>10</v>
      </c>
      <c r="O3175" t="s">
        <v>11</v>
      </c>
      <c r="P3175">
        <v>2017</v>
      </c>
      <c r="Q3175">
        <v>9</v>
      </c>
      <c r="R3175">
        <v>7</v>
      </c>
      <c r="S3175">
        <v>9</v>
      </c>
      <c r="T3175" t="str">
        <f>IF(J3175&gt;=5,"많음",IF(J3175&gt;=2,"보통",IF(J3175&gt;0,"적음","안 옴")))</f>
        <v>안 옴</v>
      </c>
      <c r="U3175">
        <v>17725</v>
      </c>
      <c r="V3175">
        <f>IF(T3175="안 옴",U3175,0)</f>
        <v>17725</v>
      </c>
      <c r="W3175">
        <f>IF(T3175="적음",U3175,0)</f>
        <v>0</v>
      </c>
      <c r="X3175">
        <f>IF(T3175="보통",U3175,0)</f>
        <v>0</v>
      </c>
      <c r="Y3175">
        <f>IF(T3175="많음",U3175,0)</f>
        <v>0</v>
      </c>
    </row>
    <row r="3176" spans="1:25" hidden="1" x14ac:dyDescent="0.4">
      <c r="A3176">
        <v>3175</v>
      </c>
      <c r="B3176" t="s">
        <v>8</v>
      </c>
      <c r="C3176">
        <v>16786</v>
      </c>
      <c r="D3176">
        <f>-1.2409*A3176+11268</f>
        <v>7328.1424999999999</v>
      </c>
      <c r="E3176" t="s">
        <v>49</v>
      </c>
      <c r="F3176">
        <f>IF(E3176="추움",C3176/D3176,)</f>
        <v>0</v>
      </c>
      <c r="G3176">
        <f t="shared" si="147"/>
        <v>0</v>
      </c>
      <c r="H3176">
        <f t="shared" si="148"/>
        <v>2.2906213955309958</v>
      </c>
      <c r="I3176">
        <f t="shared" si="149"/>
        <v>0</v>
      </c>
      <c r="M3176">
        <v>1</v>
      </c>
      <c r="N3176" t="s">
        <v>10</v>
      </c>
      <c r="O3176" t="s">
        <v>11</v>
      </c>
      <c r="P3176">
        <v>2017</v>
      </c>
      <c r="Q3176">
        <v>9</v>
      </c>
      <c r="R3176">
        <v>1</v>
      </c>
      <c r="S3176">
        <v>10</v>
      </c>
      <c r="T3176" t="str">
        <f>IF(J3176&gt;=5,"많음",IF(J3176&gt;=2,"보통",IF(J3176&gt;0,"적음","안 옴")))</f>
        <v>안 옴</v>
      </c>
      <c r="U3176">
        <v>16786</v>
      </c>
      <c r="V3176">
        <f>IF(T3176="안 옴",U3176,0)</f>
        <v>16786</v>
      </c>
      <c r="W3176">
        <f>IF(T3176="적음",U3176,0)</f>
        <v>0</v>
      </c>
      <c r="X3176">
        <f>IF(T3176="보통",U3176,0)</f>
        <v>0</v>
      </c>
      <c r="Y3176">
        <f>IF(T3176="많음",U3176,0)</f>
        <v>0</v>
      </c>
    </row>
    <row r="3177" spans="1:25" hidden="1" x14ac:dyDescent="0.4">
      <c r="A3177">
        <v>3176</v>
      </c>
      <c r="B3177" t="s">
        <v>6</v>
      </c>
      <c r="C3177">
        <v>20581</v>
      </c>
      <c r="D3177">
        <f>-1.2409*A3177+11268</f>
        <v>7326.9016000000001</v>
      </c>
      <c r="E3177" t="s">
        <v>49</v>
      </c>
      <c r="F3177">
        <f>IF(E3177="추움",C3177/D3177,)</f>
        <v>0</v>
      </c>
      <c r="G3177">
        <f t="shared" si="147"/>
        <v>0</v>
      </c>
      <c r="H3177">
        <f t="shared" si="148"/>
        <v>2.8089636143059433</v>
      </c>
      <c r="I3177">
        <f t="shared" si="149"/>
        <v>0</v>
      </c>
      <c r="M3177">
        <v>0</v>
      </c>
      <c r="N3177" t="s">
        <v>10</v>
      </c>
      <c r="O3177" t="s">
        <v>11</v>
      </c>
      <c r="P3177">
        <v>2017</v>
      </c>
      <c r="Q3177">
        <v>9</v>
      </c>
      <c r="R3177">
        <v>2</v>
      </c>
      <c r="S3177">
        <v>11</v>
      </c>
      <c r="T3177" t="str">
        <f>IF(J3177&gt;=5,"많음",IF(J3177&gt;=2,"보통",IF(J3177&gt;0,"적음","안 옴")))</f>
        <v>안 옴</v>
      </c>
      <c r="U3177">
        <v>20581</v>
      </c>
      <c r="V3177">
        <f>IF(T3177="안 옴",U3177,0)</f>
        <v>20581</v>
      </c>
      <c r="W3177">
        <f>IF(T3177="적음",U3177,0)</f>
        <v>0</v>
      </c>
      <c r="X3177">
        <f>IF(T3177="보통",U3177,0)</f>
        <v>0</v>
      </c>
      <c r="Y3177">
        <f>IF(T3177="많음",U3177,0)</f>
        <v>0</v>
      </c>
    </row>
    <row r="3178" spans="1:25" hidden="1" x14ac:dyDescent="0.4">
      <c r="A3178">
        <v>3177</v>
      </c>
      <c r="B3178" t="s">
        <v>14</v>
      </c>
      <c r="C3178">
        <v>4719</v>
      </c>
      <c r="D3178">
        <f>-1.2409*A3178+11268</f>
        <v>7325.6607000000004</v>
      </c>
      <c r="E3178" t="s">
        <v>49</v>
      </c>
      <c r="F3178">
        <f>IF(E3178="추움",C3178/D3178,)</f>
        <v>0</v>
      </c>
      <c r="G3178">
        <f t="shared" si="147"/>
        <v>0</v>
      </c>
      <c r="H3178">
        <f t="shared" si="148"/>
        <v>0.64417397873750826</v>
      </c>
      <c r="I3178">
        <f t="shared" si="149"/>
        <v>0</v>
      </c>
      <c r="M3178">
        <v>0</v>
      </c>
      <c r="N3178" t="s">
        <v>10</v>
      </c>
      <c r="O3178" t="s">
        <v>11</v>
      </c>
      <c r="P3178">
        <v>2017</v>
      </c>
      <c r="Q3178">
        <v>9</v>
      </c>
      <c r="R3178">
        <v>3</v>
      </c>
      <c r="S3178">
        <v>12</v>
      </c>
      <c r="T3178" t="str">
        <f>IF(J3178&gt;=5,"많음",IF(J3178&gt;=2,"보통",IF(J3178&gt;0,"적음","안 옴")))</f>
        <v>안 옴</v>
      </c>
      <c r="U3178">
        <v>4719</v>
      </c>
      <c r="V3178">
        <f>IF(T3178="안 옴",U3178,0)</f>
        <v>4719</v>
      </c>
      <c r="W3178">
        <f>IF(T3178="적음",U3178,0)</f>
        <v>0</v>
      </c>
      <c r="X3178">
        <f>IF(T3178="보통",U3178,0)</f>
        <v>0</v>
      </c>
      <c r="Y3178">
        <f>IF(T3178="많음",U3178,0)</f>
        <v>0</v>
      </c>
    </row>
    <row r="3179" spans="1:25" hidden="1" x14ac:dyDescent="0.4">
      <c r="A3179">
        <v>3178</v>
      </c>
      <c r="B3179" t="s">
        <v>15</v>
      </c>
      <c r="C3179">
        <v>4468</v>
      </c>
      <c r="D3179">
        <f>-1.2409*A3179+11268</f>
        <v>7324.4197999999997</v>
      </c>
      <c r="E3179" t="s">
        <v>49</v>
      </c>
      <c r="F3179">
        <f>IF(E3179="추움",C3179/D3179,)</f>
        <v>0</v>
      </c>
      <c r="G3179">
        <f t="shared" si="147"/>
        <v>0</v>
      </c>
      <c r="H3179">
        <f t="shared" si="148"/>
        <v>0.61001418842759403</v>
      </c>
      <c r="I3179">
        <f t="shared" si="149"/>
        <v>0</v>
      </c>
      <c r="M3179">
        <v>0</v>
      </c>
      <c r="N3179" t="s">
        <v>10</v>
      </c>
      <c r="O3179" t="s">
        <v>11</v>
      </c>
      <c r="P3179">
        <v>2017</v>
      </c>
      <c r="Q3179">
        <v>9</v>
      </c>
      <c r="R3179">
        <v>4</v>
      </c>
      <c r="S3179">
        <v>13</v>
      </c>
      <c r="T3179" t="str">
        <f>IF(J3179&gt;=5,"많음",IF(J3179&gt;=2,"보통",IF(J3179&gt;0,"적음","안 옴")))</f>
        <v>안 옴</v>
      </c>
      <c r="U3179">
        <v>4468</v>
      </c>
      <c r="V3179">
        <f>IF(T3179="안 옴",U3179,0)</f>
        <v>4468</v>
      </c>
      <c r="W3179">
        <f>IF(T3179="적음",U3179,0)</f>
        <v>0</v>
      </c>
      <c r="X3179">
        <f>IF(T3179="보통",U3179,0)</f>
        <v>0</v>
      </c>
      <c r="Y3179">
        <f>IF(T3179="많음",U3179,0)</f>
        <v>0</v>
      </c>
    </row>
    <row r="3180" spans="1:25" hidden="1" x14ac:dyDescent="0.4">
      <c r="A3180">
        <v>3179</v>
      </c>
      <c r="B3180" t="s">
        <v>9</v>
      </c>
      <c r="C3180">
        <v>3360</v>
      </c>
      <c r="D3180">
        <f>-1.2409*A3180+11268</f>
        <v>7323.1789000000008</v>
      </c>
      <c r="E3180" t="s">
        <v>49</v>
      </c>
      <c r="F3180">
        <f>IF(E3180="추움",C3180/D3180,)</f>
        <v>0</v>
      </c>
      <c r="G3180">
        <f t="shared" si="147"/>
        <v>0</v>
      </c>
      <c r="H3180">
        <f t="shared" si="148"/>
        <v>0.45881714019030717</v>
      </c>
      <c r="I3180">
        <f t="shared" si="149"/>
        <v>0</v>
      </c>
      <c r="M3180">
        <v>0</v>
      </c>
      <c r="N3180" t="s">
        <v>10</v>
      </c>
      <c r="O3180" t="s">
        <v>11</v>
      </c>
      <c r="P3180">
        <v>2017</v>
      </c>
      <c r="Q3180">
        <v>9</v>
      </c>
      <c r="R3180">
        <v>5</v>
      </c>
      <c r="S3180">
        <v>14</v>
      </c>
      <c r="T3180" t="str">
        <f>IF(J3180&gt;=5,"많음",IF(J3180&gt;=2,"보통",IF(J3180&gt;0,"적음","안 옴")))</f>
        <v>안 옴</v>
      </c>
      <c r="U3180">
        <v>3360</v>
      </c>
      <c r="V3180">
        <f>IF(T3180="안 옴",U3180,0)</f>
        <v>3360</v>
      </c>
      <c r="W3180">
        <f>IF(T3180="적음",U3180,0)</f>
        <v>0</v>
      </c>
      <c r="X3180">
        <f>IF(T3180="보통",U3180,0)</f>
        <v>0</v>
      </c>
      <c r="Y3180">
        <f>IF(T3180="많음",U3180,0)</f>
        <v>0</v>
      </c>
    </row>
    <row r="3181" spans="1:25" hidden="1" x14ac:dyDescent="0.4">
      <c r="A3181">
        <v>3180</v>
      </c>
      <c r="B3181" t="s">
        <v>12</v>
      </c>
      <c r="C3181">
        <v>7657</v>
      </c>
      <c r="D3181">
        <f>-1.2409*A3181+11268</f>
        <v>7321.9380000000001</v>
      </c>
      <c r="E3181" t="s">
        <v>49</v>
      </c>
      <c r="F3181">
        <f>IF(E3181="추움",C3181/D3181,)</f>
        <v>0</v>
      </c>
      <c r="G3181">
        <f t="shared" si="147"/>
        <v>0</v>
      </c>
      <c r="H3181">
        <f t="shared" si="148"/>
        <v>1.0457613817543934</v>
      </c>
      <c r="I3181">
        <f t="shared" si="149"/>
        <v>0</v>
      </c>
      <c r="M3181">
        <v>0</v>
      </c>
      <c r="N3181" t="s">
        <v>10</v>
      </c>
      <c r="O3181" t="s">
        <v>11</v>
      </c>
      <c r="P3181">
        <v>2017</v>
      </c>
      <c r="Q3181">
        <v>9</v>
      </c>
      <c r="R3181">
        <v>6</v>
      </c>
      <c r="S3181">
        <v>15</v>
      </c>
      <c r="T3181" t="str">
        <f>IF(J3181&gt;=5,"많음",IF(J3181&gt;=2,"보통",IF(J3181&gt;0,"적음","안 옴")))</f>
        <v>안 옴</v>
      </c>
      <c r="U3181">
        <v>7657</v>
      </c>
      <c r="V3181">
        <f>IF(T3181="안 옴",U3181,0)</f>
        <v>7657</v>
      </c>
      <c r="W3181">
        <f>IF(T3181="적음",U3181,0)</f>
        <v>0</v>
      </c>
      <c r="X3181">
        <f>IF(T3181="보통",U3181,0)</f>
        <v>0</v>
      </c>
      <c r="Y3181">
        <f>IF(T3181="많음",U3181,0)</f>
        <v>0</v>
      </c>
    </row>
    <row r="3182" spans="1:25" hidden="1" x14ac:dyDescent="0.4">
      <c r="A3182">
        <v>3181</v>
      </c>
      <c r="B3182" t="s">
        <v>13</v>
      </c>
      <c r="C3182">
        <v>21460</v>
      </c>
      <c r="D3182">
        <f>-1.2409*A3182+11268</f>
        <v>7320.6971000000003</v>
      </c>
      <c r="E3182" t="s">
        <v>49</v>
      </c>
      <c r="F3182">
        <f>IF(E3182="추움",C3182/D3182,)</f>
        <v>0</v>
      </c>
      <c r="G3182">
        <f t="shared" si="147"/>
        <v>0</v>
      </c>
      <c r="H3182">
        <f t="shared" si="148"/>
        <v>2.9314148238697104</v>
      </c>
      <c r="I3182">
        <f t="shared" si="149"/>
        <v>0</v>
      </c>
      <c r="M3182">
        <v>0</v>
      </c>
      <c r="N3182" t="s">
        <v>10</v>
      </c>
      <c r="O3182" t="s">
        <v>11</v>
      </c>
      <c r="P3182">
        <v>2017</v>
      </c>
      <c r="Q3182">
        <v>9</v>
      </c>
      <c r="R3182">
        <v>7</v>
      </c>
      <c r="S3182">
        <v>16</v>
      </c>
      <c r="T3182" t="str">
        <f>IF(J3182&gt;=5,"많음",IF(J3182&gt;=2,"보통",IF(J3182&gt;0,"적음","안 옴")))</f>
        <v>안 옴</v>
      </c>
      <c r="U3182">
        <v>21460</v>
      </c>
      <c r="V3182">
        <f>IF(T3182="안 옴",U3182,0)</f>
        <v>21460</v>
      </c>
      <c r="W3182">
        <f>IF(T3182="적음",U3182,0)</f>
        <v>0</v>
      </c>
      <c r="X3182">
        <f>IF(T3182="보통",U3182,0)</f>
        <v>0</v>
      </c>
      <c r="Y3182">
        <f>IF(T3182="많음",U3182,0)</f>
        <v>0</v>
      </c>
    </row>
    <row r="3183" spans="1:25" hidden="1" x14ac:dyDescent="0.4">
      <c r="A3183">
        <v>3182</v>
      </c>
      <c r="B3183" t="s">
        <v>8</v>
      </c>
      <c r="C3183">
        <v>21956</v>
      </c>
      <c r="D3183">
        <f>-1.2409*A3183+11268</f>
        <v>7319.4562000000005</v>
      </c>
      <c r="E3183" t="s">
        <v>49</v>
      </c>
      <c r="F3183">
        <f>IF(E3183="추움",C3183/D3183,)</f>
        <v>0</v>
      </c>
      <c r="G3183">
        <f t="shared" si="147"/>
        <v>0</v>
      </c>
      <c r="H3183">
        <f t="shared" si="148"/>
        <v>2.9996763967246634</v>
      </c>
      <c r="I3183">
        <f t="shared" si="149"/>
        <v>0</v>
      </c>
      <c r="M3183">
        <v>0</v>
      </c>
      <c r="N3183" t="s">
        <v>10</v>
      </c>
      <c r="O3183" t="s">
        <v>11</v>
      </c>
      <c r="P3183">
        <v>2017</v>
      </c>
      <c r="Q3183">
        <v>9</v>
      </c>
      <c r="R3183">
        <v>1</v>
      </c>
      <c r="S3183">
        <v>17</v>
      </c>
      <c r="T3183" t="str">
        <f>IF(J3183&gt;=5,"많음",IF(J3183&gt;=2,"보통",IF(J3183&gt;0,"적음","안 옴")))</f>
        <v>안 옴</v>
      </c>
      <c r="U3183">
        <v>21956</v>
      </c>
      <c r="V3183">
        <f>IF(T3183="안 옴",U3183,0)</f>
        <v>21956</v>
      </c>
      <c r="W3183">
        <f>IF(T3183="적음",U3183,0)</f>
        <v>0</v>
      </c>
      <c r="X3183">
        <f>IF(T3183="보통",U3183,0)</f>
        <v>0</v>
      </c>
      <c r="Y3183">
        <f>IF(T3183="많음",U3183,0)</f>
        <v>0</v>
      </c>
    </row>
    <row r="3184" spans="1:25" hidden="1" x14ac:dyDescent="0.4">
      <c r="A3184">
        <v>3183</v>
      </c>
      <c r="B3184" t="s">
        <v>6</v>
      </c>
      <c r="C3184">
        <v>4633</v>
      </c>
      <c r="D3184">
        <f>-1.2409*A3184+11268</f>
        <v>7318.2152999999998</v>
      </c>
      <c r="E3184" t="s">
        <v>49</v>
      </c>
      <c r="F3184">
        <f>IF(E3184="추움",C3184/D3184,)</f>
        <v>0</v>
      </c>
      <c r="G3184">
        <f t="shared" si="147"/>
        <v>0</v>
      </c>
      <c r="H3184">
        <f t="shared" si="148"/>
        <v>0.63307784891215213</v>
      </c>
      <c r="I3184">
        <f t="shared" si="149"/>
        <v>0</v>
      </c>
      <c r="M3184">
        <v>0</v>
      </c>
      <c r="N3184" t="s">
        <v>10</v>
      </c>
      <c r="O3184" t="s">
        <v>11</v>
      </c>
      <c r="P3184">
        <v>2017</v>
      </c>
      <c r="Q3184">
        <v>9</v>
      </c>
      <c r="R3184">
        <v>2</v>
      </c>
      <c r="S3184">
        <v>18</v>
      </c>
      <c r="T3184" t="str">
        <f>IF(J3184&gt;=5,"많음",IF(J3184&gt;=2,"보통",IF(J3184&gt;0,"적음","안 옴")))</f>
        <v>안 옴</v>
      </c>
      <c r="U3184">
        <v>4633</v>
      </c>
      <c r="V3184">
        <f>IF(T3184="안 옴",U3184,0)</f>
        <v>4633</v>
      </c>
      <c r="W3184">
        <f>IF(T3184="적음",U3184,0)</f>
        <v>0</v>
      </c>
      <c r="X3184">
        <f>IF(T3184="보통",U3184,0)</f>
        <v>0</v>
      </c>
      <c r="Y3184">
        <f>IF(T3184="많음",U3184,0)</f>
        <v>0</v>
      </c>
    </row>
    <row r="3185" spans="1:25" hidden="1" x14ac:dyDescent="0.4">
      <c r="A3185">
        <v>3184</v>
      </c>
      <c r="B3185" t="s">
        <v>14</v>
      </c>
      <c r="C3185">
        <v>2938</v>
      </c>
      <c r="D3185">
        <f>-1.2409*A3185+11268</f>
        <v>7316.974400000001</v>
      </c>
      <c r="E3185" t="s">
        <v>49</v>
      </c>
      <c r="F3185">
        <f>IF(E3185="추움",C3185/D3185,)</f>
        <v>0</v>
      </c>
      <c r="G3185">
        <f t="shared" si="147"/>
        <v>0</v>
      </c>
      <c r="H3185">
        <f t="shared" si="148"/>
        <v>0.40153208681446251</v>
      </c>
      <c r="I3185">
        <f t="shared" si="149"/>
        <v>0</v>
      </c>
      <c r="M3185">
        <v>0</v>
      </c>
      <c r="N3185" t="s">
        <v>10</v>
      </c>
      <c r="O3185" t="s">
        <v>11</v>
      </c>
      <c r="P3185">
        <v>2017</v>
      </c>
      <c r="Q3185">
        <v>9</v>
      </c>
      <c r="R3185">
        <v>3</v>
      </c>
      <c r="S3185">
        <v>19</v>
      </c>
      <c r="T3185" t="str">
        <f>IF(J3185&gt;=5,"많음",IF(J3185&gt;=2,"보통",IF(J3185&gt;0,"적음","안 옴")))</f>
        <v>안 옴</v>
      </c>
      <c r="U3185">
        <v>2938</v>
      </c>
      <c r="V3185">
        <f>IF(T3185="안 옴",U3185,0)</f>
        <v>2938</v>
      </c>
      <c r="W3185">
        <f>IF(T3185="적음",U3185,0)</f>
        <v>0</v>
      </c>
      <c r="X3185">
        <f>IF(T3185="보통",U3185,0)</f>
        <v>0</v>
      </c>
      <c r="Y3185">
        <f>IF(T3185="많음",U3185,0)</f>
        <v>0</v>
      </c>
    </row>
    <row r="3186" spans="1:25" hidden="1" x14ac:dyDescent="0.4">
      <c r="A3186">
        <v>3185</v>
      </c>
      <c r="B3186" t="s">
        <v>15</v>
      </c>
      <c r="C3186">
        <v>8970</v>
      </c>
      <c r="D3186">
        <f>-1.2409*A3186+11268</f>
        <v>7315.7335000000003</v>
      </c>
      <c r="E3186" t="s">
        <v>49</v>
      </c>
      <c r="F3186">
        <f>IF(E3186="추움",C3186/D3186,)</f>
        <v>0</v>
      </c>
      <c r="G3186">
        <f t="shared" si="147"/>
        <v>0</v>
      </c>
      <c r="H3186">
        <f t="shared" si="148"/>
        <v>1.2261244890891665</v>
      </c>
      <c r="I3186">
        <f t="shared" si="149"/>
        <v>0</v>
      </c>
      <c r="M3186">
        <v>0</v>
      </c>
      <c r="N3186" t="s">
        <v>10</v>
      </c>
      <c r="O3186" t="s">
        <v>11</v>
      </c>
      <c r="P3186">
        <v>2017</v>
      </c>
      <c r="Q3186">
        <v>9</v>
      </c>
      <c r="R3186">
        <v>4</v>
      </c>
      <c r="S3186">
        <v>20</v>
      </c>
      <c r="T3186" t="str">
        <f>IF(J3186&gt;=5,"많음",IF(J3186&gt;=2,"보통",IF(J3186&gt;0,"적음","안 옴")))</f>
        <v>안 옴</v>
      </c>
      <c r="U3186">
        <v>8970</v>
      </c>
      <c r="V3186">
        <f>IF(T3186="안 옴",U3186,0)</f>
        <v>8970</v>
      </c>
      <c r="W3186">
        <f>IF(T3186="적음",U3186,0)</f>
        <v>0</v>
      </c>
      <c r="X3186">
        <f>IF(T3186="보통",U3186,0)</f>
        <v>0</v>
      </c>
      <c r="Y3186">
        <f>IF(T3186="많음",U3186,0)</f>
        <v>0</v>
      </c>
    </row>
    <row r="3187" spans="1:25" hidden="1" x14ac:dyDescent="0.4">
      <c r="A3187">
        <v>3186</v>
      </c>
      <c r="B3187" t="s">
        <v>9</v>
      </c>
      <c r="C3187">
        <v>5951</v>
      </c>
      <c r="D3187">
        <f>-1.2409*A3187+11268</f>
        <v>7314.4926000000005</v>
      </c>
      <c r="E3187" t="s">
        <v>49</v>
      </c>
      <c r="F3187">
        <f>IF(E3187="추움",C3187/D3187,)</f>
        <v>0</v>
      </c>
      <c r="G3187">
        <f t="shared" si="147"/>
        <v>0</v>
      </c>
      <c r="H3187">
        <f t="shared" si="148"/>
        <v>0.8135902687221257</v>
      </c>
      <c r="I3187">
        <f t="shared" si="149"/>
        <v>0</v>
      </c>
      <c r="M3187">
        <v>0</v>
      </c>
      <c r="N3187" t="s">
        <v>10</v>
      </c>
      <c r="O3187" t="s">
        <v>11</v>
      </c>
      <c r="P3187">
        <v>2017</v>
      </c>
      <c r="Q3187">
        <v>9</v>
      </c>
      <c r="R3187">
        <v>5</v>
      </c>
      <c r="S3187">
        <v>21</v>
      </c>
      <c r="T3187" t="str">
        <f>IF(J3187&gt;=5,"많음",IF(J3187&gt;=2,"보통",IF(J3187&gt;0,"적음","안 옴")))</f>
        <v>안 옴</v>
      </c>
      <c r="U3187">
        <v>5951</v>
      </c>
      <c r="V3187">
        <f>IF(T3187="안 옴",U3187,0)</f>
        <v>5951</v>
      </c>
      <c r="W3187">
        <f>IF(T3187="적음",U3187,0)</f>
        <v>0</v>
      </c>
      <c r="X3187">
        <f>IF(T3187="보통",U3187,0)</f>
        <v>0</v>
      </c>
      <c r="Y3187">
        <f>IF(T3187="많음",U3187,0)</f>
        <v>0</v>
      </c>
    </row>
    <row r="3188" spans="1:25" hidden="1" x14ac:dyDescent="0.4">
      <c r="A3188">
        <v>3187</v>
      </c>
      <c r="B3188" t="s">
        <v>12</v>
      </c>
      <c r="C3188">
        <v>10774</v>
      </c>
      <c r="D3188">
        <f>-1.2409*A3188+11268</f>
        <v>7313.2517000000007</v>
      </c>
      <c r="E3188" t="s">
        <v>49</v>
      </c>
      <c r="F3188">
        <f>IF(E3188="추움",C3188/D3188,)</f>
        <v>0</v>
      </c>
      <c r="G3188">
        <f t="shared" si="147"/>
        <v>0</v>
      </c>
      <c r="H3188">
        <f t="shared" si="148"/>
        <v>1.4732160797911549</v>
      </c>
      <c r="I3188">
        <f t="shared" si="149"/>
        <v>0</v>
      </c>
      <c r="M3188">
        <v>0</v>
      </c>
      <c r="N3188" t="s">
        <v>10</v>
      </c>
      <c r="O3188" t="s">
        <v>11</v>
      </c>
      <c r="P3188">
        <v>2017</v>
      </c>
      <c r="Q3188">
        <v>9</v>
      </c>
      <c r="R3188">
        <v>6</v>
      </c>
      <c r="S3188">
        <v>22</v>
      </c>
      <c r="T3188" t="str">
        <f>IF(J3188&gt;=5,"많음",IF(J3188&gt;=2,"보통",IF(J3188&gt;0,"적음","안 옴")))</f>
        <v>안 옴</v>
      </c>
      <c r="U3188">
        <v>10774</v>
      </c>
      <c r="V3188">
        <f>IF(T3188="안 옴",U3188,0)</f>
        <v>10774</v>
      </c>
      <c r="W3188">
        <f>IF(T3188="적음",U3188,0)</f>
        <v>0</v>
      </c>
      <c r="X3188">
        <f>IF(T3188="보통",U3188,0)</f>
        <v>0</v>
      </c>
      <c r="Y3188">
        <f>IF(T3188="많음",U3188,0)</f>
        <v>0</v>
      </c>
    </row>
    <row r="3189" spans="1:25" hidden="1" x14ac:dyDescent="0.4">
      <c r="A3189">
        <v>3188</v>
      </c>
      <c r="B3189" t="s">
        <v>13</v>
      </c>
      <c r="C3189">
        <v>21879</v>
      </c>
      <c r="D3189">
        <f>-1.2409*A3189+11268</f>
        <v>7312.0108</v>
      </c>
      <c r="E3189" t="s">
        <v>49</v>
      </c>
      <c r="F3189">
        <f>IF(E3189="추움",C3189/D3189,)</f>
        <v>0</v>
      </c>
      <c r="G3189">
        <f t="shared" si="147"/>
        <v>0</v>
      </c>
      <c r="H3189">
        <f t="shared" si="148"/>
        <v>2.9922001756343137</v>
      </c>
      <c r="I3189">
        <f t="shared" si="149"/>
        <v>0</v>
      </c>
      <c r="M3189">
        <v>0</v>
      </c>
      <c r="N3189" t="s">
        <v>10</v>
      </c>
      <c r="O3189" t="s">
        <v>11</v>
      </c>
      <c r="P3189">
        <v>2017</v>
      </c>
      <c r="Q3189">
        <v>9</v>
      </c>
      <c r="R3189">
        <v>7</v>
      </c>
      <c r="S3189">
        <v>23</v>
      </c>
      <c r="T3189" t="str">
        <f>IF(J3189&gt;=5,"많음",IF(J3189&gt;=2,"보통",IF(J3189&gt;0,"적음","안 옴")))</f>
        <v>안 옴</v>
      </c>
      <c r="U3189">
        <v>21879</v>
      </c>
      <c r="V3189">
        <f>IF(T3189="안 옴",U3189,0)</f>
        <v>21879</v>
      </c>
      <c r="W3189">
        <f>IF(T3189="적음",U3189,0)</f>
        <v>0</v>
      </c>
      <c r="X3189">
        <f>IF(T3189="보통",U3189,0)</f>
        <v>0</v>
      </c>
      <c r="Y3189">
        <f>IF(T3189="많음",U3189,0)</f>
        <v>0</v>
      </c>
    </row>
    <row r="3190" spans="1:25" hidden="1" x14ac:dyDescent="0.4">
      <c r="A3190">
        <v>3189</v>
      </c>
      <c r="B3190" t="s">
        <v>8</v>
      </c>
      <c r="C3190">
        <v>15372</v>
      </c>
      <c r="D3190">
        <f>-1.2409*A3190+11268</f>
        <v>7310.7699000000002</v>
      </c>
      <c r="E3190" t="s">
        <v>49</v>
      </c>
      <c r="F3190">
        <f>IF(E3190="추움",C3190/D3190,)</f>
        <v>0</v>
      </c>
      <c r="G3190">
        <f t="shared" si="147"/>
        <v>0</v>
      </c>
      <c r="H3190">
        <f t="shared" si="148"/>
        <v>2.1026513226739634</v>
      </c>
      <c r="I3190">
        <f t="shared" si="149"/>
        <v>0</v>
      </c>
      <c r="M3190">
        <v>0</v>
      </c>
      <c r="N3190" t="s">
        <v>10</v>
      </c>
      <c r="O3190" t="s">
        <v>11</v>
      </c>
      <c r="P3190">
        <v>2017</v>
      </c>
      <c r="Q3190">
        <v>9</v>
      </c>
      <c r="R3190">
        <v>1</v>
      </c>
      <c r="S3190">
        <v>24</v>
      </c>
      <c r="T3190" t="str">
        <f>IF(J3190&gt;=5,"많음",IF(J3190&gt;=2,"보통",IF(J3190&gt;0,"적음","안 옴")))</f>
        <v>안 옴</v>
      </c>
      <c r="U3190">
        <v>15372</v>
      </c>
      <c r="V3190">
        <f>IF(T3190="안 옴",U3190,0)</f>
        <v>15372</v>
      </c>
      <c r="W3190">
        <f>IF(T3190="적음",U3190,0)</f>
        <v>0</v>
      </c>
      <c r="X3190">
        <f>IF(T3190="보통",U3190,0)</f>
        <v>0</v>
      </c>
      <c r="Y3190">
        <f>IF(T3190="많음",U3190,0)</f>
        <v>0</v>
      </c>
    </row>
    <row r="3191" spans="1:25" hidden="1" x14ac:dyDescent="0.4">
      <c r="A3191">
        <v>3190</v>
      </c>
      <c r="B3191" t="s">
        <v>6</v>
      </c>
      <c r="C3191">
        <v>2697</v>
      </c>
      <c r="D3191">
        <f>-1.2409*A3191+11268</f>
        <v>7309.5290000000005</v>
      </c>
      <c r="E3191" t="s">
        <v>49</v>
      </c>
      <c r="F3191">
        <f>IF(E3191="추움",C3191/D3191,)</f>
        <v>0</v>
      </c>
      <c r="G3191">
        <f t="shared" si="147"/>
        <v>0</v>
      </c>
      <c r="H3191">
        <f t="shared" si="148"/>
        <v>0.36897042203403252</v>
      </c>
      <c r="I3191">
        <f t="shared" si="149"/>
        <v>0</v>
      </c>
      <c r="M3191">
        <v>0</v>
      </c>
      <c r="N3191" t="s">
        <v>10</v>
      </c>
      <c r="O3191" t="s">
        <v>11</v>
      </c>
      <c r="P3191">
        <v>2017</v>
      </c>
      <c r="Q3191">
        <v>9</v>
      </c>
      <c r="R3191">
        <v>2</v>
      </c>
      <c r="S3191">
        <v>25</v>
      </c>
      <c r="T3191" t="str">
        <f>IF(J3191&gt;=5,"많음",IF(J3191&gt;=2,"보통",IF(J3191&gt;0,"적음","안 옴")))</f>
        <v>안 옴</v>
      </c>
      <c r="U3191">
        <v>2697</v>
      </c>
      <c r="V3191">
        <f>IF(T3191="안 옴",U3191,0)</f>
        <v>2697</v>
      </c>
      <c r="W3191">
        <f>IF(T3191="적음",U3191,0)</f>
        <v>0</v>
      </c>
      <c r="X3191">
        <f>IF(T3191="보통",U3191,0)</f>
        <v>0</v>
      </c>
      <c r="Y3191">
        <f>IF(T3191="많음",U3191,0)</f>
        <v>0</v>
      </c>
    </row>
    <row r="3192" spans="1:25" x14ac:dyDescent="0.4">
      <c r="A3192">
        <v>3191</v>
      </c>
      <c r="B3192" t="s">
        <v>14</v>
      </c>
      <c r="C3192">
        <v>4604</v>
      </c>
      <c r="D3192">
        <f>-1.2409*A3192+11268</f>
        <v>7308.2880999999998</v>
      </c>
      <c r="E3192" t="s">
        <v>50</v>
      </c>
      <c r="F3192">
        <f>IF(E3192="추움",C3192/D3192,)</f>
        <v>0</v>
      </c>
      <c r="G3192">
        <f t="shared" si="147"/>
        <v>0</v>
      </c>
      <c r="H3192">
        <f t="shared" si="148"/>
        <v>0</v>
      </c>
      <c r="I3192">
        <f t="shared" si="149"/>
        <v>0.62996969153419113</v>
      </c>
      <c r="M3192">
        <v>0</v>
      </c>
      <c r="N3192" t="s">
        <v>10</v>
      </c>
      <c r="O3192" t="s">
        <v>11</v>
      </c>
      <c r="P3192">
        <v>2017</v>
      </c>
      <c r="Q3192">
        <v>9</v>
      </c>
      <c r="R3192">
        <v>3</v>
      </c>
      <c r="S3192">
        <v>26</v>
      </c>
      <c r="T3192" t="str">
        <f>IF(J3192&gt;=5,"많음",IF(J3192&gt;=2,"보통",IF(J3192&gt;0,"적음","안 옴")))</f>
        <v>안 옴</v>
      </c>
      <c r="U3192">
        <v>4604</v>
      </c>
      <c r="V3192">
        <f>IF(T3192="안 옴",U3192,0)</f>
        <v>4604</v>
      </c>
      <c r="W3192">
        <f>IF(T3192="적음",U3192,0)</f>
        <v>0</v>
      </c>
      <c r="X3192">
        <f>IF(T3192="보통",U3192,0)</f>
        <v>0</v>
      </c>
      <c r="Y3192">
        <f>IF(T3192="많음",U3192,0)</f>
        <v>0</v>
      </c>
    </row>
    <row r="3193" spans="1:25" hidden="1" x14ac:dyDescent="0.4">
      <c r="A3193">
        <v>3192</v>
      </c>
      <c r="B3193" t="s">
        <v>15</v>
      </c>
      <c r="C3193">
        <v>3484</v>
      </c>
      <c r="D3193">
        <f>-1.2409*A3193+11268</f>
        <v>7307.0472000000009</v>
      </c>
      <c r="E3193" t="s">
        <v>49</v>
      </c>
      <c r="F3193">
        <f>IF(E3193="추움",C3193/D3193,)</f>
        <v>0</v>
      </c>
      <c r="G3193">
        <f t="shared" si="147"/>
        <v>0</v>
      </c>
      <c r="H3193">
        <f t="shared" si="148"/>
        <v>0.47679998563578452</v>
      </c>
      <c r="I3193">
        <f t="shared" si="149"/>
        <v>0</v>
      </c>
      <c r="M3193">
        <v>0</v>
      </c>
      <c r="N3193" t="s">
        <v>10</v>
      </c>
      <c r="O3193" t="s">
        <v>11</v>
      </c>
      <c r="P3193">
        <v>2017</v>
      </c>
      <c r="Q3193">
        <v>9</v>
      </c>
      <c r="R3193">
        <v>4</v>
      </c>
      <c r="S3193">
        <v>27</v>
      </c>
      <c r="T3193" t="str">
        <f>IF(J3193&gt;=5,"많음",IF(J3193&gt;=2,"보통",IF(J3193&gt;0,"적음","안 옴")))</f>
        <v>안 옴</v>
      </c>
      <c r="U3193">
        <v>3484</v>
      </c>
      <c r="V3193">
        <f>IF(T3193="안 옴",U3193,0)</f>
        <v>3484</v>
      </c>
      <c r="W3193">
        <f>IF(T3193="적음",U3193,0)</f>
        <v>0</v>
      </c>
      <c r="X3193">
        <f>IF(T3193="보통",U3193,0)</f>
        <v>0</v>
      </c>
      <c r="Y3193">
        <f>IF(T3193="많음",U3193,0)</f>
        <v>0</v>
      </c>
    </row>
    <row r="3194" spans="1:25" hidden="1" x14ac:dyDescent="0.4">
      <c r="A3194">
        <v>3193</v>
      </c>
      <c r="B3194" t="s">
        <v>9</v>
      </c>
      <c r="C3194">
        <v>5233</v>
      </c>
      <c r="D3194">
        <f>-1.2409*A3194+11268</f>
        <v>7305.8063000000002</v>
      </c>
      <c r="E3194" t="s">
        <v>49</v>
      </c>
      <c r="F3194">
        <f>IF(E3194="추움",C3194/D3194,)</f>
        <v>0</v>
      </c>
      <c r="G3194">
        <f t="shared" si="147"/>
        <v>0</v>
      </c>
      <c r="H3194">
        <f t="shared" si="148"/>
        <v>0.71627959805066277</v>
      </c>
      <c r="I3194">
        <f t="shared" si="149"/>
        <v>0</v>
      </c>
      <c r="M3194">
        <v>0</v>
      </c>
      <c r="N3194" t="s">
        <v>10</v>
      </c>
      <c r="O3194" t="s">
        <v>11</v>
      </c>
      <c r="P3194">
        <v>2017</v>
      </c>
      <c r="Q3194">
        <v>9</v>
      </c>
      <c r="R3194">
        <v>5</v>
      </c>
      <c r="S3194">
        <v>28</v>
      </c>
      <c r="T3194" t="str">
        <f>IF(J3194&gt;=5,"많음",IF(J3194&gt;=2,"보통",IF(J3194&gt;0,"적음","안 옴")))</f>
        <v>안 옴</v>
      </c>
      <c r="U3194">
        <v>5233</v>
      </c>
      <c r="V3194">
        <f>IF(T3194="안 옴",U3194,0)</f>
        <v>5233</v>
      </c>
      <c r="W3194">
        <f>IF(T3194="적음",U3194,0)</f>
        <v>0</v>
      </c>
      <c r="X3194">
        <f>IF(T3194="보통",U3194,0)</f>
        <v>0</v>
      </c>
      <c r="Y3194">
        <f>IF(T3194="많음",U3194,0)</f>
        <v>0</v>
      </c>
    </row>
    <row r="3195" spans="1:25" hidden="1" x14ac:dyDescent="0.4">
      <c r="A3195">
        <v>3194</v>
      </c>
      <c r="B3195" t="s">
        <v>12</v>
      </c>
      <c r="C3195">
        <v>10096</v>
      </c>
      <c r="D3195">
        <f>-1.2409*A3195+11268</f>
        <v>7304.5654000000004</v>
      </c>
      <c r="E3195" t="s">
        <v>48</v>
      </c>
      <c r="F3195">
        <f>IF(E3195="추움",C3195/D3195,)</f>
        <v>0</v>
      </c>
      <c r="G3195">
        <f t="shared" si="147"/>
        <v>1.3821493062407244</v>
      </c>
      <c r="H3195">
        <f t="shared" si="148"/>
        <v>0</v>
      </c>
      <c r="I3195">
        <f t="shared" si="149"/>
        <v>0</v>
      </c>
      <c r="M3195">
        <v>0</v>
      </c>
      <c r="N3195" t="s">
        <v>10</v>
      </c>
      <c r="O3195" t="s">
        <v>11</v>
      </c>
      <c r="P3195">
        <v>2017</v>
      </c>
      <c r="Q3195">
        <v>9</v>
      </c>
      <c r="R3195">
        <v>6</v>
      </c>
      <c r="S3195">
        <v>29</v>
      </c>
      <c r="T3195" t="str">
        <f>IF(J3195&gt;=5,"많음",IF(J3195&gt;=2,"보통",IF(J3195&gt;0,"적음","안 옴")))</f>
        <v>안 옴</v>
      </c>
      <c r="U3195">
        <v>10096</v>
      </c>
      <c r="V3195">
        <f>IF(T3195="안 옴",U3195,0)</f>
        <v>10096</v>
      </c>
      <c r="W3195">
        <f>IF(T3195="적음",U3195,0)</f>
        <v>0</v>
      </c>
      <c r="X3195">
        <f>IF(T3195="보통",U3195,0)</f>
        <v>0</v>
      </c>
      <c r="Y3195">
        <f>IF(T3195="많음",U3195,0)</f>
        <v>0</v>
      </c>
    </row>
    <row r="3196" spans="1:25" hidden="1" x14ac:dyDescent="0.4">
      <c r="A3196">
        <v>3195</v>
      </c>
      <c r="B3196" t="s">
        <v>13</v>
      </c>
      <c r="C3196">
        <v>12879</v>
      </c>
      <c r="D3196">
        <f>-1.2409*A3196+11268</f>
        <v>7303.3245000000006</v>
      </c>
      <c r="E3196" t="s">
        <v>49</v>
      </c>
      <c r="F3196">
        <f>IF(E3196="추움",C3196/D3196,)</f>
        <v>0</v>
      </c>
      <c r="G3196">
        <f t="shared" si="147"/>
        <v>0</v>
      </c>
      <c r="H3196">
        <f t="shared" si="148"/>
        <v>1.7634434838545101</v>
      </c>
      <c r="I3196">
        <f t="shared" si="149"/>
        <v>0</v>
      </c>
      <c r="M3196">
        <v>0</v>
      </c>
      <c r="N3196" t="s">
        <v>10</v>
      </c>
      <c r="O3196" t="s">
        <v>11</v>
      </c>
      <c r="P3196">
        <v>2017</v>
      </c>
      <c r="Q3196">
        <v>9</v>
      </c>
      <c r="R3196">
        <v>7</v>
      </c>
      <c r="S3196">
        <v>30</v>
      </c>
      <c r="T3196" t="str">
        <f>IF(J3196&gt;=5,"많음",IF(J3196&gt;=2,"보통",IF(J3196&gt;0,"적음","안 옴")))</f>
        <v>안 옴</v>
      </c>
      <c r="U3196">
        <v>12879</v>
      </c>
      <c r="V3196">
        <f>IF(T3196="안 옴",U3196,0)</f>
        <v>12879</v>
      </c>
      <c r="W3196">
        <f>IF(T3196="적음",U3196,0)</f>
        <v>0</v>
      </c>
      <c r="X3196">
        <f>IF(T3196="보통",U3196,0)</f>
        <v>0</v>
      </c>
      <c r="Y3196">
        <f>IF(T3196="많음",U3196,0)</f>
        <v>0</v>
      </c>
    </row>
    <row r="3197" spans="1:25" hidden="1" x14ac:dyDescent="0.4">
      <c r="A3197">
        <v>3196</v>
      </c>
      <c r="B3197" t="s">
        <v>8</v>
      </c>
      <c r="C3197">
        <v>6520</v>
      </c>
      <c r="D3197">
        <f>-1.2409*A3197+11268</f>
        <v>7302.0835999999999</v>
      </c>
      <c r="E3197" t="s">
        <v>49</v>
      </c>
      <c r="F3197">
        <f>IF(E3197="추움",C3197/D3197,)</f>
        <v>0</v>
      </c>
      <c r="G3197">
        <f t="shared" si="147"/>
        <v>0</v>
      </c>
      <c r="H3197">
        <f t="shared" si="148"/>
        <v>0.89289583044488841</v>
      </c>
      <c r="I3197">
        <f t="shared" si="149"/>
        <v>0</v>
      </c>
      <c r="M3197">
        <v>0</v>
      </c>
      <c r="N3197" t="s">
        <v>10</v>
      </c>
      <c r="O3197" t="s">
        <v>11</v>
      </c>
      <c r="P3197">
        <v>2017</v>
      </c>
      <c r="Q3197">
        <v>10</v>
      </c>
      <c r="R3197">
        <v>1</v>
      </c>
      <c r="S3197">
        <v>1</v>
      </c>
      <c r="T3197" t="str">
        <f>IF(J3197&gt;=5,"많음",IF(J3197&gt;=2,"보통",IF(J3197&gt;0,"적음","안 옴")))</f>
        <v>안 옴</v>
      </c>
      <c r="U3197">
        <v>6520</v>
      </c>
      <c r="V3197">
        <f>IF(T3197="안 옴",U3197,0)</f>
        <v>6520</v>
      </c>
      <c r="W3197">
        <f>IF(T3197="적음",U3197,0)</f>
        <v>0</v>
      </c>
      <c r="X3197">
        <f>IF(T3197="보통",U3197,0)</f>
        <v>0</v>
      </c>
      <c r="Y3197">
        <f>IF(T3197="많음",U3197,0)</f>
        <v>0</v>
      </c>
    </row>
    <row r="3198" spans="1:25" hidden="1" x14ac:dyDescent="0.4">
      <c r="A3198">
        <v>3197</v>
      </c>
      <c r="B3198" t="s">
        <v>6</v>
      </c>
      <c r="C3198">
        <v>21573</v>
      </c>
      <c r="D3198">
        <f>-1.2409*A3198+11268</f>
        <v>7300.8427000000001</v>
      </c>
      <c r="E3198" t="s">
        <v>49</v>
      </c>
      <c r="F3198">
        <f>IF(E3198="추움",C3198/D3198,)</f>
        <v>0</v>
      </c>
      <c r="G3198">
        <f t="shared" si="147"/>
        <v>0</v>
      </c>
      <c r="H3198">
        <f t="shared" si="148"/>
        <v>2.9548643747659429</v>
      </c>
      <c r="I3198">
        <f t="shared" si="149"/>
        <v>0</v>
      </c>
      <c r="M3198">
        <v>0</v>
      </c>
      <c r="N3198" t="s">
        <v>10</v>
      </c>
      <c r="O3198" t="s">
        <v>11</v>
      </c>
      <c r="P3198">
        <v>2017</v>
      </c>
      <c r="Q3198">
        <v>10</v>
      </c>
      <c r="R3198">
        <v>2</v>
      </c>
      <c r="S3198">
        <v>2</v>
      </c>
      <c r="T3198" t="str">
        <f>IF(J3198&gt;=5,"많음",IF(J3198&gt;=2,"보통",IF(J3198&gt;0,"적음","안 옴")))</f>
        <v>안 옴</v>
      </c>
      <c r="U3198">
        <v>21573</v>
      </c>
      <c r="V3198">
        <f>IF(T3198="안 옴",U3198,0)</f>
        <v>21573</v>
      </c>
      <c r="W3198">
        <f>IF(T3198="적음",U3198,0)</f>
        <v>0</v>
      </c>
      <c r="X3198">
        <f>IF(T3198="보통",U3198,0)</f>
        <v>0</v>
      </c>
      <c r="Y3198">
        <f>IF(T3198="많음",U3198,0)</f>
        <v>0</v>
      </c>
    </row>
    <row r="3199" spans="1:25" hidden="1" x14ac:dyDescent="0.4">
      <c r="A3199">
        <v>3198</v>
      </c>
      <c r="B3199" t="s">
        <v>14</v>
      </c>
      <c r="C3199">
        <v>16927</v>
      </c>
      <c r="D3199">
        <f>-1.2409*A3199+11268</f>
        <v>7299.6018000000004</v>
      </c>
      <c r="E3199" t="s">
        <v>48</v>
      </c>
      <c r="F3199">
        <f>IF(E3199="추움",C3199/D3199,)</f>
        <v>0</v>
      </c>
      <c r="G3199">
        <f t="shared" si="147"/>
        <v>2.318893614169474</v>
      </c>
      <c r="H3199">
        <f t="shared" si="148"/>
        <v>0</v>
      </c>
      <c r="I3199">
        <f t="shared" si="149"/>
        <v>0</v>
      </c>
      <c r="M3199">
        <v>0</v>
      </c>
      <c r="N3199" t="s">
        <v>10</v>
      </c>
      <c r="O3199" t="s">
        <v>11</v>
      </c>
      <c r="P3199">
        <v>2017</v>
      </c>
      <c r="Q3199">
        <v>10</v>
      </c>
      <c r="R3199">
        <v>3</v>
      </c>
      <c r="S3199">
        <v>3</v>
      </c>
      <c r="T3199" t="str">
        <f>IF(J3199&gt;=5,"많음",IF(J3199&gt;=2,"보통",IF(J3199&gt;0,"적음","안 옴")))</f>
        <v>안 옴</v>
      </c>
      <c r="U3199">
        <v>16927</v>
      </c>
      <c r="V3199">
        <f>IF(T3199="안 옴",U3199,0)</f>
        <v>16927</v>
      </c>
      <c r="W3199">
        <f>IF(T3199="적음",U3199,0)</f>
        <v>0</v>
      </c>
      <c r="X3199">
        <f>IF(T3199="보통",U3199,0)</f>
        <v>0</v>
      </c>
      <c r="Y3199">
        <f>IF(T3199="많음",U3199,0)</f>
        <v>0</v>
      </c>
    </row>
    <row r="3200" spans="1:25" hidden="1" x14ac:dyDescent="0.4">
      <c r="A3200">
        <v>3199</v>
      </c>
      <c r="B3200" t="s">
        <v>15</v>
      </c>
      <c r="C3200">
        <v>20394</v>
      </c>
      <c r="D3200">
        <f>-1.2409*A3200+11268</f>
        <v>7298.3608999999997</v>
      </c>
      <c r="E3200" t="s">
        <v>48</v>
      </c>
      <c r="F3200">
        <f>IF(E3200="추움",C3200/D3200,)</f>
        <v>0</v>
      </c>
      <c r="G3200">
        <f t="shared" si="147"/>
        <v>2.7943260520317654</v>
      </c>
      <c r="H3200">
        <f t="shared" si="148"/>
        <v>0</v>
      </c>
      <c r="I3200">
        <f t="shared" si="149"/>
        <v>0</v>
      </c>
      <c r="M3200">
        <v>1</v>
      </c>
      <c r="N3200" t="s">
        <v>10</v>
      </c>
      <c r="O3200" t="s">
        <v>11</v>
      </c>
      <c r="P3200">
        <v>2017</v>
      </c>
      <c r="Q3200">
        <v>10</v>
      </c>
      <c r="R3200">
        <v>4</v>
      </c>
      <c r="S3200">
        <v>4</v>
      </c>
      <c r="T3200" t="str">
        <f>IF(J3200&gt;=5,"많음",IF(J3200&gt;=2,"보통",IF(J3200&gt;0,"적음","안 옴")))</f>
        <v>안 옴</v>
      </c>
      <c r="U3200">
        <v>20394</v>
      </c>
      <c r="V3200">
        <f>IF(T3200="안 옴",U3200,0)</f>
        <v>20394</v>
      </c>
      <c r="W3200">
        <f>IF(T3200="적음",U3200,0)</f>
        <v>0</v>
      </c>
      <c r="X3200">
        <f>IF(T3200="보통",U3200,0)</f>
        <v>0</v>
      </c>
      <c r="Y3200">
        <f>IF(T3200="많음",U3200,0)</f>
        <v>0</v>
      </c>
    </row>
    <row r="3201" spans="1:25" hidden="1" x14ac:dyDescent="0.4">
      <c r="A3201">
        <v>3200</v>
      </c>
      <c r="B3201" t="s">
        <v>9</v>
      </c>
      <c r="C3201">
        <v>33277</v>
      </c>
      <c r="D3201">
        <f>-1.2409*A3201+11268</f>
        <v>7297.1200000000008</v>
      </c>
      <c r="E3201" t="s">
        <v>49</v>
      </c>
      <c r="F3201">
        <f>IF(E3201="추움",C3201/D3201,)</f>
        <v>0</v>
      </c>
      <c r="G3201">
        <f t="shared" si="147"/>
        <v>0</v>
      </c>
      <c r="H3201">
        <f t="shared" si="148"/>
        <v>4.5602922796939058</v>
      </c>
      <c r="I3201">
        <f t="shared" si="149"/>
        <v>0</v>
      </c>
      <c r="M3201">
        <v>1</v>
      </c>
      <c r="N3201" t="s">
        <v>10</v>
      </c>
      <c r="O3201" t="s">
        <v>11</v>
      </c>
      <c r="P3201">
        <v>2017</v>
      </c>
      <c r="Q3201">
        <v>10</v>
      </c>
      <c r="R3201">
        <v>5</v>
      </c>
      <c r="S3201">
        <v>5</v>
      </c>
      <c r="T3201" t="str">
        <f>IF(J3201&gt;=5,"많음",IF(J3201&gt;=2,"보통",IF(J3201&gt;0,"적음","안 옴")))</f>
        <v>안 옴</v>
      </c>
      <c r="U3201">
        <v>33277</v>
      </c>
      <c r="V3201">
        <f>IF(T3201="안 옴",U3201,0)</f>
        <v>33277</v>
      </c>
      <c r="W3201">
        <f>IF(T3201="적음",U3201,0)</f>
        <v>0</v>
      </c>
      <c r="X3201">
        <f>IF(T3201="보통",U3201,0)</f>
        <v>0</v>
      </c>
      <c r="Y3201">
        <f>IF(T3201="많음",U3201,0)</f>
        <v>0</v>
      </c>
    </row>
    <row r="3202" spans="1:25" hidden="1" x14ac:dyDescent="0.4">
      <c r="A3202">
        <v>3201</v>
      </c>
      <c r="B3202" t="s">
        <v>12</v>
      </c>
      <c r="C3202">
        <v>21307</v>
      </c>
      <c r="D3202">
        <f>-1.2409*A3202+11268</f>
        <v>7295.8791000000001</v>
      </c>
      <c r="E3202" t="s">
        <v>49</v>
      </c>
      <c r="F3202">
        <f>IF(E3202="추움",C3202/D3202,)</f>
        <v>0</v>
      </c>
      <c r="G3202">
        <f t="shared" si="147"/>
        <v>0</v>
      </c>
      <c r="H3202">
        <f t="shared" si="148"/>
        <v>2.920415717963309</v>
      </c>
      <c r="I3202">
        <f t="shared" si="149"/>
        <v>0</v>
      </c>
      <c r="M3202">
        <v>0</v>
      </c>
      <c r="N3202" t="s">
        <v>10</v>
      </c>
      <c r="O3202" t="s">
        <v>11</v>
      </c>
      <c r="P3202">
        <v>2017</v>
      </c>
      <c r="Q3202">
        <v>10</v>
      </c>
      <c r="R3202">
        <v>6</v>
      </c>
      <c r="S3202">
        <v>6</v>
      </c>
      <c r="T3202" t="str">
        <f>IF(J3202&gt;=5,"많음",IF(J3202&gt;=2,"보통",IF(J3202&gt;0,"적음","안 옴")))</f>
        <v>안 옴</v>
      </c>
      <c r="U3202">
        <v>21307</v>
      </c>
      <c r="V3202">
        <f>IF(T3202="안 옴",U3202,0)</f>
        <v>21307</v>
      </c>
      <c r="W3202">
        <f>IF(T3202="적음",U3202,0)</f>
        <v>0</v>
      </c>
      <c r="X3202">
        <f>IF(T3202="보통",U3202,0)</f>
        <v>0</v>
      </c>
      <c r="Y3202">
        <f>IF(T3202="많음",U3202,0)</f>
        <v>0</v>
      </c>
    </row>
    <row r="3203" spans="1:25" hidden="1" x14ac:dyDescent="0.4">
      <c r="A3203">
        <v>3202</v>
      </c>
      <c r="B3203" t="s">
        <v>13</v>
      </c>
      <c r="C3203">
        <v>32450</v>
      </c>
      <c r="D3203">
        <f>-1.2409*A3203+11268</f>
        <v>7294.6382000000003</v>
      </c>
      <c r="E3203" t="s">
        <v>49</v>
      </c>
      <c r="F3203">
        <f>IF(E3203="추움",C3203/D3203,)</f>
        <v>0</v>
      </c>
      <c r="G3203">
        <f t="shared" si="147"/>
        <v>0</v>
      </c>
      <c r="H3203">
        <f t="shared" si="148"/>
        <v>4.4484728522930714</v>
      </c>
      <c r="I3203">
        <f t="shared" si="149"/>
        <v>0</v>
      </c>
      <c r="M3203">
        <v>0</v>
      </c>
      <c r="N3203" t="s">
        <v>10</v>
      </c>
      <c r="O3203" t="s">
        <v>11</v>
      </c>
      <c r="P3203">
        <v>2017</v>
      </c>
      <c r="Q3203">
        <v>10</v>
      </c>
      <c r="R3203">
        <v>7</v>
      </c>
      <c r="S3203">
        <v>7</v>
      </c>
      <c r="T3203" t="str">
        <f>IF(J3203&gt;=5,"많음",IF(J3203&gt;=2,"보통",IF(J3203&gt;0,"적음","안 옴")))</f>
        <v>안 옴</v>
      </c>
      <c r="U3203">
        <v>32450</v>
      </c>
      <c r="V3203">
        <f>IF(T3203="안 옴",U3203,0)</f>
        <v>32450</v>
      </c>
      <c r="W3203">
        <f>IF(T3203="적음",U3203,0)</f>
        <v>0</v>
      </c>
      <c r="X3203">
        <f>IF(T3203="보통",U3203,0)</f>
        <v>0</v>
      </c>
      <c r="Y3203">
        <f>IF(T3203="많음",U3203,0)</f>
        <v>0</v>
      </c>
    </row>
    <row r="3204" spans="1:25" hidden="1" x14ac:dyDescent="0.4">
      <c r="A3204">
        <v>3203</v>
      </c>
      <c r="B3204" t="s">
        <v>8</v>
      </c>
      <c r="C3204">
        <v>29552</v>
      </c>
      <c r="D3204">
        <f>-1.2409*A3204+11268</f>
        <v>7293.3973000000005</v>
      </c>
      <c r="E3204" t="s">
        <v>49</v>
      </c>
      <c r="F3204">
        <f>IF(E3204="추움",C3204/D3204,)</f>
        <v>0</v>
      </c>
      <c r="G3204">
        <f t="shared" ref="G3204:G3267" si="150">IF(E3204="선선함",C3204/D3204,)</f>
        <v>0</v>
      </c>
      <c r="H3204">
        <f t="shared" ref="H3204:H3267" si="151">IF(E3204="따뜻함",C3204/D3204,)</f>
        <v>4.0518840239239395</v>
      </c>
      <c r="I3204">
        <f t="shared" ref="I3204:I3267" si="152">IF(E3204="더움",C3204/D3204,)</f>
        <v>0</v>
      </c>
      <c r="M3204">
        <v>0</v>
      </c>
      <c r="N3204" t="s">
        <v>10</v>
      </c>
      <c r="O3204" t="s">
        <v>11</v>
      </c>
      <c r="P3204">
        <v>2017</v>
      </c>
      <c r="Q3204">
        <v>10</v>
      </c>
      <c r="R3204">
        <v>1</v>
      </c>
      <c r="S3204">
        <v>8</v>
      </c>
      <c r="T3204" t="str">
        <f>IF(J3204&gt;=5,"많음",IF(J3204&gt;=2,"보통",IF(J3204&gt;0,"적음","안 옴")))</f>
        <v>안 옴</v>
      </c>
      <c r="U3204">
        <v>29552</v>
      </c>
      <c r="V3204">
        <f>IF(T3204="안 옴",U3204,0)</f>
        <v>29552</v>
      </c>
      <c r="W3204">
        <f>IF(T3204="적음",U3204,0)</f>
        <v>0</v>
      </c>
      <c r="X3204">
        <f>IF(T3204="보통",U3204,0)</f>
        <v>0</v>
      </c>
      <c r="Y3204">
        <f>IF(T3204="많음",U3204,0)</f>
        <v>0</v>
      </c>
    </row>
    <row r="3205" spans="1:25" hidden="1" x14ac:dyDescent="0.4">
      <c r="A3205">
        <v>3204</v>
      </c>
      <c r="B3205" t="s">
        <v>6</v>
      </c>
      <c r="C3205">
        <v>21604</v>
      </c>
      <c r="D3205">
        <f>-1.2409*A3205+11268</f>
        <v>7292.1563999999998</v>
      </c>
      <c r="E3205" t="s">
        <v>49</v>
      </c>
      <c r="F3205">
        <f>IF(E3205="추움",C3205/D3205,)</f>
        <v>0</v>
      </c>
      <c r="G3205">
        <f t="shared" si="150"/>
        <v>0</v>
      </c>
      <c r="H3205">
        <f t="shared" si="151"/>
        <v>2.9626353049695973</v>
      </c>
      <c r="I3205">
        <f t="shared" si="152"/>
        <v>0</v>
      </c>
      <c r="M3205">
        <v>0</v>
      </c>
      <c r="N3205" t="s">
        <v>10</v>
      </c>
      <c r="O3205" t="s">
        <v>11</v>
      </c>
      <c r="P3205">
        <v>2017</v>
      </c>
      <c r="Q3205">
        <v>10</v>
      </c>
      <c r="R3205">
        <v>2</v>
      </c>
      <c r="S3205">
        <v>9</v>
      </c>
      <c r="T3205" t="str">
        <f>IF(J3205&gt;=5,"많음",IF(J3205&gt;=2,"보통",IF(J3205&gt;0,"적음","안 옴")))</f>
        <v>안 옴</v>
      </c>
      <c r="U3205">
        <v>21604</v>
      </c>
      <c r="V3205">
        <f>IF(T3205="안 옴",U3205,0)</f>
        <v>21604</v>
      </c>
      <c r="W3205">
        <f>IF(T3205="적음",U3205,0)</f>
        <v>0</v>
      </c>
      <c r="X3205">
        <f>IF(T3205="보통",U3205,0)</f>
        <v>0</v>
      </c>
      <c r="Y3205">
        <f>IF(T3205="많음",U3205,0)</f>
        <v>0</v>
      </c>
    </row>
    <row r="3206" spans="1:25" hidden="1" x14ac:dyDescent="0.4">
      <c r="A3206">
        <v>3205</v>
      </c>
      <c r="B3206" t="s">
        <v>14</v>
      </c>
      <c r="C3206">
        <v>2520</v>
      </c>
      <c r="D3206">
        <f>-1.2409*A3206+11268</f>
        <v>7290.915500000001</v>
      </c>
      <c r="E3206" t="s">
        <v>49</v>
      </c>
      <c r="F3206">
        <f>IF(E3206="추움",C3206/D3206,)</f>
        <v>0</v>
      </c>
      <c r="G3206">
        <f t="shared" si="150"/>
        <v>0</v>
      </c>
      <c r="H3206">
        <f t="shared" si="151"/>
        <v>0.34563560639264024</v>
      </c>
      <c r="I3206">
        <f t="shared" si="152"/>
        <v>0</v>
      </c>
      <c r="M3206">
        <v>0</v>
      </c>
      <c r="N3206" t="s">
        <v>10</v>
      </c>
      <c r="O3206" t="s">
        <v>11</v>
      </c>
      <c r="P3206">
        <v>2017</v>
      </c>
      <c r="Q3206">
        <v>10</v>
      </c>
      <c r="R3206">
        <v>3</v>
      </c>
      <c r="S3206">
        <v>10</v>
      </c>
      <c r="T3206" t="str">
        <f>IF(J3206&gt;=5,"많음",IF(J3206&gt;=2,"보통",IF(J3206&gt;0,"적음","안 옴")))</f>
        <v>안 옴</v>
      </c>
      <c r="U3206">
        <v>2520</v>
      </c>
      <c r="V3206">
        <f>IF(T3206="안 옴",U3206,0)</f>
        <v>2520</v>
      </c>
      <c r="W3206">
        <f>IF(T3206="적음",U3206,0)</f>
        <v>0</v>
      </c>
      <c r="X3206">
        <f>IF(T3206="보통",U3206,0)</f>
        <v>0</v>
      </c>
      <c r="Y3206">
        <f>IF(T3206="많음",U3206,0)</f>
        <v>0</v>
      </c>
    </row>
    <row r="3207" spans="1:25" hidden="1" x14ac:dyDescent="0.4">
      <c r="A3207">
        <v>3206</v>
      </c>
      <c r="B3207" t="s">
        <v>15</v>
      </c>
      <c r="C3207">
        <v>3273</v>
      </c>
      <c r="D3207">
        <f>-1.2409*A3207+11268</f>
        <v>7289.6746000000003</v>
      </c>
      <c r="E3207" t="s">
        <v>48</v>
      </c>
      <c r="F3207">
        <f>IF(E3207="추움",C3207/D3207,)</f>
        <v>0</v>
      </c>
      <c r="G3207">
        <f t="shared" si="150"/>
        <v>0.44899123480765518</v>
      </c>
      <c r="H3207">
        <f t="shared" si="151"/>
        <v>0</v>
      </c>
      <c r="I3207">
        <f t="shared" si="152"/>
        <v>0</v>
      </c>
      <c r="M3207">
        <v>0</v>
      </c>
      <c r="N3207" t="s">
        <v>10</v>
      </c>
      <c r="O3207" t="s">
        <v>11</v>
      </c>
      <c r="P3207">
        <v>2017</v>
      </c>
      <c r="Q3207">
        <v>10</v>
      </c>
      <c r="R3207">
        <v>4</v>
      </c>
      <c r="S3207">
        <v>11</v>
      </c>
      <c r="T3207" t="str">
        <f>IF(J3207&gt;=5,"많음",IF(J3207&gt;=2,"보통",IF(J3207&gt;0,"적음","안 옴")))</f>
        <v>안 옴</v>
      </c>
      <c r="U3207">
        <v>3273</v>
      </c>
      <c r="V3207">
        <f>IF(T3207="안 옴",U3207,0)</f>
        <v>3273</v>
      </c>
      <c r="W3207">
        <f>IF(T3207="적음",U3207,0)</f>
        <v>0</v>
      </c>
      <c r="X3207">
        <f>IF(T3207="보통",U3207,0)</f>
        <v>0</v>
      </c>
      <c r="Y3207">
        <f>IF(T3207="많음",U3207,0)</f>
        <v>0</v>
      </c>
    </row>
    <row r="3208" spans="1:25" hidden="1" x14ac:dyDescent="0.4">
      <c r="A3208">
        <v>3207</v>
      </c>
      <c r="B3208" t="s">
        <v>9</v>
      </c>
      <c r="C3208">
        <v>5895</v>
      </c>
      <c r="D3208">
        <f>-1.2409*A3208+11268</f>
        <v>7288.4337000000005</v>
      </c>
      <c r="E3208" t="s">
        <v>48</v>
      </c>
      <c r="F3208">
        <f>IF(E3208="추움",C3208/D3208,)</f>
        <v>0</v>
      </c>
      <c r="G3208">
        <f t="shared" si="150"/>
        <v>0.80881575419969853</v>
      </c>
      <c r="H3208">
        <f t="shared" si="151"/>
        <v>0</v>
      </c>
      <c r="I3208">
        <f t="shared" si="152"/>
        <v>0</v>
      </c>
      <c r="M3208">
        <v>0</v>
      </c>
      <c r="N3208" t="s">
        <v>10</v>
      </c>
      <c r="O3208" t="s">
        <v>11</v>
      </c>
      <c r="P3208">
        <v>2017</v>
      </c>
      <c r="Q3208">
        <v>10</v>
      </c>
      <c r="R3208">
        <v>5</v>
      </c>
      <c r="S3208">
        <v>12</v>
      </c>
      <c r="T3208" t="str">
        <f>IF(J3208&gt;=5,"많음",IF(J3208&gt;=2,"보통",IF(J3208&gt;0,"적음","안 옴")))</f>
        <v>안 옴</v>
      </c>
      <c r="U3208">
        <v>5895</v>
      </c>
      <c r="V3208">
        <f>IF(T3208="안 옴",U3208,0)</f>
        <v>5895</v>
      </c>
      <c r="W3208">
        <f>IF(T3208="적음",U3208,0)</f>
        <v>0</v>
      </c>
      <c r="X3208">
        <f>IF(T3208="보통",U3208,0)</f>
        <v>0</v>
      </c>
      <c r="Y3208">
        <f>IF(T3208="많음",U3208,0)</f>
        <v>0</v>
      </c>
    </row>
    <row r="3209" spans="1:25" hidden="1" x14ac:dyDescent="0.4">
      <c r="A3209">
        <v>3208</v>
      </c>
      <c r="B3209" t="s">
        <v>12</v>
      </c>
      <c r="C3209">
        <v>9062</v>
      </c>
      <c r="D3209">
        <f>-1.2409*A3209+11268</f>
        <v>7287.1928000000007</v>
      </c>
      <c r="E3209" t="s">
        <v>48</v>
      </c>
      <c r="F3209">
        <f>IF(E3209="추움",C3209/D3209,)</f>
        <v>0</v>
      </c>
      <c r="G3209">
        <f t="shared" si="150"/>
        <v>1.2435515635046734</v>
      </c>
      <c r="H3209">
        <f t="shared" si="151"/>
        <v>0</v>
      </c>
      <c r="I3209">
        <f t="shared" si="152"/>
        <v>0</v>
      </c>
      <c r="M3209">
        <v>0</v>
      </c>
      <c r="N3209" t="s">
        <v>10</v>
      </c>
      <c r="O3209" t="s">
        <v>11</v>
      </c>
      <c r="P3209">
        <v>2017</v>
      </c>
      <c r="Q3209">
        <v>10</v>
      </c>
      <c r="R3209">
        <v>6</v>
      </c>
      <c r="S3209">
        <v>13</v>
      </c>
      <c r="T3209" t="str">
        <f>IF(J3209&gt;=5,"많음",IF(J3209&gt;=2,"보통",IF(J3209&gt;0,"적음","안 옴")))</f>
        <v>안 옴</v>
      </c>
      <c r="U3209">
        <v>9062</v>
      </c>
      <c r="V3209">
        <f>IF(T3209="안 옴",U3209,0)</f>
        <v>9062</v>
      </c>
      <c r="W3209">
        <f>IF(T3209="적음",U3209,0)</f>
        <v>0</v>
      </c>
      <c r="X3209">
        <f>IF(T3209="보통",U3209,0)</f>
        <v>0</v>
      </c>
      <c r="Y3209">
        <f>IF(T3209="많음",U3209,0)</f>
        <v>0</v>
      </c>
    </row>
    <row r="3210" spans="1:25" hidden="1" x14ac:dyDescent="0.4">
      <c r="A3210">
        <v>3209</v>
      </c>
      <c r="B3210" t="s">
        <v>13</v>
      </c>
      <c r="C3210">
        <v>18747</v>
      </c>
      <c r="D3210">
        <f>-1.2409*A3210+11268</f>
        <v>7285.9519</v>
      </c>
      <c r="E3210" t="s">
        <v>48</v>
      </c>
      <c r="F3210">
        <f>IF(E3210="추움",C3210/D3210,)</f>
        <v>0</v>
      </c>
      <c r="G3210">
        <f t="shared" si="150"/>
        <v>2.5730337308430489</v>
      </c>
      <c r="H3210">
        <f t="shared" si="151"/>
        <v>0</v>
      </c>
      <c r="I3210">
        <f t="shared" si="152"/>
        <v>0</v>
      </c>
      <c r="M3210">
        <v>1</v>
      </c>
      <c r="N3210" t="s">
        <v>10</v>
      </c>
      <c r="O3210" t="s">
        <v>11</v>
      </c>
      <c r="P3210">
        <v>2017</v>
      </c>
      <c r="Q3210">
        <v>10</v>
      </c>
      <c r="R3210">
        <v>7</v>
      </c>
      <c r="S3210">
        <v>14</v>
      </c>
      <c r="T3210" t="str">
        <f>IF(J3210&gt;=5,"많음",IF(J3210&gt;=2,"보통",IF(J3210&gt;0,"적음","안 옴")))</f>
        <v>안 옴</v>
      </c>
      <c r="U3210">
        <v>18747</v>
      </c>
      <c r="V3210">
        <f>IF(T3210="안 옴",U3210,0)</f>
        <v>18747</v>
      </c>
      <c r="W3210">
        <f>IF(T3210="적음",U3210,0)</f>
        <v>0</v>
      </c>
      <c r="X3210">
        <f>IF(T3210="보통",U3210,0)</f>
        <v>0</v>
      </c>
      <c r="Y3210">
        <f>IF(T3210="많음",U3210,0)</f>
        <v>0</v>
      </c>
    </row>
    <row r="3211" spans="1:25" hidden="1" x14ac:dyDescent="0.4">
      <c r="A3211">
        <v>3210</v>
      </c>
      <c r="B3211" t="s">
        <v>8</v>
      </c>
      <c r="C3211">
        <v>19913</v>
      </c>
      <c r="D3211">
        <f>-1.2409*A3211+11268</f>
        <v>7284.7110000000002</v>
      </c>
      <c r="E3211" t="s">
        <v>48</v>
      </c>
      <c r="F3211">
        <f>IF(E3211="추움",C3211/D3211,)</f>
        <v>0</v>
      </c>
      <c r="G3211">
        <f t="shared" si="150"/>
        <v>2.7335332863582371</v>
      </c>
      <c r="H3211">
        <f t="shared" si="151"/>
        <v>0</v>
      </c>
      <c r="I3211">
        <f t="shared" si="152"/>
        <v>0</v>
      </c>
      <c r="M3211">
        <v>1</v>
      </c>
      <c r="N3211" t="s">
        <v>10</v>
      </c>
      <c r="O3211" t="s">
        <v>11</v>
      </c>
      <c r="P3211">
        <v>2017</v>
      </c>
      <c r="Q3211">
        <v>10</v>
      </c>
      <c r="R3211">
        <v>1</v>
      </c>
      <c r="S3211">
        <v>15</v>
      </c>
      <c r="T3211" t="str">
        <f>IF(J3211&gt;=5,"많음",IF(J3211&gt;=2,"보통",IF(J3211&gt;0,"적음","안 옴")))</f>
        <v>안 옴</v>
      </c>
      <c r="U3211">
        <v>19913</v>
      </c>
      <c r="V3211">
        <f>IF(T3211="안 옴",U3211,0)</f>
        <v>19913</v>
      </c>
      <c r="W3211">
        <f>IF(T3211="적음",U3211,0)</f>
        <v>0</v>
      </c>
      <c r="X3211">
        <f>IF(T3211="보통",U3211,0)</f>
        <v>0</v>
      </c>
      <c r="Y3211">
        <f>IF(T3211="많음",U3211,0)</f>
        <v>0</v>
      </c>
    </row>
    <row r="3212" spans="1:25" hidden="1" x14ac:dyDescent="0.4">
      <c r="A3212">
        <v>3211</v>
      </c>
      <c r="B3212" t="s">
        <v>6</v>
      </c>
      <c r="C3212">
        <v>10671</v>
      </c>
      <c r="D3212">
        <f>-1.2409*A3212+11268</f>
        <v>7283.4701000000005</v>
      </c>
      <c r="E3212" t="s">
        <v>48</v>
      </c>
      <c r="F3212">
        <f>IF(E3212="추움",C3212/D3212,)</f>
        <v>0</v>
      </c>
      <c r="G3212">
        <f t="shared" si="150"/>
        <v>1.465098346459883</v>
      </c>
      <c r="H3212">
        <f t="shared" si="151"/>
        <v>0</v>
      </c>
      <c r="I3212">
        <f t="shared" si="152"/>
        <v>0</v>
      </c>
      <c r="M3212">
        <v>1</v>
      </c>
      <c r="N3212" t="s">
        <v>10</v>
      </c>
      <c r="O3212" t="s">
        <v>11</v>
      </c>
      <c r="P3212">
        <v>2017</v>
      </c>
      <c r="Q3212">
        <v>10</v>
      </c>
      <c r="R3212">
        <v>2</v>
      </c>
      <c r="S3212">
        <v>16</v>
      </c>
      <c r="T3212" t="str">
        <f>IF(J3212&gt;=5,"많음",IF(J3212&gt;=2,"보통",IF(J3212&gt;0,"적음","안 옴")))</f>
        <v>안 옴</v>
      </c>
      <c r="U3212">
        <v>10671</v>
      </c>
      <c r="V3212">
        <f>IF(T3212="안 옴",U3212,0)</f>
        <v>10671</v>
      </c>
      <c r="W3212">
        <f>IF(T3212="적음",U3212,0)</f>
        <v>0</v>
      </c>
      <c r="X3212">
        <f>IF(T3212="보통",U3212,0)</f>
        <v>0</v>
      </c>
      <c r="Y3212">
        <f>IF(T3212="많음",U3212,0)</f>
        <v>0</v>
      </c>
    </row>
    <row r="3213" spans="1:25" hidden="1" x14ac:dyDescent="0.4">
      <c r="A3213">
        <v>3212</v>
      </c>
      <c r="B3213" t="s">
        <v>14</v>
      </c>
      <c r="C3213">
        <v>24007</v>
      </c>
      <c r="D3213">
        <f>-1.2409*A3213+11268</f>
        <v>7282.2291999999998</v>
      </c>
      <c r="E3213" t="s">
        <v>48</v>
      </c>
      <c r="F3213">
        <f>IF(E3213="추움",C3213/D3213,)</f>
        <v>0</v>
      </c>
      <c r="G3213">
        <f t="shared" si="150"/>
        <v>3.2966553703088612</v>
      </c>
      <c r="H3213">
        <f t="shared" si="151"/>
        <v>0</v>
      </c>
      <c r="I3213">
        <f t="shared" si="152"/>
        <v>0</v>
      </c>
      <c r="M3213">
        <v>1</v>
      </c>
      <c r="N3213" t="s">
        <v>10</v>
      </c>
      <c r="O3213" t="s">
        <v>11</v>
      </c>
      <c r="P3213">
        <v>2017</v>
      </c>
      <c r="Q3213">
        <v>10</v>
      </c>
      <c r="R3213">
        <v>3</v>
      </c>
      <c r="S3213">
        <v>17</v>
      </c>
      <c r="T3213" t="str">
        <f>IF(J3213&gt;=5,"많음",IF(J3213&gt;=2,"보통",IF(J3213&gt;0,"적음","안 옴")))</f>
        <v>안 옴</v>
      </c>
      <c r="U3213">
        <v>24007</v>
      </c>
      <c r="V3213">
        <f>IF(T3213="안 옴",U3213,0)</f>
        <v>24007</v>
      </c>
      <c r="W3213">
        <f>IF(T3213="적음",U3213,0)</f>
        <v>0</v>
      </c>
      <c r="X3213">
        <f>IF(T3213="보통",U3213,0)</f>
        <v>0</v>
      </c>
      <c r="Y3213">
        <f>IF(T3213="많음",U3213,0)</f>
        <v>0</v>
      </c>
    </row>
    <row r="3214" spans="1:25" hidden="1" x14ac:dyDescent="0.4">
      <c r="A3214">
        <v>3213</v>
      </c>
      <c r="B3214" t="s">
        <v>15</v>
      </c>
      <c r="C3214">
        <v>6610</v>
      </c>
      <c r="D3214">
        <f>-1.2409*A3214+11268</f>
        <v>7280.9883000000009</v>
      </c>
      <c r="E3214" t="s">
        <v>48</v>
      </c>
      <c r="F3214">
        <f>IF(E3214="추움",C3214/D3214,)</f>
        <v>0</v>
      </c>
      <c r="G3214">
        <f t="shared" si="150"/>
        <v>0.90784378818463407</v>
      </c>
      <c r="H3214">
        <f t="shared" si="151"/>
        <v>0</v>
      </c>
      <c r="I3214">
        <f t="shared" si="152"/>
        <v>0</v>
      </c>
      <c r="M3214">
        <v>1</v>
      </c>
      <c r="N3214" t="s">
        <v>10</v>
      </c>
      <c r="O3214" t="s">
        <v>11</v>
      </c>
      <c r="P3214">
        <v>2017</v>
      </c>
      <c r="Q3214">
        <v>10</v>
      </c>
      <c r="R3214">
        <v>4</v>
      </c>
      <c r="S3214">
        <v>18</v>
      </c>
      <c r="T3214" t="str">
        <f>IF(J3214&gt;=5,"많음",IF(J3214&gt;=2,"보통",IF(J3214&gt;0,"적음","안 옴")))</f>
        <v>안 옴</v>
      </c>
      <c r="U3214">
        <v>6610</v>
      </c>
      <c r="V3214">
        <f>IF(T3214="안 옴",U3214,0)</f>
        <v>6610</v>
      </c>
      <c r="W3214">
        <f>IF(T3214="적음",U3214,0)</f>
        <v>0</v>
      </c>
      <c r="X3214">
        <f>IF(T3214="보통",U3214,0)</f>
        <v>0</v>
      </c>
      <c r="Y3214">
        <f>IF(T3214="많음",U3214,0)</f>
        <v>0</v>
      </c>
    </row>
    <row r="3215" spans="1:25" hidden="1" x14ac:dyDescent="0.4">
      <c r="A3215">
        <v>3214</v>
      </c>
      <c r="B3215" t="s">
        <v>9</v>
      </c>
      <c r="C3215">
        <v>7889</v>
      </c>
      <c r="D3215">
        <f>-1.2409*A3215+11268</f>
        <v>7279.7474000000002</v>
      </c>
      <c r="E3215" t="s">
        <v>48</v>
      </c>
      <c r="F3215">
        <f>IF(E3215="추움",C3215/D3215,)</f>
        <v>0</v>
      </c>
      <c r="G3215">
        <f t="shared" si="150"/>
        <v>1.0836914478653477</v>
      </c>
      <c r="H3215">
        <f t="shared" si="151"/>
        <v>0</v>
      </c>
      <c r="I3215">
        <f t="shared" si="152"/>
        <v>0</v>
      </c>
      <c r="M3215">
        <v>1</v>
      </c>
      <c r="N3215" t="s">
        <v>10</v>
      </c>
      <c r="O3215" t="s">
        <v>11</v>
      </c>
      <c r="P3215">
        <v>2017</v>
      </c>
      <c r="Q3215">
        <v>10</v>
      </c>
      <c r="R3215">
        <v>5</v>
      </c>
      <c r="S3215">
        <v>19</v>
      </c>
      <c r="T3215" t="str">
        <f>IF(J3215&gt;=5,"많음",IF(J3215&gt;=2,"보통",IF(J3215&gt;0,"적음","안 옴")))</f>
        <v>안 옴</v>
      </c>
      <c r="U3215">
        <v>7889</v>
      </c>
      <c r="V3215">
        <f>IF(T3215="안 옴",U3215,0)</f>
        <v>7889</v>
      </c>
      <c r="W3215">
        <f>IF(T3215="적음",U3215,0)</f>
        <v>0</v>
      </c>
      <c r="X3215">
        <f>IF(T3215="보통",U3215,0)</f>
        <v>0</v>
      </c>
      <c r="Y3215">
        <f>IF(T3215="많음",U3215,0)</f>
        <v>0</v>
      </c>
    </row>
    <row r="3216" spans="1:25" hidden="1" x14ac:dyDescent="0.4">
      <c r="A3216">
        <v>3215</v>
      </c>
      <c r="B3216" t="s">
        <v>12</v>
      </c>
      <c r="C3216">
        <v>15577</v>
      </c>
      <c r="D3216">
        <f>-1.2409*A3216+11268</f>
        <v>7278.5065000000004</v>
      </c>
      <c r="E3216" t="s">
        <v>48</v>
      </c>
      <c r="F3216">
        <f>IF(E3216="추움",C3216/D3216,)</f>
        <v>0</v>
      </c>
      <c r="G3216">
        <f t="shared" si="150"/>
        <v>2.1401368536251222</v>
      </c>
      <c r="H3216">
        <f t="shared" si="151"/>
        <v>0</v>
      </c>
      <c r="I3216">
        <f t="shared" si="152"/>
        <v>0</v>
      </c>
      <c r="M3216">
        <v>1</v>
      </c>
      <c r="N3216" t="s">
        <v>10</v>
      </c>
      <c r="O3216" t="s">
        <v>11</v>
      </c>
      <c r="P3216">
        <v>2017</v>
      </c>
      <c r="Q3216">
        <v>10</v>
      </c>
      <c r="R3216">
        <v>6</v>
      </c>
      <c r="S3216">
        <v>20</v>
      </c>
      <c r="T3216" t="str">
        <f>IF(J3216&gt;=5,"많음",IF(J3216&gt;=2,"보통",IF(J3216&gt;0,"적음","안 옴")))</f>
        <v>안 옴</v>
      </c>
      <c r="U3216">
        <v>15577</v>
      </c>
      <c r="V3216">
        <f>IF(T3216="안 옴",U3216,0)</f>
        <v>15577</v>
      </c>
      <c r="W3216">
        <f>IF(T3216="적음",U3216,0)</f>
        <v>0</v>
      </c>
      <c r="X3216">
        <f>IF(T3216="보통",U3216,0)</f>
        <v>0</v>
      </c>
      <c r="Y3216">
        <f>IF(T3216="많음",U3216,0)</f>
        <v>0</v>
      </c>
    </row>
    <row r="3217" spans="1:25" hidden="1" x14ac:dyDescent="0.4">
      <c r="A3217">
        <v>3216</v>
      </c>
      <c r="B3217" t="s">
        <v>13</v>
      </c>
      <c r="C3217">
        <v>24626</v>
      </c>
      <c r="D3217">
        <f>-1.2409*A3217+11268</f>
        <v>7277.2656000000006</v>
      </c>
      <c r="E3217" t="s">
        <v>48</v>
      </c>
      <c r="F3217">
        <f>IF(E3217="추움",C3217/D3217,)</f>
        <v>0</v>
      </c>
      <c r="G3217">
        <f t="shared" si="150"/>
        <v>3.383963339197074</v>
      </c>
      <c r="H3217">
        <f t="shared" si="151"/>
        <v>0</v>
      </c>
      <c r="I3217">
        <f t="shared" si="152"/>
        <v>0</v>
      </c>
      <c r="M3217">
        <v>1</v>
      </c>
      <c r="N3217" t="s">
        <v>10</v>
      </c>
      <c r="O3217" t="s">
        <v>11</v>
      </c>
      <c r="P3217">
        <v>2017</v>
      </c>
      <c r="Q3217">
        <v>10</v>
      </c>
      <c r="R3217">
        <v>7</v>
      </c>
      <c r="S3217">
        <v>21</v>
      </c>
      <c r="T3217" t="str">
        <f>IF(J3217&gt;=5,"많음",IF(J3217&gt;=2,"보통",IF(J3217&gt;0,"적음","안 옴")))</f>
        <v>안 옴</v>
      </c>
      <c r="U3217">
        <v>24626</v>
      </c>
      <c r="V3217">
        <f>IF(T3217="안 옴",U3217,0)</f>
        <v>24626</v>
      </c>
      <c r="W3217">
        <f>IF(T3217="적음",U3217,0)</f>
        <v>0</v>
      </c>
      <c r="X3217">
        <f>IF(T3217="보통",U3217,0)</f>
        <v>0</v>
      </c>
      <c r="Y3217">
        <f>IF(T3217="많음",U3217,0)</f>
        <v>0</v>
      </c>
    </row>
    <row r="3218" spans="1:25" hidden="1" x14ac:dyDescent="0.4">
      <c r="A3218">
        <v>3217</v>
      </c>
      <c r="B3218" t="s">
        <v>8</v>
      </c>
      <c r="C3218">
        <v>28911</v>
      </c>
      <c r="D3218">
        <f>-1.2409*A3218+11268</f>
        <v>7276.0246999999999</v>
      </c>
      <c r="E3218" t="s">
        <v>48</v>
      </c>
      <c r="F3218">
        <f>IF(E3218="추움",C3218/D3218,)</f>
        <v>0</v>
      </c>
      <c r="G3218">
        <f t="shared" si="150"/>
        <v>3.9734609477067884</v>
      </c>
      <c r="H3218">
        <f t="shared" si="151"/>
        <v>0</v>
      </c>
      <c r="I3218">
        <f t="shared" si="152"/>
        <v>0</v>
      </c>
      <c r="M3218">
        <v>1</v>
      </c>
      <c r="N3218" t="s">
        <v>10</v>
      </c>
      <c r="O3218" t="s">
        <v>11</v>
      </c>
      <c r="P3218">
        <v>2017</v>
      </c>
      <c r="Q3218">
        <v>10</v>
      </c>
      <c r="R3218">
        <v>1</v>
      </c>
      <c r="S3218">
        <v>22</v>
      </c>
      <c r="T3218" t="str">
        <f>IF(J3218&gt;=5,"많음",IF(J3218&gt;=2,"보통",IF(J3218&gt;0,"적음","안 옴")))</f>
        <v>안 옴</v>
      </c>
      <c r="U3218">
        <v>28911</v>
      </c>
      <c r="V3218">
        <f>IF(T3218="안 옴",U3218,0)</f>
        <v>28911</v>
      </c>
      <c r="W3218">
        <f>IF(T3218="적음",U3218,0)</f>
        <v>0</v>
      </c>
      <c r="X3218">
        <f>IF(T3218="보통",U3218,0)</f>
        <v>0</v>
      </c>
      <c r="Y3218">
        <f>IF(T3218="많음",U3218,0)</f>
        <v>0</v>
      </c>
    </row>
    <row r="3219" spans="1:25" hidden="1" x14ac:dyDescent="0.4">
      <c r="A3219">
        <v>3218</v>
      </c>
      <c r="B3219" t="s">
        <v>6</v>
      </c>
      <c r="C3219">
        <v>5516</v>
      </c>
      <c r="D3219">
        <f>-1.2409*A3219+11268</f>
        <v>7274.7838000000002</v>
      </c>
      <c r="E3219" t="s">
        <v>48</v>
      </c>
      <c r="F3219">
        <f>IF(E3219="추움",C3219/D3219,)</f>
        <v>0</v>
      </c>
      <c r="G3219">
        <f t="shared" si="150"/>
        <v>0.75823559182611033</v>
      </c>
      <c r="H3219">
        <f t="shared" si="151"/>
        <v>0</v>
      </c>
      <c r="I3219">
        <f t="shared" si="152"/>
        <v>0</v>
      </c>
      <c r="M3219">
        <v>0</v>
      </c>
      <c r="N3219" t="s">
        <v>10</v>
      </c>
      <c r="O3219" t="s">
        <v>11</v>
      </c>
      <c r="P3219">
        <v>2017</v>
      </c>
      <c r="Q3219">
        <v>10</v>
      </c>
      <c r="R3219">
        <v>2</v>
      </c>
      <c r="S3219">
        <v>23</v>
      </c>
      <c r="T3219" t="str">
        <f>IF(J3219&gt;=5,"많음",IF(J3219&gt;=2,"보통",IF(J3219&gt;0,"적음","안 옴")))</f>
        <v>안 옴</v>
      </c>
      <c r="U3219">
        <v>5516</v>
      </c>
      <c r="V3219">
        <f>IF(T3219="안 옴",U3219,0)</f>
        <v>5516</v>
      </c>
      <c r="W3219">
        <f>IF(T3219="적음",U3219,0)</f>
        <v>0</v>
      </c>
      <c r="X3219">
        <f>IF(T3219="보통",U3219,0)</f>
        <v>0</v>
      </c>
      <c r="Y3219">
        <f>IF(T3219="많음",U3219,0)</f>
        <v>0</v>
      </c>
    </row>
    <row r="3220" spans="1:25" hidden="1" x14ac:dyDescent="0.4">
      <c r="A3220">
        <v>3219</v>
      </c>
      <c r="B3220" t="s">
        <v>14</v>
      </c>
      <c r="C3220">
        <v>34854</v>
      </c>
      <c r="D3220">
        <f>-1.2409*A3220+11268</f>
        <v>7273.5429000000004</v>
      </c>
      <c r="E3220" t="s">
        <v>48</v>
      </c>
      <c r="F3220">
        <f>IF(E3220="추움",C3220/D3220,)</f>
        <v>0</v>
      </c>
      <c r="G3220">
        <f t="shared" si="150"/>
        <v>4.7918875957959903</v>
      </c>
      <c r="H3220">
        <f t="shared" si="151"/>
        <v>0</v>
      </c>
      <c r="I3220">
        <f t="shared" si="152"/>
        <v>0</v>
      </c>
      <c r="M3220">
        <v>0</v>
      </c>
      <c r="N3220" t="s">
        <v>10</v>
      </c>
      <c r="O3220" t="s">
        <v>11</v>
      </c>
      <c r="P3220">
        <v>2017</v>
      </c>
      <c r="Q3220">
        <v>10</v>
      </c>
      <c r="R3220">
        <v>3</v>
      </c>
      <c r="S3220">
        <v>24</v>
      </c>
      <c r="T3220" t="str">
        <f>IF(J3220&gt;=5,"많음",IF(J3220&gt;=2,"보통",IF(J3220&gt;0,"적음","안 옴")))</f>
        <v>안 옴</v>
      </c>
      <c r="U3220">
        <v>34854</v>
      </c>
      <c r="V3220">
        <f>IF(T3220="안 옴",U3220,0)</f>
        <v>34854</v>
      </c>
      <c r="W3220">
        <f>IF(T3220="적음",U3220,0)</f>
        <v>0</v>
      </c>
      <c r="X3220">
        <f>IF(T3220="보통",U3220,0)</f>
        <v>0</v>
      </c>
      <c r="Y3220">
        <f>IF(T3220="많음",U3220,0)</f>
        <v>0</v>
      </c>
    </row>
    <row r="3221" spans="1:25" hidden="1" x14ac:dyDescent="0.4">
      <c r="A3221">
        <v>3220</v>
      </c>
      <c r="B3221" t="s">
        <v>15</v>
      </c>
      <c r="C3221">
        <v>5593</v>
      </c>
      <c r="D3221">
        <f>-1.2409*A3221+11268</f>
        <v>7272.3019999999997</v>
      </c>
      <c r="E3221" t="s">
        <v>48</v>
      </c>
      <c r="F3221">
        <f>IF(E3221="추움",C3221/D3221,)</f>
        <v>0</v>
      </c>
      <c r="G3221">
        <f t="shared" si="150"/>
        <v>0.76908247209755598</v>
      </c>
      <c r="H3221">
        <f t="shared" si="151"/>
        <v>0</v>
      </c>
      <c r="I3221">
        <f t="shared" si="152"/>
        <v>0</v>
      </c>
      <c r="M3221">
        <v>0</v>
      </c>
      <c r="N3221" t="s">
        <v>10</v>
      </c>
      <c r="O3221" t="s">
        <v>11</v>
      </c>
      <c r="P3221">
        <v>2017</v>
      </c>
      <c r="Q3221">
        <v>10</v>
      </c>
      <c r="R3221">
        <v>4</v>
      </c>
      <c r="S3221">
        <v>25</v>
      </c>
      <c r="T3221" t="str">
        <f>IF(J3221&gt;=5,"많음",IF(J3221&gt;=2,"보통",IF(J3221&gt;0,"적음","안 옴")))</f>
        <v>안 옴</v>
      </c>
      <c r="U3221">
        <v>5593</v>
      </c>
      <c r="V3221">
        <f>IF(T3221="안 옴",U3221,0)</f>
        <v>5593</v>
      </c>
      <c r="W3221">
        <f>IF(T3221="적음",U3221,0)</f>
        <v>0</v>
      </c>
      <c r="X3221">
        <f>IF(T3221="보통",U3221,0)</f>
        <v>0</v>
      </c>
      <c r="Y3221">
        <f>IF(T3221="많음",U3221,0)</f>
        <v>0</v>
      </c>
    </row>
    <row r="3222" spans="1:25" hidden="1" x14ac:dyDescent="0.4">
      <c r="A3222">
        <v>3221</v>
      </c>
      <c r="B3222" t="s">
        <v>9</v>
      </c>
      <c r="C3222">
        <v>6548</v>
      </c>
      <c r="D3222">
        <f>-1.2409*A3222+11268</f>
        <v>7271.0611000000008</v>
      </c>
      <c r="E3222" t="s">
        <v>48</v>
      </c>
      <c r="F3222">
        <f>IF(E3222="추움",C3222/D3222,)</f>
        <v>0</v>
      </c>
      <c r="G3222">
        <f t="shared" si="150"/>
        <v>0.90055631632637489</v>
      </c>
      <c r="H3222">
        <f t="shared" si="151"/>
        <v>0</v>
      </c>
      <c r="I3222">
        <f t="shared" si="152"/>
        <v>0</v>
      </c>
      <c r="M3222">
        <v>0</v>
      </c>
      <c r="N3222" t="s">
        <v>10</v>
      </c>
      <c r="O3222" t="s">
        <v>11</v>
      </c>
      <c r="P3222">
        <v>2017</v>
      </c>
      <c r="Q3222">
        <v>10</v>
      </c>
      <c r="R3222">
        <v>5</v>
      </c>
      <c r="S3222">
        <v>26</v>
      </c>
      <c r="T3222" t="str">
        <f>IF(J3222&gt;=5,"많음",IF(J3222&gt;=2,"보통",IF(J3222&gt;0,"적음","안 옴")))</f>
        <v>안 옴</v>
      </c>
      <c r="U3222">
        <v>6548</v>
      </c>
      <c r="V3222">
        <f>IF(T3222="안 옴",U3222,0)</f>
        <v>6548</v>
      </c>
      <c r="W3222">
        <f>IF(T3222="적음",U3222,0)</f>
        <v>0</v>
      </c>
      <c r="X3222">
        <f>IF(T3222="보통",U3222,0)</f>
        <v>0</v>
      </c>
      <c r="Y3222">
        <f>IF(T3222="많음",U3222,0)</f>
        <v>0</v>
      </c>
    </row>
    <row r="3223" spans="1:25" hidden="1" x14ac:dyDescent="0.4">
      <c r="A3223">
        <v>3222</v>
      </c>
      <c r="B3223" t="s">
        <v>12</v>
      </c>
      <c r="C3223">
        <v>12101</v>
      </c>
      <c r="D3223">
        <f>-1.2409*A3223+11268</f>
        <v>7269.8202000000001</v>
      </c>
      <c r="E3223" t="s">
        <v>48</v>
      </c>
      <c r="F3223">
        <f>IF(E3223="추움",C3223/D3223,)</f>
        <v>0</v>
      </c>
      <c r="G3223">
        <f t="shared" si="150"/>
        <v>1.6645528592302736</v>
      </c>
      <c r="H3223">
        <f t="shared" si="151"/>
        <v>0</v>
      </c>
      <c r="I3223">
        <f t="shared" si="152"/>
        <v>0</v>
      </c>
      <c r="M3223">
        <v>0</v>
      </c>
      <c r="N3223" t="s">
        <v>10</v>
      </c>
      <c r="O3223" t="s">
        <v>11</v>
      </c>
      <c r="P3223">
        <v>2017</v>
      </c>
      <c r="Q3223">
        <v>10</v>
      </c>
      <c r="R3223">
        <v>6</v>
      </c>
      <c r="S3223">
        <v>27</v>
      </c>
      <c r="T3223" t="str">
        <f>IF(J3223&gt;=5,"많음",IF(J3223&gt;=2,"보통",IF(J3223&gt;0,"적음","안 옴")))</f>
        <v>안 옴</v>
      </c>
      <c r="U3223">
        <v>12101</v>
      </c>
      <c r="V3223">
        <f>IF(T3223="안 옴",U3223,0)</f>
        <v>12101</v>
      </c>
      <c r="W3223">
        <f>IF(T3223="적음",U3223,0)</f>
        <v>0</v>
      </c>
      <c r="X3223">
        <f>IF(T3223="보통",U3223,0)</f>
        <v>0</v>
      </c>
      <c r="Y3223">
        <f>IF(T3223="많음",U3223,0)</f>
        <v>0</v>
      </c>
    </row>
    <row r="3224" spans="1:25" hidden="1" x14ac:dyDescent="0.4">
      <c r="A3224">
        <v>3223</v>
      </c>
      <c r="B3224" t="s">
        <v>13</v>
      </c>
      <c r="C3224">
        <v>32151</v>
      </c>
      <c r="D3224">
        <f>-1.2409*A3224+11268</f>
        <v>7268.5793000000003</v>
      </c>
      <c r="E3224" t="s">
        <v>48</v>
      </c>
      <c r="F3224">
        <f>IF(E3224="추움",C3224/D3224,)</f>
        <v>0</v>
      </c>
      <c r="G3224">
        <f t="shared" si="150"/>
        <v>4.4232853041859226</v>
      </c>
      <c r="H3224">
        <f t="shared" si="151"/>
        <v>0</v>
      </c>
      <c r="I3224">
        <f t="shared" si="152"/>
        <v>0</v>
      </c>
      <c r="M3224">
        <v>0</v>
      </c>
      <c r="N3224" t="s">
        <v>10</v>
      </c>
      <c r="O3224" t="s">
        <v>11</v>
      </c>
      <c r="P3224">
        <v>2017</v>
      </c>
      <c r="Q3224">
        <v>10</v>
      </c>
      <c r="R3224">
        <v>7</v>
      </c>
      <c r="S3224">
        <v>28</v>
      </c>
      <c r="T3224" t="str">
        <f>IF(J3224&gt;=5,"많음",IF(J3224&gt;=2,"보통",IF(J3224&gt;0,"적음","안 옴")))</f>
        <v>안 옴</v>
      </c>
      <c r="U3224">
        <v>32151</v>
      </c>
      <c r="V3224">
        <f>IF(T3224="안 옴",U3224,0)</f>
        <v>32151</v>
      </c>
      <c r="W3224">
        <f>IF(T3224="적음",U3224,0)</f>
        <v>0</v>
      </c>
      <c r="X3224">
        <f>IF(T3224="보통",U3224,0)</f>
        <v>0</v>
      </c>
      <c r="Y3224">
        <f>IF(T3224="많음",U3224,0)</f>
        <v>0</v>
      </c>
    </row>
    <row r="3225" spans="1:25" hidden="1" x14ac:dyDescent="0.4">
      <c r="A3225">
        <v>3224</v>
      </c>
      <c r="B3225" t="s">
        <v>8</v>
      </c>
      <c r="C3225">
        <v>20007</v>
      </c>
      <c r="D3225">
        <f>-1.2409*A3225+11268</f>
        <v>7267.3384000000005</v>
      </c>
      <c r="E3225" t="s">
        <v>48</v>
      </c>
      <c r="F3225">
        <f>IF(E3225="추움",C3225/D3225,)</f>
        <v>0</v>
      </c>
      <c r="G3225">
        <f t="shared" si="150"/>
        <v>2.7530023921825353</v>
      </c>
      <c r="H3225">
        <f t="shared" si="151"/>
        <v>0</v>
      </c>
      <c r="I3225">
        <f t="shared" si="152"/>
        <v>0</v>
      </c>
      <c r="M3225">
        <v>0</v>
      </c>
      <c r="N3225" t="s">
        <v>10</v>
      </c>
      <c r="O3225" t="s">
        <v>11</v>
      </c>
      <c r="P3225">
        <v>2017</v>
      </c>
      <c r="Q3225">
        <v>10</v>
      </c>
      <c r="R3225">
        <v>1</v>
      </c>
      <c r="S3225">
        <v>29</v>
      </c>
      <c r="T3225" t="str">
        <f>IF(J3225&gt;=5,"많음",IF(J3225&gt;=2,"보통",IF(J3225&gt;0,"적음","안 옴")))</f>
        <v>안 옴</v>
      </c>
      <c r="U3225">
        <v>20007</v>
      </c>
      <c r="V3225">
        <f>IF(T3225="안 옴",U3225,0)</f>
        <v>20007</v>
      </c>
      <c r="W3225">
        <f>IF(T3225="적음",U3225,0)</f>
        <v>0</v>
      </c>
      <c r="X3225">
        <f>IF(T3225="보통",U3225,0)</f>
        <v>0</v>
      </c>
      <c r="Y3225">
        <f>IF(T3225="많음",U3225,0)</f>
        <v>0</v>
      </c>
    </row>
    <row r="3226" spans="1:25" hidden="1" x14ac:dyDescent="0.4">
      <c r="A3226">
        <v>3225</v>
      </c>
      <c r="B3226" t="s">
        <v>6</v>
      </c>
      <c r="C3226">
        <v>4067</v>
      </c>
      <c r="D3226">
        <f>-1.2409*A3226+11268</f>
        <v>7266.0974999999999</v>
      </c>
      <c r="E3226" t="s">
        <v>47</v>
      </c>
      <c r="F3226">
        <f>IF(E3226="추움",C3226/D3226,)</f>
        <v>0.55972273975129017</v>
      </c>
      <c r="G3226">
        <f t="shared" si="150"/>
        <v>0</v>
      </c>
      <c r="H3226">
        <f t="shared" si="151"/>
        <v>0</v>
      </c>
      <c r="I3226">
        <f t="shared" si="152"/>
        <v>0</v>
      </c>
      <c r="M3226">
        <v>0</v>
      </c>
      <c r="N3226" t="s">
        <v>10</v>
      </c>
      <c r="O3226" t="s">
        <v>11</v>
      </c>
      <c r="P3226">
        <v>2017</v>
      </c>
      <c r="Q3226">
        <v>10</v>
      </c>
      <c r="R3226">
        <v>2</v>
      </c>
      <c r="S3226">
        <v>30</v>
      </c>
      <c r="T3226" t="str">
        <f>IF(J3226&gt;=5,"많음",IF(J3226&gt;=2,"보통",IF(J3226&gt;0,"적음","안 옴")))</f>
        <v>안 옴</v>
      </c>
      <c r="U3226">
        <v>4067</v>
      </c>
      <c r="V3226">
        <f>IF(T3226="안 옴",U3226,0)</f>
        <v>4067</v>
      </c>
      <c r="W3226">
        <f>IF(T3226="적음",U3226,0)</f>
        <v>0</v>
      </c>
      <c r="X3226">
        <f>IF(T3226="보통",U3226,0)</f>
        <v>0</v>
      </c>
      <c r="Y3226">
        <f>IF(T3226="많음",U3226,0)</f>
        <v>0</v>
      </c>
    </row>
    <row r="3227" spans="1:25" hidden="1" x14ac:dyDescent="0.4">
      <c r="A3227">
        <v>3226</v>
      </c>
      <c r="B3227" t="s">
        <v>14</v>
      </c>
      <c r="C3227">
        <v>8549</v>
      </c>
      <c r="D3227">
        <f>-1.2409*A3227+11268</f>
        <v>7264.856600000001</v>
      </c>
      <c r="E3227" t="s">
        <v>48</v>
      </c>
      <c r="F3227">
        <f>IF(E3227="추움",C3227/D3227,)</f>
        <v>0</v>
      </c>
      <c r="G3227">
        <f t="shared" si="150"/>
        <v>1.176761011359811</v>
      </c>
      <c r="H3227">
        <f t="shared" si="151"/>
        <v>0</v>
      </c>
      <c r="I3227">
        <f t="shared" si="152"/>
        <v>0</v>
      </c>
      <c r="M3227">
        <v>0</v>
      </c>
      <c r="N3227" t="s">
        <v>10</v>
      </c>
      <c r="O3227" t="s">
        <v>11</v>
      </c>
      <c r="P3227">
        <v>2017</v>
      </c>
      <c r="Q3227">
        <v>10</v>
      </c>
      <c r="R3227">
        <v>3</v>
      </c>
      <c r="S3227">
        <v>31</v>
      </c>
      <c r="T3227" t="str">
        <f>IF(J3227&gt;=5,"많음",IF(J3227&gt;=2,"보통",IF(J3227&gt;0,"적음","안 옴")))</f>
        <v>안 옴</v>
      </c>
      <c r="U3227">
        <v>8549</v>
      </c>
      <c r="V3227">
        <f>IF(T3227="안 옴",U3227,0)</f>
        <v>8549</v>
      </c>
      <c r="W3227">
        <f>IF(T3227="적음",U3227,0)</f>
        <v>0</v>
      </c>
      <c r="X3227">
        <f>IF(T3227="보통",U3227,0)</f>
        <v>0</v>
      </c>
      <c r="Y3227">
        <f>IF(T3227="많음",U3227,0)</f>
        <v>0</v>
      </c>
    </row>
    <row r="3228" spans="1:25" hidden="1" x14ac:dyDescent="0.4">
      <c r="A3228">
        <v>3227</v>
      </c>
      <c r="B3228" t="s">
        <v>15</v>
      </c>
      <c r="C3228">
        <v>3722</v>
      </c>
      <c r="D3228">
        <f>-1.2409*A3228+11268</f>
        <v>7263.6157000000003</v>
      </c>
      <c r="E3228" t="s">
        <v>48</v>
      </c>
      <c r="F3228">
        <f>IF(E3228="추움",C3228/D3228,)</f>
        <v>0</v>
      </c>
      <c r="G3228">
        <f t="shared" si="150"/>
        <v>0.51241697712614387</v>
      </c>
      <c r="H3228">
        <f t="shared" si="151"/>
        <v>0</v>
      </c>
      <c r="I3228">
        <f t="shared" si="152"/>
        <v>0</v>
      </c>
      <c r="M3228">
        <v>0</v>
      </c>
      <c r="N3228" t="s">
        <v>10</v>
      </c>
      <c r="O3228" t="s">
        <v>11</v>
      </c>
      <c r="P3228">
        <v>2017</v>
      </c>
      <c r="Q3228">
        <v>11</v>
      </c>
      <c r="R3228">
        <v>4</v>
      </c>
      <c r="S3228">
        <v>1</v>
      </c>
      <c r="T3228" t="str">
        <f>IF(J3228&gt;=5,"많음",IF(J3228&gt;=2,"보통",IF(J3228&gt;0,"적음","안 옴")))</f>
        <v>안 옴</v>
      </c>
      <c r="U3228">
        <v>3722</v>
      </c>
      <c r="V3228">
        <f>IF(T3228="안 옴",U3228,0)</f>
        <v>3722</v>
      </c>
      <c r="W3228">
        <f>IF(T3228="적음",U3228,0)</f>
        <v>0</v>
      </c>
      <c r="X3228">
        <f>IF(T3228="보통",U3228,0)</f>
        <v>0</v>
      </c>
      <c r="Y3228">
        <f>IF(T3228="많음",U3228,0)</f>
        <v>0</v>
      </c>
    </row>
    <row r="3229" spans="1:25" hidden="1" x14ac:dyDescent="0.4">
      <c r="A3229">
        <v>3228</v>
      </c>
      <c r="B3229" t="s">
        <v>9</v>
      </c>
      <c r="C3229">
        <v>3031</v>
      </c>
      <c r="D3229">
        <f>-1.2409*A3229+11268</f>
        <v>7262.3748000000005</v>
      </c>
      <c r="E3229" t="s">
        <v>48</v>
      </c>
      <c r="F3229">
        <f>IF(E3229="추움",C3229/D3229,)</f>
        <v>0</v>
      </c>
      <c r="G3229">
        <f t="shared" si="150"/>
        <v>0.41735659250194573</v>
      </c>
      <c r="H3229">
        <f t="shared" si="151"/>
        <v>0</v>
      </c>
      <c r="I3229">
        <f t="shared" si="152"/>
        <v>0</v>
      </c>
      <c r="M3229">
        <v>0</v>
      </c>
      <c r="N3229" t="s">
        <v>10</v>
      </c>
      <c r="O3229" t="s">
        <v>11</v>
      </c>
      <c r="P3229">
        <v>2017</v>
      </c>
      <c r="Q3229">
        <v>11</v>
      </c>
      <c r="R3229">
        <v>5</v>
      </c>
      <c r="S3229">
        <v>2</v>
      </c>
      <c r="T3229" t="str">
        <f>IF(J3229&gt;=5,"많음",IF(J3229&gt;=2,"보통",IF(J3229&gt;0,"적음","안 옴")))</f>
        <v>안 옴</v>
      </c>
      <c r="U3229">
        <v>3031</v>
      </c>
      <c r="V3229">
        <f>IF(T3229="안 옴",U3229,0)</f>
        <v>3031</v>
      </c>
      <c r="W3229">
        <f>IF(T3229="적음",U3229,0)</f>
        <v>0</v>
      </c>
      <c r="X3229">
        <f>IF(T3229="보통",U3229,0)</f>
        <v>0</v>
      </c>
      <c r="Y3229">
        <f>IF(T3229="많음",U3229,0)</f>
        <v>0</v>
      </c>
    </row>
    <row r="3230" spans="1:25" hidden="1" x14ac:dyDescent="0.4">
      <c r="A3230">
        <v>3229</v>
      </c>
      <c r="B3230" t="s">
        <v>12</v>
      </c>
      <c r="C3230">
        <v>4217</v>
      </c>
      <c r="D3230">
        <f>-1.2409*A3230+11268</f>
        <v>7261.1339000000007</v>
      </c>
      <c r="E3230" t="s">
        <v>48</v>
      </c>
      <c r="F3230">
        <f>IF(E3230="추움",C3230/D3230,)</f>
        <v>0</v>
      </c>
      <c r="G3230">
        <f t="shared" si="150"/>
        <v>0.58076328822417111</v>
      </c>
      <c r="H3230">
        <f t="shared" si="151"/>
        <v>0</v>
      </c>
      <c r="I3230">
        <f t="shared" si="152"/>
        <v>0</v>
      </c>
      <c r="M3230">
        <v>0</v>
      </c>
      <c r="N3230" t="s">
        <v>10</v>
      </c>
      <c r="O3230" t="s">
        <v>11</v>
      </c>
      <c r="P3230">
        <v>2017</v>
      </c>
      <c r="Q3230">
        <v>11</v>
      </c>
      <c r="R3230">
        <v>6</v>
      </c>
      <c r="S3230">
        <v>3</v>
      </c>
      <c r="T3230" t="str">
        <f>IF(J3230&gt;=5,"많음",IF(J3230&gt;=2,"보통",IF(J3230&gt;0,"적음","안 옴")))</f>
        <v>안 옴</v>
      </c>
      <c r="U3230">
        <v>4217</v>
      </c>
      <c r="V3230">
        <f>IF(T3230="안 옴",U3230,0)</f>
        <v>4217</v>
      </c>
      <c r="W3230">
        <f>IF(T3230="적음",U3230,0)</f>
        <v>0</v>
      </c>
      <c r="X3230">
        <f>IF(T3230="보통",U3230,0)</f>
        <v>0</v>
      </c>
      <c r="Y3230">
        <f>IF(T3230="많음",U3230,0)</f>
        <v>0</v>
      </c>
    </row>
    <row r="3231" spans="1:25" hidden="1" x14ac:dyDescent="0.4">
      <c r="A3231">
        <v>3230</v>
      </c>
      <c r="B3231" t="s">
        <v>13</v>
      </c>
      <c r="C3231">
        <v>12394</v>
      </c>
      <c r="D3231">
        <f>-1.2409*A3231+11268</f>
        <v>7259.893</v>
      </c>
      <c r="E3231" t="s">
        <v>47</v>
      </c>
      <c r="F3231">
        <f>IF(E3231="추움",C3231/D3231,)</f>
        <v>1.707187695466035</v>
      </c>
      <c r="G3231">
        <f t="shared" si="150"/>
        <v>0</v>
      </c>
      <c r="H3231">
        <f t="shared" si="151"/>
        <v>0</v>
      </c>
      <c r="I3231">
        <f t="shared" si="152"/>
        <v>0</v>
      </c>
      <c r="M3231">
        <v>0</v>
      </c>
      <c r="N3231" t="s">
        <v>10</v>
      </c>
      <c r="O3231" t="s">
        <v>11</v>
      </c>
      <c r="P3231">
        <v>2017</v>
      </c>
      <c r="Q3231">
        <v>11</v>
      </c>
      <c r="R3231">
        <v>7</v>
      </c>
      <c r="S3231">
        <v>4</v>
      </c>
      <c r="T3231" t="str">
        <f>IF(J3231&gt;=5,"많음",IF(J3231&gt;=2,"보통",IF(J3231&gt;0,"적음","안 옴")))</f>
        <v>안 옴</v>
      </c>
      <c r="U3231">
        <v>12394</v>
      </c>
      <c r="V3231">
        <f>IF(T3231="안 옴",U3231,0)</f>
        <v>12394</v>
      </c>
      <c r="W3231">
        <f>IF(T3231="적음",U3231,0)</f>
        <v>0</v>
      </c>
      <c r="X3231">
        <f>IF(T3231="보통",U3231,0)</f>
        <v>0</v>
      </c>
      <c r="Y3231">
        <f>IF(T3231="많음",U3231,0)</f>
        <v>0</v>
      </c>
    </row>
    <row r="3232" spans="1:25" hidden="1" x14ac:dyDescent="0.4">
      <c r="A3232">
        <v>3231</v>
      </c>
      <c r="B3232" t="s">
        <v>8</v>
      </c>
      <c r="C3232">
        <v>12935</v>
      </c>
      <c r="D3232">
        <f>-1.2409*A3232+11268</f>
        <v>7258.6521000000002</v>
      </c>
      <c r="E3232" t="s">
        <v>47</v>
      </c>
      <c r="F3232">
        <f>IF(E3232="추움",C3232/D3232,)</f>
        <v>1.7820112910494772</v>
      </c>
      <c r="G3232">
        <f t="shared" si="150"/>
        <v>0</v>
      </c>
      <c r="H3232">
        <f t="shared" si="151"/>
        <v>0</v>
      </c>
      <c r="I3232">
        <f t="shared" si="152"/>
        <v>0</v>
      </c>
      <c r="M3232">
        <v>0</v>
      </c>
      <c r="N3232" t="s">
        <v>10</v>
      </c>
      <c r="O3232" t="s">
        <v>11</v>
      </c>
      <c r="P3232">
        <v>2017</v>
      </c>
      <c r="Q3232">
        <v>11</v>
      </c>
      <c r="R3232">
        <v>1</v>
      </c>
      <c r="S3232">
        <v>5</v>
      </c>
      <c r="T3232" t="str">
        <f>IF(J3232&gt;=5,"많음",IF(J3232&gt;=2,"보통",IF(J3232&gt;0,"적음","안 옴")))</f>
        <v>안 옴</v>
      </c>
      <c r="U3232">
        <v>12935</v>
      </c>
      <c r="V3232">
        <f>IF(T3232="안 옴",U3232,0)</f>
        <v>12935</v>
      </c>
      <c r="W3232">
        <f>IF(T3232="적음",U3232,0)</f>
        <v>0</v>
      </c>
      <c r="X3232">
        <f>IF(T3232="보통",U3232,0)</f>
        <v>0</v>
      </c>
      <c r="Y3232">
        <f>IF(T3232="많음",U3232,0)</f>
        <v>0</v>
      </c>
    </row>
    <row r="3233" spans="1:25" hidden="1" x14ac:dyDescent="0.4">
      <c r="A3233">
        <v>3232</v>
      </c>
      <c r="B3233" t="s">
        <v>6</v>
      </c>
      <c r="C3233">
        <v>3452</v>
      </c>
      <c r="D3233">
        <f>-1.2409*A3233+11268</f>
        <v>7257.4112000000005</v>
      </c>
      <c r="E3233" t="s">
        <v>48</v>
      </c>
      <c r="F3233">
        <f>IF(E3233="추움",C3233/D3233,)</f>
        <v>0</v>
      </c>
      <c r="G3233">
        <f t="shared" si="150"/>
        <v>0.4756517034614216</v>
      </c>
      <c r="H3233">
        <f t="shared" si="151"/>
        <v>0</v>
      </c>
      <c r="I3233">
        <f t="shared" si="152"/>
        <v>0</v>
      </c>
      <c r="M3233">
        <v>0</v>
      </c>
      <c r="N3233" t="s">
        <v>10</v>
      </c>
      <c r="O3233" t="s">
        <v>11</v>
      </c>
      <c r="P3233">
        <v>2017</v>
      </c>
      <c r="Q3233">
        <v>11</v>
      </c>
      <c r="R3233">
        <v>2</v>
      </c>
      <c r="S3233">
        <v>6</v>
      </c>
      <c r="T3233" t="str">
        <f>IF(J3233&gt;=5,"많음",IF(J3233&gt;=2,"보통",IF(J3233&gt;0,"적음","안 옴")))</f>
        <v>안 옴</v>
      </c>
      <c r="U3233">
        <v>3452</v>
      </c>
      <c r="V3233">
        <f>IF(T3233="안 옴",U3233,0)</f>
        <v>3452</v>
      </c>
      <c r="W3233">
        <f>IF(T3233="적음",U3233,0)</f>
        <v>0</v>
      </c>
      <c r="X3233">
        <f>IF(T3233="보통",U3233,0)</f>
        <v>0</v>
      </c>
      <c r="Y3233">
        <f>IF(T3233="많음",U3233,0)</f>
        <v>0</v>
      </c>
    </row>
    <row r="3234" spans="1:25" hidden="1" x14ac:dyDescent="0.4">
      <c r="A3234">
        <v>3233</v>
      </c>
      <c r="B3234" t="s">
        <v>14</v>
      </c>
      <c r="C3234">
        <v>4393</v>
      </c>
      <c r="D3234">
        <f>-1.2409*A3234+11268</f>
        <v>7256.1702999999998</v>
      </c>
      <c r="E3234" t="s">
        <v>48</v>
      </c>
      <c r="F3234">
        <f>IF(E3234="추움",C3234/D3234,)</f>
        <v>0</v>
      </c>
      <c r="G3234">
        <f t="shared" si="150"/>
        <v>0.60541577972611804</v>
      </c>
      <c r="H3234">
        <f t="shared" si="151"/>
        <v>0</v>
      </c>
      <c r="I3234">
        <f t="shared" si="152"/>
        <v>0</v>
      </c>
      <c r="M3234">
        <v>0</v>
      </c>
      <c r="N3234" t="s">
        <v>10</v>
      </c>
      <c r="O3234" t="s">
        <v>11</v>
      </c>
      <c r="P3234">
        <v>2017</v>
      </c>
      <c r="Q3234">
        <v>11</v>
      </c>
      <c r="R3234">
        <v>3</v>
      </c>
      <c r="S3234">
        <v>7</v>
      </c>
      <c r="T3234" t="str">
        <f>IF(J3234&gt;=5,"많음",IF(J3234&gt;=2,"보통",IF(J3234&gt;0,"적음","안 옴")))</f>
        <v>안 옴</v>
      </c>
      <c r="U3234">
        <v>4393</v>
      </c>
      <c r="V3234">
        <f>IF(T3234="안 옴",U3234,0)</f>
        <v>4393</v>
      </c>
      <c r="W3234">
        <f>IF(T3234="적음",U3234,0)</f>
        <v>0</v>
      </c>
      <c r="X3234">
        <f>IF(T3234="보통",U3234,0)</f>
        <v>0</v>
      </c>
      <c r="Y3234">
        <f>IF(T3234="많음",U3234,0)</f>
        <v>0</v>
      </c>
    </row>
    <row r="3235" spans="1:25" hidden="1" x14ac:dyDescent="0.4">
      <c r="A3235">
        <v>3234</v>
      </c>
      <c r="B3235" t="s">
        <v>15</v>
      </c>
      <c r="C3235">
        <v>3127</v>
      </c>
      <c r="D3235">
        <f>-1.2409*A3235+11268</f>
        <v>7254.9294000000009</v>
      </c>
      <c r="E3235" t="s">
        <v>48</v>
      </c>
      <c r="F3235">
        <f>IF(E3235="추움",C3235/D3235,)</f>
        <v>0</v>
      </c>
      <c r="G3235">
        <f t="shared" si="150"/>
        <v>0.43101728874163814</v>
      </c>
      <c r="H3235">
        <f t="shared" si="151"/>
        <v>0</v>
      </c>
      <c r="I3235">
        <f t="shared" si="152"/>
        <v>0</v>
      </c>
      <c r="M3235">
        <v>0</v>
      </c>
      <c r="N3235" t="s">
        <v>16</v>
      </c>
      <c r="O3235" t="s">
        <v>17</v>
      </c>
      <c r="P3235">
        <v>2017</v>
      </c>
      <c r="Q3235">
        <v>11</v>
      </c>
      <c r="R3235">
        <v>4</v>
      </c>
      <c r="S3235">
        <v>8</v>
      </c>
      <c r="T3235" t="str">
        <f>IF(J3235&gt;=5,"많음",IF(J3235&gt;=2,"보통",IF(J3235&gt;0,"적음","안 옴")))</f>
        <v>안 옴</v>
      </c>
      <c r="U3235">
        <v>3127</v>
      </c>
      <c r="V3235">
        <f>IF(T3235="안 옴",U3235,0)</f>
        <v>3127</v>
      </c>
      <c r="W3235">
        <f>IF(T3235="적음",U3235,0)</f>
        <v>0</v>
      </c>
      <c r="X3235">
        <f>IF(T3235="보통",U3235,0)</f>
        <v>0</v>
      </c>
      <c r="Y3235">
        <f>IF(T3235="많음",U3235,0)</f>
        <v>0</v>
      </c>
    </row>
    <row r="3236" spans="1:25" hidden="1" x14ac:dyDescent="0.4">
      <c r="A3236">
        <v>3235</v>
      </c>
      <c r="B3236" t="s">
        <v>9</v>
      </c>
      <c r="C3236">
        <v>3419</v>
      </c>
      <c r="D3236">
        <f>-1.2409*A3236+11268</f>
        <v>7253.6885000000002</v>
      </c>
      <c r="E3236" t="s">
        <v>47</v>
      </c>
      <c r="F3236">
        <f>IF(E3236="추움",C3236/D3236,)</f>
        <v>0.47134640534949906</v>
      </c>
      <c r="G3236">
        <f t="shared" si="150"/>
        <v>0</v>
      </c>
      <c r="H3236">
        <f t="shared" si="151"/>
        <v>0</v>
      </c>
      <c r="I3236">
        <f t="shared" si="152"/>
        <v>0</v>
      </c>
      <c r="M3236">
        <v>0</v>
      </c>
      <c r="N3236" t="s">
        <v>10</v>
      </c>
      <c r="O3236" t="s">
        <v>11</v>
      </c>
      <c r="P3236">
        <v>2017</v>
      </c>
      <c r="Q3236">
        <v>11</v>
      </c>
      <c r="R3236">
        <v>5</v>
      </c>
      <c r="S3236">
        <v>9</v>
      </c>
      <c r="T3236" t="str">
        <f>IF(J3236&gt;=5,"많음",IF(J3236&gt;=2,"보통",IF(J3236&gt;0,"적음","안 옴")))</f>
        <v>안 옴</v>
      </c>
      <c r="U3236">
        <v>3419</v>
      </c>
      <c r="V3236">
        <f>IF(T3236="안 옴",U3236,0)</f>
        <v>3419</v>
      </c>
      <c r="W3236">
        <f>IF(T3236="적음",U3236,0)</f>
        <v>0</v>
      </c>
      <c r="X3236">
        <f>IF(T3236="보통",U3236,0)</f>
        <v>0</v>
      </c>
      <c r="Y3236">
        <f>IF(T3236="많음",U3236,0)</f>
        <v>0</v>
      </c>
    </row>
    <row r="3237" spans="1:25" hidden="1" x14ac:dyDescent="0.4">
      <c r="A3237">
        <v>3236</v>
      </c>
      <c r="B3237" t="s">
        <v>12</v>
      </c>
      <c r="C3237">
        <v>3084</v>
      </c>
      <c r="D3237">
        <f>-1.2409*A3237+11268</f>
        <v>7252.4476000000004</v>
      </c>
      <c r="E3237" t="s">
        <v>48</v>
      </c>
      <c r="F3237">
        <f>IF(E3237="추움",C3237/D3237,)</f>
        <v>0</v>
      </c>
      <c r="G3237">
        <f t="shared" si="150"/>
        <v>0.42523575075537257</v>
      </c>
      <c r="H3237">
        <f t="shared" si="151"/>
        <v>0</v>
      </c>
      <c r="I3237">
        <f t="shared" si="152"/>
        <v>0</v>
      </c>
      <c r="M3237">
        <v>0</v>
      </c>
      <c r="N3237" t="s">
        <v>10</v>
      </c>
      <c r="O3237" t="s">
        <v>11</v>
      </c>
      <c r="P3237">
        <v>2017</v>
      </c>
      <c r="Q3237">
        <v>11</v>
      </c>
      <c r="R3237">
        <v>6</v>
      </c>
      <c r="S3237">
        <v>10</v>
      </c>
      <c r="T3237" t="str">
        <f>IF(J3237&gt;=5,"많음",IF(J3237&gt;=2,"보통",IF(J3237&gt;0,"적음","안 옴")))</f>
        <v>안 옴</v>
      </c>
      <c r="U3237">
        <v>3084</v>
      </c>
      <c r="V3237">
        <f>IF(T3237="안 옴",U3237,0)</f>
        <v>3084</v>
      </c>
      <c r="W3237">
        <f>IF(T3237="적음",U3237,0)</f>
        <v>0</v>
      </c>
      <c r="X3237">
        <f>IF(T3237="보통",U3237,0)</f>
        <v>0</v>
      </c>
      <c r="Y3237">
        <f>IF(T3237="많음",U3237,0)</f>
        <v>0</v>
      </c>
    </row>
    <row r="3238" spans="1:25" hidden="1" x14ac:dyDescent="0.4">
      <c r="A3238">
        <v>3237</v>
      </c>
      <c r="B3238" t="s">
        <v>13</v>
      </c>
      <c r="C3238">
        <v>9102</v>
      </c>
      <c r="D3238">
        <f>-1.2409*A3238+11268</f>
        <v>7251.2067000000006</v>
      </c>
      <c r="E3238" t="s">
        <v>47</v>
      </c>
      <c r="F3238">
        <f>IF(E3238="추움",C3238/D3238,)</f>
        <v>1.2552393520929419</v>
      </c>
      <c r="G3238">
        <f t="shared" si="150"/>
        <v>0</v>
      </c>
      <c r="H3238">
        <f t="shared" si="151"/>
        <v>0</v>
      </c>
      <c r="I3238">
        <f t="shared" si="152"/>
        <v>0</v>
      </c>
      <c r="M3238">
        <v>0</v>
      </c>
      <c r="N3238" t="s">
        <v>16</v>
      </c>
      <c r="O3238" t="s">
        <v>17</v>
      </c>
      <c r="P3238">
        <v>2017</v>
      </c>
      <c r="Q3238">
        <v>11</v>
      </c>
      <c r="R3238">
        <v>7</v>
      </c>
      <c r="S3238">
        <v>11</v>
      </c>
      <c r="T3238" t="str">
        <f>IF(J3238&gt;=5,"많음",IF(J3238&gt;=2,"보통",IF(J3238&gt;0,"적음","안 옴")))</f>
        <v>안 옴</v>
      </c>
      <c r="U3238">
        <v>9102</v>
      </c>
      <c r="V3238">
        <f>IF(T3238="안 옴",U3238,0)</f>
        <v>9102</v>
      </c>
      <c r="W3238">
        <f>IF(T3238="적음",U3238,0)</f>
        <v>0</v>
      </c>
      <c r="X3238">
        <f>IF(T3238="보통",U3238,0)</f>
        <v>0</v>
      </c>
      <c r="Y3238">
        <f>IF(T3238="많음",U3238,0)</f>
        <v>0</v>
      </c>
    </row>
    <row r="3239" spans="1:25" hidden="1" x14ac:dyDescent="0.4">
      <c r="A3239">
        <v>3238</v>
      </c>
      <c r="B3239" t="s">
        <v>8</v>
      </c>
      <c r="C3239">
        <v>9864</v>
      </c>
      <c r="D3239">
        <f>-1.2409*A3239+11268</f>
        <v>7249.9657999999999</v>
      </c>
      <c r="E3239" t="s">
        <v>47</v>
      </c>
      <c r="F3239">
        <f>IF(E3239="추움",C3239/D3239,)</f>
        <v>1.3605581422190984</v>
      </c>
      <c r="G3239">
        <f t="shared" si="150"/>
        <v>0</v>
      </c>
      <c r="H3239">
        <f t="shared" si="151"/>
        <v>0</v>
      </c>
      <c r="I3239">
        <f t="shared" si="152"/>
        <v>0</v>
      </c>
      <c r="M3239">
        <v>0</v>
      </c>
      <c r="N3239" t="s">
        <v>10</v>
      </c>
      <c r="O3239" t="s">
        <v>11</v>
      </c>
      <c r="P3239">
        <v>2017</v>
      </c>
      <c r="Q3239">
        <v>11</v>
      </c>
      <c r="R3239">
        <v>1</v>
      </c>
      <c r="S3239">
        <v>12</v>
      </c>
      <c r="T3239" t="str">
        <f>IF(J3239&gt;=5,"많음",IF(J3239&gt;=2,"보통",IF(J3239&gt;0,"적음","안 옴")))</f>
        <v>안 옴</v>
      </c>
      <c r="U3239">
        <v>9864</v>
      </c>
      <c r="V3239">
        <f>IF(T3239="안 옴",U3239,0)</f>
        <v>9864</v>
      </c>
      <c r="W3239">
        <f>IF(T3239="적음",U3239,0)</f>
        <v>0</v>
      </c>
      <c r="X3239">
        <f>IF(T3239="보통",U3239,0)</f>
        <v>0</v>
      </c>
      <c r="Y3239">
        <f>IF(T3239="많음",U3239,0)</f>
        <v>0</v>
      </c>
    </row>
    <row r="3240" spans="1:25" hidden="1" x14ac:dyDescent="0.4">
      <c r="A3240">
        <v>3239</v>
      </c>
      <c r="B3240" t="s">
        <v>6</v>
      </c>
      <c r="C3240">
        <v>1653</v>
      </c>
      <c r="D3240">
        <f>-1.2409*A3240+11268</f>
        <v>7248.7249000000002</v>
      </c>
      <c r="E3240" t="s">
        <v>47</v>
      </c>
      <c r="F3240">
        <f>IF(E3240="추움",C3240/D3240,)</f>
        <v>0.22804010675036102</v>
      </c>
      <c r="G3240">
        <f t="shared" si="150"/>
        <v>0</v>
      </c>
      <c r="H3240">
        <f t="shared" si="151"/>
        <v>0</v>
      </c>
      <c r="I3240">
        <f t="shared" si="152"/>
        <v>0</v>
      </c>
      <c r="M3240">
        <v>0</v>
      </c>
      <c r="N3240" t="s">
        <v>10</v>
      </c>
      <c r="O3240" t="s">
        <v>11</v>
      </c>
      <c r="P3240">
        <v>2017</v>
      </c>
      <c r="Q3240">
        <v>11</v>
      </c>
      <c r="R3240">
        <v>2</v>
      </c>
      <c r="S3240">
        <v>13</v>
      </c>
      <c r="T3240" t="str">
        <f>IF(J3240&gt;=5,"많음",IF(J3240&gt;=2,"보통",IF(J3240&gt;0,"적음","안 옴")))</f>
        <v>안 옴</v>
      </c>
      <c r="U3240">
        <v>1653</v>
      </c>
      <c r="V3240">
        <f>IF(T3240="안 옴",U3240,0)</f>
        <v>1653</v>
      </c>
      <c r="W3240">
        <f>IF(T3240="적음",U3240,0)</f>
        <v>0</v>
      </c>
      <c r="X3240">
        <f>IF(T3240="보통",U3240,0)</f>
        <v>0</v>
      </c>
      <c r="Y3240">
        <f>IF(T3240="많음",U3240,0)</f>
        <v>0</v>
      </c>
    </row>
    <row r="3241" spans="1:25" hidden="1" x14ac:dyDescent="0.4">
      <c r="A3241">
        <v>3240</v>
      </c>
      <c r="B3241" t="s">
        <v>14</v>
      </c>
      <c r="C3241">
        <v>2284</v>
      </c>
      <c r="D3241">
        <f>-1.2409*A3241+11268</f>
        <v>7247.4840000000004</v>
      </c>
      <c r="E3241" t="s">
        <v>47</v>
      </c>
      <c r="F3241">
        <f>IF(E3241="추움",C3241/D3241,)</f>
        <v>0.31514384854109367</v>
      </c>
      <c r="G3241">
        <f t="shared" si="150"/>
        <v>0</v>
      </c>
      <c r="H3241">
        <f t="shared" si="151"/>
        <v>0</v>
      </c>
      <c r="I3241">
        <f t="shared" si="152"/>
        <v>0</v>
      </c>
      <c r="M3241">
        <v>0</v>
      </c>
      <c r="N3241" t="s">
        <v>10</v>
      </c>
      <c r="O3241" t="s">
        <v>11</v>
      </c>
      <c r="P3241">
        <v>2017</v>
      </c>
      <c r="Q3241">
        <v>11</v>
      </c>
      <c r="R3241">
        <v>3</v>
      </c>
      <c r="S3241">
        <v>14</v>
      </c>
      <c r="T3241" t="str">
        <f>IF(J3241&gt;=5,"많음",IF(J3241&gt;=2,"보통",IF(J3241&gt;0,"적음","안 옴")))</f>
        <v>안 옴</v>
      </c>
      <c r="U3241">
        <v>2284</v>
      </c>
      <c r="V3241">
        <f>IF(T3241="안 옴",U3241,0)</f>
        <v>2284</v>
      </c>
      <c r="W3241">
        <f>IF(T3241="적음",U3241,0)</f>
        <v>0</v>
      </c>
      <c r="X3241">
        <f>IF(T3241="보통",U3241,0)</f>
        <v>0</v>
      </c>
      <c r="Y3241">
        <f>IF(T3241="많음",U3241,0)</f>
        <v>0</v>
      </c>
    </row>
    <row r="3242" spans="1:25" hidden="1" x14ac:dyDescent="0.4">
      <c r="A3242">
        <v>3241</v>
      </c>
      <c r="B3242" t="s">
        <v>15</v>
      </c>
      <c r="C3242">
        <v>1600</v>
      </c>
      <c r="D3242">
        <f>-1.2409*A3242+11268</f>
        <v>7246.2430999999997</v>
      </c>
      <c r="E3242" t="s">
        <v>47</v>
      </c>
      <c r="F3242">
        <f>IF(E3242="추움",C3242/D3242,)</f>
        <v>0.22080407432094021</v>
      </c>
      <c r="G3242">
        <f t="shared" si="150"/>
        <v>0</v>
      </c>
      <c r="H3242">
        <f t="shared" si="151"/>
        <v>0</v>
      </c>
      <c r="I3242">
        <f t="shared" si="152"/>
        <v>0</v>
      </c>
      <c r="M3242">
        <v>0</v>
      </c>
      <c r="N3242" t="s">
        <v>10</v>
      </c>
      <c r="O3242" t="s">
        <v>11</v>
      </c>
      <c r="P3242">
        <v>2017</v>
      </c>
      <c r="Q3242">
        <v>11</v>
      </c>
      <c r="R3242">
        <v>4</v>
      </c>
      <c r="S3242">
        <v>15</v>
      </c>
      <c r="T3242" t="str">
        <f>IF(J3242&gt;=5,"많음",IF(J3242&gt;=2,"보통",IF(J3242&gt;0,"적음","안 옴")))</f>
        <v>안 옴</v>
      </c>
      <c r="U3242">
        <v>1600</v>
      </c>
      <c r="V3242">
        <f>IF(T3242="안 옴",U3242,0)</f>
        <v>1600</v>
      </c>
      <c r="W3242">
        <f>IF(T3242="적음",U3242,0)</f>
        <v>0</v>
      </c>
      <c r="X3242">
        <f>IF(T3242="보통",U3242,0)</f>
        <v>0</v>
      </c>
      <c r="Y3242">
        <f>IF(T3242="많음",U3242,0)</f>
        <v>0</v>
      </c>
    </row>
    <row r="3243" spans="1:25" hidden="1" x14ac:dyDescent="0.4">
      <c r="A3243">
        <v>3242</v>
      </c>
      <c r="B3243" t="s">
        <v>9</v>
      </c>
      <c r="C3243">
        <v>1275</v>
      </c>
      <c r="D3243">
        <f>-1.2409*A3243+11268</f>
        <v>7245.0022000000008</v>
      </c>
      <c r="E3243" t="s">
        <v>47</v>
      </c>
      <c r="F3243">
        <f>IF(E3243="추움",C3243/D3243,)</f>
        <v>0.17598338341429348</v>
      </c>
      <c r="G3243">
        <f t="shared" si="150"/>
        <v>0</v>
      </c>
      <c r="H3243">
        <f t="shared" si="151"/>
        <v>0</v>
      </c>
      <c r="I3243">
        <f t="shared" si="152"/>
        <v>0</v>
      </c>
      <c r="M3243">
        <v>0</v>
      </c>
      <c r="N3243" t="s">
        <v>10</v>
      </c>
      <c r="O3243" t="s">
        <v>11</v>
      </c>
      <c r="P3243">
        <v>2017</v>
      </c>
      <c r="Q3243">
        <v>11</v>
      </c>
      <c r="R3243">
        <v>5</v>
      </c>
      <c r="S3243">
        <v>16</v>
      </c>
      <c r="T3243" t="str">
        <f>IF(J3243&gt;=5,"많음",IF(J3243&gt;=2,"보통",IF(J3243&gt;0,"적음","안 옴")))</f>
        <v>안 옴</v>
      </c>
      <c r="U3243">
        <v>1275</v>
      </c>
      <c r="V3243">
        <f>IF(T3243="안 옴",U3243,0)</f>
        <v>1275</v>
      </c>
      <c r="W3243">
        <f>IF(T3243="적음",U3243,0)</f>
        <v>0</v>
      </c>
      <c r="X3243">
        <f>IF(T3243="보통",U3243,0)</f>
        <v>0</v>
      </c>
      <c r="Y3243">
        <f>IF(T3243="많음",U3243,0)</f>
        <v>0</v>
      </c>
    </row>
    <row r="3244" spans="1:25" hidden="1" x14ac:dyDescent="0.4">
      <c r="A3244">
        <v>3243</v>
      </c>
      <c r="B3244" t="s">
        <v>12</v>
      </c>
      <c r="C3244">
        <v>1888</v>
      </c>
      <c r="D3244">
        <f>-1.2409*A3244+11268</f>
        <v>7243.7613000000001</v>
      </c>
      <c r="E3244" t="s">
        <v>47</v>
      </c>
      <c r="F3244">
        <f>IF(E3244="추움",C3244/D3244,)</f>
        <v>0.26063807486312396</v>
      </c>
      <c r="G3244">
        <f t="shared" si="150"/>
        <v>0</v>
      </c>
      <c r="H3244">
        <f t="shared" si="151"/>
        <v>0</v>
      </c>
      <c r="I3244">
        <f t="shared" si="152"/>
        <v>0</v>
      </c>
      <c r="M3244">
        <v>0</v>
      </c>
      <c r="N3244" t="s">
        <v>10</v>
      </c>
      <c r="O3244" t="s">
        <v>11</v>
      </c>
      <c r="P3244">
        <v>2017</v>
      </c>
      <c r="Q3244">
        <v>11</v>
      </c>
      <c r="R3244">
        <v>6</v>
      </c>
      <c r="S3244">
        <v>17</v>
      </c>
      <c r="T3244" t="str">
        <f>IF(J3244&gt;=5,"많음",IF(J3244&gt;=2,"보통",IF(J3244&gt;0,"적음","안 옴")))</f>
        <v>안 옴</v>
      </c>
      <c r="U3244">
        <v>1888</v>
      </c>
      <c r="V3244">
        <f>IF(T3244="안 옴",U3244,0)</f>
        <v>1888</v>
      </c>
      <c r="W3244">
        <f>IF(T3244="적음",U3244,0)</f>
        <v>0</v>
      </c>
      <c r="X3244">
        <f>IF(T3244="보통",U3244,0)</f>
        <v>0</v>
      </c>
      <c r="Y3244">
        <f>IF(T3244="많음",U3244,0)</f>
        <v>0</v>
      </c>
    </row>
    <row r="3245" spans="1:25" hidden="1" x14ac:dyDescent="0.4">
      <c r="A3245">
        <v>3244</v>
      </c>
      <c r="B3245" t="s">
        <v>13</v>
      </c>
      <c r="C3245">
        <v>3168</v>
      </c>
      <c r="D3245">
        <f>-1.2409*A3245+11268</f>
        <v>7242.5204000000003</v>
      </c>
      <c r="E3245" t="s">
        <v>47</v>
      </c>
      <c r="F3245">
        <f>IF(E3245="추움",C3245/D3245,)</f>
        <v>0.43741678656507477</v>
      </c>
      <c r="G3245">
        <f t="shared" si="150"/>
        <v>0</v>
      </c>
      <c r="H3245">
        <f t="shared" si="151"/>
        <v>0</v>
      </c>
      <c r="I3245">
        <f t="shared" si="152"/>
        <v>0</v>
      </c>
      <c r="M3245">
        <v>0</v>
      </c>
      <c r="N3245" t="s">
        <v>10</v>
      </c>
      <c r="O3245" t="s">
        <v>11</v>
      </c>
      <c r="P3245">
        <v>2017</v>
      </c>
      <c r="Q3245">
        <v>11</v>
      </c>
      <c r="R3245">
        <v>7</v>
      </c>
      <c r="S3245">
        <v>18</v>
      </c>
      <c r="T3245" t="str">
        <f>IF(J3245&gt;=5,"많음",IF(J3245&gt;=2,"보통",IF(J3245&gt;0,"적음","안 옴")))</f>
        <v>안 옴</v>
      </c>
      <c r="U3245">
        <v>3168</v>
      </c>
      <c r="V3245">
        <f>IF(T3245="안 옴",U3245,0)</f>
        <v>3168</v>
      </c>
      <c r="W3245">
        <f>IF(T3245="적음",U3245,0)</f>
        <v>0</v>
      </c>
      <c r="X3245">
        <f>IF(T3245="보통",U3245,0)</f>
        <v>0</v>
      </c>
      <c r="Y3245">
        <f>IF(T3245="많음",U3245,0)</f>
        <v>0</v>
      </c>
    </row>
    <row r="3246" spans="1:25" hidden="1" x14ac:dyDescent="0.4">
      <c r="A3246">
        <v>3245</v>
      </c>
      <c r="B3246" t="s">
        <v>8</v>
      </c>
      <c r="C3246">
        <v>2007</v>
      </c>
      <c r="D3246">
        <f>-1.2409*A3246+11268</f>
        <v>7241.2795000000006</v>
      </c>
      <c r="E3246" t="s">
        <v>47</v>
      </c>
      <c r="F3246">
        <f>IF(E3246="추움",C3246/D3246,)</f>
        <v>0.27716096305908366</v>
      </c>
      <c r="G3246">
        <f t="shared" si="150"/>
        <v>0</v>
      </c>
      <c r="H3246">
        <f t="shared" si="151"/>
        <v>0</v>
      </c>
      <c r="I3246">
        <f t="shared" si="152"/>
        <v>0</v>
      </c>
      <c r="M3246">
        <v>0</v>
      </c>
      <c r="N3246" t="s">
        <v>10</v>
      </c>
      <c r="O3246" t="s">
        <v>11</v>
      </c>
      <c r="P3246">
        <v>2017</v>
      </c>
      <c r="Q3246">
        <v>11</v>
      </c>
      <c r="R3246">
        <v>1</v>
      </c>
      <c r="S3246">
        <v>19</v>
      </c>
      <c r="T3246" t="str">
        <f>IF(J3246&gt;=5,"많음",IF(J3246&gt;=2,"보통",IF(J3246&gt;0,"적음","안 옴")))</f>
        <v>안 옴</v>
      </c>
      <c r="U3246">
        <v>2007</v>
      </c>
      <c r="V3246">
        <f>IF(T3246="안 옴",U3246,0)</f>
        <v>2007</v>
      </c>
      <c r="W3246">
        <f>IF(T3246="적음",U3246,0)</f>
        <v>0</v>
      </c>
      <c r="X3246">
        <f>IF(T3246="보통",U3246,0)</f>
        <v>0</v>
      </c>
      <c r="Y3246">
        <f>IF(T3246="많음",U3246,0)</f>
        <v>0</v>
      </c>
    </row>
    <row r="3247" spans="1:25" hidden="1" x14ac:dyDescent="0.4">
      <c r="A3247">
        <v>3246</v>
      </c>
      <c r="B3247" t="s">
        <v>6</v>
      </c>
      <c r="C3247">
        <v>883</v>
      </c>
      <c r="D3247">
        <f>-1.2409*A3247+11268</f>
        <v>7240.0385999999999</v>
      </c>
      <c r="E3247" t="s">
        <v>47</v>
      </c>
      <c r="F3247">
        <f>IF(E3247="추움",C3247/D3247,)</f>
        <v>0.12196067573451888</v>
      </c>
      <c r="G3247">
        <f t="shared" si="150"/>
        <v>0</v>
      </c>
      <c r="H3247">
        <f t="shared" si="151"/>
        <v>0</v>
      </c>
      <c r="I3247">
        <f t="shared" si="152"/>
        <v>0</v>
      </c>
      <c r="M3247">
        <v>0</v>
      </c>
      <c r="N3247" t="s">
        <v>10</v>
      </c>
      <c r="O3247" t="s">
        <v>11</v>
      </c>
      <c r="P3247">
        <v>2017</v>
      </c>
      <c r="Q3247">
        <v>11</v>
      </c>
      <c r="R3247">
        <v>2</v>
      </c>
      <c r="S3247">
        <v>20</v>
      </c>
      <c r="T3247" t="str">
        <f>IF(J3247&gt;=5,"많음",IF(J3247&gt;=2,"보통",IF(J3247&gt;0,"적음","안 옴")))</f>
        <v>안 옴</v>
      </c>
      <c r="U3247">
        <v>883</v>
      </c>
      <c r="V3247">
        <f>IF(T3247="안 옴",U3247,0)</f>
        <v>883</v>
      </c>
      <c r="W3247">
        <f>IF(T3247="적음",U3247,0)</f>
        <v>0</v>
      </c>
      <c r="X3247">
        <f>IF(T3247="보통",U3247,0)</f>
        <v>0</v>
      </c>
      <c r="Y3247">
        <f>IF(T3247="많음",U3247,0)</f>
        <v>0</v>
      </c>
    </row>
    <row r="3248" spans="1:25" hidden="1" x14ac:dyDescent="0.4">
      <c r="A3248">
        <v>3247</v>
      </c>
      <c r="B3248" t="s">
        <v>14</v>
      </c>
      <c r="C3248">
        <v>2025</v>
      </c>
      <c r="D3248">
        <f>-1.2409*A3248+11268</f>
        <v>7238.797700000001</v>
      </c>
      <c r="E3248" t="s">
        <v>47</v>
      </c>
      <c r="F3248">
        <f>IF(E3248="추움",C3248/D3248,)</f>
        <v>0.27974258763993359</v>
      </c>
      <c r="G3248">
        <f t="shared" si="150"/>
        <v>0</v>
      </c>
      <c r="H3248">
        <f t="shared" si="151"/>
        <v>0</v>
      </c>
      <c r="I3248">
        <f t="shared" si="152"/>
        <v>0</v>
      </c>
      <c r="M3248">
        <v>0</v>
      </c>
      <c r="N3248" t="s">
        <v>10</v>
      </c>
      <c r="O3248" t="s">
        <v>11</v>
      </c>
      <c r="P3248">
        <v>2017</v>
      </c>
      <c r="Q3248">
        <v>11</v>
      </c>
      <c r="R3248">
        <v>3</v>
      </c>
      <c r="S3248">
        <v>21</v>
      </c>
      <c r="T3248" t="str">
        <f>IF(J3248&gt;=5,"많음",IF(J3248&gt;=2,"보통",IF(J3248&gt;0,"적음","안 옴")))</f>
        <v>안 옴</v>
      </c>
      <c r="U3248">
        <v>2025</v>
      </c>
      <c r="V3248">
        <f>IF(T3248="안 옴",U3248,0)</f>
        <v>2025</v>
      </c>
      <c r="W3248">
        <f>IF(T3248="적음",U3248,0)</f>
        <v>0</v>
      </c>
      <c r="X3248">
        <f>IF(T3248="보통",U3248,0)</f>
        <v>0</v>
      </c>
      <c r="Y3248">
        <f>IF(T3248="많음",U3248,0)</f>
        <v>0</v>
      </c>
    </row>
    <row r="3249" spans="1:25" hidden="1" x14ac:dyDescent="0.4">
      <c r="A3249">
        <v>3248</v>
      </c>
      <c r="B3249" t="s">
        <v>15</v>
      </c>
      <c r="C3249">
        <v>1236</v>
      </c>
      <c r="D3249">
        <f>-1.2409*A3249+11268</f>
        <v>7237.5568000000003</v>
      </c>
      <c r="E3249" t="s">
        <v>47</v>
      </c>
      <c r="F3249">
        <f>IF(E3249="추움",C3249/D3249,)</f>
        <v>0.17077586182121568</v>
      </c>
      <c r="G3249">
        <f t="shared" si="150"/>
        <v>0</v>
      </c>
      <c r="H3249">
        <f t="shared" si="151"/>
        <v>0</v>
      </c>
      <c r="I3249">
        <f t="shared" si="152"/>
        <v>0</v>
      </c>
      <c r="M3249">
        <v>0</v>
      </c>
      <c r="N3249" t="s">
        <v>16</v>
      </c>
      <c r="O3249" t="s">
        <v>17</v>
      </c>
      <c r="P3249">
        <v>2017</v>
      </c>
      <c r="Q3249">
        <v>11</v>
      </c>
      <c r="R3249">
        <v>4</v>
      </c>
      <c r="S3249">
        <v>22</v>
      </c>
      <c r="T3249" t="str">
        <f>IF(J3249&gt;=5,"많음",IF(J3249&gt;=2,"보통",IF(J3249&gt;0,"적음","안 옴")))</f>
        <v>안 옴</v>
      </c>
      <c r="U3249">
        <v>1236</v>
      </c>
      <c r="V3249">
        <f>IF(T3249="안 옴",U3249,0)</f>
        <v>1236</v>
      </c>
      <c r="W3249">
        <f>IF(T3249="적음",U3249,0)</f>
        <v>0</v>
      </c>
      <c r="X3249">
        <f>IF(T3249="보통",U3249,0)</f>
        <v>0</v>
      </c>
      <c r="Y3249">
        <f>IF(T3249="많음",U3249,0)</f>
        <v>0</v>
      </c>
    </row>
    <row r="3250" spans="1:25" hidden="1" x14ac:dyDescent="0.4">
      <c r="A3250">
        <v>3249</v>
      </c>
      <c r="B3250" t="s">
        <v>9</v>
      </c>
      <c r="C3250">
        <v>3052</v>
      </c>
      <c r="D3250">
        <f>-1.2409*A3250+11268</f>
        <v>7236.3159000000005</v>
      </c>
      <c r="E3250" t="s">
        <v>47</v>
      </c>
      <c r="F3250">
        <f>IF(E3250="추움",C3250/D3250,)</f>
        <v>0.42176157621863908</v>
      </c>
      <c r="G3250">
        <f t="shared" si="150"/>
        <v>0</v>
      </c>
      <c r="H3250">
        <f t="shared" si="151"/>
        <v>0</v>
      </c>
      <c r="I3250">
        <f t="shared" si="152"/>
        <v>0</v>
      </c>
      <c r="M3250">
        <v>0</v>
      </c>
      <c r="N3250" t="s">
        <v>10</v>
      </c>
      <c r="O3250" t="s">
        <v>11</v>
      </c>
      <c r="P3250">
        <v>2017</v>
      </c>
      <c r="Q3250">
        <v>11</v>
      </c>
      <c r="R3250">
        <v>5</v>
      </c>
      <c r="S3250">
        <v>23</v>
      </c>
      <c r="T3250" t="str">
        <f>IF(J3250&gt;=5,"많음",IF(J3250&gt;=2,"보통",IF(J3250&gt;0,"적음","안 옴")))</f>
        <v>안 옴</v>
      </c>
      <c r="U3250">
        <v>3052</v>
      </c>
      <c r="V3250">
        <f>IF(T3250="안 옴",U3250,0)</f>
        <v>3052</v>
      </c>
      <c r="W3250">
        <f>IF(T3250="적음",U3250,0)</f>
        <v>0</v>
      </c>
      <c r="X3250">
        <f>IF(T3250="보통",U3250,0)</f>
        <v>0</v>
      </c>
      <c r="Y3250">
        <f>IF(T3250="많음",U3250,0)</f>
        <v>0</v>
      </c>
    </row>
    <row r="3251" spans="1:25" hidden="1" x14ac:dyDescent="0.4">
      <c r="A3251">
        <v>3250</v>
      </c>
      <c r="B3251" t="s">
        <v>12</v>
      </c>
      <c r="C3251">
        <v>760</v>
      </c>
      <c r="D3251">
        <f>-1.2409*A3251+11268</f>
        <v>7235.0750000000007</v>
      </c>
      <c r="E3251" t="s">
        <v>47</v>
      </c>
      <c r="F3251">
        <f>IF(E3251="추움",C3251/D3251,)</f>
        <v>0.1050438316119736</v>
      </c>
      <c r="G3251">
        <f t="shared" si="150"/>
        <v>0</v>
      </c>
      <c r="H3251">
        <f t="shared" si="151"/>
        <v>0</v>
      </c>
      <c r="I3251">
        <f t="shared" si="152"/>
        <v>0</v>
      </c>
      <c r="M3251">
        <v>0</v>
      </c>
      <c r="N3251" t="s">
        <v>10</v>
      </c>
      <c r="O3251" t="s">
        <v>11</v>
      </c>
      <c r="P3251">
        <v>2017</v>
      </c>
      <c r="Q3251">
        <v>11</v>
      </c>
      <c r="R3251">
        <v>6</v>
      </c>
      <c r="S3251">
        <v>24</v>
      </c>
      <c r="T3251" t="str">
        <f>IF(J3251&gt;=5,"많음",IF(J3251&gt;=2,"보통",IF(J3251&gt;0,"적음","안 옴")))</f>
        <v>안 옴</v>
      </c>
      <c r="U3251">
        <v>760</v>
      </c>
      <c r="V3251">
        <f>IF(T3251="안 옴",U3251,0)</f>
        <v>760</v>
      </c>
      <c r="W3251">
        <f>IF(T3251="적음",U3251,0)</f>
        <v>0</v>
      </c>
      <c r="X3251">
        <f>IF(T3251="보통",U3251,0)</f>
        <v>0</v>
      </c>
      <c r="Y3251">
        <f>IF(T3251="많음",U3251,0)</f>
        <v>0</v>
      </c>
    </row>
    <row r="3252" spans="1:25" hidden="1" x14ac:dyDescent="0.4">
      <c r="A3252">
        <v>3251</v>
      </c>
      <c r="B3252" t="s">
        <v>13</v>
      </c>
      <c r="C3252">
        <v>1553</v>
      </c>
      <c r="D3252">
        <f>-1.2409*A3252+11268</f>
        <v>7233.8341</v>
      </c>
      <c r="E3252" t="s">
        <v>47</v>
      </c>
      <c r="F3252">
        <f>IF(E3252="추움",C3252/D3252,)</f>
        <v>0.21468559805649953</v>
      </c>
      <c r="G3252">
        <f t="shared" si="150"/>
        <v>0</v>
      </c>
      <c r="H3252">
        <f t="shared" si="151"/>
        <v>0</v>
      </c>
      <c r="I3252">
        <f t="shared" si="152"/>
        <v>0</v>
      </c>
      <c r="M3252">
        <v>0</v>
      </c>
      <c r="N3252" t="s">
        <v>10</v>
      </c>
      <c r="O3252" t="s">
        <v>11</v>
      </c>
      <c r="P3252">
        <v>2017</v>
      </c>
      <c r="Q3252">
        <v>11</v>
      </c>
      <c r="R3252">
        <v>7</v>
      </c>
      <c r="S3252">
        <v>25</v>
      </c>
      <c r="T3252" t="str">
        <f>IF(J3252&gt;=5,"많음",IF(J3252&gt;=2,"보통",IF(J3252&gt;0,"적음","안 옴")))</f>
        <v>안 옴</v>
      </c>
      <c r="U3252">
        <v>1553</v>
      </c>
      <c r="V3252">
        <f>IF(T3252="안 옴",U3252,0)</f>
        <v>1553</v>
      </c>
      <c r="W3252">
        <f>IF(T3252="적음",U3252,0)</f>
        <v>0</v>
      </c>
      <c r="X3252">
        <f>IF(T3252="보통",U3252,0)</f>
        <v>0</v>
      </c>
      <c r="Y3252">
        <f>IF(T3252="많음",U3252,0)</f>
        <v>0</v>
      </c>
    </row>
    <row r="3253" spans="1:25" hidden="1" x14ac:dyDescent="0.4">
      <c r="A3253">
        <v>3252</v>
      </c>
      <c r="B3253" t="s">
        <v>8</v>
      </c>
      <c r="C3253">
        <v>2543</v>
      </c>
      <c r="D3253">
        <f>-1.2409*A3253+11268</f>
        <v>7232.5932000000003</v>
      </c>
      <c r="E3253" t="s">
        <v>47</v>
      </c>
      <c r="F3253">
        <f>IF(E3253="추움",C3253/D3253,)</f>
        <v>0.35160279718206738</v>
      </c>
      <c r="G3253">
        <f t="shared" si="150"/>
        <v>0</v>
      </c>
      <c r="H3253">
        <f t="shared" si="151"/>
        <v>0</v>
      </c>
      <c r="I3253">
        <f t="shared" si="152"/>
        <v>0</v>
      </c>
      <c r="M3253">
        <v>0</v>
      </c>
      <c r="N3253" t="s">
        <v>10</v>
      </c>
      <c r="O3253" t="s">
        <v>11</v>
      </c>
      <c r="P3253">
        <v>2017</v>
      </c>
      <c r="Q3253">
        <v>11</v>
      </c>
      <c r="R3253">
        <v>1</v>
      </c>
      <c r="S3253">
        <v>26</v>
      </c>
      <c r="T3253" t="str">
        <f>IF(J3253&gt;=5,"많음",IF(J3253&gt;=2,"보통",IF(J3253&gt;0,"적음","안 옴")))</f>
        <v>안 옴</v>
      </c>
      <c r="U3253">
        <v>2543</v>
      </c>
      <c r="V3253">
        <f>IF(T3253="안 옴",U3253,0)</f>
        <v>2543</v>
      </c>
      <c r="W3253">
        <f>IF(T3253="적음",U3253,0)</f>
        <v>0</v>
      </c>
      <c r="X3253">
        <f>IF(T3253="보통",U3253,0)</f>
        <v>0</v>
      </c>
      <c r="Y3253">
        <f>IF(T3253="많음",U3253,0)</f>
        <v>0</v>
      </c>
    </row>
    <row r="3254" spans="1:25" hidden="1" x14ac:dyDescent="0.4">
      <c r="A3254">
        <v>3253</v>
      </c>
      <c r="B3254" t="s">
        <v>6</v>
      </c>
      <c r="C3254">
        <v>1120</v>
      </c>
      <c r="D3254">
        <f>-1.2409*A3254+11268</f>
        <v>7231.3523000000005</v>
      </c>
      <c r="E3254" t="s">
        <v>47</v>
      </c>
      <c r="F3254">
        <f>IF(E3254="추움",C3254/D3254,)</f>
        <v>0.15488112783552255</v>
      </c>
      <c r="G3254">
        <f t="shared" si="150"/>
        <v>0</v>
      </c>
      <c r="H3254">
        <f t="shared" si="151"/>
        <v>0</v>
      </c>
      <c r="I3254">
        <f t="shared" si="152"/>
        <v>0</v>
      </c>
      <c r="M3254">
        <v>0</v>
      </c>
      <c r="N3254" t="s">
        <v>10</v>
      </c>
      <c r="O3254" t="s">
        <v>11</v>
      </c>
      <c r="P3254">
        <v>2017</v>
      </c>
      <c r="Q3254">
        <v>11</v>
      </c>
      <c r="R3254">
        <v>2</v>
      </c>
      <c r="S3254">
        <v>27</v>
      </c>
      <c r="T3254" t="str">
        <f>IF(J3254&gt;=5,"많음",IF(J3254&gt;=2,"보통",IF(J3254&gt;0,"적음","안 옴")))</f>
        <v>안 옴</v>
      </c>
      <c r="U3254">
        <v>1120</v>
      </c>
      <c r="V3254">
        <f>IF(T3254="안 옴",U3254,0)</f>
        <v>1120</v>
      </c>
      <c r="W3254">
        <f>IF(T3254="적음",U3254,0)</f>
        <v>0</v>
      </c>
      <c r="X3254">
        <f>IF(T3254="보통",U3254,0)</f>
        <v>0</v>
      </c>
      <c r="Y3254">
        <f>IF(T3254="많음",U3254,0)</f>
        <v>0</v>
      </c>
    </row>
    <row r="3255" spans="1:25" hidden="1" x14ac:dyDescent="0.4">
      <c r="A3255">
        <v>3254</v>
      </c>
      <c r="B3255" t="s">
        <v>14</v>
      </c>
      <c r="C3255">
        <v>1187</v>
      </c>
      <c r="D3255">
        <f>-1.2409*A3255+11268</f>
        <v>7230.1113999999998</v>
      </c>
      <c r="E3255" t="s">
        <v>47</v>
      </c>
      <c r="F3255">
        <f>IF(E3255="추움",C3255/D3255,)</f>
        <v>0.164174510506159</v>
      </c>
      <c r="G3255">
        <f t="shared" si="150"/>
        <v>0</v>
      </c>
      <c r="H3255">
        <f t="shared" si="151"/>
        <v>0</v>
      </c>
      <c r="I3255">
        <f t="shared" si="152"/>
        <v>0</v>
      </c>
      <c r="M3255">
        <v>0</v>
      </c>
      <c r="N3255" t="s">
        <v>10</v>
      </c>
      <c r="O3255" t="s">
        <v>11</v>
      </c>
      <c r="P3255">
        <v>2017</v>
      </c>
      <c r="Q3255">
        <v>11</v>
      </c>
      <c r="R3255">
        <v>3</v>
      </c>
      <c r="S3255">
        <v>28</v>
      </c>
      <c r="T3255" t="str">
        <f>IF(J3255&gt;=5,"많음",IF(J3255&gt;=2,"보통",IF(J3255&gt;0,"적음","안 옴")))</f>
        <v>안 옴</v>
      </c>
      <c r="U3255">
        <v>1187</v>
      </c>
      <c r="V3255">
        <f>IF(T3255="안 옴",U3255,0)</f>
        <v>1187</v>
      </c>
      <c r="W3255">
        <f>IF(T3255="적음",U3255,0)</f>
        <v>0</v>
      </c>
      <c r="X3255">
        <f>IF(T3255="보통",U3255,0)</f>
        <v>0</v>
      </c>
      <c r="Y3255">
        <f>IF(T3255="많음",U3255,0)</f>
        <v>0</v>
      </c>
    </row>
    <row r="3256" spans="1:25" hidden="1" x14ac:dyDescent="0.4">
      <c r="A3256">
        <v>3255</v>
      </c>
      <c r="B3256" t="s">
        <v>15</v>
      </c>
      <c r="C3256">
        <v>813</v>
      </c>
      <c r="D3256">
        <f>-1.2409*A3256+11268</f>
        <v>7228.8705000000009</v>
      </c>
      <c r="E3256" t="s">
        <v>47</v>
      </c>
      <c r="F3256">
        <f>IF(E3256="추움",C3256/D3256,)</f>
        <v>0.11246570262947717</v>
      </c>
      <c r="G3256">
        <f t="shared" si="150"/>
        <v>0</v>
      </c>
      <c r="H3256">
        <f t="shared" si="151"/>
        <v>0</v>
      </c>
      <c r="I3256">
        <f t="shared" si="152"/>
        <v>0</v>
      </c>
      <c r="M3256">
        <v>0</v>
      </c>
      <c r="N3256" t="s">
        <v>10</v>
      </c>
      <c r="O3256" t="s">
        <v>11</v>
      </c>
      <c r="P3256">
        <v>2017</v>
      </c>
      <c r="Q3256">
        <v>11</v>
      </c>
      <c r="R3256">
        <v>4</v>
      </c>
      <c r="S3256">
        <v>29</v>
      </c>
      <c r="T3256" t="str">
        <f>IF(J3256&gt;=5,"많음",IF(J3256&gt;=2,"보통",IF(J3256&gt;0,"적음","안 옴")))</f>
        <v>안 옴</v>
      </c>
      <c r="U3256">
        <v>813</v>
      </c>
      <c r="V3256">
        <f>IF(T3256="안 옴",U3256,0)</f>
        <v>813</v>
      </c>
      <c r="W3256">
        <f>IF(T3256="적음",U3256,0)</f>
        <v>0</v>
      </c>
      <c r="X3256">
        <f>IF(T3256="보통",U3256,0)</f>
        <v>0</v>
      </c>
      <c r="Y3256">
        <f>IF(T3256="많음",U3256,0)</f>
        <v>0</v>
      </c>
    </row>
    <row r="3257" spans="1:25" hidden="1" x14ac:dyDescent="0.4">
      <c r="A3257">
        <v>3256</v>
      </c>
      <c r="B3257" t="s">
        <v>9</v>
      </c>
      <c r="C3257">
        <v>11380</v>
      </c>
      <c r="D3257">
        <f>-1.2409*A3257+11268</f>
        <v>7227.6296000000002</v>
      </c>
      <c r="E3257" t="s">
        <v>47</v>
      </c>
      <c r="F3257">
        <f>IF(E3257="추움",C3257/D3257,)</f>
        <v>1.5745134476730793</v>
      </c>
      <c r="G3257">
        <f t="shared" si="150"/>
        <v>0</v>
      </c>
      <c r="H3257">
        <f t="shared" si="151"/>
        <v>0</v>
      </c>
      <c r="I3257">
        <f t="shared" si="152"/>
        <v>0</v>
      </c>
      <c r="M3257">
        <v>0</v>
      </c>
      <c r="N3257" t="s">
        <v>10</v>
      </c>
      <c r="O3257" t="s">
        <v>11</v>
      </c>
      <c r="P3257">
        <v>2017</v>
      </c>
      <c r="Q3257">
        <v>11</v>
      </c>
      <c r="R3257">
        <v>5</v>
      </c>
      <c r="S3257">
        <v>30</v>
      </c>
      <c r="T3257" t="str">
        <f>IF(J3257&gt;=5,"많음",IF(J3257&gt;=2,"보통",IF(J3257&gt;0,"적음","안 옴")))</f>
        <v>안 옴</v>
      </c>
      <c r="U3257">
        <v>11380</v>
      </c>
      <c r="V3257">
        <f>IF(T3257="안 옴",U3257,0)</f>
        <v>11380</v>
      </c>
      <c r="W3257">
        <f>IF(T3257="적음",U3257,0)</f>
        <v>0</v>
      </c>
      <c r="X3257">
        <f>IF(T3257="보통",U3257,0)</f>
        <v>0</v>
      </c>
      <c r="Y3257">
        <f>IF(T3257="많음",U3257,0)</f>
        <v>0</v>
      </c>
    </row>
    <row r="3258" spans="1:25" hidden="1" x14ac:dyDescent="0.4">
      <c r="A3258">
        <v>3257</v>
      </c>
      <c r="B3258" t="s">
        <v>12</v>
      </c>
      <c r="C3258">
        <v>739</v>
      </c>
      <c r="D3258">
        <f>-1.2409*A3258+11268</f>
        <v>7226.3887000000004</v>
      </c>
      <c r="E3258" t="s">
        <v>47</v>
      </c>
      <c r="F3258">
        <f>IF(E3258="추움",C3258/D3258,)</f>
        <v>0.10226408108935518</v>
      </c>
      <c r="G3258">
        <f t="shared" si="150"/>
        <v>0</v>
      </c>
      <c r="H3258">
        <f t="shared" si="151"/>
        <v>0</v>
      </c>
      <c r="I3258">
        <f t="shared" si="152"/>
        <v>0</v>
      </c>
      <c r="M3258">
        <v>0</v>
      </c>
      <c r="N3258" t="s">
        <v>10</v>
      </c>
      <c r="O3258" t="s">
        <v>11</v>
      </c>
      <c r="P3258">
        <v>2017</v>
      </c>
      <c r="Q3258">
        <v>12</v>
      </c>
      <c r="R3258">
        <v>6</v>
      </c>
      <c r="S3258">
        <v>1</v>
      </c>
      <c r="T3258" t="str">
        <f>IF(J3258&gt;=5,"많음",IF(J3258&gt;=2,"보통",IF(J3258&gt;0,"적음","안 옴")))</f>
        <v>안 옴</v>
      </c>
      <c r="U3258">
        <v>739</v>
      </c>
      <c r="V3258">
        <f>IF(T3258="안 옴",U3258,0)</f>
        <v>739</v>
      </c>
      <c r="W3258">
        <f>IF(T3258="적음",U3258,0)</f>
        <v>0</v>
      </c>
      <c r="X3258">
        <f>IF(T3258="보통",U3258,0)</f>
        <v>0</v>
      </c>
      <c r="Y3258">
        <f>IF(T3258="많음",U3258,0)</f>
        <v>0</v>
      </c>
    </row>
    <row r="3259" spans="1:25" hidden="1" x14ac:dyDescent="0.4">
      <c r="A3259">
        <v>3258</v>
      </c>
      <c r="B3259" t="s">
        <v>13</v>
      </c>
      <c r="C3259">
        <v>2186</v>
      </c>
      <c r="D3259">
        <f>-1.2409*A3259+11268</f>
        <v>7225.1478000000006</v>
      </c>
      <c r="E3259" t="s">
        <v>47</v>
      </c>
      <c r="F3259">
        <f>IF(E3259="추움",C3259/D3259,)</f>
        <v>0.3025543643550101</v>
      </c>
      <c r="G3259">
        <f t="shared" si="150"/>
        <v>0</v>
      </c>
      <c r="H3259">
        <f t="shared" si="151"/>
        <v>0</v>
      </c>
      <c r="I3259">
        <f t="shared" si="152"/>
        <v>0</v>
      </c>
      <c r="M3259">
        <v>0</v>
      </c>
      <c r="N3259" t="s">
        <v>10</v>
      </c>
      <c r="O3259" t="s">
        <v>11</v>
      </c>
      <c r="P3259">
        <v>2017</v>
      </c>
      <c r="Q3259">
        <v>12</v>
      </c>
      <c r="R3259">
        <v>7</v>
      </c>
      <c r="S3259">
        <v>2</v>
      </c>
      <c r="T3259" t="str">
        <f>IF(J3259&gt;=5,"많음",IF(J3259&gt;=2,"보통",IF(J3259&gt;0,"적음","안 옴")))</f>
        <v>안 옴</v>
      </c>
      <c r="U3259">
        <v>2186</v>
      </c>
      <c r="V3259">
        <f>IF(T3259="안 옴",U3259,0)</f>
        <v>2186</v>
      </c>
      <c r="W3259">
        <f>IF(T3259="적음",U3259,0)</f>
        <v>0</v>
      </c>
      <c r="X3259">
        <f>IF(T3259="보통",U3259,0)</f>
        <v>0</v>
      </c>
      <c r="Y3259">
        <f>IF(T3259="많음",U3259,0)</f>
        <v>0</v>
      </c>
    </row>
    <row r="3260" spans="1:25" hidden="1" x14ac:dyDescent="0.4">
      <c r="A3260">
        <v>3259</v>
      </c>
      <c r="B3260" t="s">
        <v>8</v>
      </c>
      <c r="C3260">
        <v>2012</v>
      </c>
      <c r="D3260">
        <f>-1.2409*A3260+11268</f>
        <v>7223.9069</v>
      </c>
      <c r="E3260" t="s">
        <v>47</v>
      </c>
      <c r="F3260">
        <f>IF(E3260="추움",C3260/D3260,)</f>
        <v>0.27851964703476451</v>
      </c>
      <c r="G3260">
        <f t="shared" si="150"/>
        <v>0</v>
      </c>
      <c r="H3260">
        <f t="shared" si="151"/>
        <v>0</v>
      </c>
      <c r="I3260">
        <f t="shared" si="152"/>
        <v>0</v>
      </c>
      <c r="M3260">
        <v>0</v>
      </c>
      <c r="N3260" t="s">
        <v>10</v>
      </c>
      <c r="O3260" t="s">
        <v>11</v>
      </c>
      <c r="P3260">
        <v>2017</v>
      </c>
      <c r="Q3260">
        <v>12</v>
      </c>
      <c r="R3260">
        <v>1</v>
      </c>
      <c r="S3260">
        <v>3</v>
      </c>
      <c r="T3260" t="str">
        <f>IF(J3260&gt;=5,"많음",IF(J3260&gt;=2,"보통",IF(J3260&gt;0,"적음","안 옴")))</f>
        <v>안 옴</v>
      </c>
      <c r="U3260">
        <v>2012</v>
      </c>
      <c r="V3260">
        <f>IF(T3260="안 옴",U3260,0)</f>
        <v>2012</v>
      </c>
      <c r="W3260">
        <f>IF(T3260="적음",U3260,0)</f>
        <v>0</v>
      </c>
      <c r="X3260">
        <f>IF(T3260="보통",U3260,0)</f>
        <v>0</v>
      </c>
      <c r="Y3260">
        <f>IF(T3260="많음",U3260,0)</f>
        <v>0</v>
      </c>
    </row>
    <row r="3261" spans="1:25" hidden="1" x14ac:dyDescent="0.4">
      <c r="A3261">
        <v>3260</v>
      </c>
      <c r="B3261" t="s">
        <v>6</v>
      </c>
      <c r="C3261">
        <v>730</v>
      </c>
      <c r="D3261">
        <f>-1.2409*A3261+11268</f>
        <v>7222.6660000000002</v>
      </c>
      <c r="E3261" t="s">
        <v>47</v>
      </c>
      <c r="F3261">
        <f>IF(E3261="추움",C3261/D3261,)</f>
        <v>0.10107071267036299</v>
      </c>
      <c r="G3261">
        <f t="shared" si="150"/>
        <v>0</v>
      </c>
      <c r="H3261">
        <f t="shared" si="151"/>
        <v>0</v>
      </c>
      <c r="I3261">
        <f t="shared" si="152"/>
        <v>0</v>
      </c>
      <c r="M3261">
        <v>0</v>
      </c>
      <c r="N3261" t="s">
        <v>10</v>
      </c>
      <c r="O3261" t="s">
        <v>11</v>
      </c>
      <c r="P3261">
        <v>2017</v>
      </c>
      <c r="Q3261">
        <v>12</v>
      </c>
      <c r="R3261">
        <v>2</v>
      </c>
      <c r="S3261">
        <v>4</v>
      </c>
      <c r="T3261" t="str">
        <f>IF(J3261&gt;=5,"많음",IF(J3261&gt;=2,"보통",IF(J3261&gt;0,"적음","안 옴")))</f>
        <v>안 옴</v>
      </c>
      <c r="U3261">
        <v>730</v>
      </c>
      <c r="V3261">
        <f>IF(T3261="안 옴",U3261,0)</f>
        <v>730</v>
      </c>
      <c r="W3261">
        <f>IF(T3261="적음",U3261,0)</f>
        <v>0</v>
      </c>
      <c r="X3261">
        <f>IF(T3261="보통",U3261,0)</f>
        <v>0</v>
      </c>
      <c r="Y3261">
        <f>IF(T3261="많음",U3261,0)</f>
        <v>0</v>
      </c>
    </row>
    <row r="3262" spans="1:25" hidden="1" x14ac:dyDescent="0.4">
      <c r="A3262">
        <v>3261</v>
      </c>
      <c r="B3262" t="s">
        <v>14</v>
      </c>
      <c r="C3262">
        <v>706</v>
      </c>
      <c r="D3262">
        <f>-1.2409*A3262+11268</f>
        <v>7221.4251000000004</v>
      </c>
      <c r="E3262" t="s">
        <v>47</v>
      </c>
      <c r="F3262">
        <f>IF(E3262="추움",C3262/D3262,)</f>
        <v>9.7764636511981542E-2</v>
      </c>
      <c r="G3262">
        <f t="shared" si="150"/>
        <v>0</v>
      </c>
      <c r="H3262">
        <f t="shared" si="151"/>
        <v>0</v>
      </c>
      <c r="I3262">
        <f t="shared" si="152"/>
        <v>0</v>
      </c>
      <c r="M3262">
        <v>0</v>
      </c>
      <c r="N3262" t="s">
        <v>10</v>
      </c>
      <c r="O3262" t="s">
        <v>11</v>
      </c>
      <c r="P3262">
        <v>2017</v>
      </c>
      <c r="Q3262">
        <v>12</v>
      </c>
      <c r="R3262">
        <v>3</v>
      </c>
      <c r="S3262">
        <v>5</v>
      </c>
      <c r="T3262" t="str">
        <f>IF(J3262&gt;=5,"많음",IF(J3262&gt;=2,"보통",IF(J3262&gt;0,"적음","안 옴")))</f>
        <v>안 옴</v>
      </c>
      <c r="U3262">
        <v>706</v>
      </c>
      <c r="V3262">
        <f>IF(T3262="안 옴",U3262,0)</f>
        <v>706</v>
      </c>
      <c r="W3262">
        <f>IF(T3262="적음",U3262,0)</f>
        <v>0</v>
      </c>
      <c r="X3262">
        <f>IF(T3262="보통",U3262,0)</f>
        <v>0</v>
      </c>
      <c r="Y3262">
        <f>IF(T3262="많음",U3262,0)</f>
        <v>0</v>
      </c>
    </row>
    <row r="3263" spans="1:25" hidden="1" x14ac:dyDescent="0.4">
      <c r="A3263">
        <v>3262</v>
      </c>
      <c r="B3263" t="s">
        <v>15</v>
      </c>
      <c r="C3263">
        <v>736</v>
      </c>
      <c r="D3263">
        <f>-1.2409*A3263+11268</f>
        <v>7220.1841999999997</v>
      </c>
      <c r="E3263" t="s">
        <v>47</v>
      </c>
      <c r="F3263">
        <f>IF(E3263="추움",C3263/D3263,)</f>
        <v>0.1019364575214023</v>
      </c>
      <c r="G3263">
        <f t="shared" si="150"/>
        <v>0</v>
      </c>
      <c r="H3263">
        <f t="shared" si="151"/>
        <v>0</v>
      </c>
      <c r="I3263">
        <f t="shared" si="152"/>
        <v>0</v>
      </c>
      <c r="M3263">
        <v>0</v>
      </c>
      <c r="N3263" t="s">
        <v>10</v>
      </c>
      <c r="O3263" t="s">
        <v>11</v>
      </c>
      <c r="P3263">
        <v>2017</v>
      </c>
      <c r="Q3263">
        <v>12</v>
      </c>
      <c r="R3263">
        <v>4</v>
      </c>
      <c r="S3263">
        <v>6</v>
      </c>
      <c r="T3263" t="str">
        <f>IF(J3263&gt;=5,"많음",IF(J3263&gt;=2,"보통",IF(J3263&gt;0,"적음","안 옴")))</f>
        <v>안 옴</v>
      </c>
      <c r="U3263">
        <v>736</v>
      </c>
      <c r="V3263">
        <f>IF(T3263="안 옴",U3263,0)</f>
        <v>736</v>
      </c>
      <c r="W3263">
        <f>IF(T3263="적음",U3263,0)</f>
        <v>0</v>
      </c>
      <c r="X3263">
        <f>IF(T3263="보통",U3263,0)</f>
        <v>0</v>
      </c>
      <c r="Y3263">
        <f>IF(T3263="많음",U3263,0)</f>
        <v>0</v>
      </c>
    </row>
    <row r="3264" spans="1:25" hidden="1" x14ac:dyDescent="0.4">
      <c r="A3264">
        <v>3263</v>
      </c>
      <c r="B3264" t="s">
        <v>9</v>
      </c>
      <c r="C3264">
        <v>957</v>
      </c>
      <c r="D3264">
        <f>-1.2409*A3264+11268</f>
        <v>7218.9433000000008</v>
      </c>
      <c r="E3264" t="s">
        <v>47</v>
      </c>
      <c r="F3264">
        <f>IF(E3264="추움",C3264/D3264,)</f>
        <v>0.1325678787364904</v>
      </c>
      <c r="G3264">
        <f t="shared" si="150"/>
        <v>0</v>
      </c>
      <c r="H3264">
        <f t="shared" si="151"/>
        <v>0</v>
      </c>
      <c r="I3264">
        <f t="shared" si="152"/>
        <v>0</v>
      </c>
      <c r="M3264">
        <v>0</v>
      </c>
      <c r="N3264" t="s">
        <v>10</v>
      </c>
      <c r="O3264" t="s">
        <v>11</v>
      </c>
      <c r="P3264">
        <v>2017</v>
      </c>
      <c r="Q3264">
        <v>12</v>
      </c>
      <c r="R3264">
        <v>5</v>
      </c>
      <c r="S3264">
        <v>7</v>
      </c>
      <c r="T3264" t="str">
        <f>IF(J3264&gt;=5,"많음",IF(J3264&gt;=2,"보통",IF(J3264&gt;0,"적음","안 옴")))</f>
        <v>안 옴</v>
      </c>
      <c r="U3264">
        <v>957</v>
      </c>
      <c r="V3264">
        <f>IF(T3264="안 옴",U3264,0)</f>
        <v>957</v>
      </c>
      <c r="W3264">
        <f>IF(T3264="적음",U3264,0)</f>
        <v>0</v>
      </c>
      <c r="X3264">
        <f>IF(T3264="보통",U3264,0)</f>
        <v>0</v>
      </c>
      <c r="Y3264">
        <f>IF(T3264="많음",U3264,0)</f>
        <v>0</v>
      </c>
    </row>
    <row r="3265" spans="1:25" hidden="1" x14ac:dyDescent="0.4">
      <c r="A3265">
        <v>3264</v>
      </c>
      <c r="B3265" t="s">
        <v>12</v>
      </c>
      <c r="C3265">
        <v>658</v>
      </c>
      <c r="D3265">
        <f>-1.2409*A3265+11268</f>
        <v>7217.7024000000001</v>
      </c>
      <c r="E3265" t="s">
        <v>47</v>
      </c>
      <c r="F3265">
        <f>IF(E3265="추움",C3265/D3265,)</f>
        <v>9.1164745168767283E-2</v>
      </c>
      <c r="G3265">
        <f t="shared" si="150"/>
        <v>0</v>
      </c>
      <c r="H3265">
        <f t="shared" si="151"/>
        <v>0</v>
      </c>
      <c r="I3265">
        <f t="shared" si="152"/>
        <v>0</v>
      </c>
      <c r="M3265">
        <v>0</v>
      </c>
      <c r="N3265" t="s">
        <v>10</v>
      </c>
      <c r="O3265" t="s">
        <v>11</v>
      </c>
      <c r="P3265">
        <v>2017</v>
      </c>
      <c r="Q3265">
        <v>12</v>
      </c>
      <c r="R3265">
        <v>6</v>
      </c>
      <c r="S3265">
        <v>8</v>
      </c>
      <c r="T3265" t="str">
        <f>IF(J3265&gt;=5,"많음",IF(J3265&gt;=2,"보통",IF(J3265&gt;0,"적음","안 옴")))</f>
        <v>안 옴</v>
      </c>
      <c r="U3265">
        <v>658</v>
      </c>
      <c r="V3265">
        <f>IF(T3265="안 옴",U3265,0)</f>
        <v>658</v>
      </c>
      <c r="W3265">
        <f>IF(T3265="적음",U3265,0)</f>
        <v>0</v>
      </c>
      <c r="X3265">
        <f>IF(T3265="보통",U3265,0)</f>
        <v>0</v>
      </c>
      <c r="Y3265">
        <f>IF(T3265="많음",U3265,0)</f>
        <v>0</v>
      </c>
    </row>
    <row r="3266" spans="1:25" hidden="1" x14ac:dyDescent="0.4">
      <c r="A3266">
        <v>3265</v>
      </c>
      <c r="B3266" t="s">
        <v>13</v>
      </c>
      <c r="C3266">
        <v>1844</v>
      </c>
      <c r="D3266">
        <f>-1.2409*A3266+11268</f>
        <v>7216.4615000000003</v>
      </c>
      <c r="E3266" t="s">
        <v>47</v>
      </c>
      <c r="F3266">
        <f>IF(E3266="추움",C3266/D3266,)</f>
        <v>0.25552689500248837</v>
      </c>
      <c r="G3266">
        <f t="shared" si="150"/>
        <v>0</v>
      </c>
      <c r="H3266">
        <f t="shared" si="151"/>
        <v>0</v>
      </c>
      <c r="I3266">
        <f t="shared" si="152"/>
        <v>0</v>
      </c>
      <c r="M3266">
        <v>0</v>
      </c>
      <c r="N3266" t="s">
        <v>10</v>
      </c>
      <c r="O3266" t="s">
        <v>11</v>
      </c>
      <c r="P3266">
        <v>2017</v>
      </c>
      <c r="Q3266">
        <v>12</v>
      </c>
      <c r="R3266">
        <v>7</v>
      </c>
      <c r="S3266">
        <v>9</v>
      </c>
      <c r="T3266" t="str">
        <f>IF(J3266&gt;=5,"많음",IF(J3266&gt;=2,"보통",IF(J3266&gt;0,"적음","안 옴")))</f>
        <v>안 옴</v>
      </c>
      <c r="U3266">
        <v>1844</v>
      </c>
      <c r="V3266">
        <f>IF(T3266="안 옴",U3266,0)</f>
        <v>1844</v>
      </c>
      <c r="W3266">
        <f>IF(T3266="적음",U3266,0)</f>
        <v>0</v>
      </c>
      <c r="X3266">
        <f>IF(T3266="보통",U3266,0)</f>
        <v>0</v>
      </c>
      <c r="Y3266">
        <f>IF(T3266="많음",U3266,0)</f>
        <v>0</v>
      </c>
    </row>
    <row r="3267" spans="1:25" hidden="1" x14ac:dyDescent="0.4">
      <c r="A3267">
        <v>3266</v>
      </c>
      <c r="B3267" t="s">
        <v>8</v>
      </c>
      <c r="C3267">
        <v>1036</v>
      </c>
      <c r="D3267">
        <f>-1.2409*A3267+11268</f>
        <v>7215.2206000000006</v>
      </c>
      <c r="E3267" t="s">
        <v>47</v>
      </c>
      <c r="F3267">
        <f>IF(E3267="추움",C3267/D3267,)</f>
        <v>0.14358535344019835</v>
      </c>
      <c r="G3267">
        <f t="shared" si="150"/>
        <v>0</v>
      </c>
      <c r="H3267">
        <f t="shared" si="151"/>
        <v>0</v>
      </c>
      <c r="I3267">
        <f t="shared" si="152"/>
        <v>0</v>
      </c>
      <c r="M3267">
        <v>0</v>
      </c>
      <c r="N3267" t="s">
        <v>10</v>
      </c>
      <c r="O3267" t="s">
        <v>11</v>
      </c>
      <c r="P3267">
        <v>2017</v>
      </c>
      <c r="Q3267">
        <v>12</v>
      </c>
      <c r="R3267">
        <v>1</v>
      </c>
      <c r="S3267">
        <v>10</v>
      </c>
      <c r="T3267" t="str">
        <f>IF(J3267&gt;=5,"많음",IF(J3267&gt;=2,"보통",IF(J3267&gt;0,"적음","안 옴")))</f>
        <v>안 옴</v>
      </c>
      <c r="U3267">
        <v>1036</v>
      </c>
      <c r="V3267">
        <f>IF(T3267="안 옴",U3267,0)</f>
        <v>1036</v>
      </c>
      <c r="W3267">
        <f>IF(T3267="적음",U3267,0)</f>
        <v>0</v>
      </c>
      <c r="X3267">
        <f>IF(T3267="보통",U3267,0)</f>
        <v>0</v>
      </c>
      <c r="Y3267">
        <f>IF(T3267="많음",U3267,0)</f>
        <v>0</v>
      </c>
    </row>
    <row r="3268" spans="1:25" hidden="1" x14ac:dyDescent="0.4">
      <c r="A3268">
        <v>3267</v>
      </c>
      <c r="B3268" t="s">
        <v>6</v>
      </c>
      <c r="C3268">
        <v>491</v>
      </c>
      <c r="D3268">
        <f>-1.2409*A3268+11268</f>
        <v>7213.9796999999999</v>
      </c>
      <c r="E3268" t="s">
        <v>47</v>
      </c>
      <c r="F3268">
        <f>IF(E3268="추움",C3268/D3268,)</f>
        <v>6.8062292994808399E-2</v>
      </c>
      <c r="G3268">
        <f t="shared" ref="G3268:G3331" si="153">IF(E3268="선선함",C3268/D3268,)</f>
        <v>0</v>
      </c>
      <c r="H3268">
        <f t="shared" ref="H3268:H3331" si="154">IF(E3268="따뜻함",C3268/D3268,)</f>
        <v>0</v>
      </c>
      <c r="I3268">
        <f t="shared" ref="I3268:I3331" si="155">IF(E3268="더움",C3268/D3268,)</f>
        <v>0</v>
      </c>
      <c r="M3268">
        <v>0</v>
      </c>
      <c r="N3268" t="s">
        <v>10</v>
      </c>
      <c r="O3268" t="s">
        <v>11</v>
      </c>
      <c r="P3268">
        <v>2017</v>
      </c>
      <c r="Q3268">
        <v>12</v>
      </c>
      <c r="R3268">
        <v>2</v>
      </c>
      <c r="S3268">
        <v>11</v>
      </c>
      <c r="T3268" t="str">
        <f>IF(J3268&gt;=5,"많음",IF(J3268&gt;=2,"보통",IF(J3268&gt;0,"적음","안 옴")))</f>
        <v>안 옴</v>
      </c>
      <c r="U3268">
        <v>491</v>
      </c>
      <c r="V3268">
        <f>IF(T3268="안 옴",U3268,0)</f>
        <v>491</v>
      </c>
      <c r="W3268">
        <f>IF(T3268="적음",U3268,0)</f>
        <v>0</v>
      </c>
      <c r="X3268">
        <f>IF(T3268="보통",U3268,0)</f>
        <v>0</v>
      </c>
      <c r="Y3268">
        <f>IF(T3268="많음",U3268,0)</f>
        <v>0</v>
      </c>
    </row>
    <row r="3269" spans="1:25" hidden="1" x14ac:dyDescent="0.4">
      <c r="A3269">
        <v>3268</v>
      </c>
      <c r="B3269" t="s">
        <v>14</v>
      </c>
      <c r="C3269">
        <v>361</v>
      </c>
      <c r="D3269">
        <f>-1.2409*A3269+11268</f>
        <v>7212.738800000001</v>
      </c>
      <c r="E3269" t="s">
        <v>47</v>
      </c>
      <c r="F3269">
        <f>IF(E3269="추움",C3269/D3269,)</f>
        <v>5.0050335941736857E-2</v>
      </c>
      <c r="G3269">
        <f t="shared" si="153"/>
        <v>0</v>
      </c>
      <c r="H3269">
        <f t="shared" si="154"/>
        <v>0</v>
      </c>
      <c r="I3269">
        <f t="shared" si="155"/>
        <v>0</v>
      </c>
      <c r="M3269">
        <v>0</v>
      </c>
      <c r="N3269" t="s">
        <v>10</v>
      </c>
      <c r="O3269" t="s">
        <v>11</v>
      </c>
      <c r="P3269">
        <v>2017</v>
      </c>
      <c r="Q3269">
        <v>12</v>
      </c>
      <c r="R3269">
        <v>3</v>
      </c>
      <c r="S3269">
        <v>12</v>
      </c>
      <c r="T3269" t="str">
        <f>IF(J3269&gt;=5,"많음",IF(J3269&gt;=2,"보통",IF(J3269&gt;0,"적음","안 옴")))</f>
        <v>안 옴</v>
      </c>
      <c r="U3269">
        <v>361</v>
      </c>
      <c r="V3269">
        <f>IF(T3269="안 옴",U3269,0)</f>
        <v>361</v>
      </c>
      <c r="W3269">
        <f>IF(T3269="적음",U3269,0)</f>
        <v>0</v>
      </c>
      <c r="X3269">
        <f>IF(T3269="보통",U3269,0)</f>
        <v>0</v>
      </c>
      <c r="Y3269">
        <f>IF(T3269="많음",U3269,0)</f>
        <v>0</v>
      </c>
    </row>
    <row r="3270" spans="1:25" hidden="1" x14ac:dyDescent="0.4">
      <c r="A3270">
        <v>3269</v>
      </c>
      <c r="B3270" t="s">
        <v>15</v>
      </c>
      <c r="C3270">
        <v>482</v>
      </c>
      <c r="D3270">
        <f>-1.2409*A3270+11268</f>
        <v>7211.4979000000003</v>
      </c>
      <c r="E3270" t="s">
        <v>47</v>
      </c>
      <c r="F3270">
        <f>IF(E3270="추움",C3270/D3270,)</f>
        <v>6.6837709264257014E-2</v>
      </c>
      <c r="G3270">
        <f t="shared" si="153"/>
        <v>0</v>
      </c>
      <c r="H3270">
        <f t="shared" si="154"/>
        <v>0</v>
      </c>
      <c r="I3270">
        <f t="shared" si="155"/>
        <v>0</v>
      </c>
      <c r="M3270">
        <v>0</v>
      </c>
      <c r="N3270" t="s">
        <v>10</v>
      </c>
      <c r="O3270" t="s">
        <v>11</v>
      </c>
      <c r="P3270">
        <v>2017</v>
      </c>
      <c r="Q3270">
        <v>12</v>
      </c>
      <c r="R3270">
        <v>4</v>
      </c>
      <c r="S3270">
        <v>13</v>
      </c>
      <c r="T3270" t="str">
        <f>IF(J3270&gt;=5,"많음",IF(J3270&gt;=2,"보통",IF(J3270&gt;0,"적음","안 옴")))</f>
        <v>안 옴</v>
      </c>
      <c r="U3270">
        <v>482</v>
      </c>
      <c r="V3270">
        <f>IF(T3270="안 옴",U3270,0)</f>
        <v>482</v>
      </c>
      <c r="W3270">
        <f>IF(T3270="적음",U3270,0)</f>
        <v>0</v>
      </c>
      <c r="X3270">
        <f>IF(T3270="보통",U3270,0)</f>
        <v>0</v>
      </c>
      <c r="Y3270">
        <f>IF(T3270="많음",U3270,0)</f>
        <v>0</v>
      </c>
    </row>
    <row r="3271" spans="1:25" hidden="1" x14ac:dyDescent="0.4">
      <c r="A3271">
        <v>3270</v>
      </c>
      <c r="B3271" t="s">
        <v>9</v>
      </c>
      <c r="C3271">
        <v>1011</v>
      </c>
      <c r="D3271">
        <f>-1.2409*A3271+11268</f>
        <v>7210.2570000000005</v>
      </c>
      <c r="E3271" t="s">
        <v>47</v>
      </c>
      <c r="F3271">
        <f>IF(E3271="추움",C3271/D3271,)</f>
        <v>0.14021691598510289</v>
      </c>
      <c r="G3271">
        <f t="shared" si="153"/>
        <v>0</v>
      </c>
      <c r="H3271">
        <f t="shared" si="154"/>
        <v>0</v>
      </c>
      <c r="I3271">
        <f t="shared" si="155"/>
        <v>0</v>
      </c>
      <c r="M3271">
        <v>0</v>
      </c>
      <c r="N3271" t="s">
        <v>10</v>
      </c>
      <c r="O3271" t="s">
        <v>11</v>
      </c>
      <c r="P3271">
        <v>2017</v>
      </c>
      <c r="Q3271">
        <v>12</v>
      </c>
      <c r="R3271">
        <v>5</v>
      </c>
      <c r="S3271">
        <v>14</v>
      </c>
      <c r="T3271" t="str">
        <f>IF(J3271&gt;=5,"많음",IF(J3271&gt;=2,"보통",IF(J3271&gt;0,"적음","안 옴")))</f>
        <v>안 옴</v>
      </c>
      <c r="U3271">
        <v>1011</v>
      </c>
      <c r="V3271">
        <f>IF(T3271="안 옴",U3271,0)</f>
        <v>1011</v>
      </c>
      <c r="W3271">
        <f>IF(T3271="적음",U3271,0)</f>
        <v>0</v>
      </c>
      <c r="X3271">
        <f>IF(T3271="보통",U3271,0)</f>
        <v>0</v>
      </c>
      <c r="Y3271">
        <f>IF(T3271="많음",U3271,0)</f>
        <v>0</v>
      </c>
    </row>
    <row r="3272" spans="1:25" hidden="1" x14ac:dyDescent="0.4">
      <c r="A3272">
        <v>3271</v>
      </c>
      <c r="B3272" t="s">
        <v>12</v>
      </c>
      <c r="C3272">
        <v>639</v>
      </c>
      <c r="D3272">
        <f>-1.2409*A3272+11268</f>
        <v>7209.0161000000007</v>
      </c>
      <c r="E3272" t="s">
        <v>47</v>
      </c>
      <c r="F3272">
        <f>IF(E3272="추움",C3272/D3272,)</f>
        <v>8.8639003039540989E-2</v>
      </c>
      <c r="G3272">
        <f t="shared" si="153"/>
        <v>0</v>
      </c>
      <c r="H3272">
        <f t="shared" si="154"/>
        <v>0</v>
      </c>
      <c r="I3272">
        <f t="shared" si="155"/>
        <v>0</v>
      </c>
      <c r="M3272">
        <v>1</v>
      </c>
      <c r="N3272" t="s">
        <v>10</v>
      </c>
      <c r="O3272" t="s">
        <v>11</v>
      </c>
      <c r="P3272">
        <v>2017</v>
      </c>
      <c r="Q3272">
        <v>12</v>
      </c>
      <c r="R3272">
        <v>6</v>
      </c>
      <c r="S3272">
        <v>15</v>
      </c>
      <c r="T3272" t="str">
        <f>IF(J3272&gt;=5,"많음",IF(J3272&gt;=2,"보통",IF(J3272&gt;0,"적음","안 옴")))</f>
        <v>안 옴</v>
      </c>
      <c r="U3272">
        <v>639</v>
      </c>
      <c r="V3272">
        <f>IF(T3272="안 옴",U3272,0)</f>
        <v>639</v>
      </c>
      <c r="W3272">
        <f>IF(T3272="적음",U3272,0)</f>
        <v>0</v>
      </c>
      <c r="X3272">
        <f>IF(T3272="보통",U3272,0)</f>
        <v>0</v>
      </c>
      <c r="Y3272">
        <f>IF(T3272="많음",U3272,0)</f>
        <v>0</v>
      </c>
    </row>
    <row r="3273" spans="1:25" hidden="1" x14ac:dyDescent="0.4">
      <c r="A3273">
        <v>3272</v>
      </c>
      <c r="B3273" t="s">
        <v>13</v>
      </c>
      <c r="C3273">
        <v>1217</v>
      </c>
      <c r="D3273">
        <f>-1.2409*A3273+11268</f>
        <v>7207.7752</v>
      </c>
      <c r="E3273" t="s">
        <v>47</v>
      </c>
      <c r="F3273">
        <f>IF(E3273="추움",C3273/D3273,)</f>
        <v>0.16884544345944641</v>
      </c>
      <c r="G3273">
        <f t="shared" si="153"/>
        <v>0</v>
      </c>
      <c r="H3273">
        <f t="shared" si="154"/>
        <v>0</v>
      </c>
      <c r="I3273">
        <f t="shared" si="155"/>
        <v>0</v>
      </c>
      <c r="M3273">
        <v>1</v>
      </c>
      <c r="N3273" t="s">
        <v>10</v>
      </c>
      <c r="O3273" t="s">
        <v>11</v>
      </c>
      <c r="P3273">
        <v>2017</v>
      </c>
      <c r="Q3273">
        <v>12</v>
      </c>
      <c r="R3273">
        <v>7</v>
      </c>
      <c r="S3273">
        <v>16</v>
      </c>
      <c r="T3273" t="str">
        <f>IF(J3273&gt;=5,"많음",IF(J3273&gt;=2,"보통",IF(J3273&gt;0,"적음","안 옴")))</f>
        <v>안 옴</v>
      </c>
      <c r="U3273">
        <v>1217</v>
      </c>
      <c r="V3273">
        <f>IF(T3273="안 옴",U3273,0)</f>
        <v>1217</v>
      </c>
      <c r="W3273">
        <f>IF(T3273="적음",U3273,0)</f>
        <v>0</v>
      </c>
      <c r="X3273">
        <f>IF(T3273="보통",U3273,0)</f>
        <v>0</v>
      </c>
      <c r="Y3273">
        <f>IF(T3273="많음",U3273,0)</f>
        <v>0</v>
      </c>
    </row>
    <row r="3274" spans="1:25" hidden="1" x14ac:dyDescent="0.4">
      <c r="A3274">
        <v>3273</v>
      </c>
      <c r="B3274" t="s">
        <v>8</v>
      </c>
      <c r="C3274">
        <v>1062</v>
      </c>
      <c r="D3274">
        <f>-1.2409*A3274+11268</f>
        <v>7206.5343000000003</v>
      </c>
      <c r="E3274" t="s">
        <v>47</v>
      </c>
      <c r="F3274">
        <f>IF(E3274="추움",C3274/D3274,)</f>
        <v>0.14736625897971511</v>
      </c>
      <c r="G3274">
        <f t="shared" si="153"/>
        <v>0</v>
      </c>
      <c r="H3274">
        <f t="shared" si="154"/>
        <v>0</v>
      </c>
      <c r="I3274">
        <f t="shared" si="155"/>
        <v>0</v>
      </c>
      <c r="M3274">
        <v>1</v>
      </c>
      <c r="N3274" t="s">
        <v>10</v>
      </c>
      <c r="O3274" t="s">
        <v>11</v>
      </c>
      <c r="P3274">
        <v>2017</v>
      </c>
      <c r="Q3274">
        <v>12</v>
      </c>
      <c r="R3274">
        <v>1</v>
      </c>
      <c r="S3274">
        <v>17</v>
      </c>
      <c r="T3274" t="str">
        <f>IF(J3274&gt;=5,"많음",IF(J3274&gt;=2,"보통",IF(J3274&gt;0,"적음","안 옴")))</f>
        <v>안 옴</v>
      </c>
      <c r="U3274">
        <v>1062</v>
      </c>
      <c r="V3274">
        <f>IF(T3274="안 옴",U3274,0)</f>
        <v>1062</v>
      </c>
      <c r="W3274">
        <f>IF(T3274="적음",U3274,0)</f>
        <v>0</v>
      </c>
      <c r="X3274">
        <f>IF(T3274="보통",U3274,0)</f>
        <v>0</v>
      </c>
      <c r="Y3274">
        <f>IF(T3274="많음",U3274,0)</f>
        <v>0</v>
      </c>
    </row>
    <row r="3275" spans="1:25" hidden="1" x14ac:dyDescent="0.4">
      <c r="A3275">
        <v>3274</v>
      </c>
      <c r="B3275" t="s">
        <v>6</v>
      </c>
      <c r="C3275">
        <v>422</v>
      </c>
      <c r="D3275">
        <f>-1.2409*A3275+11268</f>
        <v>7205.2934000000005</v>
      </c>
      <c r="E3275" t="s">
        <v>47</v>
      </c>
      <c r="F3275">
        <f>IF(E3275="추움",C3275/D3275,)</f>
        <v>5.856805220450842E-2</v>
      </c>
      <c r="G3275">
        <f t="shared" si="153"/>
        <v>0</v>
      </c>
      <c r="H3275">
        <f t="shared" si="154"/>
        <v>0</v>
      </c>
      <c r="I3275">
        <f t="shared" si="155"/>
        <v>0</v>
      </c>
      <c r="M3275">
        <v>1</v>
      </c>
      <c r="N3275" t="s">
        <v>10</v>
      </c>
      <c r="O3275" t="s">
        <v>11</v>
      </c>
      <c r="P3275">
        <v>2017</v>
      </c>
      <c r="Q3275">
        <v>12</v>
      </c>
      <c r="R3275">
        <v>2</v>
      </c>
      <c r="S3275">
        <v>18</v>
      </c>
      <c r="T3275" t="str">
        <f>IF(J3275&gt;=5,"많음",IF(J3275&gt;=2,"보통",IF(J3275&gt;0,"적음","안 옴")))</f>
        <v>안 옴</v>
      </c>
      <c r="U3275">
        <v>422</v>
      </c>
      <c r="V3275">
        <f>IF(T3275="안 옴",U3275,0)</f>
        <v>422</v>
      </c>
      <c r="W3275">
        <f>IF(T3275="적음",U3275,0)</f>
        <v>0</v>
      </c>
      <c r="X3275">
        <f>IF(T3275="보통",U3275,0)</f>
        <v>0</v>
      </c>
      <c r="Y3275">
        <f>IF(T3275="많음",U3275,0)</f>
        <v>0</v>
      </c>
    </row>
    <row r="3276" spans="1:25" hidden="1" x14ac:dyDescent="0.4">
      <c r="A3276">
        <v>3275</v>
      </c>
      <c r="B3276" t="s">
        <v>14</v>
      </c>
      <c r="C3276">
        <v>769</v>
      </c>
      <c r="D3276">
        <f>-1.2409*A3276+11268</f>
        <v>7204.0524999999998</v>
      </c>
      <c r="E3276" t="s">
        <v>47</v>
      </c>
      <c r="F3276">
        <f>IF(E3276="추움",C3276/D3276,)</f>
        <v>0.10674547416193872</v>
      </c>
      <c r="G3276">
        <f t="shared" si="153"/>
        <v>0</v>
      </c>
      <c r="H3276">
        <f t="shared" si="154"/>
        <v>0</v>
      </c>
      <c r="I3276">
        <f t="shared" si="155"/>
        <v>0</v>
      </c>
      <c r="M3276">
        <v>1</v>
      </c>
      <c r="N3276" t="s">
        <v>10</v>
      </c>
      <c r="O3276" t="s">
        <v>11</v>
      </c>
      <c r="P3276">
        <v>2017</v>
      </c>
      <c r="Q3276">
        <v>12</v>
      </c>
      <c r="R3276">
        <v>3</v>
      </c>
      <c r="S3276">
        <v>19</v>
      </c>
      <c r="T3276" t="str">
        <f>IF(J3276&gt;=5,"많음",IF(J3276&gt;=2,"보통",IF(J3276&gt;0,"적음","안 옴")))</f>
        <v>안 옴</v>
      </c>
      <c r="U3276">
        <v>769</v>
      </c>
      <c r="V3276">
        <f>IF(T3276="안 옴",U3276,0)</f>
        <v>769</v>
      </c>
      <c r="W3276">
        <f>IF(T3276="적음",U3276,0)</f>
        <v>0</v>
      </c>
      <c r="X3276">
        <f>IF(T3276="보통",U3276,0)</f>
        <v>0</v>
      </c>
      <c r="Y3276">
        <f>IF(T3276="많음",U3276,0)</f>
        <v>0</v>
      </c>
    </row>
    <row r="3277" spans="1:25" hidden="1" x14ac:dyDescent="0.4">
      <c r="A3277">
        <v>3276</v>
      </c>
      <c r="B3277" t="s">
        <v>15</v>
      </c>
      <c r="C3277">
        <v>5440</v>
      </c>
      <c r="D3277">
        <f>-1.2409*A3277+11268</f>
        <v>7202.8116000000009</v>
      </c>
      <c r="E3277" t="s">
        <v>47</v>
      </c>
      <c r="F3277">
        <f>IF(E3277="추움",C3277/D3277,)</f>
        <v>0.75526062628099278</v>
      </c>
      <c r="G3277">
        <f t="shared" si="153"/>
        <v>0</v>
      </c>
      <c r="H3277">
        <f t="shared" si="154"/>
        <v>0</v>
      </c>
      <c r="I3277">
        <f t="shared" si="155"/>
        <v>0</v>
      </c>
      <c r="M3277">
        <v>1</v>
      </c>
      <c r="N3277" t="s">
        <v>10</v>
      </c>
      <c r="O3277" t="s">
        <v>11</v>
      </c>
      <c r="P3277">
        <v>2017</v>
      </c>
      <c r="Q3277">
        <v>12</v>
      </c>
      <c r="R3277">
        <v>4</v>
      </c>
      <c r="S3277">
        <v>20</v>
      </c>
      <c r="T3277" t="str">
        <f>IF(J3277&gt;=5,"많음",IF(J3277&gt;=2,"보통",IF(J3277&gt;0,"적음","안 옴")))</f>
        <v>안 옴</v>
      </c>
      <c r="U3277">
        <v>5440</v>
      </c>
      <c r="V3277">
        <f>IF(T3277="안 옴",U3277,0)</f>
        <v>5440</v>
      </c>
      <c r="W3277">
        <f>IF(T3277="적음",U3277,0)</f>
        <v>0</v>
      </c>
      <c r="X3277">
        <f>IF(T3277="보통",U3277,0)</f>
        <v>0</v>
      </c>
      <c r="Y3277">
        <f>IF(T3277="많음",U3277,0)</f>
        <v>0</v>
      </c>
    </row>
    <row r="3278" spans="1:25" hidden="1" x14ac:dyDescent="0.4">
      <c r="A3278">
        <v>3277</v>
      </c>
      <c r="B3278" t="s">
        <v>9</v>
      </c>
      <c r="C3278">
        <v>665</v>
      </c>
      <c r="D3278">
        <f>-1.2409*A3278+11268</f>
        <v>7201.5707000000002</v>
      </c>
      <c r="E3278" t="s">
        <v>47</v>
      </c>
      <c r="F3278">
        <f>IF(E3278="추움",C3278/D3278,)</f>
        <v>9.2340966672728772E-2</v>
      </c>
      <c r="G3278">
        <f t="shared" si="153"/>
        <v>0</v>
      </c>
      <c r="H3278">
        <f t="shared" si="154"/>
        <v>0</v>
      </c>
      <c r="I3278">
        <f t="shared" si="155"/>
        <v>0</v>
      </c>
      <c r="M3278">
        <v>1</v>
      </c>
      <c r="N3278" t="s">
        <v>10</v>
      </c>
      <c r="O3278" t="s">
        <v>11</v>
      </c>
      <c r="P3278">
        <v>2017</v>
      </c>
      <c r="Q3278">
        <v>12</v>
      </c>
      <c r="R3278">
        <v>5</v>
      </c>
      <c r="S3278">
        <v>21</v>
      </c>
      <c r="T3278" t="str">
        <f>IF(J3278&gt;=5,"많음",IF(J3278&gt;=2,"보통",IF(J3278&gt;0,"적음","안 옴")))</f>
        <v>안 옴</v>
      </c>
      <c r="U3278">
        <v>665</v>
      </c>
      <c r="V3278">
        <f>IF(T3278="안 옴",U3278,0)</f>
        <v>665</v>
      </c>
      <c r="W3278">
        <f>IF(T3278="적음",U3278,0)</f>
        <v>0</v>
      </c>
      <c r="X3278">
        <f>IF(T3278="보통",U3278,0)</f>
        <v>0</v>
      </c>
      <c r="Y3278">
        <f>IF(T3278="많음",U3278,0)</f>
        <v>0</v>
      </c>
    </row>
    <row r="3279" spans="1:25" hidden="1" x14ac:dyDescent="0.4">
      <c r="A3279">
        <v>3278</v>
      </c>
      <c r="B3279" t="s">
        <v>12</v>
      </c>
      <c r="C3279">
        <v>808</v>
      </c>
      <c r="D3279">
        <f>-1.2409*A3279+11268</f>
        <v>7200.3298000000004</v>
      </c>
      <c r="E3279" t="s">
        <v>47</v>
      </c>
      <c r="F3279">
        <f>IF(E3279="추움",C3279/D3279,)</f>
        <v>0.1122170820564358</v>
      </c>
      <c r="G3279">
        <f t="shared" si="153"/>
        <v>0</v>
      </c>
      <c r="H3279">
        <f t="shared" si="154"/>
        <v>0</v>
      </c>
      <c r="I3279">
        <f t="shared" si="155"/>
        <v>0</v>
      </c>
      <c r="M3279">
        <v>1</v>
      </c>
      <c r="N3279" t="s">
        <v>10</v>
      </c>
      <c r="O3279" t="s">
        <v>11</v>
      </c>
      <c r="P3279">
        <v>2017</v>
      </c>
      <c r="Q3279">
        <v>12</v>
      </c>
      <c r="R3279">
        <v>6</v>
      </c>
      <c r="S3279">
        <v>22</v>
      </c>
      <c r="T3279" t="str">
        <f>IF(J3279&gt;=5,"많음",IF(J3279&gt;=2,"보통",IF(J3279&gt;0,"적음","안 옴")))</f>
        <v>안 옴</v>
      </c>
      <c r="U3279">
        <v>808</v>
      </c>
      <c r="V3279">
        <f>IF(T3279="안 옴",U3279,0)</f>
        <v>808</v>
      </c>
      <c r="W3279">
        <f>IF(T3279="적음",U3279,0)</f>
        <v>0</v>
      </c>
      <c r="X3279">
        <f>IF(T3279="보통",U3279,0)</f>
        <v>0</v>
      </c>
      <c r="Y3279">
        <f>IF(T3279="많음",U3279,0)</f>
        <v>0</v>
      </c>
    </row>
    <row r="3280" spans="1:25" hidden="1" x14ac:dyDescent="0.4">
      <c r="A3280">
        <v>3279</v>
      </c>
      <c r="B3280" t="s">
        <v>13</v>
      </c>
      <c r="C3280">
        <v>1994</v>
      </c>
      <c r="D3280">
        <f>-1.2409*A3280+11268</f>
        <v>7199.0889000000006</v>
      </c>
      <c r="E3280" t="s">
        <v>47</v>
      </c>
      <c r="F3280">
        <f>IF(E3280="추움",C3280/D3280,)</f>
        <v>0.27697949389123389</v>
      </c>
      <c r="G3280">
        <f t="shared" si="153"/>
        <v>0</v>
      </c>
      <c r="H3280">
        <f t="shared" si="154"/>
        <v>0</v>
      </c>
      <c r="I3280">
        <f t="shared" si="155"/>
        <v>0</v>
      </c>
      <c r="M3280">
        <v>1</v>
      </c>
      <c r="N3280" t="s">
        <v>19</v>
      </c>
      <c r="O3280" t="s">
        <v>17</v>
      </c>
      <c r="P3280">
        <v>2017</v>
      </c>
      <c r="Q3280">
        <v>12</v>
      </c>
      <c r="R3280">
        <v>7</v>
      </c>
      <c r="S3280">
        <v>23</v>
      </c>
      <c r="T3280" t="str">
        <f>IF(J3280&gt;=5,"많음",IF(J3280&gt;=2,"보통",IF(J3280&gt;0,"적음","안 옴")))</f>
        <v>안 옴</v>
      </c>
      <c r="U3280">
        <v>1994</v>
      </c>
      <c r="V3280">
        <f>IF(T3280="안 옴",U3280,0)</f>
        <v>1994</v>
      </c>
      <c r="W3280">
        <f>IF(T3280="적음",U3280,0)</f>
        <v>0</v>
      </c>
      <c r="X3280">
        <f>IF(T3280="보통",U3280,0)</f>
        <v>0</v>
      </c>
      <c r="Y3280">
        <f>IF(T3280="많음",U3280,0)</f>
        <v>0</v>
      </c>
    </row>
    <row r="3281" spans="1:25" hidden="1" x14ac:dyDescent="0.4">
      <c r="A3281">
        <v>3280</v>
      </c>
      <c r="B3281" t="s">
        <v>8</v>
      </c>
      <c r="C3281">
        <v>410</v>
      </c>
      <c r="D3281">
        <f>-1.2409*A3281+11268</f>
        <v>7197.848</v>
      </c>
      <c r="E3281" t="s">
        <v>47</v>
      </c>
      <c r="F3281">
        <f>IF(E3281="추움",C3281/D3281,)</f>
        <v>5.6961469594801112E-2</v>
      </c>
      <c r="G3281">
        <f t="shared" si="153"/>
        <v>0</v>
      </c>
      <c r="H3281">
        <f t="shared" si="154"/>
        <v>0</v>
      </c>
      <c r="I3281">
        <f t="shared" si="155"/>
        <v>0</v>
      </c>
      <c r="M3281">
        <v>1</v>
      </c>
      <c r="N3281" t="s">
        <v>10</v>
      </c>
      <c r="O3281" t="s">
        <v>11</v>
      </c>
      <c r="P3281">
        <v>2017</v>
      </c>
      <c r="Q3281">
        <v>12</v>
      </c>
      <c r="R3281">
        <v>1</v>
      </c>
      <c r="S3281">
        <v>24</v>
      </c>
      <c r="T3281" t="str">
        <f>IF(J3281&gt;=5,"많음",IF(J3281&gt;=2,"보통",IF(J3281&gt;0,"적음","안 옴")))</f>
        <v>안 옴</v>
      </c>
      <c r="U3281">
        <v>410</v>
      </c>
      <c r="V3281">
        <f>IF(T3281="안 옴",U3281,0)</f>
        <v>410</v>
      </c>
      <c r="W3281">
        <f>IF(T3281="적음",U3281,0)</f>
        <v>0</v>
      </c>
      <c r="X3281">
        <f>IF(T3281="보통",U3281,0)</f>
        <v>0</v>
      </c>
      <c r="Y3281">
        <f>IF(T3281="많음",U3281,0)</f>
        <v>0</v>
      </c>
    </row>
    <row r="3282" spans="1:25" hidden="1" x14ac:dyDescent="0.4">
      <c r="A3282">
        <v>3281</v>
      </c>
      <c r="B3282" t="s">
        <v>6</v>
      </c>
      <c r="C3282">
        <v>2060</v>
      </c>
      <c r="D3282">
        <f>-1.2409*A3282+11268</f>
        <v>7196.6071000000002</v>
      </c>
      <c r="E3282" t="s">
        <v>47</v>
      </c>
      <c r="F3282">
        <f>IF(E3282="추움",C3282/D3282,)</f>
        <v>0.28624600056323762</v>
      </c>
      <c r="G3282">
        <f t="shared" si="153"/>
        <v>0</v>
      </c>
      <c r="H3282">
        <f t="shared" si="154"/>
        <v>0</v>
      </c>
      <c r="I3282">
        <f t="shared" si="155"/>
        <v>0</v>
      </c>
      <c r="M3282">
        <v>1</v>
      </c>
      <c r="N3282" t="s">
        <v>10</v>
      </c>
      <c r="O3282" t="s">
        <v>11</v>
      </c>
      <c r="P3282">
        <v>2017</v>
      </c>
      <c r="Q3282">
        <v>12</v>
      </c>
      <c r="R3282">
        <v>2</v>
      </c>
      <c r="S3282">
        <v>25</v>
      </c>
      <c r="T3282" t="str">
        <f>IF(J3282&gt;=5,"많음",IF(J3282&gt;=2,"보통",IF(J3282&gt;0,"적음","안 옴")))</f>
        <v>안 옴</v>
      </c>
      <c r="U3282">
        <v>2060</v>
      </c>
      <c r="V3282">
        <f>IF(T3282="안 옴",U3282,0)</f>
        <v>2060</v>
      </c>
      <c r="W3282">
        <f>IF(T3282="적음",U3282,0)</f>
        <v>0</v>
      </c>
      <c r="X3282">
        <f>IF(T3282="보통",U3282,0)</f>
        <v>0</v>
      </c>
      <c r="Y3282">
        <f>IF(T3282="많음",U3282,0)</f>
        <v>0</v>
      </c>
    </row>
    <row r="3283" spans="1:25" hidden="1" x14ac:dyDescent="0.4">
      <c r="A3283">
        <v>3282</v>
      </c>
      <c r="B3283" t="s">
        <v>14</v>
      </c>
      <c r="C3283">
        <v>796</v>
      </c>
      <c r="D3283">
        <f>-1.2409*A3283+11268</f>
        <v>7195.3662000000004</v>
      </c>
      <c r="E3283" t="s">
        <v>47</v>
      </c>
      <c r="F3283">
        <f>IF(E3283="추움",C3283/D3283,)</f>
        <v>0.1106267530900651</v>
      </c>
      <c r="G3283">
        <f t="shared" si="153"/>
        <v>0</v>
      </c>
      <c r="H3283">
        <f t="shared" si="154"/>
        <v>0</v>
      </c>
      <c r="I3283">
        <f t="shared" si="155"/>
        <v>0</v>
      </c>
      <c r="M3283">
        <v>1</v>
      </c>
      <c r="N3283" t="s">
        <v>10</v>
      </c>
      <c r="O3283" t="s">
        <v>11</v>
      </c>
      <c r="P3283">
        <v>2017</v>
      </c>
      <c r="Q3283">
        <v>12</v>
      </c>
      <c r="R3283">
        <v>3</v>
      </c>
      <c r="S3283">
        <v>26</v>
      </c>
      <c r="T3283" t="str">
        <f>IF(J3283&gt;=5,"많음",IF(J3283&gt;=2,"보통",IF(J3283&gt;0,"적음","안 옴")))</f>
        <v>안 옴</v>
      </c>
      <c r="U3283">
        <v>796</v>
      </c>
      <c r="V3283">
        <f>IF(T3283="안 옴",U3283,0)</f>
        <v>796</v>
      </c>
      <c r="W3283">
        <f>IF(T3283="적음",U3283,0)</f>
        <v>0</v>
      </c>
      <c r="X3283">
        <f>IF(T3283="보통",U3283,0)</f>
        <v>0</v>
      </c>
      <c r="Y3283">
        <f>IF(T3283="많음",U3283,0)</f>
        <v>0</v>
      </c>
    </row>
    <row r="3284" spans="1:25" hidden="1" x14ac:dyDescent="0.4">
      <c r="A3284">
        <v>3283</v>
      </c>
      <c r="B3284" t="s">
        <v>15</v>
      </c>
      <c r="C3284">
        <v>497</v>
      </c>
      <c r="D3284">
        <f>-1.2409*A3284+11268</f>
        <v>7194.1252999999997</v>
      </c>
      <c r="E3284" t="s">
        <v>47</v>
      </c>
      <c r="F3284">
        <f>IF(E3284="추움",C3284/D3284,)</f>
        <v>6.9084145643112452E-2</v>
      </c>
      <c r="G3284">
        <f t="shared" si="153"/>
        <v>0</v>
      </c>
      <c r="H3284">
        <f t="shared" si="154"/>
        <v>0</v>
      </c>
      <c r="I3284">
        <f t="shared" si="155"/>
        <v>0</v>
      </c>
      <c r="M3284">
        <v>1</v>
      </c>
      <c r="N3284" t="s">
        <v>10</v>
      </c>
      <c r="O3284" t="s">
        <v>11</v>
      </c>
      <c r="P3284">
        <v>2017</v>
      </c>
      <c r="Q3284">
        <v>12</v>
      </c>
      <c r="R3284">
        <v>4</v>
      </c>
      <c r="S3284">
        <v>27</v>
      </c>
      <c r="T3284" t="str">
        <f>IF(J3284&gt;=5,"많음",IF(J3284&gt;=2,"보통",IF(J3284&gt;0,"적음","안 옴")))</f>
        <v>안 옴</v>
      </c>
      <c r="U3284">
        <v>497</v>
      </c>
      <c r="V3284">
        <f>IF(T3284="안 옴",U3284,0)</f>
        <v>497</v>
      </c>
      <c r="W3284">
        <f>IF(T3284="적음",U3284,0)</f>
        <v>0</v>
      </c>
      <c r="X3284">
        <f>IF(T3284="보통",U3284,0)</f>
        <v>0</v>
      </c>
      <c r="Y3284">
        <f>IF(T3284="많음",U3284,0)</f>
        <v>0</v>
      </c>
    </row>
    <row r="3285" spans="1:25" hidden="1" x14ac:dyDescent="0.4">
      <c r="A3285">
        <v>3284</v>
      </c>
      <c r="B3285" t="s">
        <v>9</v>
      </c>
      <c r="C3285">
        <v>793</v>
      </c>
      <c r="D3285">
        <f>-1.2409*A3285+11268</f>
        <v>7192.8844000000008</v>
      </c>
      <c r="E3285" t="s">
        <v>47</v>
      </c>
      <c r="F3285">
        <f>IF(E3285="추움",C3285/D3285,)</f>
        <v>0.11024784438354103</v>
      </c>
      <c r="G3285">
        <f t="shared" si="153"/>
        <v>0</v>
      </c>
      <c r="H3285">
        <f t="shared" si="154"/>
        <v>0</v>
      </c>
      <c r="I3285">
        <f t="shared" si="155"/>
        <v>0</v>
      </c>
      <c r="M3285">
        <v>1</v>
      </c>
      <c r="N3285" t="s">
        <v>10</v>
      </c>
      <c r="O3285" t="s">
        <v>11</v>
      </c>
      <c r="P3285">
        <v>2017</v>
      </c>
      <c r="Q3285">
        <v>12</v>
      </c>
      <c r="R3285">
        <v>5</v>
      </c>
      <c r="S3285">
        <v>28</v>
      </c>
      <c r="T3285" t="str">
        <f>IF(J3285&gt;=5,"많음",IF(J3285&gt;=2,"보통",IF(J3285&gt;0,"적음","안 옴")))</f>
        <v>안 옴</v>
      </c>
      <c r="U3285">
        <v>793</v>
      </c>
      <c r="V3285">
        <f>IF(T3285="안 옴",U3285,0)</f>
        <v>793</v>
      </c>
      <c r="W3285">
        <f>IF(T3285="적음",U3285,0)</f>
        <v>0</v>
      </c>
      <c r="X3285">
        <f>IF(T3285="보통",U3285,0)</f>
        <v>0</v>
      </c>
      <c r="Y3285">
        <f>IF(T3285="많음",U3285,0)</f>
        <v>0</v>
      </c>
    </row>
    <row r="3286" spans="1:25" hidden="1" x14ac:dyDescent="0.4">
      <c r="A3286">
        <v>3285</v>
      </c>
      <c r="B3286" t="s">
        <v>12</v>
      </c>
      <c r="C3286">
        <v>892</v>
      </c>
      <c r="D3286">
        <f>-1.2409*A3286+11268</f>
        <v>7191.6435000000001</v>
      </c>
      <c r="E3286" t="s">
        <v>47</v>
      </c>
      <c r="F3286">
        <f>IF(E3286="추움",C3286/D3286,)</f>
        <v>0.1240328445090472</v>
      </c>
      <c r="G3286">
        <f t="shared" si="153"/>
        <v>0</v>
      </c>
      <c r="H3286">
        <f t="shared" si="154"/>
        <v>0</v>
      </c>
      <c r="I3286">
        <f t="shared" si="155"/>
        <v>0</v>
      </c>
      <c r="M3286">
        <v>1</v>
      </c>
      <c r="N3286" t="s">
        <v>18</v>
      </c>
      <c r="O3286" t="s">
        <v>17</v>
      </c>
      <c r="P3286">
        <v>2017</v>
      </c>
      <c r="Q3286">
        <v>12</v>
      </c>
      <c r="R3286">
        <v>6</v>
      </c>
      <c r="S3286">
        <v>29</v>
      </c>
      <c r="T3286" t="str">
        <f>IF(J3286&gt;=5,"많음",IF(J3286&gt;=2,"보통",IF(J3286&gt;0,"적음","안 옴")))</f>
        <v>안 옴</v>
      </c>
      <c r="U3286">
        <v>892</v>
      </c>
      <c r="V3286">
        <f>IF(T3286="안 옴",U3286,0)</f>
        <v>892</v>
      </c>
      <c r="W3286">
        <f>IF(T3286="적음",U3286,0)</f>
        <v>0</v>
      </c>
      <c r="X3286">
        <f>IF(T3286="보통",U3286,0)</f>
        <v>0</v>
      </c>
      <c r="Y3286">
        <f>IF(T3286="많음",U3286,0)</f>
        <v>0</v>
      </c>
    </row>
    <row r="3287" spans="1:25" hidden="1" x14ac:dyDescent="0.4">
      <c r="A3287">
        <v>3286</v>
      </c>
      <c r="B3287" t="s">
        <v>13</v>
      </c>
      <c r="C3287">
        <v>1558</v>
      </c>
      <c r="D3287">
        <f>-1.2409*A3287+11268</f>
        <v>7190.4026000000003</v>
      </c>
      <c r="E3287" t="s">
        <v>47</v>
      </c>
      <c r="F3287">
        <f>IF(E3287="추움",C3287/D3287,)</f>
        <v>0.21667771426317631</v>
      </c>
      <c r="G3287">
        <f t="shared" si="153"/>
        <v>0</v>
      </c>
      <c r="H3287">
        <f t="shared" si="154"/>
        <v>0</v>
      </c>
      <c r="I3287">
        <f t="shared" si="155"/>
        <v>0</v>
      </c>
      <c r="M3287">
        <v>1</v>
      </c>
      <c r="N3287" t="s">
        <v>19</v>
      </c>
      <c r="O3287" t="s">
        <v>17</v>
      </c>
      <c r="P3287">
        <v>2017</v>
      </c>
      <c r="Q3287">
        <v>12</v>
      </c>
      <c r="R3287">
        <v>7</v>
      </c>
      <c r="S3287">
        <v>30</v>
      </c>
      <c r="T3287" t="str">
        <f>IF(J3287&gt;=5,"많음",IF(J3287&gt;=2,"보통",IF(J3287&gt;0,"적음","안 옴")))</f>
        <v>안 옴</v>
      </c>
      <c r="U3287">
        <v>1558</v>
      </c>
      <c r="V3287">
        <f>IF(T3287="안 옴",U3287,0)</f>
        <v>1558</v>
      </c>
      <c r="W3287">
        <f>IF(T3287="적음",U3287,0)</f>
        <v>0</v>
      </c>
      <c r="X3287">
        <f>IF(T3287="보통",U3287,0)</f>
        <v>0</v>
      </c>
      <c r="Y3287">
        <f>IF(T3287="많음",U3287,0)</f>
        <v>0</v>
      </c>
    </row>
    <row r="3288" spans="1:25" hidden="1" x14ac:dyDescent="0.4">
      <c r="A3288">
        <v>3287</v>
      </c>
      <c r="B3288" t="s">
        <v>8</v>
      </c>
      <c r="C3288">
        <v>1918</v>
      </c>
      <c r="D3288">
        <f>-1.2409*A3288+11268</f>
        <v>7189.1617000000006</v>
      </c>
      <c r="E3288" t="s">
        <v>47</v>
      </c>
      <c r="F3288">
        <f>IF(E3288="추움",C3288/D3288,)</f>
        <v>0.26679049380680919</v>
      </c>
      <c r="G3288">
        <f t="shared" si="153"/>
        <v>0</v>
      </c>
      <c r="H3288">
        <f t="shared" si="154"/>
        <v>0</v>
      </c>
      <c r="I3288">
        <f t="shared" si="155"/>
        <v>0</v>
      </c>
      <c r="M3288">
        <v>1</v>
      </c>
      <c r="N3288" t="s">
        <v>10</v>
      </c>
      <c r="O3288" t="s">
        <v>11</v>
      </c>
      <c r="P3288">
        <v>2017</v>
      </c>
      <c r="Q3288">
        <v>12</v>
      </c>
      <c r="R3288">
        <v>1</v>
      </c>
      <c r="S3288">
        <v>31</v>
      </c>
      <c r="T3288" t="str">
        <f>IF(J3288&gt;=5,"많음",IF(J3288&gt;=2,"보통",IF(J3288&gt;0,"적음","안 옴")))</f>
        <v>안 옴</v>
      </c>
      <c r="U3288">
        <v>1918</v>
      </c>
      <c r="V3288">
        <f>IF(T3288="안 옴",U3288,0)</f>
        <v>1918</v>
      </c>
      <c r="W3288">
        <f>IF(T3288="적음",U3288,0)</f>
        <v>0</v>
      </c>
      <c r="X3288">
        <f>IF(T3288="보통",U3288,0)</f>
        <v>0</v>
      </c>
      <c r="Y3288">
        <f>IF(T3288="많음",U3288,0)</f>
        <v>0</v>
      </c>
    </row>
    <row r="3289" spans="1:25" hidden="1" x14ac:dyDescent="0.4">
      <c r="A3289">
        <v>3288</v>
      </c>
      <c r="B3289" t="s">
        <v>6</v>
      </c>
      <c r="C3289">
        <v>2356</v>
      </c>
      <c r="D3289">
        <f>-1.2409*A3289+11268</f>
        <v>7187.9207999999999</v>
      </c>
      <c r="E3289" t="s">
        <v>47</v>
      </c>
      <c r="F3289">
        <f>IF(E3289="추움",C3289/D3289,)</f>
        <v>0.3277721145731044</v>
      </c>
      <c r="G3289">
        <f t="shared" si="153"/>
        <v>0</v>
      </c>
      <c r="H3289">
        <f t="shared" si="154"/>
        <v>0</v>
      </c>
      <c r="I3289">
        <f t="shared" si="155"/>
        <v>0</v>
      </c>
      <c r="M3289">
        <v>1</v>
      </c>
      <c r="N3289" t="s">
        <v>10</v>
      </c>
      <c r="O3289" t="s">
        <v>11</v>
      </c>
      <c r="P3289">
        <v>2018</v>
      </c>
      <c r="Q3289">
        <v>1</v>
      </c>
      <c r="R3289">
        <v>2</v>
      </c>
      <c r="S3289">
        <v>1</v>
      </c>
      <c r="T3289" t="str">
        <f>IF(J3289&gt;=5,"많음",IF(J3289&gt;=2,"보통",IF(J3289&gt;0,"적음","안 옴")))</f>
        <v>안 옴</v>
      </c>
      <c r="U3289">
        <v>2356</v>
      </c>
      <c r="V3289">
        <f>IF(T3289="안 옴",U3289,0)</f>
        <v>2356</v>
      </c>
      <c r="W3289">
        <f>IF(T3289="적음",U3289,0)</f>
        <v>0</v>
      </c>
      <c r="X3289">
        <f>IF(T3289="보통",U3289,0)</f>
        <v>0</v>
      </c>
      <c r="Y3289">
        <f>IF(T3289="많음",U3289,0)</f>
        <v>0</v>
      </c>
    </row>
    <row r="3290" spans="1:25" hidden="1" x14ac:dyDescent="0.4">
      <c r="A3290">
        <v>3289</v>
      </c>
      <c r="B3290" t="s">
        <v>14</v>
      </c>
      <c r="C3290">
        <v>1129</v>
      </c>
      <c r="D3290">
        <f>-1.2409*A3290+11268</f>
        <v>7186.679900000001</v>
      </c>
      <c r="E3290" t="s">
        <v>47</v>
      </c>
      <c r="F3290">
        <f>IF(E3290="추움",C3290/D3290,)</f>
        <v>0.15709618568095676</v>
      </c>
      <c r="G3290">
        <f t="shared" si="153"/>
        <v>0</v>
      </c>
      <c r="H3290">
        <f t="shared" si="154"/>
        <v>0</v>
      </c>
      <c r="I3290">
        <f t="shared" si="155"/>
        <v>0</v>
      </c>
      <c r="M3290">
        <v>1</v>
      </c>
      <c r="N3290" t="s">
        <v>10</v>
      </c>
      <c r="O3290" t="s">
        <v>11</v>
      </c>
      <c r="P3290">
        <v>2018</v>
      </c>
      <c r="Q3290">
        <v>1</v>
      </c>
      <c r="R3290">
        <v>3</v>
      </c>
      <c r="S3290">
        <v>2</v>
      </c>
      <c r="T3290" t="str">
        <f>IF(J3290&gt;=5,"많음",IF(J3290&gt;=2,"보통",IF(J3290&gt;0,"적음","안 옴")))</f>
        <v>안 옴</v>
      </c>
      <c r="U3290">
        <v>1129</v>
      </c>
      <c r="V3290">
        <f>IF(T3290="안 옴",U3290,0)</f>
        <v>1129</v>
      </c>
      <c r="W3290">
        <f>IF(T3290="적음",U3290,0)</f>
        <v>0</v>
      </c>
      <c r="X3290">
        <f>IF(T3290="보통",U3290,0)</f>
        <v>0</v>
      </c>
      <c r="Y3290">
        <f>IF(T3290="많음",U3290,0)</f>
        <v>0</v>
      </c>
    </row>
    <row r="3291" spans="1:25" hidden="1" x14ac:dyDescent="0.4">
      <c r="A3291">
        <v>3290</v>
      </c>
      <c r="B3291" t="s">
        <v>15</v>
      </c>
      <c r="C3291">
        <v>698</v>
      </c>
      <c r="D3291">
        <f>-1.2409*A3291+11268</f>
        <v>7185.4390000000003</v>
      </c>
      <c r="E3291" t="s">
        <v>47</v>
      </c>
      <c r="F3291">
        <f>IF(E3291="추움",C3291/D3291,)</f>
        <v>9.7140898419706856E-2</v>
      </c>
      <c r="G3291">
        <f t="shared" si="153"/>
        <v>0</v>
      </c>
      <c r="H3291">
        <f t="shared" si="154"/>
        <v>0</v>
      </c>
      <c r="I3291">
        <f t="shared" si="155"/>
        <v>0</v>
      </c>
      <c r="M3291">
        <v>1</v>
      </c>
      <c r="N3291" t="s">
        <v>10</v>
      </c>
      <c r="O3291" t="s">
        <v>11</v>
      </c>
      <c r="P3291">
        <v>2018</v>
      </c>
      <c r="Q3291">
        <v>1</v>
      </c>
      <c r="R3291">
        <v>4</v>
      </c>
      <c r="S3291">
        <v>3</v>
      </c>
      <c r="T3291" t="str">
        <f>IF(J3291&gt;=5,"많음",IF(J3291&gt;=2,"보통",IF(J3291&gt;0,"적음","안 옴")))</f>
        <v>안 옴</v>
      </c>
      <c r="U3291">
        <v>698</v>
      </c>
      <c r="V3291">
        <f>IF(T3291="안 옴",U3291,0)</f>
        <v>698</v>
      </c>
      <c r="W3291">
        <f>IF(T3291="적음",U3291,0)</f>
        <v>0</v>
      </c>
      <c r="X3291">
        <f>IF(T3291="보통",U3291,0)</f>
        <v>0</v>
      </c>
      <c r="Y3291">
        <f>IF(T3291="많음",U3291,0)</f>
        <v>0</v>
      </c>
    </row>
    <row r="3292" spans="1:25" hidden="1" x14ac:dyDescent="0.4">
      <c r="A3292">
        <v>3291</v>
      </c>
      <c r="B3292" t="s">
        <v>9</v>
      </c>
      <c r="C3292">
        <v>686</v>
      </c>
      <c r="D3292">
        <f>-1.2409*A3292+11268</f>
        <v>7184.1981000000005</v>
      </c>
      <c r="E3292" t="s">
        <v>47</v>
      </c>
      <c r="F3292">
        <f>IF(E3292="추움",C3292/D3292,)</f>
        <v>9.5487344648806372E-2</v>
      </c>
      <c r="G3292">
        <f t="shared" si="153"/>
        <v>0</v>
      </c>
      <c r="H3292">
        <f t="shared" si="154"/>
        <v>0</v>
      </c>
      <c r="I3292">
        <f t="shared" si="155"/>
        <v>0</v>
      </c>
      <c r="M3292">
        <v>1</v>
      </c>
      <c r="N3292" t="s">
        <v>10</v>
      </c>
      <c r="O3292" t="s">
        <v>11</v>
      </c>
      <c r="P3292">
        <v>2018</v>
      </c>
      <c r="Q3292">
        <v>1</v>
      </c>
      <c r="R3292">
        <v>5</v>
      </c>
      <c r="S3292">
        <v>4</v>
      </c>
      <c r="T3292" t="str">
        <f>IF(J3292&gt;=5,"많음",IF(J3292&gt;=2,"보통",IF(J3292&gt;0,"적음","안 옴")))</f>
        <v>안 옴</v>
      </c>
      <c r="U3292">
        <v>686</v>
      </c>
      <c r="V3292">
        <f>IF(T3292="안 옴",U3292,0)</f>
        <v>686</v>
      </c>
      <c r="W3292">
        <f>IF(T3292="적음",U3292,0)</f>
        <v>0</v>
      </c>
      <c r="X3292">
        <f>IF(T3292="보통",U3292,0)</f>
        <v>0</v>
      </c>
      <c r="Y3292">
        <f>IF(T3292="많음",U3292,0)</f>
        <v>0</v>
      </c>
    </row>
    <row r="3293" spans="1:25" hidden="1" x14ac:dyDescent="0.4">
      <c r="A3293">
        <v>3292</v>
      </c>
      <c r="B3293" t="s">
        <v>12</v>
      </c>
      <c r="C3293">
        <v>766</v>
      </c>
      <c r="D3293">
        <f>-1.2409*A3293+11268</f>
        <v>7182.9572000000007</v>
      </c>
      <c r="E3293" t="s">
        <v>47</v>
      </c>
      <c r="F3293">
        <f>IF(E3293="추움",C3293/D3293,)</f>
        <v>0.10664131480555111</v>
      </c>
      <c r="G3293">
        <f t="shared" si="153"/>
        <v>0</v>
      </c>
      <c r="H3293">
        <f t="shared" si="154"/>
        <v>0</v>
      </c>
      <c r="I3293">
        <f t="shared" si="155"/>
        <v>0</v>
      </c>
      <c r="M3293">
        <v>1</v>
      </c>
      <c r="N3293" t="s">
        <v>10</v>
      </c>
      <c r="O3293" t="s">
        <v>11</v>
      </c>
      <c r="P3293">
        <v>2018</v>
      </c>
      <c r="Q3293">
        <v>1</v>
      </c>
      <c r="R3293">
        <v>6</v>
      </c>
      <c r="S3293">
        <v>5</v>
      </c>
      <c r="T3293" t="str">
        <f>IF(J3293&gt;=5,"많음",IF(J3293&gt;=2,"보통",IF(J3293&gt;0,"적음","안 옴")))</f>
        <v>안 옴</v>
      </c>
      <c r="U3293">
        <v>766</v>
      </c>
      <c r="V3293">
        <f>IF(T3293="안 옴",U3293,0)</f>
        <v>766</v>
      </c>
      <c r="W3293">
        <f>IF(T3293="적음",U3293,0)</f>
        <v>0</v>
      </c>
      <c r="X3293">
        <f>IF(T3293="보통",U3293,0)</f>
        <v>0</v>
      </c>
      <c r="Y3293">
        <f>IF(T3293="많음",U3293,0)</f>
        <v>0</v>
      </c>
    </row>
    <row r="3294" spans="1:25" hidden="1" x14ac:dyDescent="0.4">
      <c r="A3294">
        <v>3293</v>
      </c>
      <c r="B3294" t="s">
        <v>13</v>
      </c>
      <c r="C3294">
        <v>1960</v>
      </c>
      <c r="D3294">
        <f>-1.2409*A3294+11268</f>
        <v>7181.7163</v>
      </c>
      <c r="E3294" t="s">
        <v>47</v>
      </c>
      <c r="F3294">
        <f>IF(E3294="추움",C3294/D3294,)</f>
        <v>0.27291526400172617</v>
      </c>
      <c r="G3294">
        <f t="shared" si="153"/>
        <v>0</v>
      </c>
      <c r="H3294">
        <f t="shared" si="154"/>
        <v>0</v>
      </c>
      <c r="I3294">
        <f t="shared" si="155"/>
        <v>0</v>
      </c>
      <c r="M3294">
        <v>1</v>
      </c>
      <c r="N3294" t="s">
        <v>10</v>
      </c>
      <c r="O3294" t="s">
        <v>11</v>
      </c>
      <c r="P3294">
        <v>2018</v>
      </c>
      <c r="Q3294">
        <v>1</v>
      </c>
      <c r="R3294">
        <v>7</v>
      </c>
      <c r="S3294">
        <v>6</v>
      </c>
      <c r="T3294" t="str">
        <f>IF(J3294&gt;=5,"많음",IF(J3294&gt;=2,"보통",IF(J3294&gt;0,"적음","안 옴")))</f>
        <v>안 옴</v>
      </c>
      <c r="U3294">
        <v>1960</v>
      </c>
      <c r="V3294">
        <f>IF(T3294="안 옴",U3294,0)</f>
        <v>1960</v>
      </c>
      <c r="W3294">
        <f>IF(T3294="적음",U3294,0)</f>
        <v>0</v>
      </c>
      <c r="X3294">
        <f>IF(T3294="보통",U3294,0)</f>
        <v>0</v>
      </c>
      <c r="Y3294">
        <f>IF(T3294="많음",U3294,0)</f>
        <v>0</v>
      </c>
    </row>
    <row r="3295" spans="1:25" hidden="1" x14ac:dyDescent="0.4">
      <c r="A3295">
        <v>3294</v>
      </c>
      <c r="B3295" t="s">
        <v>8</v>
      </c>
      <c r="C3295">
        <v>1901</v>
      </c>
      <c r="D3295">
        <f>-1.2409*A3295+11268</f>
        <v>7180.4754000000003</v>
      </c>
      <c r="E3295" t="s">
        <v>47</v>
      </c>
      <c r="F3295">
        <f>IF(E3295="추움",C3295/D3295,)</f>
        <v>0.26474570193500002</v>
      </c>
      <c r="G3295">
        <f t="shared" si="153"/>
        <v>0</v>
      </c>
      <c r="H3295">
        <f t="shared" si="154"/>
        <v>0</v>
      </c>
      <c r="I3295">
        <f t="shared" si="155"/>
        <v>0</v>
      </c>
      <c r="M3295">
        <v>1</v>
      </c>
      <c r="N3295" t="s">
        <v>10</v>
      </c>
      <c r="O3295" t="s">
        <v>11</v>
      </c>
      <c r="P3295">
        <v>2018</v>
      </c>
      <c r="Q3295">
        <v>1</v>
      </c>
      <c r="R3295">
        <v>1</v>
      </c>
      <c r="S3295">
        <v>7</v>
      </c>
      <c r="T3295" t="str">
        <f>IF(J3295&gt;=5,"많음",IF(J3295&gt;=2,"보통",IF(J3295&gt;0,"적음","안 옴")))</f>
        <v>안 옴</v>
      </c>
      <c r="U3295">
        <v>1901</v>
      </c>
      <c r="V3295">
        <f>IF(T3295="안 옴",U3295,0)</f>
        <v>1901</v>
      </c>
      <c r="W3295">
        <f>IF(T3295="적음",U3295,0)</f>
        <v>0</v>
      </c>
      <c r="X3295">
        <f>IF(T3295="보통",U3295,0)</f>
        <v>0</v>
      </c>
      <c r="Y3295">
        <f>IF(T3295="많음",U3295,0)</f>
        <v>0</v>
      </c>
    </row>
    <row r="3296" spans="1:25" hidden="1" x14ac:dyDescent="0.4">
      <c r="A3296">
        <v>3295</v>
      </c>
      <c r="B3296" t="s">
        <v>6</v>
      </c>
      <c r="C3296">
        <v>647</v>
      </c>
      <c r="D3296">
        <f>-1.2409*A3296+11268</f>
        <v>7179.2345000000005</v>
      </c>
      <c r="E3296" t="s">
        <v>47</v>
      </c>
      <c r="F3296">
        <f>IF(E3296="추움",C3296/D3296,)</f>
        <v>9.012102892028391E-2</v>
      </c>
      <c r="G3296">
        <f t="shared" si="153"/>
        <v>0</v>
      </c>
      <c r="H3296">
        <f t="shared" si="154"/>
        <v>0</v>
      </c>
      <c r="I3296">
        <f t="shared" si="155"/>
        <v>0</v>
      </c>
      <c r="M3296">
        <v>1</v>
      </c>
      <c r="N3296" t="s">
        <v>10</v>
      </c>
      <c r="O3296" t="s">
        <v>11</v>
      </c>
      <c r="P3296">
        <v>2018</v>
      </c>
      <c r="Q3296">
        <v>1</v>
      </c>
      <c r="R3296">
        <v>2</v>
      </c>
      <c r="S3296">
        <v>8</v>
      </c>
      <c r="T3296" t="str">
        <f>IF(J3296&gt;=5,"많음",IF(J3296&gt;=2,"보통",IF(J3296&gt;0,"적음","안 옴")))</f>
        <v>안 옴</v>
      </c>
      <c r="U3296">
        <v>647</v>
      </c>
      <c r="V3296">
        <f>IF(T3296="안 옴",U3296,0)</f>
        <v>647</v>
      </c>
      <c r="W3296">
        <f>IF(T3296="적음",U3296,0)</f>
        <v>0</v>
      </c>
      <c r="X3296">
        <f>IF(T3296="보통",U3296,0)</f>
        <v>0</v>
      </c>
      <c r="Y3296">
        <f>IF(T3296="많음",U3296,0)</f>
        <v>0</v>
      </c>
    </row>
    <row r="3297" spans="1:25" hidden="1" x14ac:dyDescent="0.4">
      <c r="A3297">
        <v>3296</v>
      </c>
      <c r="B3297" t="s">
        <v>14</v>
      </c>
      <c r="C3297">
        <v>536</v>
      </c>
      <c r="D3297">
        <f>-1.2409*A3297+11268</f>
        <v>7177.9935999999998</v>
      </c>
      <c r="E3297" t="s">
        <v>47</v>
      </c>
      <c r="F3297">
        <f>IF(E3297="추움",C3297/D3297,)</f>
        <v>7.4672677334234466E-2</v>
      </c>
      <c r="G3297">
        <f t="shared" si="153"/>
        <v>0</v>
      </c>
      <c r="H3297">
        <f t="shared" si="154"/>
        <v>0</v>
      </c>
      <c r="I3297">
        <f t="shared" si="155"/>
        <v>0</v>
      </c>
      <c r="M3297">
        <v>1</v>
      </c>
      <c r="N3297" t="s">
        <v>10</v>
      </c>
      <c r="O3297" t="s">
        <v>11</v>
      </c>
      <c r="P3297">
        <v>2018</v>
      </c>
      <c r="Q3297">
        <v>1</v>
      </c>
      <c r="R3297">
        <v>3</v>
      </c>
      <c r="S3297">
        <v>9</v>
      </c>
      <c r="T3297" t="str">
        <f>IF(J3297&gt;=5,"많음",IF(J3297&gt;=2,"보통",IF(J3297&gt;0,"적음","안 옴")))</f>
        <v>안 옴</v>
      </c>
      <c r="U3297">
        <v>536</v>
      </c>
      <c r="V3297">
        <f>IF(T3297="안 옴",U3297,0)</f>
        <v>536</v>
      </c>
      <c r="W3297">
        <f>IF(T3297="적음",U3297,0)</f>
        <v>0</v>
      </c>
      <c r="X3297">
        <f>IF(T3297="보통",U3297,0)</f>
        <v>0</v>
      </c>
      <c r="Y3297">
        <f>IF(T3297="많음",U3297,0)</f>
        <v>0</v>
      </c>
    </row>
    <row r="3298" spans="1:25" hidden="1" x14ac:dyDescent="0.4">
      <c r="A3298">
        <v>3297</v>
      </c>
      <c r="B3298" t="s">
        <v>15</v>
      </c>
      <c r="C3298">
        <v>388</v>
      </c>
      <c r="D3298">
        <f>-1.2409*A3298+11268</f>
        <v>7176.7527000000009</v>
      </c>
      <c r="E3298" t="s">
        <v>47</v>
      </c>
      <c r="F3298">
        <f>IF(E3298="추움",C3298/D3298,)</f>
        <v>5.4063448500879782E-2</v>
      </c>
      <c r="G3298">
        <f t="shared" si="153"/>
        <v>0</v>
      </c>
      <c r="H3298">
        <f t="shared" si="154"/>
        <v>0</v>
      </c>
      <c r="I3298">
        <f t="shared" si="155"/>
        <v>0</v>
      </c>
      <c r="M3298">
        <v>1</v>
      </c>
      <c r="N3298" t="s">
        <v>10</v>
      </c>
      <c r="O3298" t="s">
        <v>11</v>
      </c>
      <c r="P3298">
        <v>2018</v>
      </c>
      <c r="Q3298">
        <v>1</v>
      </c>
      <c r="R3298">
        <v>4</v>
      </c>
      <c r="S3298">
        <v>10</v>
      </c>
      <c r="T3298" t="str">
        <f>IF(J3298&gt;=5,"많음",IF(J3298&gt;=2,"보통",IF(J3298&gt;0,"적음","안 옴")))</f>
        <v>안 옴</v>
      </c>
      <c r="U3298">
        <v>388</v>
      </c>
      <c r="V3298">
        <f>IF(T3298="안 옴",U3298,0)</f>
        <v>388</v>
      </c>
      <c r="W3298">
        <f>IF(T3298="적음",U3298,0)</f>
        <v>0</v>
      </c>
      <c r="X3298">
        <f>IF(T3298="보통",U3298,0)</f>
        <v>0</v>
      </c>
      <c r="Y3298">
        <f>IF(T3298="많음",U3298,0)</f>
        <v>0</v>
      </c>
    </row>
    <row r="3299" spans="1:25" hidden="1" x14ac:dyDescent="0.4">
      <c r="A3299">
        <v>3298</v>
      </c>
      <c r="B3299" t="s">
        <v>9</v>
      </c>
      <c r="C3299">
        <v>312</v>
      </c>
      <c r="D3299">
        <f>-1.2409*A3299+11268</f>
        <v>7175.5118000000002</v>
      </c>
      <c r="E3299" t="s">
        <v>47</v>
      </c>
      <c r="F3299">
        <f>IF(E3299="추움",C3299/D3299,)</f>
        <v>4.3481218998204417E-2</v>
      </c>
      <c r="G3299">
        <f t="shared" si="153"/>
        <v>0</v>
      </c>
      <c r="H3299">
        <f t="shared" si="154"/>
        <v>0</v>
      </c>
      <c r="I3299">
        <f t="shared" si="155"/>
        <v>0</v>
      </c>
      <c r="M3299">
        <v>1</v>
      </c>
      <c r="N3299" t="s">
        <v>10</v>
      </c>
      <c r="O3299" t="s">
        <v>11</v>
      </c>
      <c r="P3299">
        <v>2018</v>
      </c>
      <c r="Q3299">
        <v>1</v>
      </c>
      <c r="R3299">
        <v>5</v>
      </c>
      <c r="S3299">
        <v>11</v>
      </c>
      <c r="T3299" t="str">
        <f>IF(J3299&gt;=5,"많음",IF(J3299&gt;=2,"보통",IF(J3299&gt;0,"적음","안 옴")))</f>
        <v>안 옴</v>
      </c>
      <c r="U3299">
        <v>312</v>
      </c>
      <c r="V3299">
        <f>IF(T3299="안 옴",U3299,0)</f>
        <v>312</v>
      </c>
      <c r="W3299">
        <f>IF(T3299="적음",U3299,0)</f>
        <v>0</v>
      </c>
      <c r="X3299">
        <f>IF(T3299="보통",U3299,0)</f>
        <v>0</v>
      </c>
      <c r="Y3299">
        <f>IF(T3299="많음",U3299,0)</f>
        <v>0</v>
      </c>
    </row>
    <row r="3300" spans="1:25" hidden="1" x14ac:dyDescent="0.4">
      <c r="A3300">
        <v>3299</v>
      </c>
      <c r="B3300" t="s">
        <v>12</v>
      </c>
      <c r="C3300">
        <v>243</v>
      </c>
      <c r="D3300">
        <f>-1.2409*A3300+11268</f>
        <v>7174.2709000000004</v>
      </c>
      <c r="E3300" t="s">
        <v>47</v>
      </c>
      <c r="F3300">
        <f>IF(E3300="추움",C3300/D3300,)</f>
        <v>3.3871037682728151E-2</v>
      </c>
      <c r="G3300">
        <f t="shared" si="153"/>
        <v>0</v>
      </c>
      <c r="H3300">
        <f t="shared" si="154"/>
        <v>0</v>
      </c>
      <c r="I3300">
        <f t="shared" si="155"/>
        <v>0</v>
      </c>
      <c r="M3300">
        <v>1</v>
      </c>
      <c r="N3300" t="s">
        <v>10</v>
      </c>
      <c r="O3300" t="s">
        <v>11</v>
      </c>
      <c r="P3300">
        <v>2018</v>
      </c>
      <c r="Q3300">
        <v>1</v>
      </c>
      <c r="R3300">
        <v>6</v>
      </c>
      <c r="S3300">
        <v>12</v>
      </c>
      <c r="T3300" t="str">
        <f>IF(J3300&gt;=5,"많음",IF(J3300&gt;=2,"보통",IF(J3300&gt;0,"적음","안 옴")))</f>
        <v>안 옴</v>
      </c>
      <c r="U3300">
        <v>243</v>
      </c>
      <c r="V3300">
        <f>IF(T3300="안 옴",U3300,0)</f>
        <v>243</v>
      </c>
      <c r="W3300">
        <f>IF(T3300="적음",U3300,0)</f>
        <v>0</v>
      </c>
      <c r="X3300">
        <f>IF(T3300="보통",U3300,0)</f>
        <v>0</v>
      </c>
      <c r="Y3300">
        <f>IF(T3300="많음",U3300,0)</f>
        <v>0</v>
      </c>
    </row>
    <row r="3301" spans="1:25" hidden="1" x14ac:dyDescent="0.4">
      <c r="A3301">
        <v>3300</v>
      </c>
      <c r="B3301" t="s">
        <v>13</v>
      </c>
      <c r="C3301">
        <v>1018</v>
      </c>
      <c r="D3301">
        <f>-1.2409*A3301+11268</f>
        <v>7173.0300000000007</v>
      </c>
      <c r="E3301" t="s">
        <v>47</v>
      </c>
      <c r="F3301">
        <f>IF(E3301="추움",C3301/D3301,)</f>
        <v>0.14192049942632332</v>
      </c>
      <c r="G3301">
        <f t="shared" si="153"/>
        <v>0</v>
      </c>
      <c r="H3301">
        <f t="shared" si="154"/>
        <v>0</v>
      </c>
      <c r="I3301">
        <f t="shared" si="155"/>
        <v>0</v>
      </c>
      <c r="M3301">
        <v>1</v>
      </c>
      <c r="N3301" t="s">
        <v>10</v>
      </c>
      <c r="O3301" t="s">
        <v>11</v>
      </c>
      <c r="P3301">
        <v>2018</v>
      </c>
      <c r="Q3301">
        <v>1</v>
      </c>
      <c r="R3301">
        <v>7</v>
      </c>
      <c r="S3301">
        <v>13</v>
      </c>
      <c r="T3301" t="str">
        <f>IF(J3301&gt;=5,"많음",IF(J3301&gt;=2,"보통",IF(J3301&gt;0,"적음","안 옴")))</f>
        <v>안 옴</v>
      </c>
      <c r="U3301">
        <v>1018</v>
      </c>
      <c r="V3301">
        <f>IF(T3301="안 옴",U3301,0)</f>
        <v>1018</v>
      </c>
      <c r="W3301">
        <f>IF(T3301="적음",U3301,0)</f>
        <v>0</v>
      </c>
      <c r="X3301">
        <f>IF(T3301="보통",U3301,0)</f>
        <v>0</v>
      </c>
      <c r="Y3301">
        <f>IF(T3301="많음",U3301,0)</f>
        <v>0</v>
      </c>
    </row>
    <row r="3302" spans="1:25" hidden="1" x14ac:dyDescent="0.4">
      <c r="A3302">
        <v>3301</v>
      </c>
      <c r="B3302" t="s">
        <v>8</v>
      </c>
      <c r="C3302">
        <v>1656</v>
      </c>
      <c r="D3302">
        <f>-1.2409*A3302+11268</f>
        <v>7171.7891</v>
      </c>
      <c r="E3302" t="s">
        <v>47</v>
      </c>
      <c r="F3302">
        <f>IF(E3302="추움",C3302/D3302,)</f>
        <v>0.23090472640920243</v>
      </c>
      <c r="G3302">
        <f t="shared" si="153"/>
        <v>0</v>
      </c>
      <c r="H3302">
        <f t="shared" si="154"/>
        <v>0</v>
      </c>
      <c r="I3302">
        <f t="shared" si="155"/>
        <v>0</v>
      </c>
      <c r="M3302">
        <v>1</v>
      </c>
      <c r="N3302" t="s">
        <v>10</v>
      </c>
      <c r="O3302" t="s">
        <v>11</v>
      </c>
      <c r="P3302">
        <v>2018</v>
      </c>
      <c r="Q3302">
        <v>1</v>
      </c>
      <c r="R3302">
        <v>1</v>
      </c>
      <c r="S3302">
        <v>14</v>
      </c>
      <c r="T3302" t="str">
        <f>IF(J3302&gt;=5,"많음",IF(J3302&gt;=2,"보통",IF(J3302&gt;0,"적음","안 옴")))</f>
        <v>안 옴</v>
      </c>
      <c r="U3302">
        <v>1656</v>
      </c>
      <c r="V3302">
        <f>IF(T3302="안 옴",U3302,0)</f>
        <v>1656</v>
      </c>
      <c r="W3302">
        <f>IF(T3302="적음",U3302,0)</f>
        <v>0</v>
      </c>
      <c r="X3302">
        <f>IF(T3302="보통",U3302,0)</f>
        <v>0</v>
      </c>
      <c r="Y3302">
        <f>IF(T3302="많음",U3302,0)</f>
        <v>0</v>
      </c>
    </row>
    <row r="3303" spans="1:25" hidden="1" x14ac:dyDescent="0.4">
      <c r="A3303">
        <v>3302</v>
      </c>
      <c r="B3303" t="s">
        <v>6</v>
      </c>
      <c r="C3303">
        <v>659</v>
      </c>
      <c r="D3303">
        <f>-1.2409*A3303+11268</f>
        <v>7170.5482000000002</v>
      </c>
      <c r="E3303" t="s">
        <v>47</v>
      </c>
      <c r="F3303">
        <f>IF(E3303="추움",C3303/D3303,)</f>
        <v>9.1903712466502904E-2</v>
      </c>
      <c r="G3303">
        <f t="shared" si="153"/>
        <v>0</v>
      </c>
      <c r="H3303">
        <f t="shared" si="154"/>
        <v>0</v>
      </c>
      <c r="I3303">
        <f t="shared" si="155"/>
        <v>0</v>
      </c>
      <c r="M3303">
        <v>1</v>
      </c>
      <c r="N3303" t="s">
        <v>18</v>
      </c>
      <c r="O3303" t="s">
        <v>17</v>
      </c>
      <c r="P3303">
        <v>2018</v>
      </c>
      <c r="Q3303">
        <v>1</v>
      </c>
      <c r="R3303">
        <v>2</v>
      </c>
      <c r="S3303">
        <v>15</v>
      </c>
      <c r="T3303" t="str">
        <f>IF(J3303&gt;=5,"많음",IF(J3303&gt;=2,"보통",IF(J3303&gt;0,"적음","안 옴")))</f>
        <v>안 옴</v>
      </c>
      <c r="U3303">
        <v>659</v>
      </c>
      <c r="V3303">
        <f>IF(T3303="안 옴",U3303,0)</f>
        <v>659</v>
      </c>
      <c r="W3303">
        <f>IF(T3303="적음",U3303,0)</f>
        <v>0</v>
      </c>
      <c r="X3303">
        <f>IF(T3303="보통",U3303,0)</f>
        <v>0</v>
      </c>
      <c r="Y3303">
        <f>IF(T3303="많음",U3303,0)</f>
        <v>0</v>
      </c>
    </row>
    <row r="3304" spans="1:25" hidden="1" x14ac:dyDescent="0.4">
      <c r="A3304">
        <v>3303</v>
      </c>
      <c r="B3304" t="s">
        <v>14</v>
      </c>
      <c r="C3304">
        <v>707</v>
      </c>
      <c r="D3304">
        <f>-1.2409*A3304+11268</f>
        <v>7169.3073000000004</v>
      </c>
      <c r="E3304" t="s">
        <v>47</v>
      </c>
      <c r="F3304">
        <f>IF(E3304="추움",C3304/D3304,)</f>
        <v>9.8614827125627594E-2</v>
      </c>
      <c r="G3304">
        <f t="shared" si="153"/>
        <v>0</v>
      </c>
      <c r="H3304">
        <f t="shared" si="154"/>
        <v>0</v>
      </c>
      <c r="I3304">
        <f t="shared" si="155"/>
        <v>0</v>
      </c>
      <c r="M3304">
        <v>1</v>
      </c>
      <c r="N3304" t="s">
        <v>18</v>
      </c>
      <c r="O3304" t="s">
        <v>17</v>
      </c>
      <c r="P3304">
        <v>2018</v>
      </c>
      <c r="Q3304">
        <v>1</v>
      </c>
      <c r="R3304">
        <v>3</v>
      </c>
      <c r="S3304">
        <v>16</v>
      </c>
      <c r="T3304" t="str">
        <f>IF(J3304&gt;=5,"많음",IF(J3304&gt;=2,"보통",IF(J3304&gt;0,"적음","안 옴")))</f>
        <v>안 옴</v>
      </c>
      <c r="U3304">
        <v>707</v>
      </c>
      <c r="V3304">
        <f>IF(T3304="안 옴",U3304,0)</f>
        <v>707</v>
      </c>
      <c r="W3304">
        <f>IF(T3304="적음",U3304,0)</f>
        <v>0</v>
      </c>
      <c r="X3304">
        <f>IF(T3304="보통",U3304,0)</f>
        <v>0</v>
      </c>
      <c r="Y3304">
        <f>IF(T3304="많음",U3304,0)</f>
        <v>0</v>
      </c>
    </row>
    <row r="3305" spans="1:25" hidden="1" x14ac:dyDescent="0.4">
      <c r="A3305">
        <v>3304</v>
      </c>
      <c r="B3305" t="s">
        <v>15</v>
      </c>
      <c r="C3305">
        <v>646</v>
      </c>
      <c r="D3305">
        <f>-1.2409*A3305+11268</f>
        <v>7168.0664000000006</v>
      </c>
      <c r="E3305" t="s">
        <v>47</v>
      </c>
      <c r="F3305">
        <f>IF(E3305="추움",C3305/D3305,)</f>
        <v>9.0121933022272213E-2</v>
      </c>
      <c r="G3305">
        <f t="shared" si="153"/>
        <v>0</v>
      </c>
      <c r="H3305">
        <f t="shared" si="154"/>
        <v>0</v>
      </c>
      <c r="I3305">
        <f t="shared" si="155"/>
        <v>0</v>
      </c>
      <c r="M3305">
        <v>1</v>
      </c>
      <c r="N3305" t="s">
        <v>10</v>
      </c>
      <c r="O3305" t="s">
        <v>11</v>
      </c>
      <c r="P3305">
        <v>2018</v>
      </c>
      <c r="Q3305">
        <v>1</v>
      </c>
      <c r="R3305">
        <v>4</v>
      </c>
      <c r="S3305">
        <v>17</v>
      </c>
      <c r="T3305" t="str">
        <f>IF(J3305&gt;=5,"많음",IF(J3305&gt;=2,"보통",IF(J3305&gt;0,"적음","안 옴")))</f>
        <v>안 옴</v>
      </c>
      <c r="U3305">
        <v>646</v>
      </c>
      <c r="V3305">
        <f>IF(T3305="안 옴",U3305,0)</f>
        <v>646</v>
      </c>
      <c r="W3305">
        <f>IF(T3305="적음",U3305,0)</f>
        <v>0</v>
      </c>
      <c r="X3305">
        <f>IF(T3305="보통",U3305,0)</f>
        <v>0</v>
      </c>
      <c r="Y3305">
        <f>IF(T3305="많음",U3305,0)</f>
        <v>0</v>
      </c>
    </row>
    <row r="3306" spans="1:25" hidden="1" x14ac:dyDescent="0.4">
      <c r="A3306">
        <v>3305</v>
      </c>
      <c r="B3306" t="s">
        <v>9</v>
      </c>
      <c r="C3306">
        <v>2280</v>
      </c>
      <c r="D3306">
        <f>-1.2409*A3306+11268</f>
        <v>7166.8254999999999</v>
      </c>
      <c r="E3306" t="s">
        <v>47</v>
      </c>
      <c r="F3306">
        <f>IF(E3306="추움",C3306/D3306,)</f>
        <v>0.3181324841800599</v>
      </c>
      <c r="G3306">
        <f t="shared" si="153"/>
        <v>0</v>
      </c>
      <c r="H3306">
        <f t="shared" si="154"/>
        <v>0</v>
      </c>
      <c r="I3306">
        <f t="shared" si="155"/>
        <v>0</v>
      </c>
      <c r="M3306">
        <v>1</v>
      </c>
      <c r="N3306" t="s">
        <v>10</v>
      </c>
      <c r="O3306" t="s">
        <v>11</v>
      </c>
      <c r="P3306">
        <v>2018</v>
      </c>
      <c r="Q3306">
        <v>1</v>
      </c>
      <c r="R3306">
        <v>5</v>
      </c>
      <c r="S3306">
        <v>18</v>
      </c>
      <c r="T3306" t="str">
        <f>IF(J3306&gt;=5,"많음",IF(J3306&gt;=2,"보통",IF(J3306&gt;0,"적음","안 옴")))</f>
        <v>안 옴</v>
      </c>
      <c r="U3306">
        <v>2280</v>
      </c>
      <c r="V3306">
        <f>IF(T3306="안 옴",U3306,0)</f>
        <v>2280</v>
      </c>
      <c r="W3306">
        <f>IF(T3306="적음",U3306,0)</f>
        <v>0</v>
      </c>
      <c r="X3306">
        <f>IF(T3306="보통",U3306,0)</f>
        <v>0</v>
      </c>
      <c r="Y3306">
        <f>IF(T3306="많음",U3306,0)</f>
        <v>0</v>
      </c>
    </row>
    <row r="3307" spans="1:25" hidden="1" x14ac:dyDescent="0.4">
      <c r="A3307">
        <v>3306</v>
      </c>
      <c r="B3307" t="s">
        <v>12</v>
      </c>
      <c r="C3307">
        <v>935</v>
      </c>
      <c r="D3307">
        <f>-1.2409*A3307+11268</f>
        <v>7165.5846000000001</v>
      </c>
      <c r="E3307" t="s">
        <v>47</v>
      </c>
      <c r="F3307">
        <f>IF(E3307="추움",C3307/D3307,)</f>
        <v>0.13048481766581893</v>
      </c>
      <c r="G3307">
        <f t="shared" si="153"/>
        <v>0</v>
      </c>
      <c r="H3307">
        <f t="shared" si="154"/>
        <v>0</v>
      </c>
      <c r="I3307">
        <f t="shared" si="155"/>
        <v>0</v>
      </c>
      <c r="M3307">
        <v>1</v>
      </c>
      <c r="N3307" t="s">
        <v>10</v>
      </c>
      <c r="O3307" t="s">
        <v>11</v>
      </c>
      <c r="P3307">
        <v>2018</v>
      </c>
      <c r="Q3307">
        <v>1</v>
      </c>
      <c r="R3307">
        <v>6</v>
      </c>
      <c r="S3307">
        <v>19</v>
      </c>
      <c r="T3307" t="str">
        <f>IF(J3307&gt;=5,"많음",IF(J3307&gt;=2,"보통",IF(J3307&gt;0,"적음","안 옴")))</f>
        <v>안 옴</v>
      </c>
      <c r="U3307">
        <v>935</v>
      </c>
      <c r="V3307">
        <f>IF(T3307="안 옴",U3307,0)</f>
        <v>935</v>
      </c>
      <c r="W3307">
        <f>IF(T3307="적음",U3307,0)</f>
        <v>0</v>
      </c>
      <c r="X3307">
        <f>IF(T3307="보통",U3307,0)</f>
        <v>0</v>
      </c>
      <c r="Y3307">
        <f>IF(T3307="많음",U3307,0)</f>
        <v>0</v>
      </c>
    </row>
    <row r="3308" spans="1:25" hidden="1" x14ac:dyDescent="0.4">
      <c r="A3308">
        <v>3307</v>
      </c>
      <c r="B3308" t="s">
        <v>13</v>
      </c>
      <c r="C3308">
        <v>2116</v>
      </c>
      <c r="D3308">
        <f>-1.2409*A3308+11268</f>
        <v>7164.3437000000004</v>
      </c>
      <c r="E3308" t="s">
        <v>47</v>
      </c>
      <c r="F3308">
        <f>IF(E3308="추움",C3308/D3308,)</f>
        <v>0.29535154769305666</v>
      </c>
      <c r="G3308">
        <f t="shared" si="153"/>
        <v>0</v>
      </c>
      <c r="H3308">
        <f t="shared" si="154"/>
        <v>0</v>
      </c>
      <c r="I3308">
        <f t="shared" si="155"/>
        <v>0</v>
      </c>
      <c r="M3308">
        <v>1</v>
      </c>
      <c r="N3308" t="s">
        <v>19</v>
      </c>
      <c r="O3308" t="s">
        <v>17</v>
      </c>
      <c r="P3308">
        <v>2018</v>
      </c>
      <c r="Q3308">
        <v>1</v>
      </c>
      <c r="R3308">
        <v>7</v>
      </c>
      <c r="S3308">
        <v>20</v>
      </c>
      <c r="T3308" t="str">
        <f>IF(J3308&gt;=5,"많음",IF(J3308&gt;=2,"보통",IF(J3308&gt;0,"적음","안 옴")))</f>
        <v>안 옴</v>
      </c>
      <c r="U3308">
        <v>2116</v>
      </c>
      <c r="V3308">
        <f>IF(T3308="안 옴",U3308,0)</f>
        <v>2116</v>
      </c>
      <c r="W3308">
        <f>IF(T3308="적음",U3308,0)</f>
        <v>0</v>
      </c>
      <c r="X3308">
        <f>IF(T3308="보통",U3308,0)</f>
        <v>0</v>
      </c>
      <c r="Y3308">
        <f>IF(T3308="많음",U3308,0)</f>
        <v>0</v>
      </c>
    </row>
    <row r="3309" spans="1:25" hidden="1" x14ac:dyDescent="0.4">
      <c r="A3309">
        <v>3308</v>
      </c>
      <c r="B3309" t="s">
        <v>8</v>
      </c>
      <c r="C3309">
        <v>2141</v>
      </c>
      <c r="D3309">
        <f>-1.2409*A3309+11268</f>
        <v>7163.1028000000006</v>
      </c>
      <c r="E3309" t="s">
        <v>47</v>
      </c>
      <c r="F3309">
        <f>IF(E3309="추움",C3309/D3309,)</f>
        <v>0.29889282058048922</v>
      </c>
      <c r="G3309">
        <f t="shared" si="153"/>
        <v>0</v>
      </c>
      <c r="H3309">
        <f t="shared" si="154"/>
        <v>0</v>
      </c>
      <c r="I3309">
        <f t="shared" si="155"/>
        <v>0</v>
      </c>
      <c r="M3309">
        <v>1</v>
      </c>
      <c r="N3309" t="s">
        <v>10</v>
      </c>
      <c r="O3309" t="s">
        <v>11</v>
      </c>
      <c r="P3309">
        <v>2018</v>
      </c>
      <c r="Q3309">
        <v>1</v>
      </c>
      <c r="R3309">
        <v>1</v>
      </c>
      <c r="S3309">
        <v>21</v>
      </c>
      <c r="T3309" t="str">
        <f>IF(J3309&gt;=5,"많음",IF(J3309&gt;=2,"보통",IF(J3309&gt;0,"적음","안 옴")))</f>
        <v>안 옴</v>
      </c>
      <c r="U3309">
        <v>2141</v>
      </c>
      <c r="V3309">
        <f>IF(T3309="안 옴",U3309,0)</f>
        <v>2141</v>
      </c>
      <c r="W3309">
        <f>IF(T3309="적음",U3309,0)</f>
        <v>0</v>
      </c>
      <c r="X3309">
        <f>IF(T3309="보통",U3309,0)</f>
        <v>0</v>
      </c>
      <c r="Y3309">
        <f>IF(T3309="많음",U3309,0)</f>
        <v>0</v>
      </c>
    </row>
    <row r="3310" spans="1:25" hidden="1" x14ac:dyDescent="0.4">
      <c r="A3310">
        <v>3309</v>
      </c>
      <c r="B3310" t="s">
        <v>6</v>
      </c>
      <c r="C3310">
        <v>858</v>
      </c>
      <c r="D3310">
        <f>-1.2409*A3310+11268</f>
        <v>7161.8619000000008</v>
      </c>
      <c r="E3310" t="s">
        <v>47</v>
      </c>
      <c r="F3310">
        <f>IF(E3310="추움",C3310/D3310,)</f>
        <v>0.11980124889031997</v>
      </c>
      <c r="G3310">
        <f t="shared" si="153"/>
        <v>0</v>
      </c>
      <c r="H3310">
        <f t="shared" si="154"/>
        <v>0</v>
      </c>
      <c r="I3310">
        <f t="shared" si="155"/>
        <v>0</v>
      </c>
      <c r="M3310">
        <v>1</v>
      </c>
      <c r="N3310" t="s">
        <v>10</v>
      </c>
      <c r="O3310" t="s">
        <v>11</v>
      </c>
      <c r="P3310">
        <v>2018</v>
      </c>
      <c r="Q3310">
        <v>1</v>
      </c>
      <c r="R3310">
        <v>2</v>
      </c>
      <c r="S3310">
        <v>22</v>
      </c>
      <c r="T3310" t="str">
        <f>IF(J3310&gt;=5,"많음",IF(J3310&gt;=2,"보통",IF(J3310&gt;0,"적음","안 옴")))</f>
        <v>안 옴</v>
      </c>
      <c r="U3310">
        <v>858</v>
      </c>
      <c r="V3310">
        <f>IF(T3310="안 옴",U3310,0)</f>
        <v>858</v>
      </c>
      <c r="W3310">
        <f>IF(T3310="적음",U3310,0)</f>
        <v>0</v>
      </c>
      <c r="X3310">
        <f>IF(T3310="보통",U3310,0)</f>
        <v>0</v>
      </c>
      <c r="Y3310">
        <f>IF(T3310="많음",U3310,0)</f>
        <v>0</v>
      </c>
    </row>
    <row r="3311" spans="1:25" hidden="1" x14ac:dyDescent="0.4">
      <c r="A3311">
        <v>3310</v>
      </c>
      <c r="B3311" t="s">
        <v>14</v>
      </c>
      <c r="C3311">
        <v>370</v>
      </c>
      <c r="D3311">
        <f>-1.2409*A3311+11268</f>
        <v>7160.6210000000001</v>
      </c>
      <c r="E3311" t="s">
        <v>47</v>
      </c>
      <c r="F3311">
        <f>IF(E3311="추움",C3311/D3311,)</f>
        <v>5.1671496089515143E-2</v>
      </c>
      <c r="G3311">
        <f t="shared" si="153"/>
        <v>0</v>
      </c>
      <c r="H3311">
        <f t="shared" si="154"/>
        <v>0</v>
      </c>
      <c r="I3311">
        <f t="shared" si="155"/>
        <v>0</v>
      </c>
      <c r="M3311">
        <v>1</v>
      </c>
      <c r="N3311" t="s">
        <v>10</v>
      </c>
      <c r="O3311" t="s">
        <v>11</v>
      </c>
      <c r="P3311">
        <v>2018</v>
      </c>
      <c r="Q3311">
        <v>1</v>
      </c>
      <c r="R3311">
        <v>3</v>
      </c>
      <c r="S3311">
        <v>23</v>
      </c>
      <c r="T3311" t="str">
        <f>IF(J3311&gt;=5,"많음",IF(J3311&gt;=2,"보통",IF(J3311&gt;0,"적음","안 옴")))</f>
        <v>안 옴</v>
      </c>
      <c r="U3311">
        <v>370</v>
      </c>
      <c r="V3311">
        <f>IF(T3311="안 옴",U3311,0)</f>
        <v>370</v>
      </c>
      <c r="W3311">
        <f>IF(T3311="적음",U3311,0)</f>
        <v>0</v>
      </c>
      <c r="X3311">
        <f>IF(T3311="보통",U3311,0)</f>
        <v>0</v>
      </c>
      <c r="Y3311">
        <f>IF(T3311="많음",U3311,0)</f>
        <v>0</v>
      </c>
    </row>
    <row r="3312" spans="1:25" hidden="1" x14ac:dyDescent="0.4">
      <c r="A3312">
        <v>3311</v>
      </c>
      <c r="B3312" t="s">
        <v>15</v>
      </c>
      <c r="C3312">
        <v>128</v>
      </c>
      <c r="D3312">
        <f>-1.2409*A3312+11268</f>
        <v>7159.3801000000003</v>
      </c>
      <c r="E3312" t="s">
        <v>47</v>
      </c>
      <c r="F3312">
        <f>IF(E3312="추움",C3312/D3312,)</f>
        <v>1.7878642873005165E-2</v>
      </c>
      <c r="G3312">
        <f t="shared" si="153"/>
        <v>0</v>
      </c>
      <c r="H3312">
        <f t="shared" si="154"/>
        <v>0</v>
      </c>
      <c r="I3312">
        <f t="shared" si="155"/>
        <v>0</v>
      </c>
      <c r="M3312">
        <v>1</v>
      </c>
      <c r="N3312" t="s">
        <v>10</v>
      </c>
      <c r="O3312" t="s">
        <v>11</v>
      </c>
      <c r="P3312">
        <v>2018</v>
      </c>
      <c r="Q3312">
        <v>1</v>
      </c>
      <c r="R3312">
        <v>4</v>
      </c>
      <c r="S3312">
        <v>24</v>
      </c>
      <c r="T3312" t="str">
        <f>IF(J3312&gt;=5,"많음",IF(J3312&gt;=2,"보통",IF(J3312&gt;0,"적음","안 옴")))</f>
        <v>안 옴</v>
      </c>
      <c r="U3312">
        <v>128</v>
      </c>
      <c r="V3312">
        <f>IF(T3312="안 옴",U3312,0)</f>
        <v>128</v>
      </c>
      <c r="W3312">
        <f>IF(T3312="적음",U3312,0)</f>
        <v>0</v>
      </c>
      <c r="X3312">
        <f>IF(T3312="보통",U3312,0)</f>
        <v>0</v>
      </c>
      <c r="Y3312">
        <f>IF(T3312="많음",U3312,0)</f>
        <v>0</v>
      </c>
    </row>
    <row r="3313" spans="1:25" hidden="1" x14ac:dyDescent="0.4">
      <c r="A3313">
        <v>3312</v>
      </c>
      <c r="B3313" t="s">
        <v>9</v>
      </c>
      <c r="C3313">
        <v>163</v>
      </c>
      <c r="D3313">
        <f>-1.2409*A3313+11268</f>
        <v>7158.1392000000005</v>
      </c>
      <c r="E3313" t="s">
        <v>47</v>
      </c>
      <c r="F3313">
        <f>IF(E3313="추움",C3313/D3313,)</f>
        <v>2.2771281117304899E-2</v>
      </c>
      <c r="G3313">
        <f t="shared" si="153"/>
        <v>0</v>
      </c>
      <c r="H3313">
        <f t="shared" si="154"/>
        <v>0</v>
      </c>
      <c r="I3313">
        <f t="shared" si="155"/>
        <v>0</v>
      </c>
      <c r="M3313">
        <v>1</v>
      </c>
      <c r="N3313" t="s">
        <v>10</v>
      </c>
      <c r="O3313" t="s">
        <v>11</v>
      </c>
      <c r="P3313">
        <v>2018</v>
      </c>
      <c r="Q3313">
        <v>1</v>
      </c>
      <c r="R3313">
        <v>5</v>
      </c>
      <c r="S3313">
        <v>25</v>
      </c>
      <c r="T3313" t="str">
        <f>IF(J3313&gt;=5,"많음",IF(J3313&gt;=2,"보통",IF(J3313&gt;0,"적음","안 옴")))</f>
        <v>안 옴</v>
      </c>
      <c r="U3313">
        <v>163</v>
      </c>
      <c r="V3313">
        <f>IF(T3313="안 옴",U3313,0)</f>
        <v>163</v>
      </c>
      <c r="W3313">
        <f>IF(T3313="적음",U3313,0)</f>
        <v>0</v>
      </c>
      <c r="X3313">
        <f>IF(T3313="보통",U3313,0)</f>
        <v>0</v>
      </c>
      <c r="Y3313">
        <f>IF(T3313="많음",U3313,0)</f>
        <v>0</v>
      </c>
    </row>
    <row r="3314" spans="1:25" hidden="1" x14ac:dyDescent="0.4">
      <c r="A3314">
        <v>3313</v>
      </c>
      <c r="B3314" t="s">
        <v>12</v>
      </c>
      <c r="C3314">
        <v>222</v>
      </c>
      <c r="D3314">
        <f>-1.2409*A3314+11268</f>
        <v>7156.8983000000007</v>
      </c>
      <c r="E3314" t="s">
        <v>47</v>
      </c>
      <c r="F3314">
        <f>IF(E3314="추움",C3314/D3314,)</f>
        <v>3.101902398138031E-2</v>
      </c>
      <c r="G3314">
        <f t="shared" si="153"/>
        <v>0</v>
      </c>
      <c r="H3314">
        <f t="shared" si="154"/>
        <v>0</v>
      </c>
      <c r="I3314">
        <f t="shared" si="155"/>
        <v>0</v>
      </c>
      <c r="M3314">
        <v>1</v>
      </c>
      <c r="N3314" t="s">
        <v>10</v>
      </c>
      <c r="O3314" t="s">
        <v>11</v>
      </c>
      <c r="P3314">
        <v>2018</v>
      </c>
      <c r="Q3314">
        <v>1</v>
      </c>
      <c r="R3314">
        <v>6</v>
      </c>
      <c r="S3314">
        <v>26</v>
      </c>
      <c r="T3314" t="str">
        <f>IF(J3314&gt;=5,"많음",IF(J3314&gt;=2,"보통",IF(J3314&gt;0,"적음","안 옴")))</f>
        <v>안 옴</v>
      </c>
      <c r="U3314">
        <v>222</v>
      </c>
      <c r="V3314">
        <f>IF(T3314="안 옴",U3314,0)</f>
        <v>222</v>
      </c>
      <c r="W3314">
        <f>IF(T3314="적음",U3314,0)</f>
        <v>0</v>
      </c>
      <c r="X3314">
        <f>IF(T3314="보통",U3314,0)</f>
        <v>0</v>
      </c>
      <c r="Y3314">
        <f>IF(T3314="많음",U3314,0)</f>
        <v>0</v>
      </c>
    </row>
    <row r="3315" spans="1:25" hidden="1" x14ac:dyDescent="0.4">
      <c r="A3315">
        <v>3314</v>
      </c>
      <c r="B3315" t="s">
        <v>13</v>
      </c>
      <c r="C3315">
        <v>666</v>
      </c>
      <c r="D3315">
        <f>-1.2409*A3315+11268</f>
        <v>7155.6574000000001</v>
      </c>
      <c r="E3315" t="s">
        <v>47</v>
      </c>
      <c r="F3315">
        <f>IF(E3315="추움",C3315/D3315,)</f>
        <v>9.3073209458015699E-2</v>
      </c>
      <c r="G3315">
        <f t="shared" si="153"/>
        <v>0</v>
      </c>
      <c r="H3315">
        <f t="shared" si="154"/>
        <v>0</v>
      </c>
      <c r="I3315">
        <f t="shared" si="155"/>
        <v>0</v>
      </c>
      <c r="M3315">
        <v>1</v>
      </c>
      <c r="N3315" t="s">
        <v>10</v>
      </c>
      <c r="O3315" t="s">
        <v>11</v>
      </c>
      <c r="P3315">
        <v>2018</v>
      </c>
      <c r="Q3315">
        <v>1</v>
      </c>
      <c r="R3315">
        <v>7</v>
      </c>
      <c r="S3315">
        <v>27</v>
      </c>
      <c r="T3315" t="str">
        <f>IF(J3315&gt;=5,"많음",IF(J3315&gt;=2,"보통",IF(J3315&gt;0,"적음","안 옴")))</f>
        <v>안 옴</v>
      </c>
      <c r="U3315">
        <v>666</v>
      </c>
      <c r="V3315">
        <f>IF(T3315="안 옴",U3315,0)</f>
        <v>666</v>
      </c>
      <c r="W3315">
        <f>IF(T3315="적음",U3315,0)</f>
        <v>0</v>
      </c>
      <c r="X3315">
        <f>IF(T3315="보통",U3315,0)</f>
        <v>0</v>
      </c>
      <c r="Y3315">
        <f>IF(T3315="많음",U3315,0)</f>
        <v>0</v>
      </c>
    </row>
    <row r="3316" spans="1:25" hidden="1" x14ac:dyDescent="0.4">
      <c r="A3316">
        <v>3315</v>
      </c>
      <c r="B3316" t="s">
        <v>8</v>
      </c>
      <c r="C3316">
        <v>977</v>
      </c>
      <c r="D3316">
        <f>-1.2409*A3316+11268</f>
        <v>7154.4165000000003</v>
      </c>
      <c r="E3316" t="s">
        <v>47</v>
      </c>
      <c r="F3316">
        <f>IF(E3316="추움",C3316/D3316,)</f>
        <v>0.13655900519630076</v>
      </c>
      <c r="G3316">
        <f t="shared" si="153"/>
        <v>0</v>
      </c>
      <c r="H3316">
        <f t="shared" si="154"/>
        <v>0</v>
      </c>
      <c r="I3316">
        <f t="shared" si="155"/>
        <v>0</v>
      </c>
      <c r="M3316">
        <v>1</v>
      </c>
      <c r="N3316" t="s">
        <v>10</v>
      </c>
      <c r="O3316" t="s">
        <v>11</v>
      </c>
      <c r="P3316">
        <v>2018</v>
      </c>
      <c r="Q3316">
        <v>1</v>
      </c>
      <c r="R3316">
        <v>1</v>
      </c>
      <c r="S3316">
        <v>28</v>
      </c>
      <c r="T3316" t="str">
        <f>IF(J3316&gt;=5,"많음",IF(J3316&gt;=2,"보통",IF(J3316&gt;0,"적음","안 옴")))</f>
        <v>안 옴</v>
      </c>
      <c r="U3316">
        <v>977</v>
      </c>
      <c r="V3316">
        <f>IF(T3316="안 옴",U3316,0)</f>
        <v>977</v>
      </c>
      <c r="W3316">
        <f>IF(T3316="적음",U3316,0)</f>
        <v>0</v>
      </c>
      <c r="X3316">
        <f>IF(T3316="보통",U3316,0)</f>
        <v>0</v>
      </c>
      <c r="Y3316">
        <f>IF(T3316="많음",U3316,0)</f>
        <v>0</v>
      </c>
    </row>
    <row r="3317" spans="1:25" hidden="1" x14ac:dyDescent="0.4">
      <c r="A3317">
        <v>3316</v>
      </c>
      <c r="B3317" t="s">
        <v>6</v>
      </c>
      <c r="C3317">
        <v>415</v>
      </c>
      <c r="D3317">
        <f>-1.2409*A3317+11268</f>
        <v>7153.1756000000005</v>
      </c>
      <c r="E3317" t="s">
        <v>47</v>
      </c>
      <c r="F3317">
        <f>IF(E3317="추움",C3317/D3317,)</f>
        <v>5.8016190739117318E-2</v>
      </c>
      <c r="G3317">
        <f t="shared" si="153"/>
        <v>0</v>
      </c>
      <c r="H3317">
        <f t="shared" si="154"/>
        <v>0</v>
      </c>
      <c r="I3317">
        <f t="shared" si="155"/>
        <v>0</v>
      </c>
      <c r="M3317">
        <v>1</v>
      </c>
      <c r="N3317" t="s">
        <v>10</v>
      </c>
      <c r="O3317" t="s">
        <v>11</v>
      </c>
      <c r="P3317">
        <v>2018</v>
      </c>
      <c r="Q3317">
        <v>1</v>
      </c>
      <c r="R3317">
        <v>2</v>
      </c>
      <c r="S3317">
        <v>29</v>
      </c>
      <c r="T3317" t="str">
        <f>IF(J3317&gt;=5,"많음",IF(J3317&gt;=2,"보통",IF(J3317&gt;0,"적음","안 옴")))</f>
        <v>안 옴</v>
      </c>
      <c r="U3317">
        <v>415</v>
      </c>
      <c r="V3317">
        <f>IF(T3317="안 옴",U3317,0)</f>
        <v>415</v>
      </c>
      <c r="W3317">
        <f>IF(T3317="적음",U3317,0)</f>
        <v>0</v>
      </c>
      <c r="X3317">
        <f>IF(T3317="보통",U3317,0)</f>
        <v>0</v>
      </c>
      <c r="Y3317">
        <f>IF(T3317="많음",U3317,0)</f>
        <v>0</v>
      </c>
    </row>
    <row r="3318" spans="1:25" hidden="1" x14ac:dyDescent="0.4">
      <c r="A3318">
        <v>3317</v>
      </c>
      <c r="B3318" t="s">
        <v>14</v>
      </c>
      <c r="C3318">
        <v>18759</v>
      </c>
      <c r="D3318">
        <f>-1.2409*A3318+11268</f>
        <v>7151.9347000000007</v>
      </c>
      <c r="E3318" t="s">
        <v>47</v>
      </c>
      <c r="F3318">
        <f>IF(E3318="추움",C3318/D3318,)</f>
        <v>2.622926632705413</v>
      </c>
      <c r="G3318">
        <f t="shared" si="153"/>
        <v>0</v>
      </c>
      <c r="H3318">
        <f t="shared" si="154"/>
        <v>0</v>
      </c>
      <c r="I3318">
        <f t="shared" si="155"/>
        <v>0</v>
      </c>
      <c r="M3318">
        <v>1</v>
      </c>
      <c r="N3318" t="s">
        <v>10</v>
      </c>
      <c r="O3318" t="s">
        <v>11</v>
      </c>
      <c r="P3318">
        <v>2018</v>
      </c>
      <c r="Q3318">
        <v>1</v>
      </c>
      <c r="R3318">
        <v>3</v>
      </c>
      <c r="S3318">
        <v>30</v>
      </c>
      <c r="T3318" t="str">
        <f>IF(J3318&gt;=5,"많음",IF(J3318&gt;=2,"보통",IF(J3318&gt;0,"적음","안 옴")))</f>
        <v>안 옴</v>
      </c>
      <c r="U3318">
        <v>18759</v>
      </c>
      <c r="V3318">
        <f>IF(T3318="안 옴",U3318,0)</f>
        <v>18759</v>
      </c>
      <c r="W3318">
        <f>IF(T3318="적음",U3318,0)</f>
        <v>0</v>
      </c>
      <c r="X3318">
        <f>IF(T3318="보통",U3318,0)</f>
        <v>0</v>
      </c>
      <c r="Y3318">
        <f>IF(T3318="많음",U3318,0)</f>
        <v>0</v>
      </c>
    </row>
    <row r="3319" spans="1:25" hidden="1" x14ac:dyDescent="0.4">
      <c r="A3319">
        <v>3318</v>
      </c>
      <c r="B3319" t="s">
        <v>15</v>
      </c>
      <c r="C3319">
        <v>597</v>
      </c>
      <c r="D3319">
        <f>-1.2409*A3319+11268</f>
        <v>7150.6938</v>
      </c>
      <c r="E3319" t="s">
        <v>47</v>
      </c>
      <c r="F3319">
        <f>IF(E3319="추움",C3319/D3319,)</f>
        <v>8.3488402202314974E-2</v>
      </c>
      <c r="G3319">
        <f t="shared" si="153"/>
        <v>0</v>
      </c>
      <c r="H3319">
        <f t="shared" si="154"/>
        <v>0</v>
      </c>
      <c r="I3319">
        <f t="shared" si="155"/>
        <v>0</v>
      </c>
      <c r="M3319">
        <v>1</v>
      </c>
      <c r="N3319" t="s">
        <v>10</v>
      </c>
      <c r="O3319" t="s">
        <v>11</v>
      </c>
      <c r="P3319">
        <v>2018</v>
      </c>
      <c r="Q3319">
        <v>1</v>
      </c>
      <c r="R3319">
        <v>4</v>
      </c>
      <c r="S3319">
        <v>31</v>
      </c>
      <c r="T3319" t="str">
        <f>IF(J3319&gt;=5,"많음",IF(J3319&gt;=2,"보통",IF(J3319&gt;0,"적음","안 옴")))</f>
        <v>안 옴</v>
      </c>
      <c r="U3319">
        <v>597</v>
      </c>
      <c r="V3319">
        <f>IF(T3319="안 옴",U3319,0)</f>
        <v>597</v>
      </c>
      <c r="W3319">
        <f>IF(T3319="적음",U3319,0)</f>
        <v>0</v>
      </c>
      <c r="X3319">
        <f>IF(T3319="보통",U3319,0)</f>
        <v>0</v>
      </c>
      <c r="Y3319">
        <f>IF(T3319="많음",U3319,0)</f>
        <v>0</v>
      </c>
    </row>
    <row r="3320" spans="1:25" hidden="1" x14ac:dyDescent="0.4">
      <c r="A3320">
        <v>3319</v>
      </c>
      <c r="B3320" t="s">
        <v>9</v>
      </c>
      <c r="C3320">
        <v>684</v>
      </c>
      <c r="D3320">
        <f>-1.2409*A3320+11268</f>
        <v>7149.4529000000002</v>
      </c>
      <c r="E3320" t="s">
        <v>47</v>
      </c>
      <c r="F3320">
        <f>IF(E3320="추움",C3320/D3320,)</f>
        <v>9.5671656218617784E-2</v>
      </c>
      <c r="G3320">
        <f t="shared" si="153"/>
        <v>0</v>
      </c>
      <c r="H3320">
        <f t="shared" si="154"/>
        <v>0</v>
      </c>
      <c r="I3320">
        <f t="shared" si="155"/>
        <v>0</v>
      </c>
      <c r="M3320">
        <v>1</v>
      </c>
      <c r="N3320" t="s">
        <v>10</v>
      </c>
      <c r="O3320" t="s">
        <v>11</v>
      </c>
      <c r="P3320">
        <v>2018</v>
      </c>
      <c r="Q3320">
        <v>2</v>
      </c>
      <c r="R3320">
        <v>5</v>
      </c>
      <c r="S3320">
        <v>1</v>
      </c>
      <c r="T3320" t="str">
        <f>IF(J3320&gt;=5,"많음",IF(J3320&gt;=2,"보통",IF(J3320&gt;0,"적음","안 옴")))</f>
        <v>안 옴</v>
      </c>
      <c r="U3320">
        <v>684</v>
      </c>
      <c r="V3320">
        <f>IF(T3320="안 옴",U3320,0)</f>
        <v>684</v>
      </c>
      <c r="W3320">
        <f>IF(T3320="적음",U3320,0)</f>
        <v>0</v>
      </c>
      <c r="X3320">
        <f>IF(T3320="보통",U3320,0)</f>
        <v>0</v>
      </c>
      <c r="Y3320">
        <f>IF(T3320="많음",U3320,0)</f>
        <v>0</v>
      </c>
    </row>
    <row r="3321" spans="1:25" hidden="1" x14ac:dyDescent="0.4">
      <c r="A3321">
        <v>3320</v>
      </c>
      <c r="B3321" t="s">
        <v>12</v>
      </c>
      <c r="C3321">
        <v>715</v>
      </c>
      <c r="D3321">
        <f>-1.2409*A3321+11268</f>
        <v>7148.2120000000004</v>
      </c>
      <c r="E3321" t="s">
        <v>47</v>
      </c>
      <c r="F3321">
        <f>IF(E3321="추움",C3321/D3321,)</f>
        <v>0.10002501324806819</v>
      </c>
      <c r="G3321">
        <f t="shared" si="153"/>
        <v>0</v>
      </c>
      <c r="H3321">
        <f t="shared" si="154"/>
        <v>0</v>
      </c>
      <c r="I3321">
        <f t="shared" si="155"/>
        <v>0</v>
      </c>
      <c r="M3321">
        <v>1</v>
      </c>
      <c r="N3321" t="s">
        <v>10</v>
      </c>
      <c r="O3321" t="s">
        <v>11</v>
      </c>
      <c r="P3321">
        <v>2018</v>
      </c>
      <c r="Q3321">
        <v>2</v>
      </c>
      <c r="R3321">
        <v>6</v>
      </c>
      <c r="S3321">
        <v>2</v>
      </c>
      <c r="T3321" t="str">
        <f>IF(J3321&gt;=5,"많음",IF(J3321&gt;=2,"보통",IF(J3321&gt;0,"적음","안 옴")))</f>
        <v>안 옴</v>
      </c>
      <c r="U3321">
        <v>715</v>
      </c>
      <c r="V3321">
        <f>IF(T3321="안 옴",U3321,0)</f>
        <v>715</v>
      </c>
      <c r="W3321">
        <f>IF(T3321="적음",U3321,0)</f>
        <v>0</v>
      </c>
      <c r="X3321">
        <f>IF(T3321="보통",U3321,0)</f>
        <v>0</v>
      </c>
      <c r="Y3321">
        <f>IF(T3321="많음",U3321,0)</f>
        <v>0</v>
      </c>
    </row>
    <row r="3322" spans="1:25" hidden="1" x14ac:dyDescent="0.4">
      <c r="A3322">
        <v>3321</v>
      </c>
      <c r="B3322" t="s">
        <v>13</v>
      </c>
      <c r="C3322">
        <v>1059</v>
      </c>
      <c r="D3322">
        <f>-1.2409*A3322+11268</f>
        <v>7146.9711000000007</v>
      </c>
      <c r="E3322" t="s">
        <v>47</v>
      </c>
      <c r="F3322">
        <f>IF(E3322="추움",C3322/D3322,)</f>
        <v>0.14817465821290363</v>
      </c>
      <c r="G3322">
        <f t="shared" si="153"/>
        <v>0</v>
      </c>
      <c r="H3322">
        <f t="shared" si="154"/>
        <v>0</v>
      </c>
      <c r="I3322">
        <f t="shared" si="155"/>
        <v>0</v>
      </c>
      <c r="M3322">
        <v>1</v>
      </c>
      <c r="N3322" t="s">
        <v>10</v>
      </c>
      <c r="O3322" t="s">
        <v>11</v>
      </c>
      <c r="P3322">
        <v>2018</v>
      </c>
      <c r="Q3322">
        <v>2</v>
      </c>
      <c r="R3322">
        <v>7</v>
      </c>
      <c r="S3322">
        <v>3</v>
      </c>
      <c r="T3322" t="str">
        <f>IF(J3322&gt;=5,"많음",IF(J3322&gt;=2,"보통",IF(J3322&gt;0,"적음","안 옴")))</f>
        <v>안 옴</v>
      </c>
      <c r="U3322">
        <v>1059</v>
      </c>
      <c r="V3322">
        <f>IF(T3322="안 옴",U3322,0)</f>
        <v>1059</v>
      </c>
      <c r="W3322">
        <f>IF(T3322="적음",U3322,0)</f>
        <v>0</v>
      </c>
      <c r="X3322">
        <f>IF(T3322="보통",U3322,0)</f>
        <v>0</v>
      </c>
      <c r="Y3322">
        <f>IF(T3322="많음",U3322,0)</f>
        <v>0</v>
      </c>
    </row>
    <row r="3323" spans="1:25" hidden="1" x14ac:dyDescent="0.4">
      <c r="A3323">
        <v>3322</v>
      </c>
      <c r="B3323" t="s">
        <v>8</v>
      </c>
      <c r="C3323">
        <v>792</v>
      </c>
      <c r="D3323">
        <f>-1.2409*A3323+11268</f>
        <v>7145.7302</v>
      </c>
      <c r="E3323" t="s">
        <v>47</v>
      </c>
      <c r="F3323">
        <f>IF(E3323="추움",C3323/D3323,)</f>
        <v>0.11083541889113026</v>
      </c>
      <c r="G3323">
        <f t="shared" si="153"/>
        <v>0</v>
      </c>
      <c r="H3323">
        <f t="shared" si="154"/>
        <v>0</v>
      </c>
      <c r="I3323">
        <f t="shared" si="155"/>
        <v>0</v>
      </c>
      <c r="M3323">
        <v>1</v>
      </c>
      <c r="N3323" t="s">
        <v>10</v>
      </c>
      <c r="O3323" t="s">
        <v>11</v>
      </c>
      <c r="P3323">
        <v>2018</v>
      </c>
      <c r="Q3323">
        <v>2</v>
      </c>
      <c r="R3323">
        <v>1</v>
      </c>
      <c r="S3323">
        <v>4</v>
      </c>
      <c r="T3323" t="str">
        <f>IF(J3323&gt;=5,"많음",IF(J3323&gt;=2,"보통",IF(J3323&gt;0,"적음","안 옴")))</f>
        <v>안 옴</v>
      </c>
      <c r="U3323">
        <v>792</v>
      </c>
      <c r="V3323">
        <f>IF(T3323="안 옴",U3323,0)</f>
        <v>792</v>
      </c>
      <c r="W3323">
        <f>IF(T3323="적음",U3323,0)</f>
        <v>0</v>
      </c>
      <c r="X3323">
        <f>IF(T3323="보통",U3323,0)</f>
        <v>0</v>
      </c>
      <c r="Y3323">
        <f>IF(T3323="많음",U3323,0)</f>
        <v>0</v>
      </c>
    </row>
    <row r="3324" spans="1:25" hidden="1" x14ac:dyDescent="0.4">
      <c r="A3324">
        <v>3323</v>
      </c>
      <c r="B3324" t="s">
        <v>6</v>
      </c>
      <c r="C3324">
        <v>362</v>
      </c>
      <c r="D3324">
        <f>-1.2409*A3324+11268</f>
        <v>7144.4893000000002</v>
      </c>
      <c r="E3324" t="s">
        <v>47</v>
      </c>
      <c r="F3324">
        <f>IF(E3324="추움",C3324/D3324,)</f>
        <v>5.0668422164198632E-2</v>
      </c>
      <c r="G3324">
        <f t="shared" si="153"/>
        <v>0</v>
      </c>
      <c r="H3324">
        <f t="shared" si="154"/>
        <v>0</v>
      </c>
      <c r="I3324">
        <f t="shared" si="155"/>
        <v>0</v>
      </c>
      <c r="M3324">
        <v>1</v>
      </c>
      <c r="N3324" t="s">
        <v>10</v>
      </c>
      <c r="O3324" t="s">
        <v>11</v>
      </c>
      <c r="P3324">
        <v>2018</v>
      </c>
      <c r="Q3324">
        <v>2</v>
      </c>
      <c r="R3324">
        <v>2</v>
      </c>
      <c r="S3324">
        <v>5</v>
      </c>
      <c r="T3324" t="str">
        <f>IF(J3324&gt;=5,"많음",IF(J3324&gt;=2,"보통",IF(J3324&gt;0,"적음","안 옴")))</f>
        <v>안 옴</v>
      </c>
      <c r="U3324">
        <v>362</v>
      </c>
      <c r="V3324">
        <f>IF(T3324="안 옴",U3324,0)</f>
        <v>362</v>
      </c>
      <c r="W3324">
        <f>IF(T3324="적음",U3324,0)</f>
        <v>0</v>
      </c>
      <c r="X3324">
        <f>IF(T3324="보통",U3324,0)</f>
        <v>0</v>
      </c>
      <c r="Y3324">
        <f>IF(T3324="많음",U3324,0)</f>
        <v>0</v>
      </c>
    </row>
    <row r="3325" spans="1:25" hidden="1" x14ac:dyDescent="0.4">
      <c r="A3325">
        <v>3324</v>
      </c>
      <c r="B3325" t="s">
        <v>14</v>
      </c>
      <c r="C3325">
        <v>382</v>
      </c>
      <c r="D3325">
        <f>-1.2409*A3325+11268</f>
        <v>7143.2484000000004</v>
      </c>
      <c r="E3325" t="s">
        <v>47</v>
      </c>
      <c r="F3325">
        <f>IF(E3325="추움",C3325/D3325,)</f>
        <v>5.3477070739973147E-2</v>
      </c>
      <c r="G3325">
        <f t="shared" si="153"/>
        <v>0</v>
      </c>
      <c r="H3325">
        <f t="shared" si="154"/>
        <v>0</v>
      </c>
      <c r="I3325">
        <f t="shared" si="155"/>
        <v>0</v>
      </c>
      <c r="M3325">
        <v>1</v>
      </c>
      <c r="N3325" t="s">
        <v>10</v>
      </c>
      <c r="O3325" t="s">
        <v>11</v>
      </c>
      <c r="P3325">
        <v>2018</v>
      </c>
      <c r="Q3325">
        <v>2</v>
      </c>
      <c r="R3325">
        <v>3</v>
      </c>
      <c r="S3325">
        <v>6</v>
      </c>
      <c r="T3325" t="str">
        <f>IF(J3325&gt;=5,"많음",IF(J3325&gt;=2,"보통",IF(J3325&gt;0,"적음","안 옴")))</f>
        <v>안 옴</v>
      </c>
      <c r="U3325">
        <v>382</v>
      </c>
      <c r="V3325">
        <f>IF(T3325="안 옴",U3325,0)</f>
        <v>382</v>
      </c>
      <c r="W3325">
        <f>IF(T3325="적음",U3325,0)</f>
        <v>0</v>
      </c>
      <c r="X3325">
        <f>IF(T3325="보통",U3325,0)</f>
        <v>0</v>
      </c>
      <c r="Y3325">
        <f>IF(T3325="많음",U3325,0)</f>
        <v>0</v>
      </c>
    </row>
    <row r="3326" spans="1:25" hidden="1" x14ac:dyDescent="0.4">
      <c r="A3326">
        <v>3325</v>
      </c>
      <c r="B3326" t="s">
        <v>15</v>
      </c>
      <c r="C3326">
        <v>422</v>
      </c>
      <c r="D3326">
        <f>-1.2409*A3326+11268</f>
        <v>7142.0075000000006</v>
      </c>
      <c r="E3326" t="s">
        <v>47</v>
      </c>
      <c r="F3326">
        <f>IF(E3326="추움",C3326/D3326,)</f>
        <v>5.9087028402028417E-2</v>
      </c>
      <c r="G3326">
        <f t="shared" si="153"/>
        <v>0</v>
      </c>
      <c r="H3326">
        <f t="shared" si="154"/>
        <v>0</v>
      </c>
      <c r="I3326">
        <f t="shared" si="155"/>
        <v>0</v>
      </c>
      <c r="M3326">
        <v>1</v>
      </c>
      <c r="N3326" t="s">
        <v>10</v>
      </c>
      <c r="O3326" t="s">
        <v>11</v>
      </c>
      <c r="P3326">
        <v>2018</v>
      </c>
      <c r="Q3326">
        <v>2</v>
      </c>
      <c r="R3326">
        <v>4</v>
      </c>
      <c r="S3326">
        <v>7</v>
      </c>
      <c r="T3326" t="str">
        <f>IF(J3326&gt;=5,"많음",IF(J3326&gt;=2,"보통",IF(J3326&gt;0,"적음","안 옴")))</f>
        <v>안 옴</v>
      </c>
      <c r="U3326">
        <v>422</v>
      </c>
      <c r="V3326">
        <f>IF(T3326="안 옴",U3326,0)</f>
        <v>422</v>
      </c>
      <c r="W3326">
        <f>IF(T3326="적음",U3326,0)</f>
        <v>0</v>
      </c>
      <c r="X3326">
        <f>IF(T3326="보통",U3326,0)</f>
        <v>0</v>
      </c>
      <c r="Y3326">
        <f>IF(T3326="많음",U3326,0)</f>
        <v>0</v>
      </c>
    </row>
    <row r="3327" spans="1:25" hidden="1" x14ac:dyDescent="0.4">
      <c r="A3327">
        <v>3326</v>
      </c>
      <c r="B3327" t="s">
        <v>9</v>
      </c>
      <c r="C3327">
        <v>727</v>
      </c>
      <c r="D3327">
        <f>-1.2409*A3327+11268</f>
        <v>7140.7665999999999</v>
      </c>
      <c r="E3327" t="s">
        <v>47</v>
      </c>
      <c r="F3327">
        <f>IF(E3327="추움",C3327/D3327,)</f>
        <v>0.10180979728422997</v>
      </c>
      <c r="G3327">
        <f t="shared" si="153"/>
        <v>0</v>
      </c>
      <c r="H3327">
        <f t="shared" si="154"/>
        <v>0</v>
      </c>
      <c r="I3327">
        <f t="shared" si="155"/>
        <v>0</v>
      </c>
      <c r="M3327">
        <v>1</v>
      </c>
      <c r="N3327" t="s">
        <v>10</v>
      </c>
      <c r="O3327" t="s">
        <v>11</v>
      </c>
      <c r="P3327">
        <v>2018</v>
      </c>
      <c r="Q3327">
        <v>2</v>
      </c>
      <c r="R3327">
        <v>5</v>
      </c>
      <c r="S3327">
        <v>8</v>
      </c>
      <c r="T3327" t="str">
        <f>IF(J3327&gt;=5,"많음",IF(J3327&gt;=2,"보통",IF(J3327&gt;0,"적음","안 옴")))</f>
        <v>안 옴</v>
      </c>
      <c r="U3327">
        <v>727</v>
      </c>
      <c r="V3327">
        <f>IF(T3327="안 옴",U3327,0)</f>
        <v>727</v>
      </c>
      <c r="W3327">
        <f>IF(T3327="적음",U3327,0)</f>
        <v>0</v>
      </c>
      <c r="X3327">
        <f>IF(T3327="보통",U3327,0)</f>
        <v>0</v>
      </c>
      <c r="Y3327">
        <f>IF(T3327="많음",U3327,0)</f>
        <v>0</v>
      </c>
    </row>
    <row r="3328" spans="1:25" hidden="1" x14ac:dyDescent="0.4">
      <c r="A3328">
        <v>3327</v>
      </c>
      <c r="B3328" t="s">
        <v>12</v>
      </c>
      <c r="C3328">
        <v>660</v>
      </c>
      <c r="D3328">
        <f>-1.2409*A3328+11268</f>
        <v>7139.5257000000001</v>
      </c>
      <c r="E3328" t="s">
        <v>47</v>
      </c>
      <c r="F3328">
        <f>IF(E3328="추움",C3328/D3328,)</f>
        <v>9.2443115654027269E-2</v>
      </c>
      <c r="G3328">
        <f t="shared" si="153"/>
        <v>0</v>
      </c>
      <c r="H3328">
        <f t="shared" si="154"/>
        <v>0</v>
      </c>
      <c r="I3328">
        <f t="shared" si="155"/>
        <v>0</v>
      </c>
      <c r="M3328">
        <v>1</v>
      </c>
      <c r="N3328" t="s">
        <v>10</v>
      </c>
      <c r="O3328" t="s">
        <v>11</v>
      </c>
      <c r="P3328">
        <v>2018</v>
      </c>
      <c r="Q3328">
        <v>2</v>
      </c>
      <c r="R3328">
        <v>6</v>
      </c>
      <c r="S3328">
        <v>9</v>
      </c>
      <c r="T3328" t="str">
        <f>IF(J3328&gt;=5,"많음",IF(J3328&gt;=2,"보통",IF(J3328&gt;0,"적음","안 옴")))</f>
        <v>안 옴</v>
      </c>
      <c r="U3328">
        <v>660</v>
      </c>
      <c r="V3328">
        <f>IF(T3328="안 옴",U3328,0)</f>
        <v>660</v>
      </c>
      <c r="W3328">
        <f>IF(T3328="적음",U3328,0)</f>
        <v>0</v>
      </c>
      <c r="X3328">
        <f>IF(T3328="보통",U3328,0)</f>
        <v>0</v>
      </c>
      <c r="Y3328">
        <f>IF(T3328="많음",U3328,0)</f>
        <v>0</v>
      </c>
    </row>
    <row r="3329" spans="1:25" hidden="1" x14ac:dyDescent="0.4">
      <c r="A3329">
        <v>3328</v>
      </c>
      <c r="B3329" t="s">
        <v>13</v>
      </c>
      <c r="C3329">
        <v>1878</v>
      </c>
      <c r="D3329">
        <f>-1.2409*A3329+11268</f>
        <v>7138.2848000000004</v>
      </c>
      <c r="E3329" t="s">
        <v>47</v>
      </c>
      <c r="F3329">
        <f>IF(E3329="추움",C3329/D3329,)</f>
        <v>0.26308841025788154</v>
      </c>
      <c r="G3329">
        <f t="shared" si="153"/>
        <v>0</v>
      </c>
      <c r="H3329">
        <f t="shared" si="154"/>
        <v>0</v>
      </c>
      <c r="I3329">
        <f t="shared" si="155"/>
        <v>0</v>
      </c>
      <c r="M3329">
        <v>1</v>
      </c>
      <c r="N3329" t="s">
        <v>19</v>
      </c>
      <c r="O3329" t="s">
        <v>17</v>
      </c>
      <c r="P3329">
        <v>2018</v>
      </c>
      <c r="Q3329">
        <v>2</v>
      </c>
      <c r="R3329">
        <v>7</v>
      </c>
      <c r="S3329">
        <v>10</v>
      </c>
      <c r="T3329" t="str">
        <f>IF(J3329&gt;=5,"많음",IF(J3329&gt;=2,"보통",IF(J3329&gt;0,"적음","안 옴")))</f>
        <v>안 옴</v>
      </c>
      <c r="U3329">
        <v>1878</v>
      </c>
      <c r="V3329">
        <f>IF(T3329="안 옴",U3329,0)</f>
        <v>1878</v>
      </c>
      <c r="W3329">
        <f>IF(T3329="적음",U3329,0)</f>
        <v>0</v>
      </c>
      <c r="X3329">
        <f>IF(T3329="보통",U3329,0)</f>
        <v>0</v>
      </c>
      <c r="Y3329">
        <f>IF(T3329="많음",U3329,0)</f>
        <v>0</v>
      </c>
    </row>
    <row r="3330" spans="1:25" hidden="1" x14ac:dyDescent="0.4">
      <c r="A3330">
        <v>3329</v>
      </c>
      <c r="B3330" t="s">
        <v>8</v>
      </c>
      <c r="C3330">
        <v>1169</v>
      </c>
      <c r="D3330">
        <f>-1.2409*A3330+11268</f>
        <v>7137.0439000000006</v>
      </c>
      <c r="E3330" t="s">
        <v>47</v>
      </c>
      <c r="F3330">
        <f>IF(E3330="추움",C3330/D3330,)</f>
        <v>0.16379330383549973</v>
      </c>
      <c r="G3330">
        <f t="shared" si="153"/>
        <v>0</v>
      </c>
      <c r="H3330">
        <f t="shared" si="154"/>
        <v>0</v>
      </c>
      <c r="I3330">
        <f t="shared" si="155"/>
        <v>0</v>
      </c>
      <c r="M3330">
        <v>1</v>
      </c>
      <c r="N3330" t="s">
        <v>10</v>
      </c>
      <c r="O3330" t="s">
        <v>11</v>
      </c>
      <c r="P3330">
        <v>2018</v>
      </c>
      <c r="Q3330">
        <v>2</v>
      </c>
      <c r="R3330">
        <v>1</v>
      </c>
      <c r="S3330">
        <v>11</v>
      </c>
      <c r="T3330" t="str">
        <f>IF(J3330&gt;=5,"많음",IF(J3330&gt;=2,"보통",IF(J3330&gt;0,"적음","안 옴")))</f>
        <v>안 옴</v>
      </c>
      <c r="U3330">
        <v>1169</v>
      </c>
      <c r="V3330">
        <f>IF(T3330="안 옴",U3330,0)</f>
        <v>1169</v>
      </c>
      <c r="W3330">
        <f>IF(T3330="적음",U3330,0)</f>
        <v>0</v>
      </c>
      <c r="X3330">
        <f>IF(T3330="보통",U3330,0)</f>
        <v>0</v>
      </c>
      <c r="Y3330">
        <f>IF(T3330="많음",U3330,0)</f>
        <v>0</v>
      </c>
    </row>
    <row r="3331" spans="1:25" hidden="1" x14ac:dyDescent="0.4">
      <c r="A3331">
        <v>3330</v>
      </c>
      <c r="B3331" t="s">
        <v>6</v>
      </c>
      <c r="C3331">
        <v>517</v>
      </c>
      <c r="D3331">
        <f>-1.2409*A3331+11268</f>
        <v>7135.8030000000008</v>
      </c>
      <c r="E3331" t="s">
        <v>47</v>
      </c>
      <c r="F3331">
        <f>IF(E3331="추움",C3331/D3331,)</f>
        <v>7.2451551703431261E-2</v>
      </c>
      <c r="G3331">
        <f t="shared" si="153"/>
        <v>0</v>
      </c>
      <c r="H3331">
        <f t="shared" si="154"/>
        <v>0</v>
      </c>
      <c r="I3331">
        <f t="shared" si="155"/>
        <v>0</v>
      </c>
      <c r="M3331">
        <v>1</v>
      </c>
      <c r="N3331" t="s">
        <v>10</v>
      </c>
      <c r="O3331" t="s">
        <v>11</v>
      </c>
      <c r="P3331">
        <v>2018</v>
      </c>
      <c r="Q3331">
        <v>2</v>
      </c>
      <c r="R3331">
        <v>2</v>
      </c>
      <c r="S3331">
        <v>12</v>
      </c>
      <c r="T3331" t="str">
        <f>IF(J3331&gt;=5,"많음",IF(J3331&gt;=2,"보통",IF(J3331&gt;0,"적음","안 옴")))</f>
        <v>안 옴</v>
      </c>
      <c r="U3331">
        <v>517</v>
      </c>
      <c r="V3331">
        <f>IF(T3331="안 옴",U3331,0)</f>
        <v>517</v>
      </c>
      <c r="W3331">
        <f>IF(T3331="적음",U3331,0)</f>
        <v>0</v>
      </c>
      <c r="X3331">
        <f>IF(T3331="보통",U3331,0)</f>
        <v>0</v>
      </c>
      <c r="Y3331">
        <f>IF(T3331="많음",U3331,0)</f>
        <v>0</v>
      </c>
    </row>
    <row r="3332" spans="1:25" hidden="1" x14ac:dyDescent="0.4">
      <c r="A3332">
        <v>3331</v>
      </c>
      <c r="B3332" t="s">
        <v>14</v>
      </c>
      <c r="C3332">
        <v>744</v>
      </c>
      <c r="D3332">
        <f>-1.2409*A3332+11268</f>
        <v>7134.5621000000001</v>
      </c>
      <c r="E3332" t="s">
        <v>47</v>
      </c>
      <c r="F3332">
        <f>IF(E3332="추움",C3332/D3332,)</f>
        <v>0.10428110226975247</v>
      </c>
      <c r="G3332">
        <f t="shared" ref="G3332:G3395" si="156">IF(E3332="선선함",C3332/D3332,)</f>
        <v>0</v>
      </c>
      <c r="H3332">
        <f t="shared" ref="H3332:H3395" si="157">IF(E3332="따뜻함",C3332/D3332,)</f>
        <v>0</v>
      </c>
      <c r="I3332">
        <f t="shared" ref="I3332:I3395" si="158">IF(E3332="더움",C3332/D3332,)</f>
        <v>0</v>
      </c>
      <c r="M3332">
        <v>1</v>
      </c>
      <c r="N3332" t="s">
        <v>10</v>
      </c>
      <c r="O3332" t="s">
        <v>11</v>
      </c>
      <c r="P3332">
        <v>2018</v>
      </c>
      <c r="Q3332">
        <v>2</v>
      </c>
      <c r="R3332">
        <v>3</v>
      </c>
      <c r="S3332">
        <v>13</v>
      </c>
      <c r="T3332" t="str">
        <f>IF(J3332&gt;=5,"많음",IF(J3332&gt;=2,"보통",IF(J3332&gt;0,"적음","안 옴")))</f>
        <v>안 옴</v>
      </c>
      <c r="U3332">
        <v>744</v>
      </c>
      <c r="V3332">
        <f>IF(T3332="안 옴",U3332,0)</f>
        <v>744</v>
      </c>
      <c r="W3332">
        <f>IF(T3332="적음",U3332,0)</f>
        <v>0</v>
      </c>
      <c r="X3332">
        <f>IF(T3332="보통",U3332,0)</f>
        <v>0</v>
      </c>
      <c r="Y3332">
        <f>IF(T3332="많음",U3332,0)</f>
        <v>0</v>
      </c>
    </row>
    <row r="3333" spans="1:25" hidden="1" x14ac:dyDescent="0.4">
      <c r="A3333">
        <v>3332</v>
      </c>
      <c r="B3333" t="s">
        <v>15</v>
      </c>
      <c r="C3333">
        <v>829</v>
      </c>
      <c r="D3333">
        <f>-1.2409*A3333+11268</f>
        <v>7133.3212000000003</v>
      </c>
      <c r="E3333" t="s">
        <v>47</v>
      </c>
      <c r="F3333">
        <f>IF(E3333="추움",C3333/D3333,)</f>
        <v>0.11621515094539693</v>
      </c>
      <c r="G3333">
        <f t="shared" si="156"/>
        <v>0</v>
      </c>
      <c r="H3333">
        <f t="shared" si="157"/>
        <v>0</v>
      </c>
      <c r="I3333">
        <f t="shared" si="158"/>
        <v>0</v>
      </c>
      <c r="M3333">
        <v>1</v>
      </c>
      <c r="N3333" t="s">
        <v>10</v>
      </c>
      <c r="O3333" t="s">
        <v>11</v>
      </c>
      <c r="P3333">
        <v>2018</v>
      </c>
      <c r="Q3333">
        <v>2</v>
      </c>
      <c r="R3333">
        <v>4</v>
      </c>
      <c r="S3333">
        <v>14</v>
      </c>
      <c r="T3333" t="str">
        <f>IF(J3333&gt;=5,"많음",IF(J3333&gt;=2,"보통",IF(J3333&gt;0,"적음","안 옴")))</f>
        <v>안 옴</v>
      </c>
      <c r="U3333">
        <v>829</v>
      </c>
      <c r="V3333">
        <f>IF(T3333="안 옴",U3333,0)</f>
        <v>829</v>
      </c>
      <c r="W3333">
        <f>IF(T3333="적음",U3333,0)</f>
        <v>0</v>
      </c>
      <c r="X3333">
        <f>IF(T3333="보통",U3333,0)</f>
        <v>0</v>
      </c>
      <c r="Y3333">
        <f>IF(T3333="많음",U3333,0)</f>
        <v>0</v>
      </c>
    </row>
    <row r="3334" spans="1:25" hidden="1" x14ac:dyDescent="0.4">
      <c r="A3334">
        <v>3333</v>
      </c>
      <c r="B3334" t="s">
        <v>9</v>
      </c>
      <c r="C3334">
        <v>1829</v>
      </c>
      <c r="D3334">
        <f>-1.2409*A3334+11268</f>
        <v>7132.0803000000005</v>
      </c>
      <c r="E3334" t="s">
        <v>47</v>
      </c>
      <c r="F3334">
        <f>IF(E3334="추움",C3334/D3334,)</f>
        <v>0.25644691633659816</v>
      </c>
      <c r="G3334">
        <f t="shared" si="156"/>
        <v>0</v>
      </c>
      <c r="H3334">
        <f t="shared" si="157"/>
        <v>0</v>
      </c>
      <c r="I3334">
        <f t="shared" si="158"/>
        <v>0</v>
      </c>
      <c r="M3334">
        <v>1</v>
      </c>
      <c r="N3334" t="s">
        <v>10</v>
      </c>
      <c r="O3334" t="s">
        <v>11</v>
      </c>
      <c r="P3334">
        <v>2018</v>
      </c>
      <c r="Q3334">
        <v>2</v>
      </c>
      <c r="R3334">
        <v>5</v>
      </c>
      <c r="S3334">
        <v>15</v>
      </c>
      <c r="T3334" t="str">
        <f>IF(J3334&gt;=5,"많음",IF(J3334&gt;=2,"보통",IF(J3334&gt;0,"적음","안 옴")))</f>
        <v>안 옴</v>
      </c>
      <c r="U3334">
        <v>1829</v>
      </c>
      <c r="V3334">
        <f>IF(T3334="안 옴",U3334,0)</f>
        <v>1829</v>
      </c>
      <c r="W3334">
        <f>IF(T3334="적음",U3334,0)</f>
        <v>0</v>
      </c>
      <c r="X3334">
        <f>IF(T3334="보통",U3334,0)</f>
        <v>0</v>
      </c>
      <c r="Y3334">
        <f>IF(T3334="많음",U3334,0)</f>
        <v>0</v>
      </c>
    </row>
    <row r="3335" spans="1:25" hidden="1" x14ac:dyDescent="0.4">
      <c r="A3335">
        <v>3334</v>
      </c>
      <c r="B3335" t="s">
        <v>12</v>
      </c>
      <c r="C3335">
        <v>3253</v>
      </c>
      <c r="D3335">
        <f>-1.2409*A3335+11268</f>
        <v>7130.8394000000008</v>
      </c>
      <c r="E3335" t="s">
        <v>47</v>
      </c>
      <c r="F3335">
        <f>IF(E3335="추움",C3335/D3335,)</f>
        <v>0.45618752821722497</v>
      </c>
      <c r="G3335">
        <f t="shared" si="156"/>
        <v>0</v>
      </c>
      <c r="H3335">
        <f t="shared" si="157"/>
        <v>0</v>
      </c>
      <c r="I3335">
        <f t="shared" si="158"/>
        <v>0</v>
      </c>
      <c r="M3335">
        <v>1</v>
      </c>
      <c r="N3335" t="s">
        <v>10</v>
      </c>
      <c r="O3335" t="s">
        <v>11</v>
      </c>
      <c r="P3335">
        <v>2018</v>
      </c>
      <c r="Q3335">
        <v>2</v>
      </c>
      <c r="R3335">
        <v>6</v>
      </c>
      <c r="S3335">
        <v>16</v>
      </c>
      <c r="T3335" t="str">
        <f>IF(J3335&gt;=5,"많음",IF(J3335&gt;=2,"보통",IF(J3335&gt;0,"적음","안 옴")))</f>
        <v>안 옴</v>
      </c>
      <c r="U3335">
        <v>3253</v>
      </c>
      <c r="V3335">
        <f>IF(T3335="안 옴",U3335,0)</f>
        <v>3253</v>
      </c>
      <c r="W3335">
        <f>IF(T3335="적음",U3335,0)</f>
        <v>0</v>
      </c>
      <c r="X3335">
        <f>IF(T3335="보통",U3335,0)</f>
        <v>0</v>
      </c>
      <c r="Y3335">
        <f>IF(T3335="많음",U3335,0)</f>
        <v>0</v>
      </c>
    </row>
    <row r="3336" spans="1:25" hidden="1" x14ac:dyDescent="0.4">
      <c r="A3336">
        <v>3335</v>
      </c>
      <c r="B3336" t="s">
        <v>13</v>
      </c>
      <c r="C3336">
        <v>3661</v>
      </c>
      <c r="D3336">
        <f>-1.2409*A3336+11268</f>
        <v>7129.5985000000001</v>
      </c>
      <c r="E3336" t="s">
        <v>47</v>
      </c>
      <c r="F3336">
        <f>IF(E3336="추움",C3336/D3336,)</f>
        <v>0.5134931511220443</v>
      </c>
      <c r="G3336">
        <f t="shared" si="156"/>
        <v>0</v>
      </c>
      <c r="H3336">
        <f t="shared" si="157"/>
        <v>0</v>
      </c>
      <c r="I3336">
        <f t="shared" si="158"/>
        <v>0</v>
      </c>
      <c r="M3336">
        <v>1</v>
      </c>
      <c r="N3336" t="s">
        <v>10</v>
      </c>
      <c r="O3336" t="s">
        <v>11</v>
      </c>
      <c r="P3336">
        <v>2018</v>
      </c>
      <c r="Q3336">
        <v>2</v>
      </c>
      <c r="R3336">
        <v>7</v>
      </c>
      <c r="S3336">
        <v>17</v>
      </c>
      <c r="T3336" t="str">
        <f>IF(J3336&gt;=5,"많음",IF(J3336&gt;=2,"보통",IF(J3336&gt;0,"적음","안 옴")))</f>
        <v>안 옴</v>
      </c>
      <c r="U3336">
        <v>3661</v>
      </c>
      <c r="V3336">
        <f>IF(T3336="안 옴",U3336,0)</f>
        <v>3661</v>
      </c>
      <c r="W3336">
        <f>IF(T3336="적음",U3336,0)</f>
        <v>0</v>
      </c>
      <c r="X3336">
        <f>IF(T3336="보통",U3336,0)</f>
        <v>0</v>
      </c>
      <c r="Y3336">
        <f>IF(T3336="많음",U3336,0)</f>
        <v>0</v>
      </c>
    </row>
    <row r="3337" spans="1:25" hidden="1" x14ac:dyDescent="0.4">
      <c r="A3337">
        <v>3336</v>
      </c>
      <c r="B3337" t="s">
        <v>8</v>
      </c>
      <c r="C3337">
        <v>3458</v>
      </c>
      <c r="D3337">
        <f>-1.2409*A3337+11268</f>
        <v>7128.3576000000003</v>
      </c>
      <c r="E3337" t="s">
        <v>47</v>
      </c>
      <c r="F3337">
        <f>IF(E3337="추움",C3337/D3337,)</f>
        <v>0.48510473155836065</v>
      </c>
      <c r="G3337">
        <f t="shared" si="156"/>
        <v>0</v>
      </c>
      <c r="H3337">
        <f t="shared" si="157"/>
        <v>0</v>
      </c>
      <c r="I3337">
        <f t="shared" si="158"/>
        <v>0</v>
      </c>
      <c r="M3337">
        <v>1</v>
      </c>
      <c r="N3337" t="s">
        <v>10</v>
      </c>
      <c r="O3337" t="s">
        <v>11</v>
      </c>
      <c r="P3337">
        <v>2018</v>
      </c>
      <c r="Q3337">
        <v>2</v>
      </c>
      <c r="R3337">
        <v>1</v>
      </c>
      <c r="S3337">
        <v>18</v>
      </c>
      <c r="T3337" t="str">
        <f>IF(J3337&gt;=5,"많음",IF(J3337&gt;=2,"보통",IF(J3337&gt;0,"적음","안 옴")))</f>
        <v>안 옴</v>
      </c>
      <c r="U3337">
        <v>3458</v>
      </c>
      <c r="V3337">
        <f>IF(T3337="안 옴",U3337,0)</f>
        <v>3458</v>
      </c>
      <c r="W3337">
        <f>IF(T3337="적음",U3337,0)</f>
        <v>0</v>
      </c>
      <c r="X3337">
        <f>IF(T3337="보통",U3337,0)</f>
        <v>0</v>
      </c>
      <c r="Y3337">
        <f>IF(T3337="많음",U3337,0)</f>
        <v>0</v>
      </c>
    </row>
    <row r="3338" spans="1:25" hidden="1" x14ac:dyDescent="0.4">
      <c r="A3338">
        <v>3337</v>
      </c>
      <c r="B3338" t="s">
        <v>6</v>
      </c>
      <c r="C3338">
        <v>1587</v>
      </c>
      <c r="D3338">
        <f>-1.2409*A3338+11268</f>
        <v>7127.1167000000005</v>
      </c>
      <c r="E3338" t="s">
        <v>47</v>
      </c>
      <c r="F3338">
        <f>IF(E3338="추움",C3338/D3338,)</f>
        <v>0.2226706909401385</v>
      </c>
      <c r="G3338">
        <f t="shared" si="156"/>
        <v>0</v>
      </c>
      <c r="H3338">
        <f t="shared" si="157"/>
        <v>0</v>
      </c>
      <c r="I3338">
        <f t="shared" si="158"/>
        <v>0</v>
      </c>
      <c r="M3338">
        <v>1</v>
      </c>
      <c r="N3338" t="s">
        <v>10</v>
      </c>
      <c r="O3338" t="s">
        <v>11</v>
      </c>
      <c r="P3338">
        <v>2018</v>
      </c>
      <c r="Q3338">
        <v>2</v>
      </c>
      <c r="R3338">
        <v>2</v>
      </c>
      <c r="S3338">
        <v>19</v>
      </c>
      <c r="T3338" t="str">
        <f>IF(J3338&gt;=5,"많음",IF(J3338&gt;=2,"보통",IF(J3338&gt;0,"적음","안 옴")))</f>
        <v>안 옴</v>
      </c>
      <c r="U3338">
        <v>1587</v>
      </c>
      <c r="V3338">
        <f>IF(T3338="안 옴",U3338,0)</f>
        <v>1587</v>
      </c>
      <c r="W3338">
        <f>IF(T3338="적음",U3338,0)</f>
        <v>0</v>
      </c>
      <c r="X3338">
        <f>IF(T3338="보통",U3338,0)</f>
        <v>0</v>
      </c>
      <c r="Y3338">
        <f>IF(T3338="많음",U3338,0)</f>
        <v>0</v>
      </c>
    </row>
    <row r="3339" spans="1:25" hidden="1" x14ac:dyDescent="0.4">
      <c r="A3339">
        <v>3338</v>
      </c>
      <c r="B3339" t="s">
        <v>14</v>
      </c>
      <c r="C3339">
        <v>1249</v>
      </c>
      <c r="D3339">
        <f>-1.2409*A3339+11268</f>
        <v>7125.8758000000007</v>
      </c>
      <c r="E3339" t="s">
        <v>47</v>
      </c>
      <c r="F3339">
        <f>IF(E3339="추움",C3339/D3339,)</f>
        <v>0.17527670072498314</v>
      </c>
      <c r="G3339">
        <f t="shared" si="156"/>
        <v>0</v>
      </c>
      <c r="H3339">
        <f t="shared" si="157"/>
        <v>0</v>
      </c>
      <c r="I3339">
        <f t="shared" si="158"/>
        <v>0</v>
      </c>
      <c r="M3339">
        <v>1</v>
      </c>
      <c r="N3339" t="s">
        <v>18</v>
      </c>
      <c r="O3339" t="s">
        <v>17</v>
      </c>
      <c r="P3339">
        <v>2018</v>
      </c>
      <c r="Q3339">
        <v>2</v>
      </c>
      <c r="R3339">
        <v>3</v>
      </c>
      <c r="S3339">
        <v>20</v>
      </c>
      <c r="T3339" t="str">
        <f>IF(J3339&gt;=5,"많음",IF(J3339&gt;=2,"보통",IF(J3339&gt;0,"적음","안 옴")))</f>
        <v>안 옴</v>
      </c>
      <c r="U3339">
        <v>1249</v>
      </c>
      <c r="V3339">
        <f>IF(T3339="안 옴",U3339,0)</f>
        <v>1249</v>
      </c>
      <c r="W3339">
        <f>IF(T3339="적음",U3339,0)</f>
        <v>0</v>
      </c>
      <c r="X3339">
        <f>IF(T3339="보통",U3339,0)</f>
        <v>0</v>
      </c>
      <c r="Y3339">
        <f>IF(T3339="많음",U3339,0)</f>
        <v>0</v>
      </c>
    </row>
    <row r="3340" spans="1:25" hidden="1" x14ac:dyDescent="0.4">
      <c r="A3340">
        <v>3339</v>
      </c>
      <c r="B3340" t="s">
        <v>15</v>
      </c>
      <c r="C3340">
        <v>1172</v>
      </c>
      <c r="D3340">
        <f>-1.2409*A3340+11268</f>
        <v>7124.6349</v>
      </c>
      <c r="E3340" t="s">
        <v>47</v>
      </c>
      <c r="F3340">
        <f>IF(E3340="추움",C3340/D3340,)</f>
        <v>0.1644996573789346</v>
      </c>
      <c r="G3340">
        <f t="shared" si="156"/>
        <v>0</v>
      </c>
      <c r="H3340">
        <f t="shared" si="157"/>
        <v>0</v>
      </c>
      <c r="I3340">
        <f t="shared" si="158"/>
        <v>0</v>
      </c>
      <c r="M3340">
        <v>1</v>
      </c>
      <c r="N3340" t="s">
        <v>10</v>
      </c>
      <c r="O3340" t="s">
        <v>11</v>
      </c>
      <c r="P3340">
        <v>2018</v>
      </c>
      <c r="Q3340">
        <v>2</v>
      </c>
      <c r="R3340">
        <v>4</v>
      </c>
      <c r="S3340">
        <v>21</v>
      </c>
      <c r="T3340" t="str">
        <f>IF(J3340&gt;=5,"많음",IF(J3340&gt;=2,"보통",IF(J3340&gt;0,"적음","안 옴")))</f>
        <v>안 옴</v>
      </c>
      <c r="U3340">
        <v>1172</v>
      </c>
      <c r="V3340">
        <f>IF(T3340="안 옴",U3340,0)</f>
        <v>1172</v>
      </c>
      <c r="W3340">
        <f>IF(T3340="적음",U3340,0)</f>
        <v>0</v>
      </c>
      <c r="X3340">
        <f>IF(T3340="보통",U3340,0)</f>
        <v>0</v>
      </c>
      <c r="Y3340">
        <f>IF(T3340="많음",U3340,0)</f>
        <v>0</v>
      </c>
    </row>
    <row r="3341" spans="1:25" hidden="1" x14ac:dyDescent="0.4">
      <c r="A3341">
        <v>3340</v>
      </c>
      <c r="B3341" t="s">
        <v>9</v>
      </c>
      <c r="C3341">
        <v>1365</v>
      </c>
      <c r="D3341">
        <f>-1.2409*A3341+11268</f>
        <v>7123.3940000000002</v>
      </c>
      <c r="E3341" t="s">
        <v>47</v>
      </c>
      <c r="F3341">
        <f>IF(E3341="추움",C3341/D3341,)</f>
        <v>0.19162213967106129</v>
      </c>
      <c r="G3341">
        <f t="shared" si="156"/>
        <v>0</v>
      </c>
      <c r="H3341">
        <f t="shared" si="157"/>
        <v>0</v>
      </c>
      <c r="I3341">
        <f t="shared" si="158"/>
        <v>0</v>
      </c>
      <c r="M3341">
        <v>1</v>
      </c>
      <c r="N3341" t="s">
        <v>10</v>
      </c>
      <c r="O3341" t="s">
        <v>11</v>
      </c>
      <c r="P3341">
        <v>2018</v>
      </c>
      <c r="Q3341">
        <v>2</v>
      </c>
      <c r="R3341">
        <v>5</v>
      </c>
      <c r="S3341">
        <v>22</v>
      </c>
      <c r="T3341" t="str">
        <f>IF(J3341&gt;=5,"많음",IF(J3341&gt;=2,"보통",IF(J3341&gt;0,"적음","안 옴")))</f>
        <v>안 옴</v>
      </c>
      <c r="U3341">
        <v>1365</v>
      </c>
      <c r="V3341">
        <f>IF(T3341="안 옴",U3341,0)</f>
        <v>1365</v>
      </c>
      <c r="W3341">
        <f>IF(T3341="적음",U3341,0)</f>
        <v>0</v>
      </c>
      <c r="X3341">
        <f>IF(T3341="보통",U3341,0)</f>
        <v>0</v>
      </c>
      <c r="Y3341">
        <f>IF(T3341="많음",U3341,0)</f>
        <v>0</v>
      </c>
    </row>
    <row r="3342" spans="1:25" hidden="1" x14ac:dyDescent="0.4">
      <c r="A3342">
        <v>3341</v>
      </c>
      <c r="B3342" t="s">
        <v>12</v>
      </c>
      <c r="C3342">
        <v>1088</v>
      </c>
      <c r="D3342">
        <f>-1.2409*A3342+11268</f>
        <v>7122.1531000000004</v>
      </c>
      <c r="E3342" t="s">
        <v>47</v>
      </c>
      <c r="F3342">
        <f>IF(E3342="추움",C3342/D3342,)</f>
        <v>0.15276279303796486</v>
      </c>
      <c r="G3342">
        <f t="shared" si="156"/>
        <v>0</v>
      </c>
      <c r="H3342">
        <f t="shared" si="157"/>
        <v>0</v>
      </c>
      <c r="I3342">
        <f t="shared" si="158"/>
        <v>0</v>
      </c>
      <c r="M3342">
        <v>1</v>
      </c>
      <c r="N3342" t="s">
        <v>18</v>
      </c>
      <c r="O3342" t="s">
        <v>17</v>
      </c>
      <c r="P3342">
        <v>2018</v>
      </c>
      <c r="Q3342">
        <v>2</v>
      </c>
      <c r="R3342">
        <v>6</v>
      </c>
      <c r="S3342">
        <v>23</v>
      </c>
      <c r="T3342" t="str">
        <f>IF(J3342&gt;=5,"많음",IF(J3342&gt;=2,"보통",IF(J3342&gt;0,"적음","안 옴")))</f>
        <v>안 옴</v>
      </c>
      <c r="U3342">
        <v>1088</v>
      </c>
      <c r="V3342">
        <f>IF(T3342="안 옴",U3342,0)</f>
        <v>1088</v>
      </c>
      <c r="W3342">
        <f>IF(T3342="적음",U3342,0)</f>
        <v>0</v>
      </c>
      <c r="X3342">
        <f>IF(T3342="보통",U3342,0)</f>
        <v>0</v>
      </c>
      <c r="Y3342">
        <f>IF(T3342="많음",U3342,0)</f>
        <v>0</v>
      </c>
    </row>
    <row r="3343" spans="1:25" hidden="1" x14ac:dyDescent="0.4">
      <c r="A3343">
        <v>3342</v>
      </c>
      <c r="B3343" t="s">
        <v>13</v>
      </c>
      <c r="C3343">
        <v>3431</v>
      </c>
      <c r="D3343">
        <f>-1.2409*A3343+11268</f>
        <v>7120.9122000000007</v>
      </c>
      <c r="E3343" t="s">
        <v>47</v>
      </c>
      <c r="F3343">
        <f>IF(E3343="추움",C3343/D3343,)</f>
        <v>0.48182029263048626</v>
      </c>
      <c r="G3343">
        <f t="shared" si="156"/>
        <v>0</v>
      </c>
      <c r="H3343">
        <f t="shared" si="157"/>
        <v>0</v>
      </c>
      <c r="I3343">
        <f t="shared" si="158"/>
        <v>0</v>
      </c>
      <c r="M3343">
        <v>1</v>
      </c>
      <c r="N3343" t="s">
        <v>10</v>
      </c>
      <c r="O3343" t="s">
        <v>11</v>
      </c>
      <c r="P3343">
        <v>2018</v>
      </c>
      <c r="Q3343">
        <v>2</v>
      </c>
      <c r="R3343">
        <v>7</v>
      </c>
      <c r="S3343">
        <v>24</v>
      </c>
      <c r="T3343" t="str">
        <f>IF(J3343&gt;=5,"많음",IF(J3343&gt;=2,"보통",IF(J3343&gt;0,"적음","안 옴")))</f>
        <v>안 옴</v>
      </c>
      <c r="U3343">
        <v>3431</v>
      </c>
      <c r="V3343">
        <f>IF(T3343="안 옴",U3343,0)</f>
        <v>3431</v>
      </c>
      <c r="W3343">
        <f>IF(T3343="적음",U3343,0)</f>
        <v>0</v>
      </c>
      <c r="X3343">
        <f>IF(T3343="보통",U3343,0)</f>
        <v>0</v>
      </c>
      <c r="Y3343">
        <f>IF(T3343="많음",U3343,0)</f>
        <v>0</v>
      </c>
    </row>
    <row r="3344" spans="1:25" hidden="1" x14ac:dyDescent="0.4">
      <c r="A3344">
        <v>3343</v>
      </c>
      <c r="B3344" t="s">
        <v>8</v>
      </c>
      <c r="C3344">
        <v>6173</v>
      </c>
      <c r="D3344">
        <f>-1.2409*A3344+11268</f>
        <v>7119.6713</v>
      </c>
      <c r="E3344" t="s">
        <v>47</v>
      </c>
      <c r="F3344">
        <f>IF(E3344="추움",C3344/D3344,)</f>
        <v>0.86703440929920461</v>
      </c>
      <c r="G3344">
        <f t="shared" si="156"/>
        <v>0</v>
      </c>
      <c r="H3344">
        <f t="shared" si="157"/>
        <v>0</v>
      </c>
      <c r="I3344">
        <f t="shared" si="158"/>
        <v>0</v>
      </c>
      <c r="M3344">
        <v>1</v>
      </c>
      <c r="N3344" t="s">
        <v>10</v>
      </c>
      <c r="O3344" t="s">
        <v>11</v>
      </c>
      <c r="P3344">
        <v>2018</v>
      </c>
      <c r="Q3344">
        <v>2</v>
      </c>
      <c r="R3344">
        <v>1</v>
      </c>
      <c r="S3344">
        <v>25</v>
      </c>
      <c r="T3344" t="str">
        <f>IF(J3344&gt;=5,"많음",IF(J3344&gt;=2,"보통",IF(J3344&gt;0,"적음","안 옴")))</f>
        <v>안 옴</v>
      </c>
      <c r="U3344">
        <v>6173</v>
      </c>
      <c r="V3344">
        <f>IF(T3344="안 옴",U3344,0)</f>
        <v>6173</v>
      </c>
      <c r="W3344">
        <f>IF(T3344="적음",U3344,0)</f>
        <v>0</v>
      </c>
      <c r="X3344">
        <f>IF(T3344="보통",U3344,0)</f>
        <v>0</v>
      </c>
      <c r="Y3344">
        <f>IF(T3344="많음",U3344,0)</f>
        <v>0</v>
      </c>
    </row>
    <row r="3345" spans="1:25" hidden="1" x14ac:dyDescent="0.4">
      <c r="A3345">
        <v>3344</v>
      </c>
      <c r="B3345" t="s">
        <v>6</v>
      </c>
      <c r="C3345">
        <v>2269</v>
      </c>
      <c r="D3345">
        <f>-1.2409*A3345+11268</f>
        <v>7118.4304000000002</v>
      </c>
      <c r="E3345" t="s">
        <v>47</v>
      </c>
      <c r="F3345">
        <f>IF(E3345="추움",C3345/D3345,)</f>
        <v>0.31875004354892617</v>
      </c>
      <c r="G3345">
        <f t="shared" si="156"/>
        <v>0</v>
      </c>
      <c r="H3345">
        <f t="shared" si="157"/>
        <v>0</v>
      </c>
      <c r="I3345">
        <f t="shared" si="158"/>
        <v>0</v>
      </c>
      <c r="M3345">
        <v>1</v>
      </c>
      <c r="N3345" t="s">
        <v>10</v>
      </c>
      <c r="O3345" t="s">
        <v>11</v>
      </c>
      <c r="P3345">
        <v>2018</v>
      </c>
      <c r="Q3345">
        <v>2</v>
      </c>
      <c r="R3345">
        <v>2</v>
      </c>
      <c r="S3345">
        <v>26</v>
      </c>
      <c r="T3345" t="str">
        <f>IF(J3345&gt;=5,"많음",IF(J3345&gt;=2,"보통",IF(J3345&gt;0,"적음","안 옴")))</f>
        <v>안 옴</v>
      </c>
      <c r="U3345">
        <v>2269</v>
      </c>
      <c r="V3345">
        <f>IF(T3345="안 옴",U3345,0)</f>
        <v>2269</v>
      </c>
      <c r="W3345">
        <f>IF(T3345="적음",U3345,0)</f>
        <v>0</v>
      </c>
      <c r="X3345">
        <f>IF(T3345="보통",U3345,0)</f>
        <v>0</v>
      </c>
      <c r="Y3345">
        <f>IF(T3345="많음",U3345,0)</f>
        <v>0</v>
      </c>
    </row>
    <row r="3346" spans="1:25" hidden="1" x14ac:dyDescent="0.4">
      <c r="A3346">
        <v>3345</v>
      </c>
      <c r="B3346" t="s">
        <v>14</v>
      </c>
      <c r="C3346">
        <v>1528</v>
      </c>
      <c r="D3346">
        <f>-1.2409*A3346+11268</f>
        <v>7117.1895000000004</v>
      </c>
      <c r="E3346" t="s">
        <v>47</v>
      </c>
      <c r="F3346">
        <f>IF(E3346="추움",C3346/D3346,)</f>
        <v>0.21469148741929661</v>
      </c>
      <c r="G3346">
        <f t="shared" si="156"/>
        <v>0</v>
      </c>
      <c r="H3346">
        <f t="shared" si="157"/>
        <v>0</v>
      </c>
      <c r="I3346">
        <f t="shared" si="158"/>
        <v>0</v>
      </c>
      <c r="M3346">
        <v>1</v>
      </c>
      <c r="N3346" t="s">
        <v>18</v>
      </c>
      <c r="O3346" t="s">
        <v>17</v>
      </c>
      <c r="P3346">
        <v>2018</v>
      </c>
      <c r="Q3346">
        <v>2</v>
      </c>
      <c r="R3346">
        <v>3</v>
      </c>
      <c r="S3346">
        <v>27</v>
      </c>
      <c r="T3346" t="str">
        <f>IF(J3346&gt;=5,"많음",IF(J3346&gt;=2,"보통",IF(J3346&gt;0,"적음","안 옴")))</f>
        <v>안 옴</v>
      </c>
      <c r="U3346">
        <v>1528</v>
      </c>
      <c r="V3346">
        <f>IF(T3346="안 옴",U3346,0)</f>
        <v>1528</v>
      </c>
      <c r="W3346">
        <f>IF(T3346="적음",U3346,0)</f>
        <v>0</v>
      </c>
      <c r="X3346">
        <f>IF(T3346="보통",U3346,0)</f>
        <v>0</v>
      </c>
      <c r="Y3346">
        <f>IF(T3346="많음",U3346,0)</f>
        <v>0</v>
      </c>
    </row>
    <row r="3347" spans="1:25" hidden="1" x14ac:dyDescent="0.4">
      <c r="A3347">
        <v>3346</v>
      </c>
      <c r="B3347" t="s">
        <v>15</v>
      </c>
      <c r="C3347">
        <v>632</v>
      </c>
      <c r="D3347">
        <f>-1.2409*A3347+11268</f>
        <v>7115.9486000000006</v>
      </c>
      <c r="E3347" t="s">
        <v>47</v>
      </c>
      <c r="F3347">
        <f>IF(E3347="추움",C3347/D3347,)</f>
        <v>8.8814581937817813E-2</v>
      </c>
      <c r="G3347">
        <f t="shared" si="156"/>
        <v>0</v>
      </c>
      <c r="H3347">
        <f t="shared" si="157"/>
        <v>0</v>
      </c>
      <c r="I3347">
        <f t="shared" si="158"/>
        <v>0</v>
      </c>
      <c r="M3347">
        <v>1</v>
      </c>
      <c r="N3347" t="s">
        <v>10</v>
      </c>
      <c r="O3347" t="s">
        <v>11</v>
      </c>
      <c r="P3347">
        <v>2018</v>
      </c>
      <c r="Q3347">
        <v>2</v>
      </c>
      <c r="R3347">
        <v>4</v>
      </c>
      <c r="S3347">
        <v>28</v>
      </c>
      <c r="T3347" t="str">
        <f>IF(J3347&gt;=5,"많음",IF(J3347&gt;=2,"보통",IF(J3347&gt;0,"적음","안 옴")))</f>
        <v>안 옴</v>
      </c>
      <c r="U3347">
        <v>632</v>
      </c>
      <c r="V3347">
        <f>IF(T3347="안 옴",U3347,0)</f>
        <v>632</v>
      </c>
      <c r="W3347">
        <f>IF(T3347="적음",U3347,0)</f>
        <v>0</v>
      </c>
      <c r="X3347">
        <f>IF(T3347="보통",U3347,0)</f>
        <v>0</v>
      </c>
      <c r="Y3347">
        <f>IF(T3347="많음",U3347,0)</f>
        <v>0</v>
      </c>
    </row>
    <row r="3348" spans="1:25" hidden="1" x14ac:dyDescent="0.4">
      <c r="A3348">
        <v>3347</v>
      </c>
      <c r="B3348" t="s">
        <v>9</v>
      </c>
      <c r="C3348">
        <v>3389</v>
      </c>
      <c r="D3348">
        <f>-1.2409*A3348+11268</f>
        <v>7114.7076999999999</v>
      </c>
      <c r="E3348" t="s">
        <v>47</v>
      </c>
      <c r="F3348">
        <f>IF(E3348="추움",C3348/D3348,)</f>
        <v>0.47633720778156496</v>
      </c>
      <c r="G3348">
        <f t="shared" si="156"/>
        <v>0</v>
      </c>
      <c r="H3348">
        <f t="shared" si="157"/>
        <v>0</v>
      </c>
      <c r="I3348">
        <f t="shared" si="158"/>
        <v>0</v>
      </c>
      <c r="M3348">
        <v>0</v>
      </c>
      <c r="N3348" t="s">
        <v>10</v>
      </c>
      <c r="O3348" t="s">
        <v>11</v>
      </c>
      <c r="P3348">
        <v>2018</v>
      </c>
      <c r="Q3348">
        <v>3</v>
      </c>
      <c r="R3348">
        <v>5</v>
      </c>
      <c r="S3348">
        <v>1</v>
      </c>
      <c r="T3348" t="str">
        <f>IF(J3348&gt;=5,"많음",IF(J3348&gt;=2,"보통",IF(J3348&gt;0,"적음","안 옴")))</f>
        <v>안 옴</v>
      </c>
      <c r="U3348">
        <v>3389</v>
      </c>
      <c r="V3348">
        <f>IF(T3348="안 옴",U3348,0)</f>
        <v>3389</v>
      </c>
      <c r="W3348">
        <f>IF(T3348="적음",U3348,0)</f>
        <v>0</v>
      </c>
      <c r="X3348">
        <f>IF(T3348="보통",U3348,0)</f>
        <v>0</v>
      </c>
      <c r="Y3348">
        <f>IF(T3348="많음",U3348,0)</f>
        <v>0</v>
      </c>
    </row>
    <row r="3349" spans="1:25" hidden="1" x14ac:dyDescent="0.4">
      <c r="A3349">
        <v>3348</v>
      </c>
      <c r="B3349" t="s">
        <v>12</v>
      </c>
      <c r="C3349">
        <v>1525</v>
      </c>
      <c r="D3349">
        <f>-1.2409*A3349+11268</f>
        <v>7113.4668000000001</v>
      </c>
      <c r="E3349" t="s">
        <v>47</v>
      </c>
      <c r="F3349">
        <f>IF(E3349="추움",C3349/D3349,)</f>
        <v>0.2143821069074224</v>
      </c>
      <c r="G3349">
        <f t="shared" si="156"/>
        <v>0</v>
      </c>
      <c r="H3349">
        <f t="shared" si="157"/>
        <v>0</v>
      </c>
      <c r="I3349">
        <f t="shared" si="158"/>
        <v>0</v>
      </c>
      <c r="M3349">
        <v>0</v>
      </c>
      <c r="N3349" t="s">
        <v>10</v>
      </c>
      <c r="O3349" t="s">
        <v>11</v>
      </c>
      <c r="P3349">
        <v>2018</v>
      </c>
      <c r="Q3349">
        <v>3</v>
      </c>
      <c r="R3349">
        <v>6</v>
      </c>
      <c r="S3349">
        <v>2</v>
      </c>
      <c r="T3349" t="str">
        <f>IF(J3349&gt;=5,"많음",IF(J3349&gt;=2,"보통",IF(J3349&gt;0,"적음","안 옴")))</f>
        <v>안 옴</v>
      </c>
      <c r="U3349">
        <v>1525</v>
      </c>
      <c r="V3349">
        <f>IF(T3349="안 옴",U3349,0)</f>
        <v>1525</v>
      </c>
      <c r="W3349">
        <f>IF(T3349="적음",U3349,0)</f>
        <v>0</v>
      </c>
      <c r="X3349">
        <f>IF(T3349="보통",U3349,0)</f>
        <v>0</v>
      </c>
      <c r="Y3349">
        <f>IF(T3349="많음",U3349,0)</f>
        <v>0</v>
      </c>
    </row>
    <row r="3350" spans="1:25" hidden="1" x14ac:dyDescent="0.4">
      <c r="A3350">
        <v>3349</v>
      </c>
      <c r="B3350" t="s">
        <v>13</v>
      </c>
      <c r="C3350">
        <v>14628</v>
      </c>
      <c r="D3350">
        <f>-1.2409*A3350+11268</f>
        <v>7112.2259000000004</v>
      </c>
      <c r="E3350" t="s">
        <v>47</v>
      </c>
      <c r="F3350">
        <f>IF(E3350="추움",C3350/D3350,)</f>
        <v>2.0567400706437065</v>
      </c>
      <c r="G3350">
        <f t="shared" si="156"/>
        <v>0</v>
      </c>
      <c r="H3350">
        <f t="shared" si="157"/>
        <v>0</v>
      </c>
      <c r="I3350">
        <f t="shared" si="158"/>
        <v>0</v>
      </c>
      <c r="M3350">
        <v>0</v>
      </c>
      <c r="N3350" t="s">
        <v>10</v>
      </c>
      <c r="O3350" t="s">
        <v>11</v>
      </c>
      <c r="P3350">
        <v>2018</v>
      </c>
      <c r="Q3350">
        <v>3</v>
      </c>
      <c r="R3350">
        <v>7</v>
      </c>
      <c r="S3350">
        <v>3</v>
      </c>
      <c r="T3350" t="str">
        <f>IF(J3350&gt;=5,"많음",IF(J3350&gt;=2,"보통",IF(J3350&gt;0,"적음","안 옴")))</f>
        <v>안 옴</v>
      </c>
      <c r="U3350">
        <v>14628</v>
      </c>
      <c r="V3350">
        <f>IF(T3350="안 옴",U3350,0)</f>
        <v>14628</v>
      </c>
      <c r="W3350">
        <f>IF(T3350="적음",U3350,0)</f>
        <v>0</v>
      </c>
      <c r="X3350">
        <f>IF(T3350="보통",U3350,0)</f>
        <v>0</v>
      </c>
      <c r="Y3350">
        <f>IF(T3350="많음",U3350,0)</f>
        <v>0</v>
      </c>
    </row>
    <row r="3351" spans="1:25" hidden="1" x14ac:dyDescent="0.4">
      <c r="A3351">
        <v>3350</v>
      </c>
      <c r="B3351" t="s">
        <v>8</v>
      </c>
      <c r="C3351">
        <v>3671</v>
      </c>
      <c r="D3351">
        <f>-1.2409*A3351+11268</f>
        <v>7110.9850000000006</v>
      </c>
      <c r="E3351" t="s">
        <v>48</v>
      </c>
      <c r="F3351">
        <f>IF(E3351="추움",C3351/D3351,)</f>
        <v>0</v>
      </c>
      <c r="G3351">
        <f t="shared" si="156"/>
        <v>0.51624353025635683</v>
      </c>
      <c r="H3351">
        <f t="shared" si="157"/>
        <v>0</v>
      </c>
      <c r="I3351">
        <f t="shared" si="158"/>
        <v>0</v>
      </c>
      <c r="M3351">
        <v>0</v>
      </c>
      <c r="N3351" t="s">
        <v>10</v>
      </c>
      <c r="O3351" t="s">
        <v>11</v>
      </c>
      <c r="P3351">
        <v>2018</v>
      </c>
      <c r="Q3351">
        <v>3</v>
      </c>
      <c r="R3351">
        <v>1</v>
      </c>
      <c r="S3351">
        <v>4</v>
      </c>
      <c r="T3351" t="str">
        <f>IF(J3351&gt;=5,"많음",IF(J3351&gt;=2,"보통",IF(J3351&gt;0,"적음","안 옴")))</f>
        <v>안 옴</v>
      </c>
      <c r="U3351">
        <v>3671</v>
      </c>
      <c r="V3351">
        <f>IF(T3351="안 옴",U3351,0)</f>
        <v>3671</v>
      </c>
      <c r="W3351">
        <f>IF(T3351="적음",U3351,0)</f>
        <v>0</v>
      </c>
      <c r="X3351">
        <f>IF(T3351="보통",U3351,0)</f>
        <v>0</v>
      </c>
      <c r="Y3351">
        <f>IF(T3351="많음",U3351,0)</f>
        <v>0</v>
      </c>
    </row>
    <row r="3352" spans="1:25" hidden="1" x14ac:dyDescent="0.4">
      <c r="A3352">
        <v>3351</v>
      </c>
      <c r="B3352" t="s">
        <v>6</v>
      </c>
      <c r="C3352">
        <v>1051</v>
      </c>
      <c r="D3352">
        <f>-1.2409*A3352+11268</f>
        <v>7109.7441000000008</v>
      </c>
      <c r="E3352" t="s">
        <v>47</v>
      </c>
      <c r="F3352">
        <f>IF(E3352="추움",C3352/D3352,)</f>
        <v>0.14782529233365796</v>
      </c>
      <c r="G3352">
        <f t="shared" si="156"/>
        <v>0</v>
      </c>
      <c r="H3352">
        <f t="shared" si="157"/>
        <v>0</v>
      </c>
      <c r="I3352">
        <f t="shared" si="158"/>
        <v>0</v>
      </c>
      <c r="M3352">
        <v>0</v>
      </c>
      <c r="N3352" t="s">
        <v>10</v>
      </c>
      <c r="O3352" t="s">
        <v>11</v>
      </c>
      <c r="P3352">
        <v>2018</v>
      </c>
      <c r="Q3352">
        <v>3</v>
      </c>
      <c r="R3352">
        <v>2</v>
      </c>
      <c r="S3352">
        <v>5</v>
      </c>
      <c r="T3352" t="str">
        <f>IF(J3352&gt;=5,"많음",IF(J3352&gt;=2,"보통",IF(J3352&gt;0,"적음","안 옴")))</f>
        <v>안 옴</v>
      </c>
      <c r="U3352">
        <v>1051</v>
      </c>
      <c r="V3352">
        <f>IF(T3352="안 옴",U3352,0)</f>
        <v>1051</v>
      </c>
      <c r="W3352">
        <f>IF(T3352="적음",U3352,0)</f>
        <v>0</v>
      </c>
      <c r="X3352">
        <f>IF(T3352="보통",U3352,0)</f>
        <v>0</v>
      </c>
      <c r="Y3352">
        <f>IF(T3352="많음",U3352,0)</f>
        <v>0</v>
      </c>
    </row>
    <row r="3353" spans="1:25" hidden="1" x14ac:dyDescent="0.4">
      <c r="A3353">
        <v>3352</v>
      </c>
      <c r="B3353" t="s">
        <v>14</v>
      </c>
      <c r="C3353">
        <v>1778</v>
      </c>
      <c r="D3353">
        <f>-1.2409*A3353+11268</f>
        <v>7108.5032000000001</v>
      </c>
      <c r="E3353" t="s">
        <v>47</v>
      </c>
      <c r="F3353">
        <f>IF(E3353="추움",C3353/D3353,)</f>
        <v>0.25012297947618567</v>
      </c>
      <c r="G3353">
        <f t="shared" si="156"/>
        <v>0</v>
      </c>
      <c r="H3353">
        <f t="shared" si="157"/>
        <v>0</v>
      </c>
      <c r="I3353">
        <f t="shared" si="158"/>
        <v>0</v>
      </c>
      <c r="M3353">
        <v>0</v>
      </c>
      <c r="N3353" t="s">
        <v>10</v>
      </c>
      <c r="O3353" t="s">
        <v>11</v>
      </c>
      <c r="P3353">
        <v>2018</v>
      </c>
      <c r="Q3353">
        <v>3</v>
      </c>
      <c r="R3353">
        <v>3</v>
      </c>
      <c r="S3353">
        <v>6</v>
      </c>
      <c r="T3353" t="str">
        <f>IF(J3353&gt;=5,"많음",IF(J3353&gt;=2,"보통",IF(J3353&gt;0,"적음","안 옴")))</f>
        <v>안 옴</v>
      </c>
      <c r="U3353">
        <v>1778</v>
      </c>
      <c r="V3353">
        <f>IF(T3353="안 옴",U3353,0)</f>
        <v>1778</v>
      </c>
      <c r="W3353">
        <f>IF(T3353="적음",U3353,0)</f>
        <v>0</v>
      </c>
      <c r="X3353">
        <f>IF(T3353="보통",U3353,0)</f>
        <v>0</v>
      </c>
      <c r="Y3353">
        <f>IF(T3353="많음",U3353,0)</f>
        <v>0</v>
      </c>
    </row>
    <row r="3354" spans="1:25" hidden="1" x14ac:dyDescent="0.4">
      <c r="A3354">
        <v>3353</v>
      </c>
      <c r="B3354" t="s">
        <v>15</v>
      </c>
      <c r="C3354">
        <v>1454</v>
      </c>
      <c r="D3354">
        <f>-1.2409*A3354+11268</f>
        <v>7107.2623000000003</v>
      </c>
      <c r="E3354" t="s">
        <v>47</v>
      </c>
      <c r="F3354">
        <f>IF(E3354="추움",C3354/D3354,)</f>
        <v>0.20457947640401564</v>
      </c>
      <c r="G3354">
        <f t="shared" si="156"/>
        <v>0</v>
      </c>
      <c r="H3354">
        <f t="shared" si="157"/>
        <v>0</v>
      </c>
      <c r="I3354">
        <f t="shared" si="158"/>
        <v>0</v>
      </c>
      <c r="M3354">
        <v>0</v>
      </c>
      <c r="N3354" t="s">
        <v>10</v>
      </c>
      <c r="O3354" t="s">
        <v>11</v>
      </c>
      <c r="P3354">
        <v>2018</v>
      </c>
      <c r="Q3354">
        <v>3</v>
      </c>
      <c r="R3354">
        <v>4</v>
      </c>
      <c r="S3354">
        <v>7</v>
      </c>
      <c r="T3354" t="str">
        <f>IF(J3354&gt;=5,"많음",IF(J3354&gt;=2,"보통",IF(J3354&gt;0,"적음","안 옴")))</f>
        <v>안 옴</v>
      </c>
      <c r="U3354">
        <v>1454</v>
      </c>
      <c r="V3354">
        <f>IF(T3354="안 옴",U3354,0)</f>
        <v>1454</v>
      </c>
      <c r="W3354">
        <f>IF(T3354="적음",U3354,0)</f>
        <v>0</v>
      </c>
      <c r="X3354">
        <f>IF(T3354="보통",U3354,0)</f>
        <v>0</v>
      </c>
      <c r="Y3354">
        <f>IF(T3354="많음",U3354,0)</f>
        <v>0</v>
      </c>
    </row>
    <row r="3355" spans="1:25" hidden="1" x14ac:dyDescent="0.4">
      <c r="A3355">
        <v>3354</v>
      </c>
      <c r="B3355" t="s">
        <v>9</v>
      </c>
      <c r="C3355">
        <v>612</v>
      </c>
      <c r="D3355">
        <f>-1.2409*A3355+11268</f>
        <v>7106.0214000000005</v>
      </c>
      <c r="E3355" t="s">
        <v>47</v>
      </c>
      <c r="F3355">
        <f>IF(E3355="추움",C3355/D3355,)</f>
        <v>8.6124142547614607E-2</v>
      </c>
      <c r="G3355">
        <f t="shared" si="156"/>
        <v>0</v>
      </c>
      <c r="H3355">
        <f t="shared" si="157"/>
        <v>0</v>
      </c>
      <c r="I3355">
        <f t="shared" si="158"/>
        <v>0</v>
      </c>
      <c r="M3355">
        <v>0</v>
      </c>
      <c r="N3355" t="s">
        <v>10</v>
      </c>
      <c r="O3355" t="s">
        <v>11</v>
      </c>
      <c r="P3355">
        <v>2018</v>
      </c>
      <c r="Q3355">
        <v>3</v>
      </c>
      <c r="R3355">
        <v>5</v>
      </c>
      <c r="S3355">
        <v>8</v>
      </c>
      <c r="T3355" t="str">
        <f>IF(J3355&gt;=5,"많음",IF(J3355&gt;=2,"보통",IF(J3355&gt;0,"적음","안 옴")))</f>
        <v>안 옴</v>
      </c>
      <c r="U3355">
        <v>612</v>
      </c>
      <c r="V3355">
        <f>IF(T3355="안 옴",U3355,0)</f>
        <v>612</v>
      </c>
      <c r="W3355">
        <f>IF(T3355="적음",U3355,0)</f>
        <v>0</v>
      </c>
      <c r="X3355">
        <f>IF(T3355="보통",U3355,0)</f>
        <v>0</v>
      </c>
      <c r="Y3355">
        <f>IF(T3355="많음",U3355,0)</f>
        <v>0</v>
      </c>
    </row>
    <row r="3356" spans="1:25" hidden="1" x14ac:dyDescent="0.4">
      <c r="A3356">
        <v>3355</v>
      </c>
      <c r="B3356" t="s">
        <v>12</v>
      </c>
      <c r="C3356">
        <v>1427</v>
      </c>
      <c r="D3356">
        <f>-1.2409*A3356+11268</f>
        <v>7104.7805000000008</v>
      </c>
      <c r="E3356" t="s">
        <v>47</v>
      </c>
      <c r="F3356">
        <f>IF(E3356="추움",C3356/D3356,)</f>
        <v>0.20085068074939119</v>
      </c>
      <c r="G3356">
        <f t="shared" si="156"/>
        <v>0</v>
      </c>
      <c r="H3356">
        <f t="shared" si="157"/>
        <v>0</v>
      </c>
      <c r="I3356">
        <f t="shared" si="158"/>
        <v>0</v>
      </c>
      <c r="M3356">
        <v>0</v>
      </c>
      <c r="N3356" t="s">
        <v>10</v>
      </c>
      <c r="O3356" t="s">
        <v>11</v>
      </c>
      <c r="P3356">
        <v>2018</v>
      </c>
      <c r="Q3356">
        <v>3</v>
      </c>
      <c r="R3356">
        <v>6</v>
      </c>
      <c r="S3356">
        <v>9</v>
      </c>
      <c r="T3356" t="str">
        <f>IF(J3356&gt;=5,"많음",IF(J3356&gt;=2,"보통",IF(J3356&gt;0,"적음","안 옴")))</f>
        <v>안 옴</v>
      </c>
      <c r="U3356">
        <v>1427</v>
      </c>
      <c r="V3356">
        <f>IF(T3356="안 옴",U3356,0)</f>
        <v>1427</v>
      </c>
      <c r="W3356">
        <f>IF(T3356="적음",U3356,0)</f>
        <v>0</v>
      </c>
      <c r="X3356">
        <f>IF(T3356="보통",U3356,0)</f>
        <v>0</v>
      </c>
      <c r="Y3356">
        <f>IF(T3356="많음",U3356,0)</f>
        <v>0</v>
      </c>
    </row>
    <row r="3357" spans="1:25" hidden="1" x14ac:dyDescent="0.4">
      <c r="A3357">
        <v>3356</v>
      </c>
      <c r="B3357" t="s">
        <v>13</v>
      </c>
      <c r="C3357">
        <v>10802</v>
      </c>
      <c r="D3357">
        <f>-1.2409*A3357+11268</f>
        <v>7103.5396000000001</v>
      </c>
      <c r="E3357" t="s">
        <v>47</v>
      </c>
      <c r="F3357">
        <f>IF(E3357="추움",C3357/D3357,)</f>
        <v>1.5206503529592486</v>
      </c>
      <c r="G3357">
        <f t="shared" si="156"/>
        <v>0</v>
      </c>
      <c r="H3357">
        <f t="shared" si="157"/>
        <v>0</v>
      </c>
      <c r="I3357">
        <f t="shared" si="158"/>
        <v>0</v>
      </c>
      <c r="M3357">
        <v>0</v>
      </c>
      <c r="N3357" t="s">
        <v>10</v>
      </c>
      <c r="O3357" t="s">
        <v>11</v>
      </c>
      <c r="P3357">
        <v>2018</v>
      </c>
      <c r="Q3357">
        <v>3</v>
      </c>
      <c r="R3357">
        <v>7</v>
      </c>
      <c r="S3357">
        <v>10</v>
      </c>
      <c r="T3357" t="str">
        <f>IF(J3357&gt;=5,"많음",IF(J3357&gt;=2,"보통",IF(J3357&gt;0,"적음","안 옴")))</f>
        <v>안 옴</v>
      </c>
      <c r="U3357">
        <v>10802</v>
      </c>
      <c r="V3357">
        <f>IF(T3357="안 옴",U3357,0)</f>
        <v>10802</v>
      </c>
      <c r="W3357">
        <f>IF(T3357="적음",U3357,0)</f>
        <v>0</v>
      </c>
      <c r="X3357">
        <f>IF(T3357="보통",U3357,0)</f>
        <v>0</v>
      </c>
      <c r="Y3357">
        <f>IF(T3357="많음",U3357,0)</f>
        <v>0</v>
      </c>
    </row>
    <row r="3358" spans="1:25" hidden="1" x14ac:dyDescent="0.4">
      <c r="A3358">
        <v>3357</v>
      </c>
      <c r="B3358" t="s">
        <v>8</v>
      </c>
      <c r="C3358">
        <v>14525</v>
      </c>
      <c r="D3358">
        <f>-1.2409*A3358+11268</f>
        <v>7102.2987000000003</v>
      </c>
      <c r="E3358" t="s">
        <v>47</v>
      </c>
      <c r="F3358">
        <f>IF(E3358="추움",C3358/D3358,)</f>
        <v>2.0451125211053149</v>
      </c>
      <c r="G3358">
        <f t="shared" si="156"/>
        <v>0</v>
      </c>
      <c r="H3358">
        <f t="shared" si="157"/>
        <v>0</v>
      </c>
      <c r="I3358">
        <f t="shared" si="158"/>
        <v>0</v>
      </c>
      <c r="M3358">
        <v>0</v>
      </c>
      <c r="N3358" t="s">
        <v>10</v>
      </c>
      <c r="O3358" t="s">
        <v>11</v>
      </c>
      <c r="P3358">
        <v>2018</v>
      </c>
      <c r="Q3358">
        <v>3</v>
      </c>
      <c r="R3358">
        <v>1</v>
      </c>
      <c r="S3358">
        <v>11</v>
      </c>
      <c r="T3358" t="str">
        <f>IF(J3358&gt;=5,"많음",IF(J3358&gt;=2,"보통",IF(J3358&gt;0,"적음","안 옴")))</f>
        <v>안 옴</v>
      </c>
      <c r="U3358">
        <v>14525</v>
      </c>
      <c r="V3358">
        <f>IF(T3358="안 옴",U3358,0)</f>
        <v>14525</v>
      </c>
      <c r="W3358">
        <f>IF(T3358="적음",U3358,0)</f>
        <v>0</v>
      </c>
      <c r="X3358">
        <f>IF(T3358="보통",U3358,0)</f>
        <v>0</v>
      </c>
      <c r="Y3358">
        <f>IF(T3358="많음",U3358,0)</f>
        <v>0</v>
      </c>
    </row>
    <row r="3359" spans="1:25" hidden="1" x14ac:dyDescent="0.4">
      <c r="A3359">
        <v>3358</v>
      </c>
      <c r="B3359" t="s">
        <v>6</v>
      </c>
      <c r="C3359">
        <v>1587</v>
      </c>
      <c r="D3359">
        <f>-1.2409*A3359+11268</f>
        <v>7101.0578000000005</v>
      </c>
      <c r="E3359" t="s">
        <v>47</v>
      </c>
      <c r="F3359">
        <f>IF(E3359="추움",C3359/D3359,)</f>
        <v>0.22348783022157626</v>
      </c>
      <c r="G3359">
        <f t="shared" si="156"/>
        <v>0</v>
      </c>
      <c r="H3359">
        <f t="shared" si="157"/>
        <v>0</v>
      </c>
      <c r="I3359">
        <f t="shared" si="158"/>
        <v>0</v>
      </c>
      <c r="M3359">
        <v>0</v>
      </c>
      <c r="N3359" t="s">
        <v>18</v>
      </c>
      <c r="O3359" t="s">
        <v>17</v>
      </c>
      <c r="P3359">
        <v>2018</v>
      </c>
      <c r="Q3359">
        <v>3</v>
      </c>
      <c r="R3359">
        <v>2</v>
      </c>
      <c r="S3359">
        <v>12</v>
      </c>
      <c r="T3359" t="str">
        <f>IF(J3359&gt;=5,"많음",IF(J3359&gt;=2,"보통",IF(J3359&gt;0,"적음","안 옴")))</f>
        <v>안 옴</v>
      </c>
      <c r="U3359">
        <v>1587</v>
      </c>
      <c r="V3359">
        <f>IF(T3359="안 옴",U3359,0)</f>
        <v>1587</v>
      </c>
      <c r="W3359">
        <f>IF(T3359="적음",U3359,0)</f>
        <v>0</v>
      </c>
      <c r="X3359">
        <f>IF(T3359="보통",U3359,0)</f>
        <v>0</v>
      </c>
      <c r="Y3359">
        <f>IF(T3359="많음",U3359,0)</f>
        <v>0</v>
      </c>
    </row>
    <row r="3360" spans="1:25" hidden="1" x14ac:dyDescent="0.4">
      <c r="A3360">
        <v>3359</v>
      </c>
      <c r="B3360" t="s">
        <v>14</v>
      </c>
      <c r="C3360">
        <v>1892</v>
      </c>
      <c r="D3360">
        <f>-1.2409*A3360+11268</f>
        <v>7099.8169000000007</v>
      </c>
      <c r="E3360" t="s">
        <v>48</v>
      </c>
      <c r="F3360">
        <f>IF(E3360="추움",C3360/D3360,)</f>
        <v>0</v>
      </c>
      <c r="G3360">
        <f t="shared" si="156"/>
        <v>0.266485745569016</v>
      </c>
      <c r="H3360">
        <f t="shared" si="157"/>
        <v>0</v>
      </c>
      <c r="I3360">
        <f t="shared" si="158"/>
        <v>0</v>
      </c>
      <c r="M3360">
        <v>0</v>
      </c>
      <c r="N3360" t="s">
        <v>10</v>
      </c>
      <c r="O3360" t="s">
        <v>11</v>
      </c>
      <c r="P3360">
        <v>2018</v>
      </c>
      <c r="Q3360">
        <v>3</v>
      </c>
      <c r="R3360">
        <v>3</v>
      </c>
      <c r="S3360">
        <v>13</v>
      </c>
      <c r="T3360" t="str">
        <f>IF(J3360&gt;=5,"많음",IF(J3360&gt;=2,"보통",IF(J3360&gt;0,"적음","안 옴")))</f>
        <v>안 옴</v>
      </c>
      <c r="U3360">
        <v>1892</v>
      </c>
      <c r="V3360">
        <f>IF(T3360="안 옴",U3360,0)</f>
        <v>1892</v>
      </c>
      <c r="W3360">
        <f>IF(T3360="적음",U3360,0)</f>
        <v>0</v>
      </c>
      <c r="X3360">
        <f>IF(T3360="보통",U3360,0)</f>
        <v>0</v>
      </c>
      <c r="Y3360">
        <f>IF(T3360="많음",U3360,0)</f>
        <v>0</v>
      </c>
    </row>
    <row r="3361" spans="1:25" hidden="1" x14ac:dyDescent="0.4">
      <c r="A3361">
        <v>3360</v>
      </c>
      <c r="B3361" t="s">
        <v>15</v>
      </c>
      <c r="C3361">
        <v>3084</v>
      </c>
      <c r="D3361">
        <f>-1.2409*A3361+11268</f>
        <v>7098.576</v>
      </c>
      <c r="E3361" t="s">
        <v>48</v>
      </c>
      <c r="F3361">
        <f>IF(E3361="추움",C3361/D3361,)</f>
        <v>0</v>
      </c>
      <c r="G3361">
        <f t="shared" si="156"/>
        <v>0.43445333261206193</v>
      </c>
      <c r="H3361">
        <f t="shared" si="157"/>
        <v>0</v>
      </c>
      <c r="I3361">
        <f t="shared" si="158"/>
        <v>0</v>
      </c>
      <c r="M3361">
        <v>0</v>
      </c>
      <c r="N3361" t="s">
        <v>10</v>
      </c>
      <c r="O3361" t="s">
        <v>11</v>
      </c>
      <c r="P3361">
        <v>2018</v>
      </c>
      <c r="Q3361">
        <v>3</v>
      </c>
      <c r="R3361">
        <v>4</v>
      </c>
      <c r="S3361">
        <v>14</v>
      </c>
      <c r="T3361" t="str">
        <f>IF(J3361&gt;=5,"많음",IF(J3361&gt;=2,"보통",IF(J3361&gt;0,"적음","안 옴")))</f>
        <v>안 옴</v>
      </c>
      <c r="U3361">
        <v>3084</v>
      </c>
      <c r="V3361">
        <f>IF(T3361="안 옴",U3361,0)</f>
        <v>3084</v>
      </c>
      <c r="W3361">
        <f>IF(T3361="적음",U3361,0)</f>
        <v>0</v>
      </c>
      <c r="X3361">
        <f>IF(T3361="보통",U3361,0)</f>
        <v>0</v>
      </c>
      <c r="Y3361">
        <f>IF(T3361="많음",U3361,0)</f>
        <v>0</v>
      </c>
    </row>
    <row r="3362" spans="1:25" hidden="1" x14ac:dyDescent="0.4">
      <c r="A3362">
        <v>3361</v>
      </c>
      <c r="B3362" t="s">
        <v>9</v>
      </c>
      <c r="C3362">
        <v>393</v>
      </c>
      <c r="D3362">
        <f>-1.2409*A3362+11268</f>
        <v>7097.3351000000002</v>
      </c>
      <c r="E3362" t="s">
        <v>48</v>
      </c>
      <c r="F3362">
        <f>IF(E3362="추움",C3362/D3362,)</f>
        <v>0</v>
      </c>
      <c r="G3362">
        <f t="shared" si="156"/>
        <v>5.5372896229741217E-2</v>
      </c>
      <c r="H3362">
        <f t="shared" si="157"/>
        <v>0</v>
      </c>
      <c r="I3362">
        <f t="shared" si="158"/>
        <v>0</v>
      </c>
      <c r="M3362">
        <v>0</v>
      </c>
      <c r="N3362" t="s">
        <v>10</v>
      </c>
      <c r="O3362" t="s">
        <v>11</v>
      </c>
      <c r="P3362">
        <v>2018</v>
      </c>
      <c r="Q3362">
        <v>3</v>
      </c>
      <c r="R3362">
        <v>5</v>
      </c>
      <c r="S3362">
        <v>15</v>
      </c>
      <c r="T3362" t="str">
        <f>IF(J3362&gt;=5,"많음",IF(J3362&gt;=2,"보통",IF(J3362&gt;0,"적음","안 옴")))</f>
        <v>안 옴</v>
      </c>
      <c r="U3362">
        <v>393</v>
      </c>
      <c r="V3362">
        <f>IF(T3362="안 옴",U3362,0)</f>
        <v>393</v>
      </c>
      <c r="W3362">
        <f>IF(T3362="적음",U3362,0)</f>
        <v>0</v>
      </c>
      <c r="X3362">
        <f>IF(T3362="보통",U3362,0)</f>
        <v>0</v>
      </c>
      <c r="Y3362">
        <f>IF(T3362="많음",U3362,0)</f>
        <v>0</v>
      </c>
    </row>
    <row r="3363" spans="1:25" hidden="1" x14ac:dyDescent="0.4">
      <c r="A3363">
        <v>3362</v>
      </c>
      <c r="B3363" t="s">
        <v>12</v>
      </c>
      <c r="C3363">
        <v>2143</v>
      </c>
      <c r="D3363">
        <f>-1.2409*A3363+11268</f>
        <v>7096.0942000000005</v>
      </c>
      <c r="E3363" t="s">
        <v>47</v>
      </c>
      <c r="F3363">
        <f>IF(E3363="추움",C3363/D3363,)</f>
        <v>0.3019971183584344</v>
      </c>
      <c r="G3363">
        <f t="shared" si="156"/>
        <v>0</v>
      </c>
      <c r="H3363">
        <f t="shared" si="157"/>
        <v>0</v>
      </c>
      <c r="I3363">
        <f t="shared" si="158"/>
        <v>0</v>
      </c>
      <c r="M3363">
        <v>0</v>
      </c>
      <c r="N3363" t="s">
        <v>10</v>
      </c>
      <c r="O3363" t="s">
        <v>11</v>
      </c>
      <c r="P3363">
        <v>2018</v>
      </c>
      <c r="Q3363">
        <v>3</v>
      </c>
      <c r="R3363">
        <v>6</v>
      </c>
      <c r="S3363">
        <v>16</v>
      </c>
      <c r="T3363" t="str">
        <f>IF(J3363&gt;=5,"많음",IF(J3363&gt;=2,"보통",IF(J3363&gt;0,"적음","안 옴")))</f>
        <v>안 옴</v>
      </c>
      <c r="U3363">
        <v>2143</v>
      </c>
      <c r="V3363">
        <f>IF(T3363="안 옴",U3363,0)</f>
        <v>2143</v>
      </c>
      <c r="W3363">
        <f>IF(T3363="적음",U3363,0)</f>
        <v>0</v>
      </c>
      <c r="X3363">
        <f>IF(T3363="보통",U3363,0)</f>
        <v>0</v>
      </c>
      <c r="Y3363">
        <f>IF(T3363="많음",U3363,0)</f>
        <v>0</v>
      </c>
    </row>
    <row r="3364" spans="1:25" hidden="1" x14ac:dyDescent="0.4">
      <c r="A3364">
        <v>3363</v>
      </c>
      <c r="B3364" t="s">
        <v>13</v>
      </c>
      <c r="C3364">
        <v>21842</v>
      </c>
      <c r="D3364">
        <f>-1.2409*A3364+11268</f>
        <v>7094.8533000000007</v>
      </c>
      <c r="E3364" t="s">
        <v>47</v>
      </c>
      <c r="F3364">
        <f>IF(E3364="추움",C3364/D3364,)</f>
        <v>3.0785696442800301</v>
      </c>
      <c r="G3364">
        <f t="shared" si="156"/>
        <v>0</v>
      </c>
      <c r="H3364">
        <f t="shared" si="157"/>
        <v>0</v>
      </c>
      <c r="I3364">
        <f t="shared" si="158"/>
        <v>0</v>
      </c>
      <c r="M3364">
        <v>0</v>
      </c>
      <c r="N3364" t="s">
        <v>10</v>
      </c>
      <c r="O3364" t="s">
        <v>11</v>
      </c>
      <c r="P3364">
        <v>2018</v>
      </c>
      <c r="Q3364">
        <v>3</v>
      </c>
      <c r="R3364">
        <v>7</v>
      </c>
      <c r="S3364">
        <v>17</v>
      </c>
      <c r="T3364" t="str">
        <f>IF(J3364&gt;=5,"많음",IF(J3364&gt;=2,"보통",IF(J3364&gt;0,"적음","안 옴")))</f>
        <v>안 옴</v>
      </c>
      <c r="U3364">
        <v>21842</v>
      </c>
      <c r="V3364">
        <f>IF(T3364="안 옴",U3364,0)</f>
        <v>21842</v>
      </c>
      <c r="W3364">
        <f>IF(T3364="적음",U3364,0)</f>
        <v>0</v>
      </c>
      <c r="X3364">
        <f>IF(T3364="보통",U3364,0)</f>
        <v>0</v>
      </c>
      <c r="Y3364">
        <f>IF(T3364="많음",U3364,0)</f>
        <v>0</v>
      </c>
    </row>
    <row r="3365" spans="1:25" hidden="1" x14ac:dyDescent="0.4">
      <c r="A3365">
        <v>3364</v>
      </c>
      <c r="B3365" t="s">
        <v>8</v>
      </c>
      <c r="C3365">
        <v>11407</v>
      </c>
      <c r="D3365">
        <f>-1.2409*A3365+11268</f>
        <v>7093.6124</v>
      </c>
      <c r="E3365" t="s">
        <v>47</v>
      </c>
      <c r="F3365">
        <f>IF(E3365="추움",C3365/D3365,)</f>
        <v>1.6080664345291829</v>
      </c>
      <c r="G3365">
        <f t="shared" si="156"/>
        <v>0</v>
      </c>
      <c r="H3365">
        <f t="shared" si="157"/>
        <v>0</v>
      </c>
      <c r="I3365">
        <f t="shared" si="158"/>
        <v>0</v>
      </c>
      <c r="M3365">
        <v>0</v>
      </c>
      <c r="N3365" t="s">
        <v>10</v>
      </c>
      <c r="O3365" t="s">
        <v>11</v>
      </c>
      <c r="P3365">
        <v>2018</v>
      </c>
      <c r="Q3365">
        <v>3</v>
      </c>
      <c r="R3365">
        <v>1</v>
      </c>
      <c r="S3365">
        <v>18</v>
      </c>
      <c r="T3365" t="str">
        <f>IF(J3365&gt;=5,"많음",IF(J3365&gt;=2,"보통",IF(J3365&gt;0,"적음","안 옴")))</f>
        <v>안 옴</v>
      </c>
      <c r="U3365">
        <v>11407</v>
      </c>
      <c r="V3365">
        <f>IF(T3365="안 옴",U3365,0)</f>
        <v>11407</v>
      </c>
      <c r="W3365">
        <f>IF(T3365="적음",U3365,0)</f>
        <v>0</v>
      </c>
      <c r="X3365">
        <f>IF(T3365="보통",U3365,0)</f>
        <v>0</v>
      </c>
      <c r="Y3365">
        <f>IF(T3365="많음",U3365,0)</f>
        <v>0</v>
      </c>
    </row>
    <row r="3366" spans="1:25" hidden="1" x14ac:dyDescent="0.4">
      <c r="A3366">
        <v>3365</v>
      </c>
      <c r="B3366" t="s">
        <v>6</v>
      </c>
      <c r="C3366">
        <v>794</v>
      </c>
      <c r="D3366">
        <f>-1.2409*A3366+11268</f>
        <v>7092.3715000000002</v>
      </c>
      <c r="E3366" t="s">
        <v>47</v>
      </c>
      <c r="F3366">
        <f>IF(E3366="추움",C3366/D3366,)</f>
        <v>0.11195127046009927</v>
      </c>
      <c r="G3366">
        <f t="shared" si="156"/>
        <v>0</v>
      </c>
      <c r="H3366">
        <f t="shared" si="157"/>
        <v>0</v>
      </c>
      <c r="I3366">
        <f t="shared" si="158"/>
        <v>0</v>
      </c>
      <c r="M3366">
        <v>0</v>
      </c>
      <c r="N3366" t="s">
        <v>10</v>
      </c>
      <c r="O3366" t="s">
        <v>11</v>
      </c>
      <c r="P3366">
        <v>2018</v>
      </c>
      <c r="Q3366">
        <v>3</v>
      </c>
      <c r="R3366">
        <v>2</v>
      </c>
      <c r="S3366">
        <v>19</v>
      </c>
      <c r="T3366" t="str">
        <f>IF(J3366&gt;=5,"많음",IF(J3366&gt;=2,"보통",IF(J3366&gt;0,"적음","안 옴")))</f>
        <v>안 옴</v>
      </c>
      <c r="U3366">
        <v>794</v>
      </c>
      <c r="V3366">
        <f>IF(T3366="안 옴",U3366,0)</f>
        <v>794</v>
      </c>
      <c r="W3366">
        <f>IF(T3366="적음",U3366,0)</f>
        <v>0</v>
      </c>
      <c r="X3366">
        <f>IF(T3366="보통",U3366,0)</f>
        <v>0</v>
      </c>
      <c r="Y3366">
        <f>IF(T3366="많음",U3366,0)</f>
        <v>0</v>
      </c>
    </row>
    <row r="3367" spans="1:25" hidden="1" x14ac:dyDescent="0.4">
      <c r="A3367">
        <v>3366</v>
      </c>
      <c r="B3367" t="s">
        <v>14</v>
      </c>
      <c r="C3367">
        <v>1258</v>
      </c>
      <c r="D3367">
        <f>-1.2409*A3367+11268</f>
        <v>7091.1306000000004</v>
      </c>
      <c r="E3367" t="s">
        <v>47</v>
      </c>
      <c r="F3367">
        <f>IF(E3367="추움",C3367/D3367,)</f>
        <v>0.17740471455990389</v>
      </c>
      <c r="G3367">
        <f t="shared" si="156"/>
        <v>0</v>
      </c>
      <c r="H3367">
        <f t="shared" si="157"/>
        <v>0</v>
      </c>
      <c r="I3367">
        <f t="shared" si="158"/>
        <v>0</v>
      </c>
      <c r="M3367">
        <v>0</v>
      </c>
      <c r="N3367" t="s">
        <v>10</v>
      </c>
      <c r="O3367" t="s">
        <v>11</v>
      </c>
      <c r="P3367">
        <v>2018</v>
      </c>
      <c r="Q3367">
        <v>3</v>
      </c>
      <c r="R3367">
        <v>3</v>
      </c>
      <c r="S3367">
        <v>20</v>
      </c>
      <c r="T3367" t="str">
        <f>IF(J3367&gt;=5,"많음",IF(J3367&gt;=2,"보통",IF(J3367&gt;0,"적음","안 옴")))</f>
        <v>안 옴</v>
      </c>
      <c r="U3367">
        <v>1258</v>
      </c>
      <c r="V3367">
        <f>IF(T3367="안 옴",U3367,0)</f>
        <v>1258</v>
      </c>
      <c r="W3367">
        <f>IF(T3367="적음",U3367,0)</f>
        <v>0</v>
      </c>
      <c r="X3367">
        <f>IF(T3367="보통",U3367,0)</f>
        <v>0</v>
      </c>
      <c r="Y3367">
        <f>IF(T3367="많음",U3367,0)</f>
        <v>0</v>
      </c>
    </row>
    <row r="3368" spans="1:25" hidden="1" x14ac:dyDescent="0.4">
      <c r="A3368">
        <v>3367</v>
      </c>
      <c r="B3368" t="s">
        <v>15</v>
      </c>
      <c r="C3368">
        <v>2188</v>
      </c>
      <c r="D3368">
        <f>-1.2409*A3368+11268</f>
        <v>7089.8897000000006</v>
      </c>
      <c r="E3368" t="s">
        <v>47</v>
      </c>
      <c r="F3368">
        <f>IF(E3368="추움",C3368/D3368,)</f>
        <v>0.30860846819662086</v>
      </c>
      <c r="G3368">
        <f t="shared" si="156"/>
        <v>0</v>
      </c>
      <c r="H3368">
        <f t="shared" si="157"/>
        <v>0</v>
      </c>
      <c r="I3368">
        <f t="shared" si="158"/>
        <v>0</v>
      </c>
      <c r="M3368">
        <v>0</v>
      </c>
      <c r="N3368" t="s">
        <v>10</v>
      </c>
      <c r="O3368" t="s">
        <v>11</v>
      </c>
      <c r="P3368">
        <v>2018</v>
      </c>
      <c r="Q3368">
        <v>3</v>
      </c>
      <c r="R3368">
        <v>4</v>
      </c>
      <c r="S3368">
        <v>21</v>
      </c>
      <c r="T3368" t="str">
        <f>IF(J3368&gt;=5,"많음",IF(J3368&gt;=2,"보통",IF(J3368&gt;0,"적음","안 옴")))</f>
        <v>안 옴</v>
      </c>
      <c r="U3368">
        <v>2188</v>
      </c>
      <c r="V3368">
        <f>IF(T3368="안 옴",U3368,0)</f>
        <v>2188</v>
      </c>
      <c r="W3368">
        <f>IF(T3368="적음",U3368,0)</f>
        <v>0</v>
      </c>
      <c r="X3368">
        <f>IF(T3368="보통",U3368,0)</f>
        <v>0</v>
      </c>
      <c r="Y3368">
        <f>IF(T3368="많음",U3368,0)</f>
        <v>0</v>
      </c>
    </row>
    <row r="3369" spans="1:25" hidden="1" x14ac:dyDescent="0.4">
      <c r="A3369">
        <v>3368</v>
      </c>
      <c r="B3369" t="s">
        <v>9</v>
      </c>
      <c r="C3369">
        <v>1644</v>
      </c>
      <c r="D3369">
        <f>-1.2409*A3369+11268</f>
        <v>7088.6487999999999</v>
      </c>
      <c r="E3369" t="s">
        <v>47</v>
      </c>
      <c r="F3369">
        <f>IF(E3369="추움",C3369/D3369,)</f>
        <v>0.23192008045313234</v>
      </c>
      <c r="G3369">
        <f t="shared" si="156"/>
        <v>0</v>
      </c>
      <c r="H3369">
        <f t="shared" si="157"/>
        <v>0</v>
      </c>
      <c r="I3369">
        <f t="shared" si="158"/>
        <v>0</v>
      </c>
      <c r="M3369">
        <v>0</v>
      </c>
      <c r="N3369" t="s">
        <v>10</v>
      </c>
      <c r="O3369" t="s">
        <v>11</v>
      </c>
      <c r="P3369">
        <v>2018</v>
      </c>
      <c r="Q3369">
        <v>3</v>
      </c>
      <c r="R3369">
        <v>5</v>
      </c>
      <c r="S3369">
        <v>22</v>
      </c>
      <c r="T3369" t="str">
        <f>IF(J3369&gt;=5,"많음",IF(J3369&gt;=2,"보통",IF(J3369&gt;0,"적음","안 옴")))</f>
        <v>안 옴</v>
      </c>
      <c r="U3369">
        <v>1644</v>
      </c>
      <c r="V3369">
        <f>IF(T3369="안 옴",U3369,0)</f>
        <v>1644</v>
      </c>
      <c r="W3369">
        <f>IF(T3369="적음",U3369,0)</f>
        <v>0</v>
      </c>
      <c r="X3369">
        <f>IF(T3369="보통",U3369,0)</f>
        <v>0</v>
      </c>
      <c r="Y3369">
        <f>IF(T3369="많음",U3369,0)</f>
        <v>0</v>
      </c>
    </row>
    <row r="3370" spans="1:25" hidden="1" x14ac:dyDescent="0.4">
      <c r="A3370">
        <v>3369</v>
      </c>
      <c r="B3370" t="s">
        <v>12</v>
      </c>
      <c r="C3370">
        <v>2008</v>
      </c>
      <c r="D3370">
        <f>-1.2409*A3370+11268</f>
        <v>7087.4079000000002</v>
      </c>
      <c r="E3370" t="s">
        <v>47</v>
      </c>
      <c r="F3370">
        <f>IF(E3370="추움",C3370/D3370,)</f>
        <v>0.28331937830190357</v>
      </c>
      <c r="G3370">
        <f t="shared" si="156"/>
        <v>0</v>
      </c>
      <c r="H3370">
        <f t="shared" si="157"/>
        <v>0</v>
      </c>
      <c r="I3370">
        <f t="shared" si="158"/>
        <v>0</v>
      </c>
      <c r="M3370">
        <v>0</v>
      </c>
      <c r="N3370" t="s">
        <v>10</v>
      </c>
      <c r="O3370" t="s">
        <v>11</v>
      </c>
      <c r="P3370">
        <v>2018</v>
      </c>
      <c r="Q3370">
        <v>3</v>
      </c>
      <c r="R3370">
        <v>6</v>
      </c>
      <c r="S3370">
        <v>23</v>
      </c>
      <c r="T3370" t="str">
        <f>IF(J3370&gt;=5,"많음",IF(J3370&gt;=2,"보통",IF(J3370&gt;0,"적음","안 옴")))</f>
        <v>안 옴</v>
      </c>
      <c r="U3370">
        <v>2008</v>
      </c>
      <c r="V3370">
        <f>IF(T3370="안 옴",U3370,0)</f>
        <v>2008</v>
      </c>
      <c r="W3370">
        <f>IF(T3370="적음",U3370,0)</f>
        <v>0</v>
      </c>
      <c r="X3370">
        <f>IF(T3370="보통",U3370,0)</f>
        <v>0</v>
      </c>
      <c r="Y3370">
        <f>IF(T3370="많음",U3370,0)</f>
        <v>0</v>
      </c>
    </row>
    <row r="3371" spans="1:25" hidden="1" x14ac:dyDescent="0.4">
      <c r="A3371">
        <v>3370</v>
      </c>
      <c r="B3371" t="s">
        <v>13</v>
      </c>
      <c r="C3371">
        <v>8571</v>
      </c>
      <c r="D3371">
        <f>-1.2409*A3371+11268</f>
        <v>7086.1670000000004</v>
      </c>
      <c r="E3371" t="s">
        <v>47</v>
      </c>
      <c r="F3371">
        <f>IF(E3371="추움",C3371/D3371,)</f>
        <v>1.2095396566295995</v>
      </c>
      <c r="G3371">
        <f t="shared" si="156"/>
        <v>0</v>
      </c>
      <c r="H3371">
        <f t="shared" si="157"/>
        <v>0</v>
      </c>
      <c r="I3371">
        <f t="shared" si="158"/>
        <v>0</v>
      </c>
      <c r="M3371">
        <v>0</v>
      </c>
      <c r="N3371" t="s">
        <v>18</v>
      </c>
      <c r="O3371" t="s">
        <v>17</v>
      </c>
      <c r="P3371">
        <v>2018</v>
      </c>
      <c r="Q3371">
        <v>3</v>
      </c>
      <c r="R3371">
        <v>7</v>
      </c>
      <c r="S3371">
        <v>24</v>
      </c>
      <c r="T3371" t="str">
        <f>IF(J3371&gt;=5,"많음",IF(J3371&gt;=2,"보통",IF(J3371&gt;0,"적음","안 옴")))</f>
        <v>안 옴</v>
      </c>
      <c r="U3371">
        <v>8571</v>
      </c>
      <c r="V3371">
        <f>IF(T3371="안 옴",U3371,0)</f>
        <v>8571</v>
      </c>
      <c r="W3371">
        <f>IF(T3371="적음",U3371,0)</f>
        <v>0</v>
      </c>
      <c r="X3371">
        <f>IF(T3371="보통",U3371,0)</f>
        <v>0</v>
      </c>
      <c r="Y3371">
        <f>IF(T3371="많음",U3371,0)</f>
        <v>0</v>
      </c>
    </row>
    <row r="3372" spans="1:25" hidden="1" x14ac:dyDescent="0.4">
      <c r="A3372">
        <v>3371</v>
      </c>
      <c r="B3372" t="s">
        <v>8</v>
      </c>
      <c r="C3372">
        <v>7448</v>
      </c>
      <c r="D3372">
        <f>-1.2409*A3372+11268</f>
        <v>7084.9261000000006</v>
      </c>
      <c r="E3372" t="s">
        <v>47</v>
      </c>
      <c r="F3372">
        <f>IF(E3372="추움",C3372/D3372,)</f>
        <v>1.0512459685359314</v>
      </c>
      <c r="G3372">
        <f t="shared" si="156"/>
        <v>0</v>
      </c>
      <c r="H3372">
        <f t="shared" si="157"/>
        <v>0</v>
      </c>
      <c r="I3372">
        <f t="shared" si="158"/>
        <v>0</v>
      </c>
      <c r="M3372">
        <v>0</v>
      </c>
      <c r="N3372" t="s">
        <v>16</v>
      </c>
      <c r="O3372" t="s">
        <v>17</v>
      </c>
      <c r="P3372">
        <v>2018</v>
      </c>
      <c r="Q3372">
        <v>3</v>
      </c>
      <c r="R3372">
        <v>1</v>
      </c>
      <c r="S3372">
        <v>25</v>
      </c>
      <c r="T3372" t="str">
        <f>IF(J3372&gt;=5,"많음",IF(J3372&gt;=2,"보통",IF(J3372&gt;0,"적음","안 옴")))</f>
        <v>안 옴</v>
      </c>
      <c r="U3372">
        <v>7448</v>
      </c>
      <c r="V3372">
        <f>IF(T3372="안 옴",U3372,0)</f>
        <v>7448</v>
      </c>
      <c r="W3372">
        <f>IF(T3372="적음",U3372,0)</f>
        <v>0</v>
      </c>
      <c r="X3372">
        <f>IF(T3372="보통",U3372,0)</f>
        <v>0</v>
      </c>
      <c r="Y3372">
        <f>IF(T3372="많음",U3372,0)</f>
        <v>0</v>
      </c>
    </row>
    <row r="3373" spans="1:25" hidden="1" x14ac:dyDescent="0.4">
      <c r="A3373">
        <v>3372</v>
      </c>
      <c r="B3373" t="s">
        <v>6</v>
      </c>
      <c r="C3373">
        <v>1253</v>
      </c>
      <c r="D3373">
        <f>-1.2409*A3373+11268</f>
        <v>7083.6852000000008</v>
      </c>
      <c r="E3373" t="s">
        <v>47</v>
      </c>
      <c r="F3373">
        <f>IF(E3373="추움",C3373/D3373,)</f>
        <v>0.1768853308162254</v>
      </c>
      <c r="G3373">
        <f t="shared" si="156"/>
        <v>0</v>
      </c>
      <c r="H3373">
        <f t="shared" si="157"/>
        <v>0</v>
      </c>
      <c r="I3373">
        <f t="shared" si="158"/>
        <v>0</v>
      </c>
      <c r="M3373">
        <v>0</v>
      </c>
      <c r="N3373" t="s">
        <v>10</v>
      </c>
      <c r="O3373" t="s">
        <v>11</v>
      </c>
      <c r="P3373">
        <v>2018</v>
      </c>
      <c r="Q3373">
        <v>3</v>
      </c>
      <c r="R3373">
        <v>2</v>
      </c>
      <c r="S3373">
        <v>26</v>
      </c>
      <c r="T3373" t="str">
        <f>IF(J3373&gt;=5,"많음",IF(J3373&gt;=2,"보통",IF(J3373&gt;0,"적음","안 옴")))</f>
        <v>안 옴</v>
      </c>
      <c r="U3373">
        <v>1253</v>
      </c>
      <c r="V3373">
        <f>IF(T3373="안 옴",U3373,0)</f>
        <v>1253</v>
      </c>
      <c r="W3373">
        <f>IF(T3373="적음",U3373,0)</f>
        <v>0</v>
      </c>
      <c r="X3373">
        <f>IF(T3373="보통",U3373,0)</f>
        <v>0</v>
      </c>
      <c r="Y3373">
        <f>IF(T3373="많음",U3373,0)</f>
        <v>0</v>
      </c>
    </row>
    <row r="3374" spans="1:25" hidden="1" x14ac:dyDescent="0.4">
      <c r="A3374">
        <v>3373</v>
      </c>
      <c r="B3374" t="s">
        <v>14</v>
      </c>
      <c r="C3374">
        <v>1323</v>
      </c>
      <c r="D3374">
        <f>-1.2409*A3374+11268</f>
        <v>7082.4443000000001</v>
      </c>
      <c r="E3374" t="s">
        <v>48</v>
      </c>
      <c r="F3374">
        <f>IF(E3374="추움",C3374/D3374,)</f>
        <v>0</v>
      </c>
      <c r="G3374">
        <f t="shared" si="156"/>
        <v>0.18679991595556919</v>
      </c>
      <c r="H3374">
        <f t="shared" si="157"/>
        <v>0</v>
      </c>
      <c r="I3374">
        <f t="shared" si="158"/>
        <v>0</v>
      </c>
      <c r="M3374">
        <v>0</v>
      </c>
      <c r="N3374" t="s">
        <v>10</v>
      </c>
      <c r="O3374" t="s">
        <v>11</v>
      </c>
      <c r="P3374">
        <v>2018</v>
      </c>
      <c r="Q3374">
        <v>3</v>
      </c>
      <c r="R3374">
        <v>3</v>
      </c>
      <c r="S3374">
        <v>27</v>
      </c>
      <c r="T3374" t="str">
        <f>IF(J3374&gt;=5,"많음",IF(J3374&gt;=2,"보통",IF(J3374&gt;0,"적음","안 옴")))</f>
        <v>안 옴</v>
      </c>
      <c r="U3374">
        <v>1323</v>
      </c>
      <c r="V3374">
        <f>IF(T3374="안 옴",U3374,0)</f>
        <v>1323</v>
      </c>
      <c r="W3374">
        <f>IF(T3374="적음",U3374,0)</f>
        <v>0</v>
      </c>
      <c r="X3374">
        <f>IF(T3374="보통",U3374,0)</f>
        <v>0</v>
      </c>
      <c r="Y3374">
        <f>IF(T3374="많음",U3374,0)</f>
        <v>0</v>
      </c>
    </row>
    <row r="3375" spans="1:25" hidden="1" x14ac:dyDescent="0.4">
      <c r="A3375">
        <v>3374</v>
      </c>
      <c r="B3375" t="s">
        <v>15</v>
      </c>
      <c r="C3375">
        <v>1917</v>
      </c>
      <c r="D3375">
        <f>-1.2409*A3375+11268</f>
        <v>7081.2034000000003</v>
      </c>
      <c r="E3375" t="s">
        <v>48</v>
      </c>
      <c r="F3375">
        <f>IF(E3375="추움",C3375/D3375,)</f>
        <v>0</v>
      </c>
      <c r="G3375">
        <f t="shared" si="156"/>
        <v>0.2707166976731667</v>
      </c>
      <c r="H3375">
        <f t="shared" si="157"/>
        <v>0</v>
      </c>
      <c r="I3375">
        <f t="shared" si="158"/>
        <v>0</v>
      </c>
      <c r="M3375">
        <v>0</v>
      </c>
      <c r="N3375" t="s">
        <v>10</v>
      </c>
      <c r="O3375" t="s">
        <v>11</v>
      </c>
      <c r="P3375">
        <v>2018</v>
      </c>
      <c r="Q3375">
        <v>3</v>
      </c>
      <c r="R3375">
        <v>4</v>
      </c>
      <c r="S3375">
        <v>28</v>
      </c>
      <c r="T3375" t="str">
        <f>IF(J3375&gt;=5,"많음",IF(J3375&gt;=2,"보통",IF(J3375&gt;0,"적음","안 옴")))</f>
        <v>안 옴</v>
      </c>
      <c r="U3375">
        <v>1917</v>
      </c>
      <c r="V3375">
        <f>IF(T3375="안 옴",U3375,0)</f>
        <v>1917</v>
      </c>
      <c r="W3375">
        <f>IF(T3375="적음",U3375,0)</f>
        <v>0</v>
      </c>
      <c r="X3375">
        <f>IF(T3375="보통",U3375,0)</f>
        <v>0</v>
      </c>
      <c r="Y3375">
        <f>IF(T3375="많음",U3375,0)</f>
        <v>0</v>
      </c>
    </row>
    <row r="3376" spans="1:25" hidden="1" x14ac:dyDescent="0.4">
      <c r="A3376">
        <v>3375</v>
      </c>
      <c r="B3376" t="s">
        <v>9</v>
      </c>
      <c r="C3376">
        <v>1698</v>
      </c>
      <c r="D3376">
        <f>-1.2409*A3376+11268</f>
        <v>7079.9625000000005</v>
      </c>
      <c r="E3376" t="s">
        <v>48</v>
      </c>
      <c r="F3376">
        <f>IF(E3376="추움",C3376/D3376,)</f>
        <v>0</v>
      </c>
      <c r="G3376">
        <f t="shared" si="156"/>
        <v>0.23983177877001466</v>
      </c>
      <c r="H3376">
        <f t="shared" si="157"/>
        <v>0</v>
      </c>
      <c r="I3376">
        <f t="shared" si="158"/>
        <v>0</v>
      </c>
      <c r="M3376">
        <v>0</v>
      </c>
      <c r="N3376" t="s">
        <v>10</v>
      </c>
      <c r="O3376" t="s">
        <v>11</v>
      </c>
      <c r="P3376">
        <v>2018</v>
      </c>
      <c r="Q3376">
        <v>3</v>
      </c>
      <c r="R3376">
        <v>5</v>
      </c>
      <c r="S3376">
        <v>29</v>
      </c>
      <c r="T3376" t="str">
        <f>IF(J3376&gt;=5,"많음",IF(J3376&gt;=2,"보통",IF(J3376&gt;0,"적음","안 옴")))</f>
        <v>안 옴</v>
      </c>
      <c r="U3376">
        <v>1698</v>
      </c>
      <c r="V3376">
        <f>IF(T3376="안 옴",U3376,0)</f>
        <v>1698</v>
      </c>
      <c r="W3376">
        <f>IF(T3376="적음",U3376,0)</f>
        <v>0</v>
      </c>
      <c r="X3376">
        <f>IF(T3376="보통",U3376,0)</f>
        <v>0</v>
      </c>
      <c r="Y3376">
        <f>IF(T3376="많음",U3376,0)</f>
        <v>0</v>
      </c>
    </row>
    <row r="3377" spans="1:25" hidden="1" x14ac:dyDescent="0.4">
      <c r="A3377">
        <v>3376</v>
      </c>
      <c r="B3377" t="s">
        <v>12</v>
      </c>
      <c r="C3377">
        <v>4348</v>
      </c>
      <c r="D3377">
        <f>-1.2409*A3377+11268</f>
        <v>7078.7216000000008</v>
      </c>
      <c r="E3377" t="s">
        <v>48</v>
      </c>
      <c r="F3377">
        <f>IF(E3377="추움",C3377/D3377,)</f>
        <v>0</v>
      </c>
      <c r="G3377">
        <f t="shared" si="156"/>
        <v>0.61423520314741575</v>
      </c>
      <c r="H3377">
        <f t="shared" si="157"/>
        <v>0</v>
      </c>
      <c r="I3377">
        <f t="shared" si="158"/>
        <v>0</v>
      </c>
      <c r="M3377">
        <v>0</v>
      </c>
      <c r="N3377" t="s">
        <v>10</v>
      </c>
      <c r="O3377" t="s">
        <v>11</v>
      </c>
      <c r="P3377">
        <v>2018</v>
      </c>
      <c r="Q3377">
        <v>3</v>
      </c>
      <c r="R3377">
        <v>6</v>
      </c>
      <c r="S3377">
        <v>30</v>
      </c>
      <c r="T3377" t="str">
        <f>IF(J3377&gt;=5,"많음",IF(J3377&gt;=2,"보통",IF(J3377&gt;0,"적음","안 옴")))</f>
        <v>안 옴</v>
      </c>
      <c r="U3377">
        <v>4348</v>
      </c>
      <c r="V3377">
        <f>IF(T3377="안 옴",U3377,0)</f>
        <v>4348</v>
      </c>
      <c r="W3377">
        <f>IF(T3377="적음",U3377,0)</f>
        <v>0</v>
      </c>
      <c r="X3377">
        <f>IF(T3377="보통",U3377,0)</f>
        <v>0</v>
      </c>
      <c r="Y3377">
        <f>IF(T3377="많음",U3377,0)</f>
        <v>0</v>
      </c>
    </row>
    <row r="3378" spans="1:25" hidden="1" x14ac:dyDescent="0.4">
      <c r="A3378">
        <v>3377</v>
      </c>
      <c r="B3378" t="s">
        <v>13</v>
      </c>
      <c r="C3378">
        <v>24278</v>
      </c>
      <c r="D3378">
        <f>-1.2409*A3378+11268</f>
        <v>7077.4807000000001</v>
      </c>
      <c r="E3378" t="s">
        <v>48</v>
      </c>
      <c r="F3378">
        <f>IF(E3378="추움",C3378/D3378,)</f>
        <v>0</v>
      </c>
      <c r="G3378">
        <f t="shared" si="156"/>
        <v>3.4303166662114668</v>
      </c>
      <c r="H3378">
        <f t="shared" si="157"/>
        <v>0</v>
      </c>
      <c r="I3378">
        <f t="shared" si="158"/>
        <v>0</v>
      </c>
      <c r="M3378">
        <v>0</v>
      </c>
      <c r="N3378" t="s">
        <v>10</v>
      </c>
      <c r="O3378" t="s">
        <v>11</v>
      </c>
      <c r="P3378">
        <v>2018</v>
      </c>
      <c r="Q3378">
        <v>3</v>
      </c>
      <c r="R3378">
        <v>7</v>
      </c>
      <c r="S3378">
        <v>31</v>
      </c>
      <c r="T3378" t="str">
        <f>IF(J3378&gt;=5,"많음",IF(J3378&gt;=2,"보통",IF(J3378&gt;0,"적음","안 옴")))</f>
        <v>안 옴</v>
      </c>
      <c r="U3378">
        <v>24278</v>
      </c>
      <c r="V3378">
        <f>IF(T3378="안 옴",U3378,0)</f>
        <v>24278</v>
      </c>
      <c r="W3378">
        <f>IF(T3378="적음",U3378,0)</f>
        <v>0</v>
      </c>
      <c r="X3378">
        <f>IF(T3378="보통",U3378,0)</f>
        <v>0</v>
      </c>
      <c r="Y3378">
        <f>IF(T3378="많음",U3378,0)</f>
        <v>0</v>
      </c>
    </row>
    <row r="3379" spans="1:25" hidden="1" x14ac:dyDescent="0.4">
      <c r="A3379">
        <v>3378</v>
      </c>
      <c r="B3379" t="s">
        <v>8</v>
      </c>
      <c r="C3379">
        <v>15313</v>
      </c>
      <c r="D3379">
        <f>-1.2409*A3379+11268</f>
        <v>7076.2398000000003</v>
      </c>
      <c r="E3379" t="s">
        <v>48</v>
      </c>
      <c r="F3379">
        <f>IF(E3379="추움",C3379/D3379,)</f>
        <v>0</v>
      </c>
      <c r="G3379">
        <f t="shared" si="156"/>
        <v>2.1640024126938151</v>
      </c>
      <c r="H3379">
        <f t="shared" si="157"/>
        <v>0</v>
      </c>
      <c r="I3379">
        <f t="shared" si="158"/>
        <v>0</v>
      </c>
      <c r="M3379">
        <v>0</v>
      </c>
      <c r="N3379" t="s">
        <v>10</v>
      </c>
      <c r="O3379" t="s">
        <v>11</v>
      </c>
      <c r="P3379">
        <v>2018</v>
      </c>
      <c r="Q3379">
        <v>4</v>
      </c>
      <c r="R3379">
        <v>1</v>
      </c>
      <c r="S3379">
        <v>1</v>
      </c>
      <c r="T3379" t="str">
        <f>IF(J3379&gt;=5,"많음",IF(J3379&gt;=2,"보통",IF(J3379&gt;0,"적음","안 옴")))</f>
        <v>안 옴</v>
      </c>
      <c r="U3379">
        <v>15313</v>
      </c>
      <c r="V3379">
        <f>IF(T3379="안 옴",U3379,0)</f>
        <v>15313</v>
      </c>
      <c r="W3379">
        <f>IF(T3379="적음",U3379,0)</f>
        <v>0</v>
      </c>
      <c r="X3379">
        <f>IF(T3379="보통",U3379,0)</f>
        <v>0</v>
      </c>
      <c r="Y3379">
        <f>IF(T3379="많음",U3379,0)</f>
        <v>0</v>
      </c>
    </row>
    <row r="3380" spans="1:25" hidden="1" x14ac:dyDescent="0.4">
      <c r="A3380">
        <v>3379</v>
      </c>
      <c r="B3380" t="s">
        <v>6</v>
      </c>
      <c r="C3380">
        <v>2827</v>
      </c>
      <c r="D3380">
        <f>-1.2409*A3380+11268</f>
        <v>7074.9989000000005</v>
      </c>
      <c r="E3380" t="s">
        <v>49</v>
      </c>
      <c r="F3380">
        <f>IF(E3380="추움",C3380/D3380,)</f>
        <v>0</v>
      </c>
      <c r="G3380">
        <f t="shared" si="156"/>
        <v>0</v>
      </c>
      <c r="H3380">
        <f t="shared" si="157"/>
        <v>0.39957603385634444</v>
      </c>
      <c r="I3380">
        <f t="shared" si="158"/>
        <v>0</v>
      </c>
      <c r="M3380">
        <v>0</v>
      </c>
      <c r="N3380" t="s">
        <v>10</v>
      </c>
      <c r="O3380" t="s">
        <v>11</v>
      </c>
      <c r="P3380">
        <v>2018</v>
      </c>
      <c r="Q3380">
        <v>4</v>
      </c>
      <c r="R3380">
        <v>2</v>
      </c>
      <c r="S3380">
        <v>2</v>
      </c>
      <c r="T3380" t="str">
        <f>IF(J3380&gt;=5,"많음",IF(J3380&gt;=2,"보통",IF(J3380&gt;0,"적음","안 옴")))</f>
        <v>안 옴</v>
      </c>
      <c r="U3380">
        <v>2827</v>
      </c>
      <c r="V3380">
        <f>IF(T3380="안 옴",U3380,0)</f>
        <v>2827</v>
      </c>
      <c r="W3380">
        <f>IF(T3380="적음",U3380,0)</f>
        <v>0</v>
      </c>
      <c r="X3380">
        <f>IF(T3380="보통",U3380,0)</f>
        <v>0</v>
      </c>
      <c r="Y3380">
        <f>IF(T3380="많음",U3380,0)</f>
        <v>0</v>
      </c>
    </row>
    <row r="3381" spans="1:25" hidden="1" x14ac:dyDescent="0.4">
      <c r="A3381">
        <v>3380</v>
      </c>
      <c r="B3381" t="s">
        <v>14</v>
      </c>
      <c r="C3381">
        <v>4027</v>
      </c>
      <c r="D3381">
        <f>-1.2409*A3381+11268</f>
        <v>7073.7580000000007</v>
      </c>
      <c r="E3381" t="s">
        <v>48</v>
      </c>
      <c r="F3381">
        <f>IF(E3381="추움",C3381/D3381,)</f>
        <v>0</v>
      </c>
      <c r="G3381">
        <f t="shared" si="156"/>
        <v>0.56928721621519984</v>
      </c>
      <c r="H3381">
        <f t="shared" si="157"/>
        <v>0</v>
      </c>
      <c r="I3381">
        <f t="shared" si="158"/>
        <v>0</v>
      </c>
      <c r="M3381">
        <v>0</v>
      </c>
      <c r="N3381" t="s">
        <v>10</v>
      </c>
      <c r="O3381" t="s">
        <v>11</v>
      </c>
      <c r="P3381">
        <v>2018</v>
      </c>
      <c r="Q3381">
        <v>4</v>
      </c>
      <c r="R3381">
        <v>3</v>
      </c>
      <c r="S3381">
        <v>3</v>
      </c>
      <c r="T3381" t="str">
        <f>IF(J3381&gt;=5,"많음",IF(J3381&gt;=2,"보통",IF(J3381&gt;0,"적음","안 옴")))</f>
        <v>안 옴</v>
      </c>
      <c r="U3381">
        <v>4027</v>
      </c>
      <c r="V3381">
        <f>IF(T3381="안 옴",U3381,0)</f>
        <v>4027</v>
      </c>
      <c r="W3381">
        <f>IF(T3381="적음",U3381,0)</f>
        <v>0</v>
      </c>
      <c r="X3381">
        <f>IF(T3381="보통",U3381,0)</f>
        <v>0</v>
      </c>
      <c r="Y3381">
        <f>IF(T3381="많음",U3381,0)</f>
        <v>0</v>
      </c>
    </row>
    <row r="3382" spans="1:25" hidden="1" x14ac:dyDescent="0.4">
      <c r="A3382">
        <v>3381</v>
      </c>
      <c r="B3382" t="s">
        <v>15</v>
      </c>
      <c r="C3382">
        <v>2607</v>
      </c>
      <c r="D3382">
        <f>-1.2409*A3382+11268</f>
        <v>7072.5171</v>
      </c>
      <c r="E3382" t="s">
        <v>48</v>
      </c>
      <c r="F3382">
        <f>IF(E3382="추움",C3382/D3382,)</f>
        <v>0</v>
      </c>
      <c r="G3382">
        <f t="shared" si="156"/>
        <v>0.36860992531216363</v>
      </c>
      <c r="H3382">
        <f t="shared" si="157"/>
        <v>0</v>
      </c>
      <c r="I3382">
        <f t="shared" si="158"/>
        <v>0</v>
      </c>
      <c r="M3382">
        <v>0</v>
      </c>
      <c r="N3382" t="s">
        <v>10</v>
      </c>
      <c r="O3382" t="s">
        <v>11</v>
      </c>
      <c r="P3382">
        <v>2018</v>
      </c>
      <c r="Q3382">
        <v>4</v>
      </c>
      <c r="R3382">
        <v>4</v>
      </c>
      <c r="S3382">
        <v>4</v>
      </c>
      <c r="T3382" t="str">
        <f>IF(J3382&gt;=5,"많음",IF(J3382&gt;=2,"보통",IF(J3382&gt;0,"적음","안 옴")))</f>
        <v>안 옴</v>
      </c>
      <c r="U3382">
        <v>2607</v>
      </c>
      <c r="V3382">
        <f>IF(T3382="안 옴",U3382,0)</f>
        <v>2607</v>
      </c>
      <c r="W3382">
        <f>IF(T3382="적음",U3382,0)</f>
        <v>0</v>
      </c>
      <c r="X3382">
        <f>IF(T3382="보통",U3382,0)</f>
        <v>0</v>
      </c>
      <c r="Y3382">
        <f>IF(T3382="많음",U3382,0)</f>
        <v>0</v>
      </c>
    </row>
    <row r="3383" spans="1:25" hidden="1" x14ac:dyDescent="0.4">
      <c r="A3383">
        <v>3382</v>
      </c>
      <c r="B3383" t="s">
        <v>9</v>
      </c>
      <c r="C3383">
        <v>1393</v>
      </c>
      <c r="D3383">
        <f>-1.2409*A3383+11268</f>
        <v>7071.2762000000002</v>
      </c>
      <c r="E3383" t="s">
        <v>47</v>
      </c>
      <c r="F3383">
        <f>IF(E3383="추움",C3383/D3383,)</f>
        <v>0.19699414371623611</v>
      </c>
      <c r="G3383">
        <f t="shared" si="156"/>
        <v>0</v>
      </c>
      <c r="H3383">
        <f t="shared" si="157"/>
        <v>0</v>
      </c>
      <c r="I3383">
        <f t="shared" si="158"/>
        <v>0</v>
      </c>
      <c r="M3383">
        <v>0</v>
      </c>
      <c r="N3383" t="s">
        <v>10</v>
      </c>
      <c r="O3383" t="s">
        <v>11</v>
      </c>
      <c r="P3383">
        <v>2018</v>
      </c>
      <c r="Q3383">
        <v>4</v>
      </c>
      <c r="R3383">
        <v>5</v>
      </c>
      <c r="S3383">
        <v>5</v>
      </c>
      <c r="T3383" t="str">
        <f>IF(J3383&gt;=5,"많음",IF(J3383&gt;=2,"보통",IF(J3383&gt;0,"적음","안 옴")))</f>
        <v>안 옴</v>
      </c>
      <c r="U3383">
        <v>1393</v>
      </c>
      <c r="V3383">
        <f>IF(T3383="안 옴",U3383,0)</f>
        <v>1393</v>
      </c>
      <c r="W3383">
        <f>IF(T3383="적음",U3383,0)</f>
        <v>0</v>
      </c>
      <c r="X3383">
        <f>IF(T3383="보통",U3383,0)</f>
        <v>0</v>
      </c>
      <c r="Y3383">
        <f>IF(T3383="많음",U3383,0)</f>
        <v>0</v>
      </c>
    </row>
    <row r="3384" spans="1:25" hidden="1" x14ac:dyDescent="0.4">
      <c r="A3384">
        <v>3383</v>
      </c>
      <c r="B3384" t="s">
        <v>12</v>
      </c>
      <c r="C3384">
        <v>5703</v>
      </c>
      <c r="D3384">
        <f>-1.2409*A3384+11268</f>
        <v>7070.0353000000005</v>
      </c>
      <c r="E3384" t="s">
        <v>47</v>
      </c>
      <c r="F3384">
        <f>IF(E3384="추움",C3384/D3384,)</f>
        <v>0.8066437801237003</v>
      </c>
      <c r="G3384">
        <f t="shared" si="156"/>
        <v>0</v>
      </c>
      <c r="H3384">
        <f t="shared" si="157"/>
        <v>0</v>
      </c>
      <c r="I3384">
        <f t="shared" si="158"/>
        <v>0</v>
      </c>
      <c r="M3384">
        <v>0</v>
      </c>
      <c r="N3384" t="s">
        <v>16</v>
      </c>
      <c r="O3384" t="s">
        <v>17</v>
      </c>
      <c r="P3384">
        <v>2018</v>
      </c>
      <c r="Q3384">
        <v>4</v>
      </c>
      <c r="R3384">
        <v>6</v>
      </c>
      <c r="S3384">
        <v>6</v>
      </c>
      <c r="T3384" t="str">
        <f>IF(J3384&gt;=5,"많음",IF(J3384&gt;=2,"보통",IF(J3384&gt;0,"적음","안 옴")))</f>
        <v>안 옴</v>
      </c>
      <c r="U3384">
        <v>5703</v>
      </c>
      <c r="V3384">
        <f>IF(T3384="안 옴",U3384,0)</f>
        <v>5703</v>
      </c>
      <c r="W3384">
        <f>IF(T3384="적음",U3384,0)</f>
        <v>0</v>
      </c>
      <c r="X3384">
        <f>IF(T3384="보통",U3384,0)</f>
        <v>0</v>
      </c>
      <c r="Y3384">
        <f>IF(T3384="많음",U3384,0)</f>
        <v>0</v>
      </c>
    </row>
    <row r="3385" spans="1:25" hidden="1" x14ac:dyDescent="0.4">
      <c r="A3385">
        <v>3384</v>
      </c>
      <c r="B3385" t="s">
        <v>13</v>
      </c>
      <c r="C3385">
        <v>13010</v>
      </c>
      <c r="D3385">
        <f>-1.2409*A3385+11268</f>
        <v>7068.7944000000007</v>
      </c>
      <c r="E3385" t="s">
        <v>47</v>
      </c>
      <c r="F3385">
        <f>IF(E3385="추움",C3385/D3385,)</f>
        <v>1.8404835766619552</v>
      </c>
      <c r="G3385">
        <f t="shared" si="156"/>
        <v>0</v>
      </c>
      <c r="H3385">
        <f t="shared" si="157"/>
        <v>0</v>
      </c>
      <c r="I3385">
        <f t="shared" si="158"/>
        <v>0</v>
      </c>
      <c r="M3385">
        <v>1</v>
      </c>
      <c r="N3385" t="s">
        <v>10</v>
      </c>
      <c r="O3385" t="s">
        <v>11</v>
      </c>
      <c r="P3385">
        <v>2018</v>
      </c>
      <c r="Q3385">
        <v>4</v>
      </c>
      <c r="R3385">
        <v>7</v>
      </c>
      <c r="S3385">
        <v>7</v>
      </c>
      <c r="T3385" t="str">
        <f>IF(J3385&gt;=5,"많음",IF(J3385&gt;=2,"보통",IF(J3385&gt;0,"적음","안 옴")))</f>
        <v>안 옴</v>
      </c>
      <c r="U3385">
        <v>13010</v>
      </c>
      <c r="V3385">
        <f>IF(T3385="안 옴",U3385,0)</f>
        <v>13010</v>
      </c>
      <c r="W3385">
        <f>IF(T3385="적음",U3385,0)</f>
        <v>0</v>
      </c>
      <c r="X3385">
        <f>IF(T3385="보통",U3385,0)</f>
        <v>0</v>
      </c>
      <c r="Y3385">
        <f>IF(T3385="많음",U3385,0)</f>
        <v>0</v>
      </c>
    </row>
    <row r="3386" spans="1:25" hidden="1" x14ac:dyDescent="0.4">
      <c r="A3386">
        <v>3385</v>
      </c>
      <c r="B3386" t="s">
        <v>8</v>
      </c>
      <c r="C3386">
        <v>12822</v>
      </c>
      <c r="D3386">
        <f>-1.2409*A3386+11268</f>
        <v>7067.5535</v>
      </c>
      <c r="E3386" t="s">
        <v>47</v>
      </c>
      <c r="F3386">
        <f>IF(E3386="추움",C3386/D3386,)</f>
        <v>1.8142062879325922</v>
      </c>
      <c r="G3386">
        <f t="shared" si="156"/>
        <v>0</v>
      </c>
      <c r="H3386">
        <f t="shared" si="157"/>
        <v>0</v>
      </c>
      <c r="I3386">
        <f t="shared" si="158"/>
        <v>0</v>
      </c>
      <c r="M3386">
        <v>1</v>
      </c>
      <c r="N3386" t="s">
        <v>10</v>
      </c>
      <c r="O3386" t="s">
        <v>11</v>
      </c>
      <c r="P3386">
        <v>2018</v>
      </c>
      <c r="Q3386">
        <v>4</v>
      </c>
      <c r="R3386">
        <v>1</v>
      </c>
      <c r="S3386">
        <v>8</v>
      </c>
      <c r="T3386" t="str">
        <f>IF(J3386&gt;=5,"많음",IF(J3386&gt;=2,"보통",IF(J3386&gt;0,"적음","안 옴")))</f>
        <v>안 옴</v>
      </c>
      <c r="U3386">
        <v>12822</v>
      </c>
      <c r="V3386">
        <f>IF(T3386="안 옴",U3386,0)</f>
        <v>12822</v>
      </c>
      <c r="W3386">
        <f>IF(T3386="적음",U3386,0)</f>
        <v>0</v>
      </c>
      <c r="X3386">
        <f>IF(T3386="보통",U3386,0)</f>
        <v>0</v>
      </c>
      <c r="Y3386">
        <f>IF(T3386="많음",U3386,0)</f>
        <v>0</v>
      </c>
    </row>
    <row r="3387" spans="1:25" hidden="1" x14ac:dyDescent="0.4">
      <c r="A3387">
        <v>3386</v>
      </c>
      <c r="B3387" t="s">
        <v>6</v>
      </c>
      <c r="C3387">
        <v>6768</v>
      </c>
      <c r="D3387">
        <f>-1.2409*A3387+11268</f>
        <v>7066.3126000000002</v>
      </c>
      <c r="E3387" t="s">
        <v>47</v>
      </c>
      <c r="F3387">
        <f>IF(E3387="추움",C3387/D3387,)</f>
        <v>0.95778383764114816</v>
      </c>
      <c r="G3387">
        <f t="shared" si="156"/>
        <v>0</v>
      </c>
      <c r="H3387">
        <f t="shared" si="157"/>
        <v>0</v>
      </c>
      <c r="I3387">
        <f t="shared" si="158"/>
        <v>0</v>
      </c>
      <c r="M3387">
        <v>1</v>
      </c>
      <c r="N3387" t="s">
        <v>10</v>
      </c>
      <c r="O3387" t="s">
        <v>11</v>
      </c>
      <c r="P3387">
        <v>2018</v>
      </c>
      <c r="Q3387">
        <v>4</v>
      </c>
      <c r="R3387">
        <v>2</v>
      </c>
      <c r="S3387">
        <v>9</v>
      </c>
      <c r="T3387" t="str">
        <f>IF(J3387&gt;=5,"많음",IF(J3387&gt;=2,"보통",IF(J3387&gt;0,"적음","안 옴")))</f>
        <v>안 옴</v>
      </c>
      <c r="U3387">
        <v>6768</v>
      </c>
      <c r="V3387">
        <f>IF(T3387="안 옴",U3387,0)</f>
        <v>6768</v>
      </c>
      <c r="W3387">
        <f>IF(T3387="적음",U3387,0)</f>
        <v>0</v>
      </c>
      <c r="X3387">
        <f>IF(T3387="보통",U3387,0)</f>
        <v>0</v>
      </c>
      <c r="Y3387">
        <f>IF(T3387="많음",U3387,0)</f>
        <v>0</v>
      </c>
    </row>
    <row r="3388" spans="1:25" hidden="1" x14ac:dyDescent="0.4">
      <c r="A3388">
        <v>3387</v>
      </c>
      <c r="B3388" t="s">
        <v>14</v>
      </c>
      <c r="C3388">
        <v>8486</v>
      </c>
      <c r="D3388">
        <f>-1.2409*A3388+11268</f>
        <v>7065.0717000000004</v>
      </c>
      <c r="E3388" t="s">
        <v>48</v>
      </c>
      <c r="F3388">
        <f>IF(E3388="추움",C3388/D3388,)</f>
        <v>0</v>
      </c>
      <c r="G3388">
        <f t="shared" si="156"/>
        <v>1.201120152821662</v>
      </c>
      <c r="H3388">
        <f t="shared" si="157"/>
        <v>0</v>
      </c>
      <c r="I3388">
        <f t="shared" si="158"/>
        <v>0</v>
      </c>
      <c r="M3388">
        <v>1</v>
      </c>
      <c r="N3388" t="s">
        <v>10</v>
      </c>
      <c r="O3388" t="s">
        <v>11</v>
      </c>
      <c r="P3388">
        <v>2018</v>
      </c>
      <c r="Q3388">
        <v>4</v>
      </c>
      <c r="R3388">
        <v>3</v>
      </c>
      <c r="S3388">
        <v>10</v>
      </c>
      <c r="T3388" t="str">
        <f>IF(J3388&gt;=5,"많음",IF(J3388&gt;=2,"보통",IF(J3388&gt;0,"적음","안 옴")))</f>
        <v>안 옴</v>
      </c>
      <c r="U3388">
        <v>8486</v>
      </c>
      <c r="V3388">
        <f>IF(T3388="안 옴",U3388,0)</f>
        <v>8486</v>
      </c>
      <c r="W3388">
        <f>IF(T3388="적음",U3388,0)</f>
        <v>0</v>
      </c>
      <c r="X3388">
        <f>IF(T3388="보통",U3388,0)</f>
        <v>0</v>
      </c>
      <c r="Y3388">
        <f>IF(T3388="많음",U3388,0)</f>
        <v>0</v>
      </c>
    </row>
    <row r="3389" spans="1:25" hidden="1" x14ac:dyDescent="0.4">
      <c r="A3389">
        <v>3388</v>
      </c>
      <c r="B3389" t="s">
        <v>15</v>
      </c>
      <c r="C3389">
        <v>4637</v>
      </c>
      <c r="D3389">
        <f>-1.2409*A3389+11268</f>
        <v>7063.8308000000006</v>
      </c>
      <c r="E3389" t="s">
        <v>48</v>
      </c>
      <c r="F3389">
        <f>IF(E3389="추움",C3389/D3389,)</f>
        <v>0</v>
      </c>
      <c r="G3389">
        <f t="shared" si="156"/>
        <v>0.65644267696785707</v>
      </c>
      <c r="H3389">
        <f t="shared" si="157"/>
        <v>0</v>
      </c>
      <c r="I3389">
        <f t="shared" si="158"/>
        <v>0</v>
      </c>
      <c r="M3389">
        <v>1</v>
      </c>
      <c r="N3389" t="s">
        <v>10</v>
      </c>
      <c r="O3389" t="s">
        <v>11</v>
      </c>
      <c r="P3389">
        <v>2018</v>
      </c>
      <c r="Q3389">
        <v>4</v>
      </c>
      <c r="R3389">
        <v>4</v>
      </c>
      <c r="S3389">
        <v>11</v>
      </c>
      <c r="T3389" t="str">
        <f>IF(J3389&gt;=5,"많음",IF(J3389&gt;=2,"보통",IF(J3389&gt;0,"적음","안 옴")))</f>
        <v>안 옴</v>
      </c>
      <c r="U3389">
        <v>4637</v>
      </c>
      <c r="V3389">
        <f>IF(T3389="안 옴",U3389,0)</f>
        <v>4637</v>
      </c>
      <c r="W3389">
        <f>IF(T3389="적음",U3389,0)</f>
        <v>0</v>
      </c>
      <c r="X3389">
        <f>IF(T3389="보통",U3389,0)</f>
        <v>0</v>
      </c>
      <c r="Y3389">
        <f>IF(T3389="많음",U3389,0)</f>
        <v>0</v>
      </c>
    </row>
    <row r="3390" spans="1:25" hidden="1" x14ac:dyDescent="0.4">
      <c r="A3390">
        <v>3389</v>
      </c>
      <c r="B3390" t="s">
        <v>9</v>
      </c>
      <c r="C3390">
        <v>8750</v>
      </c>
      <c r="D3390">
        <f>-1.2409*A3390+11268</f>
        <v>7062.5898999999999</v>
      </c>
      <c r="E3390" t="s">
        <v>48</v>
      </c>
      <c r="F3390">
        <f>IF(E3390="추움",C3390/D3390,)</f>
        <v>0</v>
      </c>
      <c r="G3390">
        <f t="shared" si="156"/>
        <v>1.2389222826034398</v>
      </c>
      <c r="H3390">
        <f t="shared" si="157"/>
        <v>0</v>
      </c>
      <c r="I3390">
        <f t="shared" si="158"/>
        <v>0</v>
      </c>
      <c r="M3390">
        <v>1</v>
      </c>
      <c r="N3390" t="s">
        <v>10</v>
      </c>
      <c r="O3390" t="s">
        <v>11</v>
      </c>
      <c r="P3390">
        <v>2018</v>
      </c>
      <c r="Q3390">
        <v>4</v>
      </c>
      <c r="R3390">
        <v>5</v>
      </c>
      <c r="S3390">
        <v>12</v>
      </c>
      <c r="T3390" t="str">
        <f>IF(J3390&gt;=5,"많음",IF(J3390&gt;=2,"보통",IF(J3390&gt;0,"적음","안 옴")))</f>
        <v>안 옴</v>
      </c>
      <c r="U3390">
        <v>8750</v>
      </c>
      <c r="V3390">
        <f>IF(T3390="안 옴",U3390,0)</f>
        <v>8750</v>
      </c>
      <c r="W3390">
        <f>IF(T3390="적음",U3390,0)</f>
        <v>0</v>
      </c>
      <c r="X3390">
        <f>IF(T3390="보통",U3390,0)</f>
        <v>0</v>
      </c>
      <c r="Y3390">
        <f>IF(T3390="많음",U3390,0)</f>
        <v>0</v>
      </c>
    </row>
    <row r="3391" spans="1:25" hidden="1" x14ac:dyDescent="0.4">
      <c r="A3391">
        <v>3390</v>
      </c>
      <c r="B3391" t="s">
        <v>12</v>
      </c>
      <c r="C3391">
        <v>10486</v>
      </c>
      <c r="D3391">
        <f>-1.2409*A3391+11268</f>
        <v>7061.3490000000002</v>
      </c>
      <c r="E3391" t="s">
        <v>48</v>
      </c>
      <c r="F3391">
        <f>IF(E3391="추움",C3391/D3391,)</f>
        <v>0</v>
      </c>
      <c r="G3391">
        <f t="shared" si="156"/>
        <v>1.4849853760237597</v>
      </c>
      <c r="H3391">
        <f t="shared" si="157"/>
        <v>0</v>
      </c>
      <c r="I3391">
        <f t="shared" si="158"/>
        <v>0</v>
      </c>
      <c r="M3391">
        <v>1</v>
      </c>
      <c r="N3391" t="s">
        <v>10</v>
      </c>
      <c r="O3391" t="s">
        <v>11</v>
      </c>
      <c r="P3391">
        <v>2018</v>
      </c>
      <c r="Q3391">
        <v>4</v>
      </c>
      <c r="R3391">
        <v>6</v>
      </c>
      <c r="S3391">
        <v>13</v>
      </c>
      <c r="T3391" t="str">
        <f>IF(J3391&gt;=5,"많음",IF(J3391&gt;=2,"보통",IF(J3391&gt;0,"적음","안 옴")))</f>
        <v>안 옴</v>
      </c>
      <c r="U3391">
        <v>10486</v>
      </c>
      <c r="V3391">
        <f>IF(T3391="안 옴",U3391,0)</f>
        <v>10486</v>
      </c>
      <c r="W3391">
        <f>IF(T3391="적음",U3391,0)</f>
        <v>0</v>
      </c>
      <c r="X3391">
        <f>IF(T3391="보통",U3391,0)</f>
        <v>0</v>
      </c>
      <c r="Y3391">
        <f>IF(T3391="많음",U3391,0)</f>
        <v>0</v>
      </c>
    </row>
    <row r="3392" spans="1:25" hidden="1" x14ac:dyDescent="0.4">
      <c r="A3392">
        <v>3391</v>
      </c>
      <c r="B3392" t="s">
        <v>13</v>
      </c>
      <c r="C3392">
        <v>2153</v>
      </c>
      <c r="D3392">
        <f>-1.2409*A3392+11268</f>
        <v>7060.1081000000004</v>
      </c>
      <c r="E3392" t="s">
        <v>47</v>
      </c>
      <c r="F3392">
        <f>IF(E3392="추움",C3392/D3392,)</f>
        <v>0.30495283776179005</v>
      </c>
      <c r="G3392">
        <f t="shared" si="156"/>
        <v>0</v>
      </c>
      <c r="H3392">
        <f t="shared" si="157"/>
        <v>0</v>
      </c>
      <c r="I3392">
        <f t="shared" si="158"/>
        <v>0</v>
      </c>
      <c r="M3392">
        <v>1</v>
      </c>
      <c r="N3392" t="s">
        <v>10</v>
      </c>
      <c r="O3392" t="s">
        <v>11</v>
      </c>
      <c r="P3392">
        <v>2018</v>
      </c>
      <c r="Q3392">
        <v>4</v>
      </c>
      <c r="R3392">
        <v>7</v>
      </c>
      <c r="S3392">
        <v>14</v>
      </c>
      <c r="T3392" t="str">
        <f>IF(J3392&gt;=5,"많음",IF(J3392&gt;=2,"보통",IF(J3392&gt;0,"적음","안 옴")))</f>
        <v>안 옴</v>
      </c>
      <c r="U3392">
        <v>2153</v>
      </c>
      <c r="V3392">
        <f>IF(T3392="안 옴",U3392,0)</f>
        <v>2153</v>
      </c>
      <c r="W3392">
        <f>IF(T3392="적음",U3392,0)</f>
        <v>0</v>
      </c>
      <c r="X3392">
        <f>IF(T3392="보통",U3392,0)</f>
        <v>0</v>
      </c>
      <c r="Y3392">
        <f>IF(T3392="많음",U3392,0)</f>
        <v>0</v>
      </c>
    </row>
    <row r="3393" spans="1:25" hidden="1" x14ac:dyDescent="0.4">
      <c r="A3393">
        <v>3392</v>
      </c>
      <c r="B3393" t="s">
        <v>8</v>
      </c>
      <c r="C3393">
        <v>21530</v>
      </c>
      <c r="D3393">
        <f>-1.2409*A3393+11268</f>
        <v>7058.8672000000006</v>
      </c>
      <c r="E3393" t="s">
        <v>48</v>
      </c>
      <c r="F3393">
        <f>IF(E3393="추움",C3393/D3393,)</f>
        <v>0</v>
      </c>
      <c r="G3393">
        <f t="shared" si="156"/>
        <v>3.0500644636011849</v>
      </c>
      <c r="H3393">
        <f t="shared" si="157"/>
        <v>0</v>
      </c>
      <c r="I3393">
        <f t="shared" si="158"/>
        <v>0</v>
      </c>
      <c r="M3393">
        <v>1</v>
      </c>
      <c r="N3393" t="s">
        <v>10</v>
      </c>
      <c r="O3393" t="s">
        <v>11</v>
      </c>
      <c r="P3393">
        <v>2018</v>
      </c>
      <c r="Q3393">
        <v>4</v>
      </c>
      <c r="R3393">
        <v>1</v>
      </c>
      <c r="S3393">
        <v>15</v>
      </c>
      <c r="T3393" t="str">
        <f>IF(J3393&gt;=5,"많음",IF(J3393&gt;=2,"보통",IF(J3393&gt;0,"적음","안 옴")))</f>
        <v>안 옴</v>
      </c>
      <c r="U3393">
        <v>21530</v>
      </c>
      <c r="V3393">
        <f>IF(T3393="안 옴",U3393,0)</f>
        <v>21530</v>
      </c>
      <c r="W3393">
        <f>IF(T3393="적음",U3393,0)</f>
        <v>0</v>
      </c>
      <c r="X3393">
        <f>IF(T3393="보통",U3393,0)</f>
        <v>0</v>
      </c>
      <c r="Y3393">
        <f>IF(T3393="많음",U3393,0)</f>
        <v>0</v>
      </c>
    </row>
    <row r="3394" spans="1:25" hidden="1" x14ac:dyDescent="0.4">
      <c r="A3394">
        <v>3393</v>
      </c>
      <c r="B3394" t="s">
        <v>6</v>
      </c>
      <c r="C3394">
        <v>5887</v>
      </c>
      <c r="D3394">
        <f>-1.2409*A3394+11268</f>
        <v>7057.6263000000008</v>
      </c>
      <c r="E3394" t="s">
        <v>48</v>
      </c>
      <c r="F3394">
        <f>IF(E3394="추움",C3394/D3394,)</f>
        <v>0</v>
      </c>
      <c r="G3394">
        <f t="shared" si="156"/>
        <v>0.83413314190353194</v>
      </c>
      <c r="H3394">
        <f t="shared" si="157"/>
        <v>0</v>
      </c>
      <c r="I3394">
        <f t="shared" si="158"/>
        <v>0</v>
      </c>
      <c r="M3394">
        <v>1</v>
      </c>
      <c r="N3394" t="s">
        <v>10</v>
      </c>
      <c r="O3394" t="s">
        <v>11</v>
      </c>
      <c r="P3394">
        <v>2018</v>
      </c>
      <c r="Q3394">
        <v>4</v>
      </c>
      <c r="R3394">
        <v>2</v>
      </c>
      <c r="S3394">
        <v>16</v>
      </c>
      <c r="T3394" t="str">
        <f>IF(J3394&gt;=5,"많음",IF(J3394&gt;=2,"보통",IF(J3394&gt;0,"적음","안 옴")))</f>
        <v>안 옴</v>
      </c>
      <c r="U3394">
        <v>5887</v>
      </c>
      <c r="V3394">
        <f>IF(T3394="안 옴",U3394,0)</f>
        <v>5887</v>
      </c>
      <c r="W3394">
        <f>IF(T3394="적음",U3394,0)</f>
        <v>0</v>
      </c>
      <c r="X3394">
        <f>IF(T3394="보통",U3394,0)</f>
        <v>0</v>
      </c>
      <c r="Y3394">
        <f>IF(T3394="많음",U3394,0)</f>
        <v>0</v>
      </c>
    </row>
    <row r="3395" spans="1:25" hidden="1" x14ac:dyDescent="0.4">
      <c r="A3395">
        <v>3394</v>
      </c>
      <c r="B3395" t="s">
        <v>14</v>
      </c>
      <c r="C3395">
        <v>6034</v>
      </c>
      <c r="D3395">
        <f>-1.2409*A3395+11268</f>
        <v>7056.3854000000001</v>
      </c>
      <c r="E3395" t="s">
        <v>48</v>
      </c>
      <c r="F3395">
        <f>IF(E3395="추움",C3395/D3395,)</f>
        <v>0</v>
      </c>
      <c r="G3395">
        <f t="shared" si="156"/>
        <v>0.85511202378486861</v>
      </c>
      <c r="H3395">
        <f t="shared" si="157"/>
        <v>0</v>
      </c>
      <c r="I3395">
        <f t="shared" si="158"/>
        <v>0</v>
      </c>
      <c r="M3395">
        <v>1</v>
      </c>
      <c r="N3395" t="s">
        <v>10</v>
      </c>
      <c r="O3395" t="s">
        <v>11</v>
      </c>
      <c r="P3395">
        <v>2018</v>
      </c>
      <c r="Q3395">
        <v>4</v>
      </c>
      <c r="R3395">
        <v>3</v>
      </c>
      <c r="S3395">
        <v>17</v>
      </c>
      <c r="T3395" t="str">
        <f>IF(J3395&gt;=5,"많음",IF(J3395&gt;=2,"보통",IF(J3395&gt;0,"적음","안 옴")))</f>
        <v>안 옴</v>
      </c>
      <c r="U3395">
        <v>6034</v>
      </c>
      <c r="V3395">
        <f>IF(T3395="안 옴",U3395,0)</f>
        <v>6034</v>
      </c>
      <c r="W3395">
        <f>IF(T3395="적음",U3395,0)</f>
        <v>0</v>
      </c>
      <c r="X3395">
        <f>IF(T3395="보통",U3395,0)</f>
        <v>0</v>
      </c>
      <c r="Y3395">
        <f>IF(T3395="많음",U3395,0)</f>
        <v>0</v>
      </c>
    </row>
    <row r="3396" spans="1:25" hidden="1" x14ac:dyDescent="0.4">
      <c r="A3396">
        <v>3395</v>
      </c>
      <c r="B3396" t="s">
        <v>15</v>
      </c>
      <c r="C3396">
        <v>7024</v>
      </c>
      <c r="D3396">
        <f>-1.2409*A3396+11268</f>
        <v>7055.1445000000003</v>
      </c>
      <c r="E3396" t="s">
        <v>48</v>
      </c>
      <c r="F3396">
        <f>IF(E3396="추움",C3396/D3396,)</f>
        <v>0</v>
      </c>
      <c r="G3396">
        <f t="shared" ref="G3396:G3459" si="159">IF(E3396="선선함",C3396/D3396,)</f>
        <v>0.99558556171315837</v>
      </c>
      <c r="H3396">
        <f t="shared" ref="H3396:H3459" si="160">IF(E3396="따뜻함",C3396/D3396,)</f>
        <v>0</v>
      </c>
      <c r="I3396">
        <f t="shared" ref="I3396:I3459" si="161">IF(E3396="더움",C3396/D3396,)</f>
        <v>0</v>
      </c>
      <c r="M3396">
        <v>1</v>
      </c>
      <c r="N3396" t="s">
        <v>10</v>
      </c>
      <c r="O3396" t="s">
        <v>11</v>
      </c>
      <c r="P3396">
        <v>2018</v>
      </c>
      <c r="Q3396">
        <v>4</v>
      </c>
      <c r="R3396">
        <v>4</v>
      </c>
      <c r="S3396">
        <v>18</v>
      </c>
      <c r="T3396" t="str">
        <f>IF(J3396&gt;=5,"많음",IF(J3396&gt;=2,"보통",IF(J3396&gt;0,"적음","안 옴")))</f>
        <v>안 옴</v>
      </c>
      <c r="U3396">
        <v>7024</v>
      </c>
      <c r="V3396">
        <f>IF(T3396="안 옴",U3396,0)</f>
        <v>7024</v>
      </c>
      <c r="W3396">
        <f>IF(T3396="적음",U3396,0)</f>
        <v>0</v>
      </c>
      <c r="X3396">
        <f>IF(T3396="보통",U3396,0)</f>
        <v>0</v>
      </c>
      <c r="Y3396">
        <f>IF(T3396="많음",U3396,0)</f>
        <v>0</v>
      </c>
    </row>
    <row r="3397" spans="1:25" hidden="1" x14ac:dyDescent="0.4">
      <c r="A3397">
        <v>3396</v>
      </c>
      <c r="B3397" t="s">
        <v>9</v>
      </c>
      <c r="C3397">
        <v>6143</v>
      </c>
      <c r="D3397">
        <f>-1.2409*A3397+11268</f>
        <v>7053.9036000000006</v>
      </c>
      <c r="E3397" t="s">
        <v>48</v>
      </c>
      <c r="F3397">
        <f>IF(E3397="추움",C3397/D3397,)</f>
        <v>0</v>
      </c>
      <c r="G3397">
        <f t="shared" si="159"/>
        <v>0.87086531775115261</v>
      </c>
      <c r="H3397">
        <f t="shared" si="160"/>
        <v>0</v>
      </c>
      <c r="I3397">
        <f t="shared" si="161"/>
        <v>0</v>
      </c>
      <c r="M3397">
        <v>1</v>
      </c>
      <c r="N3397" t="s">
        <v>10</v>
      </c>
      <c r="O3397" t="s">
        <v>11</v>
      </c>
      <c r="P3397">
        <v>2018</v>
      </c>
      <c r="Q3397">
        <v>4</v>
      </c>
      <c r="R3397">
        <v>5</v>
      </c>
      <c r="S3397">
        <v>19</v>
      </c>
      <c r="T3397" t="str">
        <f>IF(J3397&gt;=5,"많음",IF(J3397&gt;=2,"보통",IF(J3397&gt;0,"적음","안 옴")))</f>
        <v>안 옴</v>
      </c>
      <c r="U3397">
        <v>6143</v>
      </c>
      <c r="V3397">
        <f>IF(T3397="안 옴",U3397,0)</f>
        <v>6143</v>
      </c>
      <c r="W3397">
        <f>IF(T3397="적음",U3397,0)</f>
        <v>0</v>
      </c>
      <c r="X3397">
        <f>IF(T3397="보통",U3397,0)</f>
        <v>0</v>
      </c>
      <c r="Y3397">
        <f>IF(T3397="많음",U3397,0)</f>
        <v>0</v>
      </c>
    </row>
    <row r="3398" spans="1:25" hidden="1" x14ac:dyDescent="0.4">
      <c r="A3398">
        <v>3397</v>
      </c>
      <c r="B3398" t="s">
        <v>12</v>
      </c>
      <c r="C3398">
        <v>6669</v>
      </c>
      <c r="D3398">
        <f>-1.2409*A3398+11268</f>
        <v>7052.6627000000008</v>
      </c>
      <c r="E3398" t="s">
        <v>48</v>
      </c>
      <c r="F3398">
        <f>IF(E3398="추움",C3398/D3398,)</f>
        <v>0</v>
      </c>
      <c r="G3398">
        <f t="shared" si="159"/>
        <v>0.94560030497417658</v>
      </c>
      <c r="H3398">
        <f t="shared" si="160"/>
        <v>0</v>
      </c>
      <c r="I3398">
        <f t="shared" si="161"/>
        <v>0</v>
      </c>
      <c r="M3398">
        <v>1</v>
      </c>
      <c r="N3398" t="s">
        <v>10</v>
      </c>
      <c r="O3398" t="s">
        <v>11</v>
      </c>
      <c r="P3398">
        <v>2018</v>
      </c>
      <c r="Q3398">
        <v>4</v>
      </c>
      <c r="R3398">
        <v>6</v>
      </c>
      <c r="S3398">
        <v>20</v>
      </c>
      <c r="T3398" t="str">
        <f>IF(J3398&gt;=5,"많음",IF(J3398&gt;=2,"보통",IF(J3398&gt;0,"적음","안 옴")))</f>
        <v>안 옴</v>
      </c>
      <c r="U3398">
        <v>6669</v>
      </c>
      <c r="V3398">
        <f>IF(T3398="안 옴",U3398,0)</f>
        <v>6669</v>
      </c>
      <c r="W3398">
        <f>IF(T3398="적음",U3398,0)</f>
        <v>0</v>
      </c>
      <c r="X3398">
        <f>IF(T3398="보통",U3398,0)</f>
        <v>0</v>
      </c>
      <c r="Y3398">
        <f>IF(T3398="많음",U3398,0)</f>
        <v>0</v>
      </c>
    </row>
    <row r="3399" spans="1:25" hidden="1" x14ac:dyDescent="0.4">
      <c r="A3399">
        <v>3398</v>
      </c>
      <c r="B3399" t="s">
        <v>13</v>
      </c>
      <c r="C3399">
        <v>33886</v>
      </c>
      <c r="D3399">
        <f>-1.2409*A3399+11268</f>
        <v>7051.4218000000001</v>
      </c>
      <c r="E3399" t="s">
        <v>48</v>
      </c>
      <c r="F3399">
        <f>IF(E3399="추움",C3399/D3399,)</f>
        <v>0</v>
      </c>
      <c r="G3399">
        <f t="shared" si="159"/>
        <v>4.8055556682199896</v>
      </c>
      <c r="H3399">
        <f t="shared" si="160"/>
        <v>0</v>
      </c>
      <c r="I3399">
        <f t="shared" si="161"/>
        <v>0</v>
      </c>
      <c r="M3399">
        <v>1</v>
      </c>
      <c r="N3399" t="s">
        <v>10</v>
      </c>
      <c r="O3399" t="s">
        <v>11</v>
      </c>
      <c r="P3399">
        <v>2018</v>
      </c>
      <c r="Q3399">
        <v>4</v>
      </c>
      <c r="R3399">
        <v>7</v>
      </c>
      <c r="S3399">
        <v>21</v>
      </c>
      <c r="T3399" t="str">
        <f>IF(J3399&gt;=5,"많음",IF(J3399&gt;=2,"보통",IF(J3399&gt;0,"적음","안 옴")))</f>
        <v>안 옴</v>
      </c>
      <c r="U3399">
        <v>33886</v>
      </c>
      <c r="V3399">
        <f>IF(T3399="안 옴",U3399,0)</f>
        <v>33886</v>
      </c>
      <c r="W3399">
        <f>IF(T3399="적음",U3399,0)</f>
        <v>0</v>
      </c>
      <c r="X3399">
        <f>IF(T3399="보통",U3399,0)</f>
        <v>0</v>
      </c>
      <c r="Y3399">
        <f>IF(T3399="많음",U3399,0)</f>
        <v>0</v>
      </c>
    </row>
    <row r="3400" spans="1:25" hidden="1" x14ac:dyDescent="0.4">
      <c r="A3400">
        <v>3399</v>
      </c>
      <c r="B3400" t="s">
        <v>8</v>
      </c>
      <c r="C3400">
        <v>8735</v>
      </c>
      <c r="D3400">
        <f>-1.2409*A3400+11268</f>
        <v>7050.1809000000003</v>
      </c>
      <c r="E3400" t="s">
        <v>48</v>
      </c>
      <c r="F3400">
        <f>IF(E3400="추움",C3400/D3400,)</f>
        <v>0</v>
      </c>
      <c r="G3400">
        <f t="shared" si="159"/>
        <v>1.2389753006195912</v>
      </c>
      <c r="H3400">
        <f t="shared" si="160"/>
        <v>0</v>
      </c>
      <c r="I3400">
        <f t="shared" si="161"/>
        <v>0</v>
      </c>
      <c r="M3400">
        <v>1</v>
      </c>
      <c r="N3400" t="s">
        <v>10</v>
      </c>
      <c r="O3400" t="s">
        <v>11</v>
      </c>
      <c r="P3400">
        <v>2018</v>
      </c>
      <c r="Q3400">
        <v>4</v>
      </c>
      <c r="R3400">
        <v>1</v>
      </c>
      <c r="S3400">
        <v>22</v>
      </c>
      <c r="T3400" t="str">
        <f>IF(J3400&gt;=5,"많음",IF(J3400&gt;=2,"보통",IF(J3400&gt;0,"적음","안 옴")))</f>
        <v>안 옴</v>
      </c>
      <c r="U3400">
        <v>8735</v>
      </c>
      <c r="V3400">
        <f>IF(T3400="안 옴",U3400,0)</f>
        <v>8735</v>
      </c>
      <c r="W3400">
        <f>IF(T3400="적음",U3400,0)</f>
        <v>0</v>
      </c>
      <c r="X3400">
        <f>IF(T3400="보통",U3400,0)</f>
        <v>0</v>
      </c>
      <c r="Y3400">
        <f>IF(T3400="많음",U3400,0)</f>
        <v>0</v>
      </c>
    </row>
    <row r="3401" spans="1:25" hidden="1" x14ac:dyDescent="0.4">
      <c r="A3401">
        <v>3400</v>
      </c>
      <c r="B3401" t="s">
        <v>6</v>
      </c>
      <c r="C3401">
        <v>288</v>
      </c>
      <c r="D3401">
        <f>-1.2409*A3401+11268</f>
        <v>7048.9400000000005</v>
      </c>
      <c r="E3401" t="s">
        <v>48</v>
      </c>
      <c r="F3401">
        <f>IF(E3401="추움",C3401/D3401,)</f>
        <v>0</v>
      </c>
      <c r="G3401">
        <f t="shared" si="159"/>
        <v>4.0857206899193352E-2</v>
      </c>
      <c r="H3401">
        <f t="shared" si="160"/>
        <v>0</v>
      </c>
      <c r="I3401">
        <f t="shared" si="161"/>
        <v>0</v>
      </c>
      <c r="M3401">
        <v>0</v>
      </c>
      <c r="N3401" t="s">
        <v>10</v>
      </c>
      <c r="O3401" t="s">
        <v>11</v>
      </c>
      <c r="P3401">
        <v>2018</v>
      </c>
      <c r="Q3401">
        <v>4</v>
      </c>
      <c r="R3401">
        <v>2</v>
      </c>
      <c r="S3401">
        <v>23</v>
      </c>
      <c r="T3401" t="str">
        <f>IF(J3401&gt;=5,"많음",IF(J3401&gt;=2,"보통",IF(J3401&gt;0,"적음","안 옴")))</f>
        <v>안 옴</v>
      </c>
      <c r="U3401">
        <v>288</v>
      </c>
      <c r="V3401">
        <f>IF(T3401="안 옴",U3401,0)</f>
        <v>288</v>
      </c>
      <c r="W3401">
        <f>IF(T3401="적음",U3401,0)</f>
        <v>0</v>
      </c>
      <c r="X3401">
        <f>IF(T3401="보통",U3401,0)</f>
        <v>0</v>
      </c>
      <c r="Y3401">
        <f>IF(T3401="많음",U3401,0)</f>
        <v>0</v>
      </c>
    </row>
    <row r="3402" spans="1:25" hidden="1" x14ac:dyDescent="0.4">
      <c r="A3402">
        <v>3401</v>
      </c>
      <c r="B3402" t="s">
        <v>14</v>
      </c>
      <c r="C3402">
        <v>5922</v>
      </c>
      <c r="D3402">
        <f>-1.2409*A3402+11268</f>
        <v>7047.6991000000007</v>
      </c>
      <c r="E3402" t="s">
        <v>48</v>
      </c>
      <c r="F3402">
        <f>IF(E3402="추움",C3402/D3402,)</f>
        <v>0</v>
      </c>
      <c r="G3402">
        <f t="shared" si="159"/>
        <v>0.84027423929038048</v>
      </c>
      <c r="H3402">
        <f t="shared" si="160"/>
        <v>0</v>
      </c>
      <c r="I3402">
        <f t="shared" si="161"/>
        <v>0</v>
      </c>
      <c r="M3402">
        <v>0</v>
      </c>
      <c r="N3402" t="s">
        <v>10</v>
      </c>
      <c r="O3402" t="s">
        <v>11</v>
      </c>
      <c r="P3402">
        <v>2018</v>
      </c>
      <c r="Q3402">
        <v>4</v>
      </c>
      <c r="R3402">
        <v>3</v>
      </c>
      <c r="S3402">
        <v>24</v>
      </c>
      <c r="T3402" t="str">
        <f>IF(J3402&gt;=5,"많음",IF(J3402&gt;=2,"보통",IF(J3402&gt;0,"적음","안 옴")))</f>
        <v>안 옴</v>
      </c>
      <c r="U3402">
        <v>5922</v>
      </c>
      <c r="V3402">
        <f>IF(T3402="안 옴",U3402,0)</f>
        <v>5922</v>
      </c>
      <c r="W3402">
        <f>IF(T3402="적음",U3402,0)</f>
        <v>0</v>
      </c>
      <c r="X3402">
        <f>IF(T3402="보통",U3402,0)</f>
        <v>0</v>
      </c>
      <c r="Y3402">
        <f>IF(T3402="많음",U3402,0)</f>
        <v>0</v>
      </c>
    </row>
    <row r="3403" spans="1:25" hidden="1" x14ac:dyDescent="0.4">
      <c r="A3403">
        <v>3402</v>
      </c>
      <c r="B3403" t="s">
        <v>15</v>
      </c>
      <c r="C3403">
        <v>12263</v>
      </c>
      <c r="D3403">
        <f>-1.2409*A3403+11268</f>
        <v>7046.4582</v>
      </c>
      <c r="E3403" t="s">
        <v>48</v>
      </c>
      <c r="F3403">
        <f>IF(E3403="추움",C3403/D3403,)</f>
        <v>0</v>
      </c>
      <c r="G3403">
        <f t="shared" si="159"/>
        <v>1.7403069246901941</v>
      </c>
      <c r="H3403">
        <f t="shared" si="160"/>
        <v>0</v>
      </c>
      <c r="I3403">
        <f t="shared" si="161"/>
        <v>0</v>
      </c>
      <c r="M3403">
        <v>0</v>
      </c>
      <c r="N3403" t="s">
        <v>10</v>
      </c>
      <c r="O3403" t="s">
        <v>11</v>
      </c>
      <c r="P3403">
        <v>2018</v>
      </c>
      <c r="Q3403">
        <v>4</v>
      </c>
      <c r="R3403">
        <v>4</v>
      </c>
      <c r="S3403">
        <v>25</v>
      </c>
      <c r="T3403" t="str">
        <f>IF(J3403&gt;=5,"많음",IF(J3403&gt;=2,"보통",IF(J3403&gt;0,"적음","안 옴")))</f>
        <v>안 옴</v>
      </c>
      <c r="U3403">
        <v>12263</v>
      </c>
      <c r="V3403">
        <f>IF(T3403="안 옴",U3403,0)</f>
        <v>12263</v>
      </c>
      <c r="W3403">
        <f>IF(T3403="적음",U3403,0)</f>
        <v>0</v>
      </c>
      <c r="X3403">
        <f>IF(T3403="보통",U3403,0)</f>
        <v>0</v>
      </c>
      <c r="Y3403">
        <f>IF(T3403="많음",U3403,0)</f>
        <v>0</v>
      </c>
    </row>
    <row r="3404" spans="1:25" hidden="1" x14ac:dyDescent="0.4">
      <c r="A3404">
        <v>3403</v>
      </c>
      <c r="B3404" t="s">
        <v>9</v>
      </c>
      <c r="C3404">
        <v>26583</v>
      </c>
      <c r="D3404">
        <f>-1.2409*A3404+11268</f>
        <v>7045.2173000000003</v>
      </c>
      <c r="E3404" t="s">
        <v>48</v>
      </c>
      <c r="F3404">
        <f>IF(E3404="추움",C3404/D3404,)</f>
        <v>0</v>
      </c>
      <c r="G3404">
        <f t="shared" si="159"/>
        <v>3.7731980247081944</v>
      </c>
      <c r="H3404">
        <f t="shared" si="160"/>
        <v>0</v>
      </c>
      <c r="I3404">
        <f t="shared" si="161"/>
        <v>0</v>
      </c>
      <c r="M3404">
        <v>0</v>
      </c>
      <c r="N3404" t="s">
        <v>10</v>
      </c>
      <c r="O3404" t="s">
        <v>11</v>
      </c>
      <c r="P3404">
        <v>2018</v>
      </c>
      <c r="Q3404">
        <v>4</v>
      </c>
      <c r="R3404">
        <v>5</v>
      </c>
      <c r="S3404">
        <v>26</v>
      </c>
      <c r="T3404" t="str">
        <f>IF(J3404&gt;=5,"많음",IF(J3404&gt;=2,"보통",IF(J3404&gt;0,"적음","안 옴")))</f>
        <v>안 옴</v>
      </c>
      <c r="U3404">
        <v>26583</v>
      </c>
      <c r="V3404">
        <f>IF(T3404="안 옴",U3404,0)</f>
        <v>26583</v>
      </c>
      <c r="W3404">
        <f>IF(T3404="적음",U3404,0)</f>
        <v>0</v>
      </c>
      <c r="X3404">
        <f>IF(T3404="보통",U3404,0)</f>
        <v>0</v>
      </c>
      <c r="Y3404">
        <f>IF(T3404="많음",U3404,0)</f>
        <v>0</v>
      </c>
    </row>
    <row r="3405" spans="1:25" hidden="1" x14ac:dyDescent="0.4">
      <c r="A3405">
        <v>3404</v>
      </c>
      <c r="B3405" t="s">
        <v>12</v>
      </c>
      <c r="C3405">
        <v>24134</v>
      </c>
      <c r="D3405">
        <f>-1.2409*A3405+11268</f>
        <v>7043.9764000000005</v>
      </c>
      <c r="E3405" t="s">
        <v>48</v>
      </c>
      <c r="F3405">
        <f>IF(E3405="추움",C3405/D3405,)</f>
        <v>0</v>
      </c>
      <c r="G3405">
        <f t="shared" si="159"/>
        <v>3.4261897867800917</v>
      </c>
      <c r="H3405">
        <f t="shared" si="160"/>
        <v>0</v>
      </c>
      <c r="I3405">
        <f t="shared" si="161"/>
        <v>0</v>
      </c>
      <c r="M3405">
        <v>0</v>
      </c>
      <c r="N3405" t="s">
        <v>10</v>
      </c>
      <c r="O3405" t="s">
        <v>11</v>
      </c>
      <c r="P3405">
        <v>2018</v>
      </c>
      <c r="Q3405">
        <v>4</v>
      </c>
      <c r="R3405">
        <v>6</v>
      </c>
      <c r="S3405">
        <v>27</v>
      </c>
      <c r="T3405" t="str">
        <f>IF(J3405&gt;=5,"많음",IF(J3405&gt;=2,"보통",IF(J3405&gt;0,"적음","안 옴")))</f>
        <v>안 옴</v>
      </c>
      <c r="U3405">
        <v>24134</v>
      </c>
      <c r="V3405">
        <f>IF(T3405="안 옴",U3405,0)</f>
        <v>24134</v>
      </c>
      <c r="W3405">
        <f>IF(T3405="적음",U3405,0)</f>
        <v>0</v>
      </c>
      <c r="X3405">
        <f>IF(T3405="보통",U3405,0)</f>
        <v>0</v>
      </c>
      <c r="Y3405">
        <f>IF(T3405="많음",U3405,0)</f>
        <v>0</v>
      </c>
    </row>
    <row r="3406" spans="1:25" hidden="1" x14ac:dyDescent="0.4">
      <c r="A3406">
        <v>3405</v>
      </c>
      <c r="B3406" t="s">
        <v>13</v>
      </c>
      <c r="C3406">
        <v>23865</v>
      </c>
      <c r="D3406">
        <f>-1.2409*A3406+11268</f>
        <v>7042.7355000000007</v>
      </c>
      <c r="E3406" t="s">
        <v>48</v>
      </c>
      <c r="F3406">
        <f>IF(E3406="추움",C3406/D3406,)</f>
        <v>0</v>
      </c>
      <c r="G3406">
        <f t="shared" si="159"/>
        <v>3.3885980809587406</v>
      </c>
      <c r="H3406">
        <f t="shared" si="160"/>
        <v>0</v>
      </c>
      <c r="I3406">
        <f t="shared" si="161"/>
        <v>0</v>
      </c>
      <c r="M3406">
        <v>0</v>
      </c>
      <c r="N3406" t="s">
        <v>10</v>
      </c>
      <c r="O3406" t="s">
        <v>11</v>
      </c>
      <c r="P3406">
        <v>2018</v>
      </c>
      <c r="Q3406">
        <v>4</v>
      </c>
      <c r="R3406">
        <v>7</v>
      </c>
      <c r="S3406">
        <v>28</v>
      </c>
      <c r="T3406" t="str">
        <f>IF(J3406&gt;=5,"많음",IF(J3406&gt;=2,"보통",IF(J3406&gt;0,"적음","안 옴")))</f>
        <v>안 옴</v>
      </c>
      <c r="U3406">
        <v>23865</v>
      </c>
      <c r="V3406">
        <f>IF(T3406="안 옴",U3406,0)</f>
        <v>23865</v>
      </c>
      <c r="W3406">
        <f>IF(T3406="적음",U3406,0)</f>
        <v>0</v>
      </c>
      <c r="X3406">
        <f>IF(T3406="보통",U3406,0)</f>
        <v>0</v>
      </c>
      <c r="Y3406">
        <f>IF(T3406="많음",U3406,0)</f>
        <v>0</v>
      </c>
    </row>
    <row r="3407" spans="1:25" hidden="1" x14ac:dyDescent="0.4">
      <c r="A3407">
        <v>3406</v>
      </c>
      <c r="B3407" t="s">
        <v>8</v>
      </c>
      <c r="C3407">
        <v>30684</v>
      </c>
      <c r="D3407">
        <f>-1.2409*A3407+11268</f>
        <v>7041.4946</v>
      </c>
      <c r="E3407" t="s">
        <v>48</v>
      </c>
      <c r="F3407">
        <f>IF(E3407="추움",C3407/D3407,)</f>
        <v>0</v>
      </c>
      <c r="G3407">
        <f t="shared" si="159"/>
        <v>4.3575976043495084</v>
      </c>
      <c r="H3407">
        <f t="shared" si="160"/>
        <v>0</v>
      </c>
      <c r="I3407">
        <f t="shared" si="161"/>
        <v>0</v>
      </c>
      <c r="M3407">
        <v>0</v>
      </c>
      <c r="N3407" t="s">
        <v>10</v>
      </c>
      <c r="O3407" t="s">
        <v>11</v>
      </c>
      <c r="P3407">
        <v>2018</v>
      </c>
      <c r="Q3407">
        <v>4</v>
      </c>
      <c r="R3407">
        <v>1</v>
      </c>
      <c r="S3407">
        <v>29</v>
      </c>
      <c r="T3407" t="str">
        <f>IF(J3407&gt;=5,"많음",IF(J3407&gt;=2,"보통",IF(J3407&gt;0,"적음","안 옴")))</f>
        <v>안 옴</v>
      </c>
      <c r="U3407">
        <v>30684</v>
      </c>
      <c r="V3407">
        <f>IF(T3407="안 옴",U3407,0)</f>
        <v>30684</v>
      </c>
      <c r="W3407">
        <f>IF(T3407="적음",U3407,0)</f>
        <v>0</v>
      </c>
      <c r="X3407">
        <f>IF(T3407="보통",U3407,0)</f>
        <v>0</v>
      </c>
      <c r="Y3407">
        <f>IF(T3407="많음",U3407,0)</f>
        <v>0</v>
      </c>
    </row>
    <row r="3408" spans="1:25" hidden="1" x14ac:dyDescent="0.4">
      <c r="A3408">
        <v>3407</v>
      </c>
      <c r="B3408" t="s">
        <v>6</v>
      </c>
      <c r="C3408">
        <v>8420</v>
      </c>
      <c r="D3408">
        <f>-1.2409*A3408+11268</f>
        <v>7040.2537000000002</v>
      </c>
      <c r="E3408" t="s">
        <v>49</v>
      </c>
      <c r="F3408">
        <f>IF(E3408="추움",C3408/D3408,)</f>
        <v>0</v>
      </c>
      <c r="G3408">
        <f t="shared" si="159"/>
        <v>0</v>
      </c>
      <c r="H3408">
        <f t="shared" si="160"/>
        <v>1.195979627836423</v>
      </c>
      <c r="I3408">
        <f t="shared" si="161"/>
        <v>0</v>
      </c>
      <c r="M3408">
        <v>0</v>
      </c>
      <c r="N3408" t="s">
        <v>10</v>
      </c>
      <c r="O3408" t="s">
        <v>11</v>
      </c>
      <c r="P3408">
        <v>2018</v>
      </c>
      <c r="Q3408">
        <v>4</v>
      </c>
      <c r="R3408">
        <v>2</v>
      </c>
      <c r="S3408">
        <v>30</v>
      </c>
      <c r="T3408" t="str">
        <f>IF(J3408&gt;=5,"많음",IF(J3408&gt;=2,"보통",IF(J3408&gt;0,"적음","안 옴")))</f>
        <v>안 옴</v>
      </c>
      <c r="U3408">
        <v>8420</v>
      </c>
      <c r="V3408">
        <f>IF(T3408="안 옴",U3408,0)</f>
        <v>8420</v>
      </c>
      <c r="W3408">
        <f>IF(T3408="적음",U3408,0)</f>
        <v>0</v>
      </c>
      <c r="X3408">
        <f>IF(T3408="보통",U3408,0)</f>
        <v>0</v>
      </c>
      <c r="Y3408">
        <f>IF(T3408="많음",U3408,0)</f>
        <v>0</v>
      </c>
    </row>
    <row r="3409" spans="1:25" hidden="1" x14ac:dyDescent="0.4">
      <c r="A3409">
        <v>3408</v>
      </c>
      <c r="B3409" t="s">
        <v>14</v>
      </c>
      <c r="C3409">
        <v>24570</v>
      </c>
      <c r="D3409">
        <f>-1.2409*A3409+11268</f>
        <v>7039.0128000000004</v>
      </c>
      <c r="E3409" t="s">
        <v>49</v>
      </c>
      <c r="F3409">
        <f>IF(E3409="추움",C3409/D3409,)</f>
        <v>0</v>
      </c>
      <c r="G3409">
        <f t="shared" si="159"/>
        <v>0</v>
      </c>
      <c r="H3409">
        <f t="shared" si="160"/>
        <v>3.4905462879681082</v>
      </c>
      <c r="I3409">
        <f t="shared" si="161"/>
        <v>0</v>
      </c>
      <c r="M3409">
        <v>0</v>
      </c>
      <c r="N3409" t="s">
        <v>10</v>
      </c>
      <c r="O3409" t="s">
        <v>11</v>
      </c>
      <c r="P3409">
        <v>2018</v>
      </c>
      <c r="Q3409">
        <v>5</v>
      </c>
      <c r="R3409">
        <v>3</v>
      </c>
      <c r="S3409">
        <v>1</v>
      </c>
      <c r="T3409" t="str">
        <f>IF(J3409&gt;=5,"많음",IF(J3409&gt;=2,"보통",IF(J3409&gt;0,"적음","안 옴")))</f>
        <v>안 옴</v>
      </c>
      <c r="U3409">
        <v>24570</v>
      </c>
      <c r="V3409">
        <f>IF(T3409="안 옴",U3409,0)</f>
        <v>24570</v>
      </c>
      <c r="W3409">
        <f>IF(T3409="적음",U3409,0)</f>
        <v>0</v>
      </c>
      <c r="X3409">
        <f>IF(T3409="보통",U3409,0)</f>
        <v>0</v>
      </c>
      <c r="Y3409">
        <f>IF(T3409="많음",U3409,0)</f>
        <v>0</v>
      </c>
    </row>
    <row r="3410" spans="1:25" hidden="1" x14ac:dyDescent="0.4">
      <c r="A3410">
        <v>3409</v>
      </c>
      <c r="B3410" t="s">
        <v>15</v>
      </c>
      <c r="C3410">
        <v>1812</v>
      </c>
      <c r="D3410">
        <f>-1.2409*A3410+11268</f>
        <v>7037.7719000000006</v>
      </c>
      <c r="E3410" t="s">
        <v>48</v>
      </c>
      <c r="F3410">
        <f>IF(E3410="추움",C3410/D3410,)</f>
        <v>0</v>
      </c>
      <c r="G3410">
        <f t="shared" si="159"/>
        <v>0.25746785001656558</v>
      </c>
      <c r="H3410">
        <f t="shared" si="160"/>
        <v>0</v>
      </c>
      <c r="I3410">
        <f t="shared" si="161"/>
        <v>0</v>
      </c>
      <c r="M3410">
        <v>0</v>
      </c>
      <c r="N3410" t="s">
        <v>10</v>
      </c>
      <c r="O3410" t="s">
        <v>11</v>
      </c>
      <c r="P3410">
        <v>2018</v>
      </c>
      <c r="Q3410">
        <v>5</v>
      </c>
      <c r="R3410">
        <v>4</v>
      </c>
      <c r="S3410">
        <v>2</v>
      </c>
      <c r="T3410" t="str">
        <f>IF(J3410&gt;=5,"많음",IF(J3410&gt;=2,"보통",IF(J3410&gt;0,"적음","안 옴")))</f>
        <v>안 옴</v>
      </c>
      <c r="U3410">
        <v>1812</v>
      </c>
      <c r="V3410">
        <f>IF(T3410="안 옴",U3410,0)</f>
        <v>1812</v>
      </c>
      <c r="W3410">
        <f>IF(T3410="적음",U3410,0)</f>
        <v>0</v>
      </c>
      <c r="X3410">
        <f>IF(T3410="보통",U3410,0)</f>
        <v>0</v>
      </c>
      <c r="Y3410">
        <f>IF(T3410="많음",U3410,0)</f>
        <v>0</v>
      </c>
    </row>
    <row r="3411" spans="1:25" hidden="1" x14ac:dyDescent="0.4">
      <c r="A3411">
        <v>3410</v>
      </c>
      <c r="B3411" t="s">
        <v>9</v>
      </c>
      <c r="C3411">
        <v>15251</v>
      </c>
      <c r="D3411">
        <f>-1.2409*A3411+11268</f>
        <v>7036.5309999999999</v>
      </c>
      <c r="E3411" t="s">
        <v>48</v>
      </c>
      <c r="F3411">
        <f>IF(E3411="추움",C3411/D3411,)</f>
        <v>0</v>
      </c>
      <c r="G3411">
        <f t="shared" si="159"/>
        <v>2.1674032275278825</v>
      </c>
      <c r="H3411">
        <f t="shared" si="160"/>
        <v>0</v>
      </c>
      <c r="I3411">
        <f t="shared" si="161"/>
        <v>0</v>
      </c>
      <c r="M3411">
        <v>0</v>
      </c>
      <c r="N3411" t="s">
        <v>10</v>
      </c>
      <c r="O3411" t="s">
        <v>11</v>
      </c>
      <c r="P3411">
        <v>2018</v>
      </c>
      <c r="Q3411">
        <v>5</v>
      </c>
      <c r="R3411">
        <v>5</v>
      </c>
      <c r="S3411">
        <v>3</v>
      </c>
      <c r="T3411" t="str">
        <f>IF(J3411&gt;=5,"많음",IF(J3411&gt;=2,"보통",IF(J3411&gt;0,"적음","안 옴")))</f>
        <v>안 옴</v>
      </c>
      <c r="U3411">
        <v>15251</v>
      </c>
      <c r="V3411">
        <f>IF(T3411="안 옴",U3411,0)</f>
        <v>15251</v>
      </c>
      <c r="W3411">
        <f>IF(T3411="적음",U3411,0)</f>
        <v>0</v>
      </c>
      <c r="X3411">
        <f>IF(T3411="보통",U3411,0)</f>
        <v>0</v>
      </c>
      <c r="Y3411">
        <f>IF(T3411="많음",U3411,0)</f>
        <v>0</v>
      </c>
    </row>
    <row r="3412" spans="1:25" hidden="1" x14ac:dyDescent="0.4">
      <c r="A3412">
        <v>3411</v>
      </c>
      <c r="B3412" t="s">
        <v>12</v>
      </c>
      <c r="C3412">
        <v>17087</v>
      </c>
      <c r="D3412">
        <f>-1.2409*A3412+11268</f>
        <v>7035.2901000000002</v>
      </c>
      <c r="E3412" t="s">
        <v>48</v>
      </c>
      <c r="F3412">
        <f>IF(E3412="추움",C3412/D3412,)</f>
        <v>0</v>
      </c>
      <c r="G3412">
        <f t="shared" si="159"/>
        <v>2.4287555675920172</v>
      </c>
      <c r="H3412">
        <f t="shared" si="160"/>
        <v>0</v>
      </c>
      <c r="I3412">
        <f t="shared" si="161"/>
        <v>0</v>
      </c>
      <c r="M3412">
        <v>0</v>
      </c>
      <c r="N3412" t="s">
        <v>10</v>
      </c>
      <c r="O3412" t="s">
        <v>11</v>
      </c>
      <c r="P3412">
        <v>2018</v>
      </c>
      <c r="Q3412">
        <v>5</v>
      </c>
      <c r="R3412">
        <v>6</v>
      </c>
      <c r="S3412">
        <v>4</v>
      </c>
      <c r="T3412" t="str">
        <f>IF(J3412&gt;=5,"많음",IF(J3412&gt;=2,"보통",IF(J3412&gt;0,"적음","안 옴")))</f>
        <v>안 옴</v>
      </c>
      <c r="U3412">
        <v>17087</v>
      </c>
      <c r="V3412">
        <f>IF(T3412="안 옴",U3412,0)</f>
        <v>17087</v>
      </c>
      <c r="W3412">
        <f>IF(T3412="적음",U3412,0)</f>
        <v>0</v>
      </c>
      <c r="X3412">
        <f>IF(T3412="보통",U3412,0)</f>
        <v>0</v>
      </c>
      <c r="Y3412">
        <f>IF(T3412="많음",U3412,0)</f>
        <v>0</v>
      </c>
    </row>
    <row r="3413" spans="1:25" hidden="1" x14ac:dyDescent="0.4">
      <c r="A3413">
        <v>3412</v>
      </c>
      <c r="B3413" t="s">
        <v>13</v>
      </c>
      <c r="C3413">
        <v>52583</v>
      </c>
      <c r="D3413">
        <f>-1.2409*A3413+11268</f>
        <v>7034.0492000000004</v>
      </c>
      <c r="E3413" t="s">
        <v>49</v>
      </c>
      <c r="F3413">
        <f>IF(E3413="추움",C3413/D3413,)</f>
        <v>0</v>
      </c>
      <c r="G3413">
        <f t="shared" si="159"/>
        <v>0</v>
      </c>
      <c r="H3413">
        <f t="shared" si="160"/>
        <v>7.4754950534039475</v>
      </c>
      <c r="I3413">
        <f t="shared" si="161"/>
        <v>0</v>
      </c>
      <c r="M3413">
        <v>1</v>
      </c>
      <c r="N3413" t="s">
        <v>10</v>
      </c>
      <c r="O3413" t="s">
        <v>11</v>
      </c>
      <c r="P3413">
        <v>2018</v>
      </c>
      <c r="Q3413">
        <v>5</v>
      </c>
      <c r="R3413">
        <v>7</v>
      </c>
      <c r="S3413">
        <v>5</v>
      </c>
      <c r="T3413" t="str">
        <f>IF(J3413&gt;=5,"많음",IF(J3413&gt;=2,"보통",IF(J3413&gt;0,"적음","안 옴")))</f>
        <v>안 옴</v>
      </c>
      <c r="U3413">
        <v>52583</v>
      </c>
      <c r="V3413">
        <f>IF(T3413="안 옴",U3413,0)</f>
        <v>52583</v>
      </c>
      <c r="W3413">
        <f>IF(T3413="적음",U3413,0)</f>
        <v>0</v>
      </c>
      <c r="X3413">
        <f>IF(T3413="보통",U3413,0)</f>
        <v>0</v>
      </c>
      <c r="Y3413">
        <f>IF(T3413="많음",U3413,0)</f>
        <v>0</v>
      </c>
    </row>
    <row r="3414" spans="1:25" hidden="1" x14ac:dyDescent="0.4">
      <c r="A3414">
        <v>3413</v>
      </c>
      <c r="B3414" t="s">
        <v>8</v>
      </c>
      <c r="C3414">
        <v>3534</v>
      </c>
      <c r="D3414">
        <f>-1.2409*A3414+11268</f>
        <v>7032.8083000000006</v>
      </c>
      <c r="E3414" t="s">
        <v>48</v>
      </c>
      <c r="F3414">
        <f>IF(E3414="추움",C3414/D3414,)</f>
        <v>0</v>
      </c>
      <c r="G3414">
        <f t="shared" si="159"/>
        <v>0.50250196639086542</v>
      </c>
      <c r="H3414">
        <f t="shared" si="160"/>
        <v>0</v>
      </c>
      <c r="I3414">
        <f t="shared" si="161"/>
        <v>0</v>
      </c>
      <c r="M3414">
        <v>0</v>
      </c>
      <c r="N3414" t="s">
        <v>10</v>
      </c>
      <c r="O3414" t="s">
        <v>11</v>
      </c>
      <c r="P3414">
        <v>2018</v>
      </c>
      <c r="Q3414">
        <v>5</v>
      </c>
      <c r="R3414">
        <v>1</v>
      </c>
      <c r="S3414">
        <v>6</v>
      </c>
      <c r="T3414" t="str">
        <f>IF(J3414&gt;=5,"많음",IF(J3414&gt;=2,"보통",IF(J3414&gt;0,"적음","안 옴")))</f>
        <v>안 옴</v>
      </c>
      <c r="U3414">
        <v>3534</v>
      </c>
      <c r="V3414">
        <f>IF(T3414="안 옴",U3414,0)</f>
        <v>3534</v>
      </c>
      <c r="W3414">
        <f>IF(T3414="적음",U3414,0)</f>
        <v>0</v>
      </c>
      <c r="X3414">
        <f>IF(T3414="보통",U3414,0)</f>
        <v>0</v>
      </c>
      <c r="Y3414">
        <f>IF(T3414="많음",U3414,0)</f>
        <v>0</v>
      </c>
    </row>
    <row r="3415" spans="1:25" hidden="1" x14ac:dyDescent="0.4">
      <c r="A3415">
        <v>3414</v>
      </c>
      <c r="B3415" t="s">
        <v>6</v>
      </c>
      <c r="C3415">
        <v>33033</v>
      </c>
      <c r="D3415">
        <f>-1.2409*A3415+11268</f>
        <v>7031.5674000000008</v>
      </c>
      <c r="E3415" t="s">
        <v>49</v>
      </c>
      <c r="F3415">
        <f>IF(E3415="추움",C3415/D3415,)</f>
        <v>0</v>
      </c>
      <c r="G3415">
        <f t="shared" si="159"/>
        <v>0</v>
      </c>
      <c r="H3415">
        <f t="shared" si="160"/>
        <v>4.6978146010518218</v>
      </c>
      <c r="I3415">
        <f t="shared" si="161"/>
        <v>0</v>
      </c>
      <c r="M3415">
        <v>0</v>
      </c>
      <c r="N3415" t="s">
        <v>10</v>
      </c>
      <c r="O3415" t="s">
        <v>11</v>
      </c>
      <c r="P3415">
        <v>2018</v>
      </c>
      <c r="Q3415">
        <v>5</v>
      </c>
      <c r="R3415">
        <v>2</v>
      </c>
      <c r="S3415">
        <v>7</v>
      </c>
      <c r="T3415" t="str">
        <f>IF(J3415&gt;=5,"많음",IF(J3415&gt;=2,"보통",IF(J3415&gt;0,"적음","안 옴")))</f>
        <v>안 옴</v>
      </c>
      <c r="U3415">
        <v>33033</v>
      </c>
      <c r="V3415">
        <f>IF(T3415="안 옴",U3415,0)</f>
        <v>33033</v>
      </c>
      <c r="W3415">
        <f>IF(T3415="적음",U3415,0)</f>
        <v>0</v>
      </c>
      <c r="X3415">
        <f>IF(T3415="보통",U3415,0)</f>
        <v>0</v>
      </c>
      <c r="Y3415">
        <f>IF(T3415="많음",U3415,0)</f>
        <v>0</v>
      </c>
    </row>
    <row r="3416" spans="1:25" hidden="1" x14ac:dyDescent="0.4">
      <c r="A3416">
        <v>3415</v>
      </c>
      <c r="B3416" t="s">
        <v>14</v>
      </c>
      <c r="C3416">
        <v>6796</v>
      </c>
      <c r="D3416">
        <f>-1.2409*A3416+11268</f>
        <v>7030.3265000000001</v>
      </c>
      <c r="E3416" t="s">
        <v>49</v>
      </c>
      <c r="F3416">
        <f>IF(E3416="추움",C3416/D3416,)</f>
        <v>0</v>
      </c>
      <c r="G3416">
        <f t="shared" si="159"/>
        <v>0</v>
      </c>
      <c r="H3416">
        <f t="shared" si="160"/>
        <v>0.96666918670135726</v>
      </c>
      <c r="I3416">
        <f t="shared" si="161"/>
        <v>0</v>
      </c>
      <c r="M3416">
        <v>0</v>
      </c>
      <c r="N3416" t="s">
        <v>10</v>
      </c>
      <c r="O3416" t="s">
        <v>11</v>
      </c>
      <c r="P3416">
        <v>2018</v>
      </c>
      <c r="Q3416">
        <v>5</v>
      </c>
      <c r="R3416">
        <v>3</v>
      </c>
      <c r="S3416">
        <v>8</v>
      </c>
      <c r="T3416" t="str">
        <f>IF(J3416&gt;=5,"많음",IF(J3416&gt;=2,"보통",IF(J3416&gt;0,"적음","안 옴")))</f>
        <v>안 옴</v>
      </c>
      <c r="U3416">
        <v>6796</v>
      </c>
      <c r="V3416">
        <f>IF(T3416="안 옴",U3416,0)</f>
        <v>6796</v>
      </c>
      <c r="W3416">
        <f>IF(T3416="적음",U3416,0)</f>
        <v>0</v>
      </c>
      <c r="X3416">
        <f>IF(T3416="보통",U3416,0)</f>
        <v>0</v>
      </c>
      <c r="Y3416">
        <f>IF(T3416="많음",U3416,0)</f>
        <v>0</v>
      </c>
    </row>
    <row r="3417" spans="1:25" hidden="1" x14ac:dyDescent="0.4">
      <c r="A3417">
        <v>3416</v>
      </c>
      <c r="B3417" t="s">
        <v>15</v>
      </c>
      <c r="C3417">
        <v>7603</v>
      </c>
      <c r="D3417">
        <f>-1.2409*A3417+11268</f>
        <v>7029.0856000000003</v>
      </c>
      <c r="E3417" t="s">
        <v>48</v>
      </c>
      <c r="F3417">
        <f>IF(E3417="추움",C3417/D3417,)</f>
        <v>0</v>
      </c>
      <c r="G3417">
        <f t="shared" si="159"/>
        <v>1.0816485148509216</v>
      </c>
      <c r="H3417">
        <f t="shared" si="160"/>
        <v>0</v>
      </c>
      <c r="I3417">
        <f t="shared" si="161"/>
        <v>0</v>
      </c>
      <c r="M3417">
        <v>0</v>
      </c>
      <c r="N3417" t="s">
        <v>10</v>
      </c>
      <c r="O3417" t="s">
        <v>11</v>
      </c>
      <c r="P3417">
        <v>2018</v>
      </c>
      <c r="Q3417">
        <v>5</v>
      </c>
      <c r="R3417">
        <v>4</v>
      </c>
      <c r="S3417">
        <v>9</v>
      </c>
      <c r="T3417" t="str">
        <f>IF(J3417&gt;=5,"많음",IF(J3417&gt;=2,"보통",IF(J3417&gt;0,"적음","안 옴")))</f>
        <v>안 옴</v>
      </c>
      <c r="U3417">
        <v>7603</v>
      </c>
      <c r="V3417">
        <f>IF(T3417="안 옴",U3417,0)</f>
        <v>7603</v>
      </c>
      <c r="W3417">
        <f>IF(T3417="적음",U3417,0)</f>
        <v>0</v>
      </c>
      <c r="X3417">
        <f>IF(T3417="보통",U3417,0)</f>
        <v>0</v>
      </c>
      <c r="Y3417">
        <f>IF(T3417="많음",U3417,0)</f>
        <v>0</v>
      </c>
    </row>
    <row r="3418" spans="1:25" hidden="1" x14ac:dyDescent="0.4">
      <c r="A3418">
        <v>3417</v>
      </c>
      <c r="B3418" t="s">
        <v>9</v>
      </c>
      <c r="C3418">
        <v>9218</v>
      </c>
      <c r="D3418">
        <f>-1.2409*A3418+11268</f>
        <v>7027.8447000000006</v>
      </c>
      <c r="E3418" t="s">
        <v>48</v>
      </c>
      <c r="F3418">
        <f>IF(E3418="추움",C3418/D3418,)</f>
        <v>0</v>
      </c>
      <c r="G3418">
        <f t="shared" si="159"/>
        <v>1.311639683785272</v>
      </c>
      <c r="H3418">
        <f t="shared" si="160"/>
        <v>0</v>
      </c>
      <c r="I3418">
        <f t="shared" si="161"/>
        <v>0</v>
      </c>
      <c r="M3418">
        <v>0</v>
      </c>
      <c r="N3418" t="s">
        <v>10</v>
      </c>
      <c r="O3418" t="s">
        <v>11</v>
      </c>
      <c r="P3418">
        <v>2018</v>
      </c>
      <c r="Q3418">
        <v>5</v>
      </c>
      <c r="R3418">
        <v>5</v>
      </c>
      <c r="S3418">
        <v>10</v>
      </c>
      <c r="T3418" t="str">
        <f>IF(J3418&gt;=5,"많음",IF(J3418&gt;=2,"보통",IF(J3418&gt;0,"적음","안 옴")))</f>
        <v>안 옴</v>
      </c>
      <c r="U3418">
        <v>9218</v>
      </c>
      <c r="V3418">
        <f>IF(T3418="안 옴",U3418,0)</f>
        <v>9218</v>
      </c>
      <c r="W3418">
        <f>IF(T3418="적음",U3418,0)</f>
        <v>0</v>
      </c>
      <c r="X3418">
        <f>IF(T3418="보통",U3418,0)</f>
        <v>0</v>
      </c>
      <c r="Y3418">
        <f>IF(T3418="많음",U3418,0)</f>
        <v>0</v>
      </c>
    </row>
    <row r="3419" spans="1:25" hidden="1" x14ac:dyDescent="0.4">
      <c r="A3419">
        <v>3418</v>
      </c>
      <c r="B3419" t="s">
        <v>12</v>
      </c>
      <c r="C3419">
        <v>14839</v>
      </c>
      <c r="D3419">
        <f>-1.2409*A3419+11268</f>
        <v>7026.6038000000008</v>
      </c>
      <c r="E3419" t="s">
        <v>48</v>
      </c>
      <c r="F3419">
        <f>IF(E3419="추움",C3419/D3419,)</f>
        <v>0</v>
      </c>
      <c r="G3419">
        <f t="shared" si="159"/>
        <v>2.1118310384883232</v>
      </c>
      <c r="H3419">
        <f t="shared" si="160"/>
        <v>0</v>
      </c>
      <c r="I3419">
        <f t="shared" si="161"/>
        <v>0</v>
      </c>
      <c r="M3419">
        <v>0</v>
      </c>
      <c r="N3419" t="s">
        <v>10</v>
      </c>
      <c r="O3419" t="s">
        <v>11</v>
      </c>
      <c r="P3419">
        <v>2018</v>
      </c>
      <c r="Q3419">
        <v>5</v>
      </c>
      <c r="R3419">
        <v>6</v>
      </c>
      <c r="S3419">
        <v>11</v>
      </c>
      <c r="T3419" t="str">
        <f>IF(J3419&gt;=5,"많음",IF(J3419&gt;=2,"보통",IF(J3419&gt;0,"적음","안 옴")))</f>
        <v>안 옴</v>
      </c>
      <c r="U3419">
        <v>14839</v>
      </c>
      <c r="V3419">
        <f>IF(T3419="안 옴",U3419,0)</f>
        <v>14839</v>
      </c>
      <c r="W3419">
        <f>IF(T3419="적음",U3419,0)</f>
        <v>0</v>
      </c>
      <c r="X3419">
        <f>IF(T3419="보통",U3419,0)</f>
        <v>0</v>
      </c>
      <c r="Y3419">
        <f>IF(T3419="많음",U3419,0)</f>
        <v>0</v>
      </c>
    </row>
    <row r="3420" spans="1:25" hidden="1" x14ac:dyDescent="0.4">
      <c r="A3420">
        <v>3419</v>
      </c>
      <c r="B3420" t="s">
        <v>13</v>
      </c>
      <c r="C3420">
        <v>1646</v>
      </c>
      <c r="D3420">
        <f>-1.2409*A3420+11268</f>
        <v>7025.3629000000001</v>
      </c>
      <c r="E3420" t="s">
        <v>48</v>
      </c>
      <c r="F3420">
        <f>IF(E3420="추움",C3420/D3420,)</f>
        <v>0</v>
      </c>
      <c r="G3420">
        <f t="shared" si="159"/>
        <v>0.2342939465803254</v>
      </c>
      <c r="H3420">
        <f t="shared" si="160"/>
        <v>0</v>
      </c>
      <c r="I3420">
        <f t="shared" si="161"/>
        <v>0</v>
      </c>
      <c r="M3420">
        <v>1</v>
      </c>
      <c r="N3420" t="s">
        <v>10</v>
      </c>
      <c r="O3420" t="s">
        <v>11</v>
      </c>
      <c r="P3420">
        <v>2018</v>
      </c>
      <c r="Q3420">
        <v>5</v>
      </c>
      <c r="R3420">
        <v>7</v>
      </c>
      <c r="S3420">
        <v>12</v>
      </c>
      <c r="T3420" t="str">
        <f>IF(J3420&gt;=5,"많음",IF(J3420&gt;=2,"보통",IF(J3420&gt;0,"적음","안 옴")))</f>
        <v>안 옴</v>
      </c>
      <c r="U3420">
        <v>1646</v>
      </c>
      <c r="V3420">
        <f>IF(T3420="안 옴",U3420,0)</f>
        <v>1646</v>
      </c>
      <c r="W3420">
        <f>IF(T3420="적음",U3420,0)</f>
        <v>0</v>
      </c>
      <c r="X3420">
        <f>IF(T3420="보통",U3420,0)</f>
        <v>0</v>
      </c>
      <c r="Y3420">
        <f>IF(T3420="많음",U3420,0)</f>
        <v>0</v>
      </c>
    </row>
    <row r="3421" spans="1:25" hidden="1" x14ac:dyDescent="0.4">
      <c r="A3421">
        <v>3420</v>
      </c>
      <c r="B3421" t="s">
        <v>8</v>
      </c>
      <c r="C3421">
        <v>23843</v>
      </c>
      <c r="D3421">
        <f>-1.2409*A3421+11268</f>
        <v>7024.1220000000003</v>
      </c>
      <c r="E3421" t="s">
        <v>48</v>
      </c>
      <c r="F3421">
        <f>IF(E3421="추움",C3421/D3421,)</f>
        <v>0</v>
      </c>
      <c r="G3421">
        <f t="shared" si="159"/>
        <v>3.3944455976134811</v>
      </c>
      <c r="H3421">
        <f t="shared" si="160"/>
        <v>0</v>
      </c>
      <c r="I3421">
        <f t="shared" si="161"/>
        <v>0</v>
      </c>
      <c r="M3421">
        <v>0</v>
      </c>
      <c r="N3421" t="s">
        <v>10</v>
      </c>
      <c r="O3421" t="s">
        <v>11</v>
      </c>
      <c r="P3421">
        <v>2018</v>
      </c>
      <c r="Q3421">
        <v>5</v>
      </c>
      <c r="R3421">
        <v>1</v>
      </c>
      <c r="S3421">
        <v>13</v>
      </c>
      <c r="T3421" t="str">
        <f>IF(J3421&gt;=5,"많음",IF(J3421&gt;=2,"보통",IF(J3421&gt;0,"적음","안 옴")))</f>
        <v>안 옴</v>
      </c>
      <c r="U3421">
        <v>23843</v>
      </c>
      <c r="V3421">
        <f>IF(T3421="안 옴",U3421,0)</f>
        <v>23843</v>
      </c>
      <c r="W3421">
        <f>IF(T3421="적음",U3421,0)</f>
        <v>0</v>
      </c>
      <c r="X3421">
        <f>IF(T3421="보통",U3421,0)</f>
        <v>0</v>
      </c>
      <c r="Y3421">
        <f>IF(T3421="많음",U3421,0)</f>
        <v>0</v>
      </c>
    </row>
    <row r="3422" spans="1:25" hidden="1" x14ac:dyDescent="0.4">
      <c r="A3422">
        <v>3421</v>
      </c>
      <c r="B3422" t="s">
        <v>6</v>
      </c>
      <c r="C3422">
        <v>5031</v>
      </c>
      <c r="D3422">
        <f>-1.2409*A3422+11268</f>
        <v>7022.8811000000005</v>
      </c>
      <c r="E3422" t="s">
        <v>48</v>
      </c>
      <c r="F3422">
        <f>IF(E3422="추움",C3422/D3422,)</f>
        <v>0</v>
      </c>
      <c r="G3422">
        <f t="shared" si="159"/>
        <v>0.71637265793948868</v>
      </c>
      <c r="H3422">
        <f t="shared" si="160"/>
        <v>0</v>
      </c>
      <c r="I3422">
        <f t="shared" si="161"/>
        <v>0</v>
      </c>
      <c r="M3422">
        <v>0</v>
      </c>
      <c r="N3422" t="s">
        <v>10</v>
      </c>
      <c r="O3422" t="s">
        <v>11</v>
      </c>
      <c r="P3422">
        <v>2018</v>
      </c>
      <c r="Q3422">
        <v>5</v>
      </c>
      <c r="R3422">
        <v>2</v>
      </c>
      <c r="S3422">
        <v>14</v>
      </c>
      <c r="T3422" t="str">
        <f>IF(J3422&gt;=5,"많음",IF(J3422&gt;=2,"보통",IF(J3422&gt;0,"적음","안 옴")))</f>
        <v>안 옴</v>
      </c>
      <c r="U3422">
        <v>5031</v>
      </c>
      <c r="V3422">
        <f>IF(T3422="안 옴",U3422,0)</f>
        <v>5031</v>
      </c>
      <c r="W3422">
        <f>IF(T3422="적음",U3422,0)</f>
        <v>0</v>
      </c>
      <c r="X3422">
        <f>IF(T3422="보통",U3422,0)</f>
        <v>0</v>
      </c>
      <c r="Y3422">
        <f>IF(T3422="많음",U3422,0)</f>
        <v>0</v>
      </c>
    </row>
    <row r="3423" spans="1:25" hidden="1" x14ac:dyDescent="0.4">
      <c r="A3423">
        <v>3422</v>
      </c>
      <c r="B3423" t="s">
        <v>14</v>
      </c>
      <c r="C3423">
        <v>6379</v>
      </c>
      <c r="D3423">
        <f>-1.2409*A3423+11268</f>
        <v>7021.6402000000007</v>
      </c>
      <c r="E3423" t="s">
        <v>49</v>
      </c>
      <c r="F3423">
        <f>IF(E3423="추움",C3423/D3423,)</f>
        <v>0</v>
      </c>
      <c r="G3423">
        <f t="shared" si="159"/>
        <v>0</v>
      </c>
      <c r="H3423">
        <f t="shared" si="160"/>
        <v>0.90847719596911269</v>
      </c>
      <c r="I3423">
        <f t="shared" si="161"/>
        <v>0</v>
      </c>
      <c r="M3423">
        <v>0</v>
      </c>
      <c r="N3423" t="s">
        <v>10</v>
      </c>
      <c r="O3423" t="s">
        <v>11</v>
      </c>
      <c r="P3423">
        <v>2018</v>
      </c>
      <c r="Q3423">
        <v>5</v>
      </c>
      <c r="R3423">
        <v>3</v>
      </c>
      <c r="S3423">
        <v>15</v>
      </c>
      <c r="T3423" t="str">
        <f>IF(J3423&gt;=5,"많음",IF(J3423&gt;=2,"보통",IF(J3423&gt;0,"적음","안 옴")))</f>
        <v>안 옴</v>
      </c>
      <c r="U3423">
        <v>6379</v>
      </c>
      <c r="V3423">
        <f>IF(T3423="안 옴",U3423,0)</f>
        <v>6379</v>
      </c>
      <c r="W3423">
        <f>IF(T3423="적음",U3423,0)</f>
        <v>0</v>
      </c>
      <c r="X3423">
        <f>IF(T3423="보통",U3423,0)</f>
        <v>0</v>
      </c>
      <c r="Y3423">
        <f>IF(T3423="많음",U3423,0)</f>
        <v>0</v>
      </c>
    </row>
    <row r="3424" spans="1:25" hidden="1" x14ac:dyDescent="0.4">
      <c r="A3424">
        <v>3423</v>
      </c>
      <c r="B3424" t="s">
        <v>15</v>
      </c>
      <c r="C3424">
        <v>1276</v>
      </c>
      <c r="D3424">
        <f>-1.2409*A3424+11268</f>
        <v>7020.3993</v>
      </c>
      <c r="E3424" t="s">
        <v>49</v>
      </c>
      <c r="F3424">
        <f>IF(E3424="추움",C3424/D3424,)</f>
        <v>0</v>
      </c>
      <c r="G3424">
        <f t="shared" si="159"/>
        <v>0</v>
      </c>
      <c r="H3424">
        <f t="shared" si="160"/>
        <v>0.1817560434204932</v>
      </c>
      <c r="I3424">
        <f t="shared" si="161"/>
        <v>0</v>
      </c>
      <c r="M3424">
        <v>0</v>
      </c>
      <c r="N3424" t="s">
        <v>10</v>
      </c>
      <c r="O3424" t="s">
        <v>11</v>
      </c>
      <c r="P3424">
        <v>2018</v>
      </c>
      <c r="Q3424">
        <v>5</v>
      </c>
      <c r="R3424">
        <v>4</v>
      </c>
      <c r="S3424">
        <v>16</v>
      </c>
      <c r="T3424" t="str">
        <f>IF(J3424&gt;=5,"많음",IF(J3424&gt;=2,"보통",IF(J3424&gt;0,"적음","안 옴")))</f>
        <v>안 옴</v>
      </c>
      <c r="U3424">
        <v>1276</v>
      </c>
      <c r="V3424">
        <f>IF(T3424="안 옴",U3424,0)</f>
        <v>1276</v>
      </c>
      <c r="W3424">
        <f>IF(T3424="적음",U3424,0)</f>
        <v>0</v>
      </c>
      <c r="X3424">
        <f>IF(T3424="보통",U3424,0)</f>
        <v>0</v>
      </c>
      <c r="Y3424">
        <f>IF(T3424="많음",U3424,0)</f>
        <v>0</v>
      </c>
    </row>
    <row r="3425" spans="1:25" hidden="1" x14ac:dyDescent="0.4">
      <c r="A3425">
        <v>3424</v>
      </c>
      <c r="B3425" t="s">
        <v>9</v>
      </c>
      <c r="C3425">
        <v>2068</v>
      </c>
      <c r="D3425">
        <f>-1.2409*A3425+11268</f>
        <v>7019.1584000000003</v>
      </c>
      <c r="E3425" t="s">
        <v>49</v>
      </c>
      <c r="F3425">
        <f>IF(E3425="추움",C3425/D3425,)</f>
        <v>0</v>
      </c>
      <c r="G3425">
        <f t="shared" si="159"/>
        <v>0</v>
      </c>
      <c r="H3425">
        <f t="shared" si="160"/>
        <v>0.29462221567759461</v>
      </c>
      <c r="I3425">
        <f t="shared" si="161"/>
        <v>0</v>
      </c>
      <c r="M3425">
        <v>0</v>
      </c>
      <c r="N3425" t="s">
        <v>10</v>
      </c>
      <c r="O3425" t="s">
        <v>11</v>
      </c>
      <c r="P3425">
        <v>2018</v>
      </c>
      <c r="Q3425">
        <v>5</v>
      </c>
      <c r="R3425">
        <v>5</v>
      </c>
      <c r="S3425">
        <v>17</v>
      </c>
      <c r="T3425" t="str">
        <f>IF(J3425&gt;=5,"많음",IF(J3425&gt;=2,"보통",IF(J3425&gt;0,"적음","안 옴")))</f>
        <v>안 옴</v>
      </c>
      <c r="U3425">
        <v>2068</v>
      </c>
      <c r="V3425">
        <f>IF(T3425="안 옴",U3425,0)</f>
        <v>2068</v>
      </c>
      <c r="W3425">
        <f>IF(T3425="적음",U3425,0)</f>
        <v>0</v>
      </c>
      <c r="X3425">
        <f>IF(T3425="보통",U3425,0)</f>
        <v>0</v>
      </c>
      <c r="Y3425">
        <f>IF(T3425="많음",U3425,0)</f>
        <v>0</v>
      </c>
    </row>
    <row r="3426" spans="1:25" hidden="1" x14ac:dyDescent="0.4">
      <c r="A3426">
        <v>3425</v>
      </c>
      <c r="B3426" t="s">
        <v>12</v>
      </c>
      <c r="C3426">
        <v>9118</v>
      </c>
      <c r="D3426">
        <f>-1.2409*A3426+11268</f>
        <v>7017.9175000000005</v>
      </c>
      <c r="E3426" t="s">
        <v>48</v>
      </c>
      <c r="F3426">
        <f>IF(E3426="추움",C3426/D3426,)</f>
        <v>0</v>
      </c>
      <c r="G3426">
        <f t="shared" si="159"/>
        <v>1.2992458232801967</v>
      </c>
      <c r="H3426">
        <f t="shared" si="160"/>
        <v>0</v>
      </c>
      <c r="I3426">
        <f t="shared" si="161"/>
        <v>0</v>
      </c>
      <c r="M3426">
        <v>0</v>
      </c>
      <c r="N3426" t="s">
        <v>10</v>
      </c>
      <c r="O3426" t="s">
        <v>11</v>
      </c>
      <c r="P3426">
        <v>2018</v>
      </c>
      <c r="Q3426">
        <v>5</v>
      </c>
      <c r="R3426">
        <v>6</v>
      </c>
      <c r="S3426">
        <v>18</v>
      </c>
      <c r="T3426" t="str">
        <f>IF(J3426&gt;=5,"많음",IF(J3426&gt;=2,"보통",IF(J3426&gt;0,"적음","안 옴")))</f>
        <v>안 옴</v>
      </c>
      <c r="U3426">
        <v>9118</v>
      </c>
      <c r="V3426">
        <f>IF(T3426="안 옴",U3426,0)</f>
        <v>9118</v>
      </c>
      <c r="W3426">
        <f>IF(T3426="적음",U3426,0)</f>
        <v>0</v>
      </c>
      <c r="X3426">
        <f>IF(T3426="보통",U3426,0)</f>
        <v>0</v>
      </c>
      <c r="Y3426">
        <f>IF(T3426="많음",U3426,0)</f>
        <v>0</v>
      </c>
    </row>
    <row r="3427" spans="1:25" hidden="1" x14ac:dyDescent="0.4">
      <c r="A3427">
        <v>3426</v>
      </c>
      <c r="B3427" t="s">
        <v>13</v>
      </c>
      <c r="C3427">
        <v>34161</v>
      </c>
      <c r="D3427">
        <f>-1.2409*A3427+11268</f>
        <v>7016.6766000000007</v>
      </c>
      <c r="E3427" t="s">
        <v>49</v>
      </c>
      <c r="F3427">
        <f>IF(E3427="추움",C3427/D3427,)</f>
        <v>0</v>
      </c>
      <c r="G3427">
        <f t="shared" si="159"/>
        <v>0</v>
      </c>
      <c r="H3427">
        <f t="shared" si="160"/>
        <v>4.8685441765977924</v>
      </c>
      <c r="I3427">
        <f t="shared" si="161"/>
        <v>0</v>
      </c>
      <c r="M3427">
        <v>1</v>
      </c>
      <c r="N3427" t="s">
        <v>10</v>
      </c>
      <c r="O3427" t="s">
        <v>11</v>
      </c>
      <c r="P3427">
        <v>2018</v>
      </c>
      <c r="Q3427">
        <v>5</v>
      </c>
      <c r="R3427">
        <v>7</v>
      </c>
      <c r="S3427">
        <v>19</v>
      </c>
      <c r="T3427" t="str">
        <f>IF(J3427&gt;=5,"많음",IF(J3427&gt;=2,"보통",IF(J3427&gt;0,"적음","안 옴")))</f>
        <v>안 옴</v>
      </c>
      <c r="U3427">
        <v>34161</v>
      </c>
      <c r="V3427">
        <f>IF(T3427="안 옴",U3427,0)</f>
        <v>34161</v>
      </c>
      <c r="W3427">
        <f>IF(T3427="적음",U3427,0)</f>
        <v>0</v>
      </c>
      <c r="X3427">
        <f>IF(T3427="보통",U3427,0)</f>
        <v>0</v>
      </c>
      <c r="Y3427">
        <f>IF(T3427="많음",U3427,0)</f>
        <v>0</v>
      </c>
    </row>
    <row r="3428" spans="1:25" hidden="1" x14ac:dyDescent="0.4">
      <c r="A3428">
        <v>3427</v>
      </c>
      <c r="B3428" t="s">
        <v>8</v>
      </c>
      <c r="C3428">
        <v>31168</v>
      </c>
      <c r="D3428">
        <f>-1.2409*A3428+11268</f>
        <v>7015.4357</v>
      </c>
      <c r="E3428" t="s">
        <v>49</v>
      </c>
      <c r="F3428">
        <f>IF(E3428="추움",C3428/D3428,)</f>
        <v>0</v>
      </c>
      <c r="G3428">
        <f t="shared" si="159"/>
        <v>0</v>
      </c>
      <c r="H3428">
        <f t="shared" si="160"/>
        <v>4.4427746661550902</v>
      </c>
      <c r="I3428">
        <f t="shared" si="161"/>
        <v>0</v>
      </c>
      <c r="M3428">
        <v>1</v>
      </c>
      <c r="N3428" t="s">
        <v>10</v>
      </c>
      <c r="O3428" t="s">
        <v>11</v>
      </c>
      <c r="P3428">
        <v>2018</v>
      </c>
      <c r="Q3428">
        <v>5</v>
      </c>
      <c r="R3428">
        <v>1</v>
      </c>
      <c r="S3428">
        <v>20</v>
      </c>
      <c r="T3428" t="str">
        <f>IF(J3428&gt;=5,"많음",IF(J3428&gt;=2,"보통",IF(J3428&gt;0,"적음","안 옴")))</f>
        <v>안 옴</v>
      </c>
      <c r="U3428">
        <v>31168</v>
      </c>
      <c r="V3428">
        <f>IF(T3428="안 옴",U3428,0)</f>
        <v>31168</v>
      </c>
      <c r="W3428">
        <f>IF(T3428="적음",U3428,0)</f>
        <v>0</v>
      </c>
      <c r="X3428">
        <f>IF(T3428="보통",U3428,0)</f>
        <v>0</v>
      </c>
      <c r="Y3428">
        <f>IF(T3428="많음",U3428,0)</f>
        <v>0</v>
      </c>
    </row>
    <row r="3429" spans="1:25" hidden="1" x14ac:dyDescent="0.4">
      <c r="A3429">
        <v>3428</v>
      </c>
      <c r="B3429" t="s">
        <v>6</v>
      </c>
      <c r="C3429">
        <v>20098</v>
      </c>
      <c r="D3429">
        <f>-1.2409*A3429+11268</f>
        <v>7014.1948000000002</v>
      </c>
      <c r="E3429" t="s">
        <v>49</v>
      </c>
      <c r="F3429">
        <f>IF(E3429="추움",C3429/D3429,)</f>
        <v>0</v>
      </c>
      <c r="G3429">
        <f t="shared" si="159"/>
        <v>0</v>
      </c>
      <c r="H3429">
        <f t="shared" si="160"/>
        <v>2.8653324541257392</v>
      </c>
      <c r="I3429">
        <f t="shared" si="161"/>
        <v>0</v>
      </c>
      <c r="M3429">
        <v>1</v>
      </c>
      <c r="N3429" t="s">
        <v>10</v>
      </c>
      <c r="O3429" t="s">
        <v>11</v>
      </c>
      <c r="P3429">
        <v>2018</v>
      </c>
      <c r="Q3429">
        <v>5</v>
      </c>
      <c r="R3429">
        <v>2</v>
      </c>
      <c r="S3429">
        <v>21</v>
      </c>
      <c r="T3429" t="str">
        <f>IF(J3429&gt;=5,"많음",IF(J3429&gt;=2,"보통",IF(J3429&gt;0,"적음","안 옴")))</f>
        <v>안 옴</v>
      </c>
      <c r="U3429">
        <v>20098</v>
      </c>
      <c r="V3429">
        <f>IF(T3429="안 옴",U3429,0)</f>
        <v>20098</v>
      </c>
      <c r="W3429">
        <f>IF(T3429="적음",U3429,0)</f>
        <v>0</v>
      </c>
      <c r="X3429">
        <f>IF(T3429="보통",U3429,0)</f>
        <v>0</v>
      </c>
      <c r="Y3429">
        <f>IF(T3429="많음",U3429,0)</f>
        <v>0</v>
      </c>
    </row>
    <row r="3430" spans="1:25" hidden="1" x14ac:dyDescent="0.4">
      <c r="A3430">
        <v>3429</v>
      </c>
      <c r="B3430" t="s">
        <v>14</v>
      </c>
      <c r="C3430">
        <v>29239</v>
      </c>
      <c r="D3430">
        <f>-1.2409*A3430+11268</f>
        <v>7012.9539000000004</v>
      </c>
      <c r="E3430" t="s">
        <v>49</v>
      </c>
      <c r="F3430">
        <f>IF(E3430="추움",C3430/D3430,)</f>
        <v>0</v>
      </c>
      <c r="G3430">
        <f t="shared" si="159"/>
        <v>0</v>
      </c>
      <c r="H3430">
        <f t="shared" si="160"/>
        <v>4.1692845007864658</v>
      </c>
      <c r="I3430">
        <f t="shared" si="161"/>
        <v>0</v>
      </c>
      <c r="M3430">
        <v>1</v>
      </c>
      <c r="N3430" t="s">
        <v>10</v>
      </c>
      <c r="O3430" t="s">
        <v>11</v>
      </c>
      <c r="P3430">
        <v>2018</v>
      </c>
      <c r="Q3430">
        <v>5</v>
      </c>
      <c r="R3430">
        <v>3</v>
      </c>
      <c r="S3430">
        <v>22</v>
      </c>
      <c r="T3430" t="str">
        <f>IF(J3430&gt;=5,"많음",IF(J3430&gt;=2,"보통",IF(J3430&gt;0,"적음","안 옴")))</f>
        <v>안 옴</v>
      </c>
      <c r="U3430">
        <v>29239</v>
      </c>
      <c r="V3430">
        <f>IF(T3430="안 옴",U3430,0)</f>
        <v>29239</v>
      </c>
      <c r="W3430">
        <f>IF(T3430="적음",U3430,0)</f>
        <v>0</v>
      </c>
      <c r="X3430">
        <f>IF(T3430="보통",U3430,0)</f>
        <v>0</v>
      </c>
      <c r="Y3430">
        <f>IF(T3430="많음",U3430,0)</f>
        <v>0</v>
      </c>
    </row>
    <row r="3431" spans="1:25" hidden="1" x14ac:dyDescent="0.4">
      <c r="A3431">
        <v>3430</v>
      </c>
      <c r="B3431" t="s">
        <v>15</v>
      </c>
      <c r="C3431">
        <v>7778</v>
      </c>
      <c r="D3431">
        <f>-1.2409*A3431+11268</f>
        <v>7011.7130000000006</v>
      </c>
      <c r="E3431" t="s">
        <v>48</v>
      </c>
      <c r="F3431">
        <f>IF(E3431="추움",C3431/D3431,)</f>
        <v>0</v>
      </c>
      <c r="G3431">
        <f t="shared" si="159"/>
        <v>1.1092867035487619</v>
      </c>
      <c r="H3431">
        <f t="shared" si="160"/>
        <v>0</v>
      </c>
      <c r="I3431">
        <f t="shared" si="161"/>
        <v>0</v>
      </c>
      <c r="M3431">
        <v>0</v>
      </c>
      <c r="N3431" t="s">
        <v>10</v>
      </c>
      <c r="O3431" t="s">
        <v>11</v>
      </c>
      <c r="P3431">
        <v>2018</v>
      </c>
      <c r="Q3431">
        <v>5</v>
      </c>
      <c r="R3431">
        <v>4</v>
      </c>
      <c r="S3431">
        <v>23</v>
      </c>
      <c r="T3431" t="str">
        <f>IF(J3431&gt;=5,"많음",IF(J3431&gt;=2,"보통",IF(J3431&gt;0,"적음","안 옴")))</f>
        <v>안 옴</v>
      </c>
      <c r="U3431">
        <v>7778</v>
      </c>
      <c r="V3431">
        <f>IF(T3431="안 옴",U3431,0)</f>
        <v>7778</v>
      </c>
      <c r="W3431">
        <f>IF(T3431="적음",U3431,0)</f>
        <v>0</v>
      </c>
      <c r="X3431">
        <f>IF(T3431="보통",U3431,0)</f>
        <v>0</v>
      </c>
      <c r="Y3431">
        <f>IF(T3431="많음",U3431,0)</f>
        <v>0</v>
      </c>
    </row>
    <row r="3432" spans="1:25" hidden="1" x14ac:dyDescent="0.4">
      <c r="A3432">
        <v>3431</v>
      </c>
      <c r="B3432" t="s">
        <v>9</v>
      </c>
      <c r="C3432">
        <v>7880</v>
      </c>
      <c r="D3432">
        <f>-1.2409*A3432+11268</f>
        <v>7010.4721</v>
      </c>
      <c r="E3432" t="s">
        <v>49</v>
      </c>
      <c r="F3432">
        <f>IF(E3432="추움",C3432/D3432,)</f>
        <v>0</v>
      </c>
      <c r="G3432">
        <f t="shared" si="159"/>
        <v>0</v>
      </c>
      <c r="H3432">
        <f t="shared" si="160"/>
        <v>1.1240327167124735</v>
      </c>
      <c r="I3432">
        <f t="shared" si="161"/>
        <v>0</v>
      </c>
      <c r="M3432">
        <v>0</v>
      </c>
      <c r="N3432" t="s">
        <v>10</v>
      </c>
      <c r="O3432" t="s">
        <v>11</v>
      </c>
      <c r="P3432">
        <v>2018</v>
      </c>
      <c r="Q3432">
        <v>5</v>
      </c>
      <c r="R3432">
        <v>5</v>
      </c>
      <c r="S3432">
        <v>24</v>
      </c>
      <c r="T3432" t="str">
        <f>IF(J3432&gt;=5,"많음",IF(J3432&gt;=2,"보통",IF(J3432&gt;0,"적음","안 옴")))</f>
        <v>안 옴</v>
      </c>
      <c r="U3432">
        <v>7880</v>
      </c>
      <c r="V3432">
        <f>IF(T3432="안 옴",U3432,0)</f>
        <v>7880</v>
      </c>
      <c r="W3432">
        <f>IF(T3432="적음",U3432,0)</f>
        <v>0</v>
      </c>
      <c r="X3432">
        <f>IF(T3432="보통",U3432,0)</f>
        <v>0</v>
      </c>
      <c r="Y3432">
        <f>IF(T3432="많음",U3432,0)</f>
        <v>0</v>
      </c>
    </row>
    <row r="3433" spans="1:25" hidden="1" x14ac:dyDescent="0.4">
      <c r="A3433">
        <v>3432</v>
      </c>
      <c r="B3433" t="s">
        <v>12</v>
      </c>
      <c r="C3433">
        <v>11225</v>
      </c>
      <c r="D3433">
        <f>-1.2409*A3433+11268</f>
        <v>7009.2312000000002</v>
      </c>
      <c r="E3433" t="s">
        <v>49</v>
      </c>
      <c r="F3433">
        <f>IF(E3433="추움",C3433/D3433,)</f>
        <v>0</v>
      </c>
      <c r="G3433">
        <f t="shared" si="159"/>
        <v>0</v>
      </c>
      <c r="H3433">
        <f t="shared" si="160"/>
        <v>1.6014595152746567</v>
      </c>
      <c r="I3433">
        <f t="shared" si="161"/>
        <v>0</v>
      </c>
      <c r="M3433">
        <v>0</v>
      </c>
      <c r="N3433" t="s">
        <v>10</v>
      </c>
      <c r="O3433" t="s">
        <v>11</v>
      </c>
      <c r="P3433">
        <v>2018</v>
      </c>
      <c r="Q3433">
        <v>5</v>
      </c>
      <c r="R3433">
        <v>6</v>
      </c>
      <c r="S3433">
        <v>25</v>
      </c>
      <c r="T3433" t="str">
        <f>IF(J3433&gt;=5,"많음",IF(J3433&gt;=2,"보통",IF(J3433&gt;0,"적음","안 옴")))</f>
        <v>안 옴</v>
      </c>
      <c r="U3433">
        <v>11225</v>
      </c>
      <c r="V3433">
        <f>IF(T3433="안 옴",U3433,0)</f>
        <v>11225</v>
      </c>
      <c r="W3433">
        <f>IF(T3433="적음",U3433,0)</f>
        <v>0</v>
      </c>
      <c r="X3433">
        <f>IF(T3433="보통",U3433,0)</f>
        <v>0</v>
      </c>
      <c r="Y3433">
        <f>IF(T3433="많음",U3433,0)</f>
        <v>0</v>
      </c>
    </row>
    <row r="3434" spans="1:25" hidden="1" x14ac:dyDescent="0.4">
      <c r="A3434">
        <v>3433</v>
      </c>
      <c r="B3434" t="s">
        <v>13</v>
      </c>
      <c r="C3434">
        <v>29570</v>
      </c>
      <c r="D3434">
        <f>-1.2409*A3434+11268</f>
        <v>7007.9903000000004</v>
      </c>
      <c r="E3434" t="s">
        <v>49</v>
      </c>
      <c r="F3434">
        <f>IF(E3434="추움",C3434/D3434,)</f>
        <v>0</v>
      </c>
      <c r="G3434">
        <f t="shared" si="159"/>
        <v>0</v>
      </c>
      <c r="H3434">
        <f t="shared" si="160"/>
        <v>4.2194693106239027</v>
      </c>
      <c r="I3434">
        <f t="shared" si="161"/>
        <v>0</v>
      </c>
      <c r="M3434">
        <v>1</v>
      </c>
      <c r="N3434" t="s">
        <v>10</v>
      </c>
      <c r="O3434" t="s">
        <v>11</v>
      </c>
      <c r="P3434">
        <v>2018</v>
      </c>
      <c r="Q3434">
        <v>5</v>
      </c>
      <c r="R3434">
        <v>7</v>
      </c>
      <c r="S3434">
        <v>26</v>
      </c>
      <c r="T3434" t="str">
        <f>IF(J3434&gt;=5,"많음",IF(J3434&gt;=2,"보통",IF(J3434&gt;0,"적음","안 옴")))</f>
        <v>안 옴</v>
      </c>
      <c r="U3434">
        <v>29570</v>
      </c>
      <c r="V3434">
        <f>IF(T3434="안 옴",U3434,0)</f>
        <v>29570</v>
      </c>
      <c r="W3434">
        <f>IF(T3434="적음",U3434,0)</f>
        <v>0</v>
      </c>
      <c r="X3434">
        <f>IF(T3434="보통",U3434,0)</f>
        <v>0</v>
      </c>
      <c r="Y3434">
        <f>IF(T3434="많음",U3434,0)</f>
        <v>0</v>
      </c>
    </row>
    <row r="3435" spans="1:25" hidden="1" x14ac:dyDescent="0.4">
      <c r="A3435">
        <v>3434</v>
      </c>
      <c r="B3435" t="s">
        <v>8</v>
      </c>
      <c r="C3435">
        <v>32941</v>
      </c>
      <c r="D3435">
        <f>-1.2409*A3435+11268</f>
        <v>7006.7494000000006</v>
      </c>
      <c r="E3435" t="s">
        <v>49</v>
      </c>
      <c r="F3435">
        <f>IF(E3435="추움",C3435/D3435,)</f>
        <v>0</v>
      </c>
      <c r="G3435">
        <f t="shared" si="159"/>
        <v>0</v>
      </c>
      <c r="H3435">
        <f t="shared" si="160"/>
        <v>4.7013241261347236</v>
      </c>
      <c r="I3435">
        <f t="shared" si="161"/>
        <v>0</v>
      </c>
      <c r="M3435">
        <v>1</v>
      </c>
      <c r="N3435" t="s">
        <v>10</v>
      </c>
      <c r="O3435" t="s">
        <v>11</v>
      </c>
      <c r="P3435">
        <v>2018</v>
      </c>
      <c r="Q3435">
        <v>5</v>
      </c>
      <c r="R3435">
        <v>1</v>
      </c>
      <c r="S3435">
        <v>27</v>
      </c>
      <c r="T3435" t="str">
        <f>IF(J3435&gt;=5,"많음",IF(J3435&gt;=2,"보통",IF(J3435&gt;0,"적음","안 옴")))</f>
        <v>안 옴</v>
      </c>
      <c r="U3435">
        <v>32941</v>
      </c>
      <c r="V3435">
        <f>IF(T3435="안 옴",U3435,0)</f>
        <v>32941</v>
      </c>
      <c r="W3435">
        <f>IF(T3435="적음",U3435,0)</f>
        <v>0</v>
      </c>
      <c r="X3435">
        <f>IF(T3435="보통",U3435,0)</f>
        <v>0</v>
      </c>
      <c r="Y3435">
        <f>IF(T3435="많음",U3435,0)</f>
        <v>0</v>
      </c>
    </row>
    <row r="3436" spans="1:25" hidden="1" x14ac:dyDescent="0.4">
      <c r="A3436">
        <v>3435</v>
      </c>
      <c r="B3436" t="s">
        <v>6</v>
      </c>
      <c r="C3436">
        <v>38118</v>
      </c>
      <c r="D3436">
        <f>-1.2409*A3436+11268</f>
        <v>7005.5085000000008</v>
      </c>
      <c r="E3436" t="s">
        <v>49</v>
      </c>
      <c r="F3436">
        <f>IF(E3436="추움",C3436/D3436,)</f>
        <v>0</v>
      </c>
      <c r="G3436">
        <f t="shared" si="159"/>
        <v>0</v>
      </c>
      <c r="H3436">
        <f t="shared" si="160"/>
        <v>5.4411467775679663</v>
      </c>
      <c r="I3436">
        <f t="shared" si="161"/>
        <v>0</v>
      </c>
      <c r="M3436">
        <v>1</v>
      </c>
      <c r="N3436" t="s">
        <v>10</v>
      </c>
      <c r="O3436" t="s">
        <v>11</v>
      </c>
      <c r="P3436">
        <v>2018</v>
      </c>
      <c r="Q3436">
        <v>5</v>
      </c>
      <c r="R3436">
        <v>2</v>
      </c>
      <c r="S3436">
        <v>28</v>
      </c>
      <c r="T3436" t="str">
        <f>IF(J3436&gt;=5,"많음",IF(J3436&gt;=2,"보통",IF(J3436&gt;0,"적음","안 옴")))</f>
        <v>안 옴</v>
      </c>
      <c r="U3436">
        <v>38118</v>
      </c>
      <c r="V3436">
        <f>IF(T3436="안 옴",U3436,0)</f>
        <v>38118</v>
      </c>
      <c r="W3436">
        <f>IF(T3436="적음",U3436,0)</f>
        <v>0</v>
      </c>
      <c r="X3436">
        <f>IF(T3436="보통",U3436,0)</f>
        <v>0</v>
      </c>
      <c r="Y3436">
        <f>IF(T3436="많음",U3436,0)</f>
        <v>0</v>
      </c>
    </row>
    <row r="3437" spans="1:25" hidden="1" x14ac:dyDescent="0.4">
      <c r="A3437">
        <v>3436</v>
      </c>
      <c r="B3437" t="s">
        <v>14</v>
      </c>
      <c r="C3437">
        <v>10464</v>
      </c>
      <c r="D3437">
        <f>-1.2409*A3437+11268</f>
        <v>7004.2676000000001</v>
      </c>
      <c r="E3437" t="s">
        <v>49</v>
      </c>
      <c r="F3437">
        <f>IF(E3437="추움",C3437/D3437,)</f>
        <v>0</v>
      </c>
      <c r="G3437">
        <f t="shared" si="159"/>
        <v>0</v>
      </c>
      <c r="H3437">
        <f t="shared" si="160"/>
        <v>1.4939463477951642</v>
      </c>
      <c r="I3437">
        <f t="shared" si="161"/>
        <v>0</v>
      </c>
      <c r="M3437">
        <v>1</v>
      </c>
      <c r="N3437" t="s">
        <v>10</v>
      </c>
      <c r="O3437" t="s">
        <v>11</v>
      </c>
      <c r="P3437">
        <v>2018</v>
      </c>
      <c r="Q3437">
        <v>5</v>
      </c>
      <c r="R3437">
        <v>3</v>
      </c>
      <c r="S3437">
        <v>29</v>
      </c>
      <c r="T3437" t="str">
        <f>IF(J3437&gt;=5,"많음",IF(J3437&gt;=2,"보통",IF(J3437&gt;0,"적음","안 옴")))</f>
        <v>안 옴</v>
      </c>
      <c r="U3437">
        <v>10464</v>
      </c>
      <c r="V3437">
        <f>IF(T3437="안 옴",U3437,0)</f>
        <v>10464</v>
      </c>
      <c r="W3437">
        <f>IF(T3437="적음",U3437,0)</f>
        <v>0</v>
      </c>
      <c r="X3437">
        <f>IF(T3437="보통",U3437,0)</f>
        <v>0</v>
      </c>
      <c r="Y3437">
        <f>IF(T3437="많음",U3437,0)</f>
        <v>0</v>
      </c>
    </row>
    <row r="3438" spans="1:25" hidden="1" x14ac:dyDescent="0.4">
      <c r="A3438">
        <v>3437</v>
      </c>
      <c r="B3438" t="s">
        <v>15</v>
      </c>
      <c r="C3438">
        <v>8124</v>
      </c>
      <c r="D3438">
        <f>-1.2409*A3438+11268</f>
        <v>7003.0267000000003</v>
      </c>
      <c r="E3438" t="s">
        <v>49</v>
      </c>
      <c r="F3438">
        <f>IF(E3438="추움",C3438/D3438,)</f>
        <v>0</v>
      </c>
      <c r="G3438">
        <f t="shared" si="159"/>
        <v>0</v>
      </c>
      <c r="H3438">
        <f t="shared" si="160"/>
        <v>1.1600698309489523</v>
      </c>
      <c r="I3438">
        <f t="shared" si="161"/>
        <v>0</v>
      </c>
      <c r="M3438">
        <v>1</v>
      </c>
      <c r="N3438" t="s">
        <v>10</v>
      </c>
      <c r="O3438" t="s">
        <v>11</v>
      </c>
      <c r="P3438">
        <v>2018</v>
      </c>
      <c r="Q3438">
        <v>5</v>
      </c>
      <c r="R3438">
        <v>4</v>
      </c>
      <c r="S3438">
        <v>30</v>
      </c>
      <c r="T3438" t="str">
        <f>IF(J3438&gt;=5,"많음",IF(J3438&gt;=2,"보통",IF(J3438&gt;0,"적음","안 옴")))</f>
        <v>안 옴</v>
      </c>
      <c r="U3438">
        <v>8124</v>
      </c>
      <c r="V3438">
        <f>IF(T3438="안 옴",U3438,0)</f>
        <v>8124</v>
      </c>
      <c r="W3438">
        <f>IF(T3438="적음",U3438,0)</f>
        <v>0</v>
      </c>
      <c r="X3438">
        <f>IF(T3438="보통",U3438,0)</f>
        <v>0</v>
      </c>
      <c r="Y3438">
        <f>IF(T3438="많음",U3438,0)</f>
        <v>0</v>
      </c>
    </row>
    <row r="3439" spans="1:25" hidden="1" x14ac:dyDescent="0.4">
      <c r="A3439">
        <v>3438</v>
      </c>
      <c r="B3439" t="s">
        <v>9</v>
      </c>
      <c r="C3439">
        <v>11795</v>
      </c>
      <c r="D3439">
        <f>-1.2409*A3439+11268</f>
        <v>7001.7858000000006</v>
      </c>
      <c r="E3439" t="s">
        <v>49</v>
      </c>
      <c r="F3439">
        <f>IF(E3439="추움",C3439/D3439,)</f>
        <v>0</v>
      </c>
      <c r="G3439">
        <f t="shared" si="159"/>
        <v>0</v>
      </c>
      <c r="H3439">
        <f t="shared" si="160"/>
        <v>1.6845702420659596</v>
      </c>
      <c r="I3439">
        <f t="shared" si="161"/>
        <v>0</v>
      </c>
      <c r="M3439">
        <v>1</v>
      </c>
      <c r="N3439" t="s">
        <v>10</v>
      </c>
      <c r="O3439" t="s">
        <v>11</v>
      </c>
      <c r="P3439">
        <v>2018</v>
      </c>
      <c r="Q3439">
        <v>5</v>
      </c>
      <c r="R3439">
        <v>5</v>
      </c>
      <c r="S3439">
        <v>31</v>
      </c>
      <c r="T3439" t="str">
        <f>IF(J3439&gt;=5,"많음",IF(J3439&gt;=2,"보통",IF(J3439&gt;0,"적음","안 옴")))</f>
        <v>안 옴</v>
      </c>
      <c r="U3439">
        <v>11795</v>
      </c>
      <c r="V3439">
        <f>IF(T3439="안 옴",U3439,0)</f>
        <v>11795</v>
      </c>
      <c r="W3439">
        <f>IF(T3439="적음",U3439,0)</f>
        <v>0</v>
      </c>
      <c r="X3439">
        <f>IF(T3439="보통",U3439,0)</f>
        <v>0</v>
      </c>
      <c r="Y3439">
        <f>IF(T3439="많음",U3439,0)</f>
        <v>0</v>
      </c>
    </row>
    <row r="3440" spans="1:25" hidden="1" x14ac:dyDescent="0.4">
      <c r="A3440">
        <v>3439</v>
      </c>
      <c r="B3440" t="s">
        <v>12</v>
      </c>
      <c r="C3440">
        <v>13193</v>
      </c>
      <c r="D3440">
        <f>-1.2409*A3440+11268</f>
        <v>7000.5449000000008</v>
      </c>
      <c r="E3440" t="s">
        <v>49</v>
      </c>
      <c r="F3440">
        <f>IF(E3440="추움",C3440/D3440,)</f>
        <v>0</v>
      </c>
      <c r="G3440">
        <f t="shared" si="159"/>
        <v>0</v>
      </c>
      <c r="H3440">
        <f t="shared" si="160"/>
        <v>1.8845675855889445</v>
      </c>
      <c r="I3440">
        <f t="shared" si="161"/>
        <v>0</v>
      </c>
      <c r="M3440">
        <v>1</v>
      </c>
      <c r="N3440" t="s">
        <v>10</v>
      </c>
      <c r="O3440" t="s">
        <v>11</v>
      </c>
      <c r="P3440">
        <v>2018</v>
      </c>
      <c r="Q3440">
        <v>6</v>
      </c>
      <c r="R3440">
        <v>6</v>
      </c>
      <c r="S3440">
        <v>1</v>
      </c>
      <c r="T3440" t="str">
        <f>IF(J3440&gt;=5,"많음",IF(J3440&gt;=2,"보통",IF(J3440&gt;0,"적음","안 옴")))</f>
        <v>안 옴</v>
      </c>
      <c r="U3440">
        <v>13193</v>
      </c>
      <c r="V3440">
        <f>IF(T3440="안 옴",U3440,0)</f>
        <v>13193</v>
      </c>
      <c r="W3440">
        <f>IF(T3440="적음",U3440,0)</f>
        <v>0</v>
      </c>
      <c r="X3440">
        <f>IF(T3440="보통",U3440,0)</f>
        <v>0</v>
      </c>
      <c r="Y3440">
        <f>IF(T3440="많음",U3440,0)</f>
        <v>0</v>
      </c>
    </row>
    <row r="3441" spans="1:25" hidden="1" x14ac:dyDescent="0.4">
      <c r="A3441">
        <v>3440</v>
      </c>
      <c r="B3441" t="s">
        <v>13</v>
      </c>
      <c r="C3441">
        <v>26980</v>
      </c>
      <c r="D3441">
        <f>-1.2409*A3441+11268</f>
        <v>6999.3040000000001</v>
      </c>
      <c r="E3441" t="s">
        <v>49</v>
      </c>
      <c r="F3441">
        <f>IF(E3441="추움",C3441/D3441,)</f>
        <v>0</v>
      </c>
      <c r="G3441">
        <f t="shared" si="159"/>
        <v>0</v>
      </c>
      <c r="H3441">
        <f t="shared" si="160"/>
        <v>3.8546689785155781</v>
      </c>
      <c r="I3441">
        <f t="shared" si="161"/>
        <v>0</v>
      </c>
      <c r="M3441">
        <v>1</v>
      </c>
      <c r="N3441" t="s">
        <v>10</v>
      </c>
      <c r="O3441" t="s">
        <v>11</v>
      </c>
      <c r="P3441">
        <v>2018</v>
      </c>
      <c r="Q3441">
        <v>6</v>
      </c>
      <c r="R3441">
        <v>7</v>
      </c>
      <c r="S3441">
        <v>2</v>
      </c>
      <c r="T3441" t="str">
        <f>IF(J3441&gt;=5,"많음",IF(J3441&gt;=2,"보통",IF(J3441&gt;0,"적음","안 옴")))</f>
        <v>안 옴</v>
      </c>
      <c r="U3441">
        <v>26980</v>
      </c>
      <c r="V3441">
        <f>IF(T3441="안 옴",U3441,0)</f>
        <v>26980</v>
      </c>
      <c r="W3441">
        <f>IF(T3441="적음",U3441,0)</f>
        <v>0</v>
      </c>
      <c r="X3441">
        <f>IF(T3441="보통",U3441,0)</f>
        <v>0</v>
      </c>
      <c r="Y3441">
        <f>IF(T3441="많음",U3441,0)</f>
        <v>0</v>
      </c>
    </row>
    <row r="3442" spans="1:25" hidden="1" x14ac:dyDescent="0.4">
      <c r="A3442">
        <v>3441</v>
      </c>
      <c r="B3442" t="s">
        <v>8</v>
      </c>
      <c r="C3442">
        <v>26103</v>
      </c>
      <c r="D3442">
        <f>-1.2409*A3442+11268</f>
        <v>6998.0631000000003</v>
      </c>
      <c r="E3442" t="s">
        <v>49</v>
      </c>
      <c r="F3442">
        <f>IF(E3442="추움",C3442/D3442,)</f>
        <v>0</v>
      </c>
      <c r="G3442">
        <f t="shared" si="159"/>
        <v>0</v>
      </c>
      <c r="H3442">
        <f t="shared" si="160"/>
        <v>3.7300320998820373</v>
      </c>
      <c r="I3442">
        <f t="shared" si="161"/>
        <v>0</v>
      </c>
      <c r="M3442">
        <v>1</v>
      </c>
      <c r="N3442" t="s">
        <v>10</v>
      </c>
      <c r="O3442" t="s">
        <v>11</v>
      </c>
      <c r="P3442">
        <v>2018</v>
      </c>
      <c r="Q3442">
        <v>6</v>
      </c>
      <c r="R3442">
        <v>1</v>
      </c>
      <c r="S3442">
        <v>3</v>
      </c>
      <c r="T3442" t="str">
        <f>IF(J3442&gt;=5,"많음",IF(J3442&gt;=2,"보통",IF(J3442&gt;0,"적음","안 옴")))</f>
        <v>안 옴</v>
      </c>
      <c r="U3442">
        <v>26103</v>
      </c>
      <c r="V3442">
        <f>IF(T3442="안 옴",U3442,0)</f>
        <v>26103</v>
      </c>
      <c r="W3442">
        <f>IF(T3442="적음",U3442,0)</f>
        <v>0</v>
      </c>
      <c r="X3442">
        <f>IF(T3442="보통",U3442,0)</f>
        <v>0</v>
      </c>
      <c r="Y3442">
        <f>IF(T3442="많음",U3442,0)</f>
        <v>0</v>
      </c>
    </row>
    <row r="3443" spans="1:25" hidden="1" x14ac:dyDescent="0.4">
      <c r="A3443">
        <v>3442</v>
      </c>
      <c r="B3443" t="s">
        <v>6</v>
      </c>
      <c r="C3443">
        <v>6343</v>
      </c>
      <c r="D3443">
        <f>-1.2409*A3443+11268</f>
        <v>6996.8222000000005</v>
      </c>
      <c r="E3443" t="s">
        <v>49</v>
      </c>
      <c r="F3443">
        <f>IF(E3443="추움",C3443/D3443,)</f>
        <v>0</v>
      </c>
      <c r="G3443">
        <f t="shared" si="159"/>
        <v>0</v>
      </c>
      <c r="H3443">
        <f t="shared" si="160"/>
        <v>0.90655440694205425</v>
      </c>
      <c r="I3443">
        <f t="shared" si="161"/>
        <v>0</v>
      </c>
      <c r="M3443">
        <v>1</v>
      </c>
      <c r="N3443" t="s">
        <v>10</v>
      </c>
      <c r="O3443" t="s">
        <v>11</v>
      </c>
      <c r="P3443">
        <v>2018</v>
      </c>
      <c r="Q3443">
        <v>6</v>
      </c>
      <c r="R3443">
        <v>2</v>
      </c>
      <c r="S3443">
        <v>4</v>
      </c>
      <c r="T3443" t="str">
        <f>IF(J3443&gt;=5,"많음",IF(J3443&gt;=2,"보통",IF(J3443&gt;0,"적음","안 옴")))</f>
        <v>안 옴</v>
      </c>
      <c r="U3443">
        <v>6343</v>
      </c>
      <c r="V3443">
        <f>IF(T3443="안 옴",U3443,0)</f>
        <v>6343</v>
      </c>
      <c r="W3443">
        <f>IF(T3443="적음",U3443,0)</f>
        <v>0</v>
      </c>
      <c r="X3443">
        <f>IF(T3443="보통",U3443,0)</f>
        <v>0</v>
      </c>
      <c r="Y3443">
        <f>IF(T3443="많음",U3443,0)</f>
        <v>0</v>
      </c>
    </row>
    <row r="3444" spans="1:25" hidden="1" x14ac:dyDescent="0.4">
      <c r="A3444">
        <v>3443</v>
      </c>
      <c r="B3444" t="s">
        <v>14</v>
      </c>
      <c r="C3444">
        <v>11940</v>
      </c>
      <c r="D3444">
        <f>-1.2409*A3444+11268</f>
        <v>6995.5813000000007</v>
      </c>
      <c r="E3444" t="s">
        <v>49</v>
      </c>
      <c r="F3444">
        <f>IF(E3444="추움",C3444/D3444,)</f>
        <v>0</v>
      </c>
      <c r="G3444">
        <f t="shared" si="159"/>
        <v>0</v>
      </c>
      <c r="H3444">
        <f t="shared" si="160"/>
        <v>1.7067916857745615</v>
      </c>
      <c r="I3444">
        <f t="shared" si="161"/>
        <v>0</v>
      </c>
      <c r="M3444">
        <v>1</v>
      </c>
      <c r="N3444" t="s">
        <v>10</v>
      </c>
      <c r="O3444" t="s">
        <v>11</v>
      </c>
      <c r="P3444">
        <v>2018</v>
      </c>
      <c r="Q3444">
        <v>6</v>
      </c>
      <c r="R3444">
        <v>3</v>
      </c>
      <c r="S3444">
        <v>5</v>
      </c>
      <c r="T3444" t="str">
        <f>IF(J3444&gt;=5,"많음",IF(J3444&gt;=2,"보통",IF(J3444&gt;0,"적음","안 옴")))</f>
        <v>안 옴</v>
      </c>
      <c r="U3444">
        <v>11940</v>
      </c>
      <c r="V3444">
        <f>IF(T3444="안 옴",U3444,0)</f>
        <v>11940</v>
      </c>
      <c r="W3444">
        <f>IF(T3444="적음",U3444,0)</f>
        <v>0</v>
      </c>
      <c r="X3444">
        <f>IF(T3444="보통",U3444,0)</f>
        <v>0</v>
      </c>
      <c r="Y3444">
        <f>IF(T3444="많음",U3444,0)</f>
        <v>0</v>
      </c>
    </row>
    <row r="3445" spans="1:25" hidden="1" x14ac:dyDescent="0.4">
      <c r="A3445">
        <v>3444</v>
      </c>
      <c r="B3445" t="s">
        <v>15</v>
      </c>
      <c r="C3445">
        <v>30543</v>
      </c>
      <c r="D3445">
        <f>-1.2409*A3445+11268</f>
        <v>6994.3404</v>
      </c>
      <c r="E3445" t="s">
        <v>49</v>
      </c>
      <c r="F3445">
        <f>IF(E3445="추움",C3445/D3445,)</f>
        <v>0</v>
      </c>
      <c r="G3445">
        <f t="shared" si="159"/>
        <v>0</v>
      </c>
      <c r="H3445">
        <f t="shared" si="160"/>
        <v>4.3668163476859094</v>
      </c>
      <c r="I3445">
        <f t="shared" si="161"/>
        <v>0</v>
      </c>
      <c r="M3445">
        <v>1</v>
      </c>
      <c r="N3445" t="s">
        <v>10</v>
      </c>
      <c r="O3445" t="s">
        <v>11</v>
      </c>
      <c r="P3445">
        <v>2018</v>
      </c>
      <c r="Q3445">
        <v>6</v>
      </c>
      <c r="R3445">
        <v>4</v>
      </c>
      <c r="S3445">
        <v>6</v>
      </c>
      <c r="T3445" t="str">
        <f>IF(J3445&gt;=5,"많음",IF(J3445&gt;=2,"보통",IF(J3445&gt;0,"적음","안 옴")))</f>
        <v>안 옴</v>
      </c>
      <c r="U3445">
        <v>30543</v>
      </c>
      <c r="V3445">
        <f>IF(T3445="안 옴",U3445,0)</f>
        <v>30543</v>
      </c>
      <c r="W3445">
        <f>IF(T3445="적음",U3445,0)</f>
        <v>0</v>
      </c>
      <c r="X3445">
        <f>IF(T3445="보통",U3445,0)</f>
        <v>0</v>
      </c>
      <c r="Y3445">
        <f>IF(T3445="많음",U3445,0)</f>
        <v>0</v>
      </c>
    </row>
    <row r="3446" spans="1:25" hidden="1" x14ac:dyDescent="0.4">
      <c r="A3446">
        <v>3445</v>
      </c>
      <c r="B3446" t="s">
        <v>9</v>
      </c>
      <c r="C3446">
        <v>7542</v>
      </c>
      <c r="D3446">
        <f>-1.2409*A3446+11268</f>
        <v>6993.0995000000003</v>
      </c>
      <c r="E3446" t="s">
        <v>49</v>
      </c>
      <c r="F3446">
        <f>IF(E3446="추움",C3446/D3446,)</f>
        <v>0</v>
      </c>
      <c r="G3446">
        <f t="shared" si="159"/>
        <v>0</v>
      </c>
      <c r="H3446">
        <f t="shared" si="160"/>
        <v>1.0784917331721078</v>
      </c>
      <c r="I3446">
        <f t="shared" si="161"/>
        <v>0</v>
      </c>
      <c r="M3446">
        <v>1</v>
      </c>
      <c r="N3446" t="s">
        <v>10</v>
      </c>
      <c r="O3446" t="s">
        <v>11</v>
      </c>
      <c r="P3446">
        <v>2018</v>
      </c>
      <c r="Q3446">
        <v>6</v>
      </c>
      <c r="R3446">
        <v>5</v>
      </c>
      <c r="S3446">
        <v>7</v>
      </c>
      <c r="T3446" t="str">
        <f>IF(J3446&gt;=5,"많음",IF(J3446&gt;=2,"보통",IF(J3446&gt;0,"적음","안 옴")))</f>
        <v>안 옴</v>
      </c>
      <c r="U3446">
        <v>7542</v>
      </c>
      <c r="V3446">
        <f>IF(T3446="안 옴",U3446,0)</f>
        <v>7542</v>
      </c>
      <c r="W3446">
        <f>IF(T3446="적음",U3446,0)</f>
        <v>0</v>
      </c>
      <c r="X3446">
        <f>IF(T3446="보통",U3446,0)</f>
        <v>0</v>
      </c>
      <c r="Y3446">
        <f>IF(T3446="많음",U3446,0)</f>
        <v>0</v>
      </c>
    </row>
    <row r="3447" spans="1:25" hidden="1" x14ac:dyDescent="0.4">
      <c r="A3447">
        <v>3446</v>
      </c>
      <c r="B3447" t="s">
        <v>12</v>
      </c>
      <c r="C3447">
        <v>8450</v>
      </c>
      <c r="D3447">
        <f>-1.2409*A3447+11268</f>
        <v>6991.8586000000005</v>
      </c>
      <c r="E3447" t="s">
        <v>49</v>
      </c>
      <c r="F3447">
        <f>IF(E3447="추움",C3447/D3447,)</f>
        <v>0</v>
      </c>
      <c r="G3447">
        <f t="shared" si="159"/>
        <v>0</v>
      </c>
      <c r="H3447">
        <f t="shared" si="160"/>
        <v>1.2085484680711363</v>
      </c>
      <c r="I3447">
        <f t="shared" si="161"/>
        <v>0</v>
      </c>
      <c r="M3447">
        <v>1</v>
      </c>
      <c r="N3447" t="s">
        <v>10</v>
      </c>
      <c r="O3447" t="s">
        <v>11</v>
      </c>
      <c r="P3447">
        <v>2018</v>
      </c>
      <c r="Q3447">
        <v>6</v>
      </c>
      <c r="R3447">
        <v>6</v>
      </c>
      <c r="S3447">
        <v>8</v>
      </c>
      <c r="T3447" t="str">
        <f>IF(J3447&gt;=5,"많음",IF(J3447&gt;=2,"보통",IF(J3447&gt;0,"적음","안 옴")))</f>
        <v>안 옴</v>
      </c>
      <c r="U3447">
        <v>8450</v>
      </c>
      <c r="V3447">
        <f>IF(T3447="안 옴",U3447,0)</f>
        <v>8450</v>
      </c>
      <c r="W3447">
        <f>IF(T3447="적음",U3447,0)</f>
        <v>0</v>
      </c>
      <c r="X3447">
        <f>IF(T3447="보통",U3447,0)</f>
        <v>0</v>
      </c>
      <c r="Y3447">
        <f>IF(T3447="많음",U3447,0)</f>
        <v>0</v>
      </c>
    </row>
    <row r="3448" spans="1:25" hidden="1" x14ac:dyDescent="0.4">
      <c r="A3448">
        <v>3447</v>
      </c>
      <c r="B3448" t="s">
        <v>13</v>
      </c>
      <c r="C3448">
        <v>18507</v>
      </c>
      <c r="D3448">
        <f>-1.2409*A3448+11268</f>
        <v>6990.6177000000007</v>
      </c>
      <c r="E3448" t="s">
        <v>49</v>
      </c>
      <c r="F3448">
        <f>IF(E3448="추움",C3448/D3448,)</f>
        <v>0</v>
      </c>
      <c r="G3448">
        <f t="shared" si="159"/>
        <v>0</v>
      </c>
      <c r="H3448">
        <f t="shared" si="160"/>
        <v>2.6474055361373856</v>
      </c>
      <c r="I3448">
        <f t="shared" si="161"/>
        <v>0</v>
      </c>
      <c r="M3448">
        <v>1</v>
      </c>
      <c r="N3448" t="s">
        <v>10</v>
      </c>
      <c r="O3448" t="s">
        <v>11</v>
      </c>
      <c r="P3448">
        <v>2018</v>
      </c>
      <c r="Q3448">
        <v>6</v>
      </c>
      <c r="R3448">
        <v>7</v>
      </c>
      <c r="S3448">
        <v>9</v>
      </c>
      <c r="T3448" t="str">
        <f>IF(J3448&gt;=5,"많음",IF(J3448&gt;=2,"보통",IF(J3448&gt;0,"적음","안 옴")))</f>
        <v>안 옴</v>
      </c>
      <c r="U3448">
        <v>18507</v>
      </c>
      <c r="V3448">
        <f>IF(T3448="안 옴",U3448,0)</f>
        <v>18507</v>
      </c>
      <c r="W3448">
        <f>IF(T3448="적음",U3448,0)</f>
        <v>0</v>
      </c>
      <c r="X3448">
        <f>IF(T3448="보통",U3448,0)</f>
        <v>0</v>
      </c>
      <c r="Y3448">
        <f>IF(T3448="많음",U3448,0)</f>
        <v>0</v>
      </c>
    </row>
    <row r="3449" spans="1:25" hidden="1" x14ac:dyDescent="0.4">
      <c r="A3449">
        <v>3448</v>
      </c>
      <c r="B3449" t="s">
        <v>8</v>
      </c>
      <c r="C3449">
        <v>19588</v>
      </c>
      <c r="D3449">
        <f>-1.2409*A3449+11268</f>
        <v>6989.3768</v>
      </c>
      <c r="E3449" t="s">
        <v>49</v>
      </c>
      <c r="F3449">
        <f>IF(E3449="추움",C3449/D3449,)</f>
        <v>0</v>
      </c>
      <c r="G3449">
        <f t="shared" si="159"/>
        <v>0</v>
      </c>
      <c r="H3449">
        <f t="shared" si="160"/>
        <v>2.8025388472402861</v>
      </c>
      <c r="I3449">
        <f t="shared" si="161"/>
        <v>0</v>
      </c>
      <c r="M3449">
        <v>1</v>
      </c>
      <c r="N3449" t="s">
        <v>10</v>
      </c>
      <c r="O3449" t="s">
        <v>11</v>
      </c>
      <c r="P3449">
        <v>2018</v>
      </c>
      <c r="Q3449">
        <v>6</v>
      </c>
      <c r="R3449">
        <v>1</v>
      </c>
      <c r="S3449">
        <v>10</v>
      </c>
      <c r="T3449" t="str">
        <f>IF(J3449&gt;=5,"많음",IF(J3449&gt;=2,"보통",IF(J3449&gt;0,"적음","안 옴")))</f>
        <v>안 옴</v>
      </c>
      <c r="U3449">
        <v>19588</v>
      </c>
      <c r="V3449">
        <f>IF(T3449="안 옴",U3449,0)</f>
        <v>19588</v>
      </c>
      <c r="W3449">
        <f>IF(T3449="적음",U3449,0)</f>
        <v>0</v>
      </c>
      <c r="X3449">
        <f>IF(T3449="보통",U3449,0)</f>
        <v>0</v>
      </c>
      <c r="Y3449">
        <f>IF(T3449="많음",U3449,0)</f>
        <v>0</v>
      </c>
    </row>
    <row r="3450" spans="1:25" hidden="1" x14ac:dyDescent="0.4">
      <c r="A3450">
        <v>3449</v>
      </c>
      <c r="B3450" t="s">
        <v>6</v>
      </c>
      <c r="C3450">
        <v>4114</v>
      </c>
      <c r="D3450">
        <f>-1.2409*A3450+11268</f>
        <v>6988.1359000000002</v>
      </c>
      <c r="E3450" t="s">
        <v>49</v>
      </c>
      <c r="F3450">
        <f>IF(E3450="추움",C3450/D3450,)</f>
        <v>0</v>
      </c>
      <c r="G3450">
        <f t="shared" si="159"/>
        <v>0</v>
      </c>
      <c r="H3450">
        <f t="shared" si="160"/>
        <v>0.58871207699323647</v>
      </c>
      <c r="I3450">
        <f t="shared" si="161"/>
        <v>0</v>
      </c>
      <c r="M3450">
        <v>0</v>
      </c>
      <c r="N3450" t="s">
        <v>10</v>
      </c>
      <c r="O3450" t="s">
        <v>11</v>
      </c>
      <c r="P3450">
        <v>2018</v>
      </c>
      <c r="Q3450">
        <v>6</v>
      </c>
      <c r="R3450">
        <v>2</v>
      </c>
      <c r="S3450">
        <v>11</v>
      </c>
      <c r="T3450" t="str">
        <f>IF(J3450&gt;=5,"많음",IF(J3450&gt;=2,"보통",IF(J3450&gt;0,"적음","안 옴")))</f>
        <v>안 옴</v>
      </c>
      <c r="U3450">
        <v>4114</v>
      </c>
      <c r="V3450">
        <f>IF(T3450="안 옴",U3450,0)</f>
        <v>4114</v>
      </c>
      <c r="W3450">
        <f>IF(T3450="적음",U3450,0)</f>
        <v>0</v>
      </c>
      <c r="X3450">
        <f>IF(T3450="보통",U3450,0)</f>
        <v>0</v>
      </c>
      <c r="Y3450">
        <f>IF(T3450="많음",U3450,0)</f>
        <v>0</v>
      </c>
    </row>
    <row r="3451" spans="1:25" hidden="1" x14ac:dyDescent="0.4">
      <c r="A3451">
        <v>3450</v>
      </c>
      <c r="B3451" t="s">
        <v>14</v>
      </c>
      <c r="C3451">
        <v>7137</v>
      </c>
      <c r="D3451">
        <f>-1.2409*A3451+11268</f>
        <v>6986.8950000000004</v>
      </c>
      <c r="E3451" t="s">
        <v>49</v>
      </c>
      <c r="F3451">
        <f>IF(E3451="추움",C3451/D3451,)</f>
        <v>0</v>
      </c>
      <c r="G3451">
        <f t="shared" si="159"/>
        <v>0</v>
      </c>
      <c r="H3451">
        <f t="shared" si="160"/>
        <v>1.0214837921566018</v>
      </c>
      <c r="I3451">
        <f t="shared" si="161"/>
        <v>0</v>
      </c>
      <c r="M3451">
        <v>0</v>
      </c>
      <c r="N3451" t="s">
        <v>10</v>
      </c>
      <c r="O3451" t="s">
        <v>11</v>
      </c>
      <c r="P3451">
        <v>2018</v>
      </c>
      <c r="Q3451">
        <v>6</v>
      </c>
      <c r="R3451">
        <v>3</v>
      </c>
      <c r="S3451">
        <v>12</v>
      </c>
      <c r="T3451" t="str">
        <f>IF(J3451&gt;=5,"많음",IF(J3451&gt;=2,"보통",IF(J3451&gt;0,"적음","안 옴")))</f>
        <v>안 옴</v>
      </c>
      <c r="U3451">
        <v>7137</v>
      </c>
      <c r="V3451">
        <f>IF(T3451="안 옴",U3451,0)</f>
        <v>7137</v>
      </c>
      <c r="W3451">
        <f>IF(T3451="적음",U3451,0)</f>
        <v>0</v>
      </c>
      <c r="X3451">
        <f>IF(T3451="보통",U3451,0)</f>
        <v>0</v>
      </c>
      <c r="Y3451">
        <f>IF(T3451="많음",U3451,0)</f>
        <v>0</v>
      </c>
    </row>
    <row r="3452" spans="1:25" hidden="1" x14ac:dyDescent="0.4">
      <c r="A3452">
        <v>3451</v>
      </c>
      <c r="B3452" t="s">
        <v>15</v>
      </c>
      <c r="C3452">
        <v>18202</v>
      </c>
      <c r="D3452">
        <f>-1.2409*A3452+11268</f>
        <v>6985.6541000000007</v>
      </c>
      <c r="E3452" t="s">
        <v>49</v>
      </c>
      <c r="F3452">
        <f>IF(E3452="추움",C3452/D3452,)</f>
        <v>0</v>
      </c>
      <c r="G3452">
        <f t="shared" si="159"/>
        <v>0</v>
      </c>
      <c r="H3452">
        <f t="shared" si="160"/>
        <v>2.6056257208612719</v>
      </c>
      <c r="I3452">
        <f t="shared" si="161"/>
        <v>0</v>
      </c>
      <c r="M3452">
        <v>0</v>
      </c>
      <c r="N3452" t="s">
        <v>10</v>
      </c>
      <c r="O3452" t="s">
        <v>11</v>
      </c>
      <c r="P3452">
        <v>2018</v>
      </c>
      <c r="Q3452">
        <v>6</v>
      </c>
      <c r="R3452">
        <v>4</v>
      </c>
      <c r="S3452">
        <v>13</v>
      </c>
      <c r="T3452" t="str">
        <f>IF(J3452&gt;=5,"많음",IF(J3452&gt;=2,"보통",IF(J3452&gt;0,"적음","안 옴")))</f>
        <v>안 옴</v>
      </c>
      <c r="U3452">
        <v>18202</v>
      </c>
      <c r="V3452">
        <f>IF(T3452="안 옴",U3452,0)</f>
        <v>18202</v>
      </c>
      <c r="W3452">
        <f>IF(T3452="적음",U3452,0)</f>
        <v>0</v>
      </c>
      <c r="X3452">
        <f>IF(T3452="보통",U3452,0)</f>
        <v>0</v>
      </c>
      <c r="Y3452">
        <f>IF(T3452="많음",U3452,0)</f>
        <v>0</v>
      </c>
    </row>
    <row r="3453" spans="1:25" hidden="1" x14ac:dyDescent="0.4">
      <c r="A3453">
        <v>3452</v>
      </c>
      <c r="B3453" t="s">
        <v>9</v>
      </c>
      <c r="C3453">
        <v>1861</v>
      </c>
      <c r="D3453">
        <f>-1.2409*A3453+11268</f>
        <v>6984.4132</v>
      </c>
      <c r="E3453" t="s">
        <v>49</v>
      </c>
      <c r="F3453">
        <f>IF(E3453="추움",C3453/D3453,)</f>
        <v>0</v>
      </c>
      <c r="G3453">
        <f t="shared" si="159"/>
        <v>0</v>
      </c>
      <c r="H3453">
        <f t="shared" si="160"/>
        <v>0.26645044425493042</v>
      </c>
      <c r="I3453">
        <f t="shared" si="161"/>
        <v>0</v>
      </c>
      <c r="M3453">
        <v>0</v>
      </c>
      <c r="N3453" t="s">
        <v>10</v>
      </c>
      <c r="O3453" t="s">
        <v>11</v>
      </c>
      <c r="P3453">
        <v>2018</v>
      </c>
      <c r="Q3453">
        <v>6</v>
      </c>
      <c r="R3453">
        <v>5</v>
      </c>
      <c r="S3453">
        <v>14</v>
      </c>
      <c r="T3453" t="str">
        <f>IF(J3453&gt;=5,"많음",IF(J3453&gt;=2,"보통",IF(J3453&gt;0,"적음","안 옴")))</f>
        <v>안 옴</v>
      </c>
      <c r="U3453">
        <v>1861</v>
      </c>
      <c r="V3453">
        <f>IF(T3453="안 옴",U3453,0)</f>
        <v>1861</v>
      </c>
      <c r="W3453">
        <f>IF(T3453="적음",U3453,0)</f>
        <v>0</v>
      </c>
      <c r="X3453">
        <f>IF(T3453="보통",U3453,0)</f>
        <v>0</v>
      </c>
      <c r="Y3453">
        <f>IF(T3453="많음",U3453,0)</f>
        <v>0</v>
      </c>
    </row>
    <row r="3454" spans="1:25" hidden="1" x14ac:dyDescent="0.4">
      <c r="A3454">
        <v>3453</v>
      </c>
      <c r="B3454" t="s">
        <v>12</v>
      </c>
      <c r="C3454">
        <v>5453</v>
      </c>
      <c r="D3454">
        <f>-1.2409*A3454+11268</f>
        <v>6983.1723000000002</v>
      </c>
      <c r="E3454" t="s">
        <v>49</v>
      </c>
      <c r="F3454">
        <f>IF(E3454="추움",C3454/D3454,)</f>
        <v>0</v>
      </c>
      <c r="G3454">
        <f t="shared" si="159"/>
        <v>0</v>
      </c>
      <c r="H3454">
        <f t="shared" si="160"/>
        <v>0.78087719531136301</v>
      </c>
      <c r="I3454">
        <f t="shared" si="161"/>
        <v>0</v>
      </c>
      <c r="M3454">
        <v>0</v>
      </c>
      <c r="N3454" t="s">
        <v>10</v>
      </c>
      <c r="O3454" t="s">
        <v>11</v>
      </c>
      <c r="P3454">
        <v>2018</v>
      </c>
      <c r="Q3454">
        <v>6</v>
      </c>
      <c r="R3454">
        <v>6</v>
      </c>
      <c r="S3454">
        <v>15</v>
      </c>
      <c r="T3454" t="str">
        <f>IF(J3454&gt;=5,"많음",IF(J3454&gt;=2,"보통",IF(J3454&gt;0,"적음","안 옴")))</f>
        <v>안 옴</v>
      </c>
      <c r="U3454">
        <v>5453</v>
      </c>
      <c r="V3454">
        <f>IF(T3454="안 옴",U3454,0)</f>
        <v>5453</v>
      </c>
      <c r="W3454">
        <f>IF(T3454="적음",U3454,0)</f>
        <v>0</v>
      </c>
      <c r="X3454">
        <f>IF(T3454="보통",U3454,0)</f>
        <v>0</v>
      </c>
      <c r="Y3454">
        <f>IF(T3454="많음",U3454,0)</f>
        <v>0</v>
      </c>
    </row>
    <row r="3455" spans="1:25" hidden="1" x14ac:dyDescent="0.4">
      <c r="A3455">
        <v>3454</v>
      </c>
      <c r="B3455" t="s">
        <v>13</v>
      </c>
      <c r="C3455">
        <v>15315</v>
      </c>
      <c r="D3455">
        <f>-1.2409*A3455+11268</f>
        <v>6981.9314000000004</v>
      </c>
      <c r="E3455" t="s">
        <v>49</v>
      </c>
      <c r="F3455">
        <f>IF(E3455="추움",C3455/D3455,)</f>
        <v>0</v>
      </c>
      <c r="G3455">
        <f t="shared" si="159"/>
        <v>0</v>
      </c>
      <c r="H3455">
        <f t="shared" si="160"/>
        <v>2.1935191170741093</v>
      </c>
      <c r="I3455">
        <f t="shared" si="161"/>
        <v>0</v>
      </c>
      <c r="M3455">
        <v>0</v>
      </c>
      <c r="N3455" t="s">
        <v>10</v>
      </c>
      <c r="O3455" t="s">
        <v>11</v>
      </c>
      <c r="P3455">
        <v>2018</v>
      </c>
      <c r="Q3455">
        <v>6</v>
      </c>
      <c r="R3455">
        <v>7</v>
      </c>
      <c r="S3455">
        <v>16</v>
      </c>
      <c r="T3455" t="str">
        <f>IF(J3455&gt;=5,"많음",IF(J3455&gt;=2,"보통",IF(J3455&gt;0,"적음","안 옴")))</f>
        <v>안 옴</v>
      </c>
      <c r="U3455">
        <v>15315</v>
      </c>
      <c r="V3455">
        <f>IF(T3455="안 옴",U3455,0)</f>
        <v>15315</v>
      </c>
      <c r="W3455">
        <f>IF(T3455="적음",U3455,0)</f>
        <v>0</v>
      </c>
      <c r="X3455">
        <f>IF(T3455="보통",U3455,0)</f>
        <v>0</v>
      </c>
      <c r="Y3455">
        <f>IF(T3455="많음",U3455,0)</f>
        <v>0</v>
      </c>
    </row>
    <row r="3456" spans="1:25" hidden="1" x14ac:dyDescent="0.4">
      <c r="A3456">
        <v>3455</v>
      </c>
      <c r="B3456" t="s">
        <v>8</v>
      </c>
      <c r="C3456">
        <v>12414</v>
      </c>
      <c r="D3456">
        <f>-1.2409*A3456+11268</f>
        <v>6980.6905000000006</v>
      </c>
      <c r="E3456" t="s">
        <v>49</v>
      </c>
      <c r="F3456">
        <f>IF(E3456="추움",C3456/D3456,)</f>
        <v>0</v>
      </c>
      <c r="G3456">
        <f t="shared" si="159"/>
        <v>0</v>
      </c>
      <c r="H3456">
        <f t="shared" si="160"/>
        <v>1.7783341060601381</v>
      </c>
      <c r="I3456">
        <f t="shared" si="161"/>
        <v>0</v>
      </c>
      <c r="M3456">
        <v>0</v>
      </c>
      <c r="N3456" t="s">
        <v>10</v>
      </c>
      <c r="O3456" t="s">
        <v>11</v>
      </c>
      <c r="P3456">
        <v>2018</v>
      </c>
      <c r="Q3456">
        <v>6</v>
      </c>
      <c r="R3456">
        <v>1</v>
      </c>
      <c r="S3456">
        <v>17</v>
      </c>
      <c r="T3456" t="str">
        <f>IF(J3456&gt;=5,"많음",IF(J3456&gt;=2,"보통",IF(J3456&gt;0,"적음","안 옴")))</f>
        <v>안 옴</v>
      </c>
      <c r="U3456">
        <v>12414</v>
      </c>
      <c r="V3456">
        <f>IF(T3456="안 옴",U3456,0)</f>
        <v>12414</v>
      </c>
      <c r="W3456">
        <f>IF(T3456="적음",U3456,0)</f>
        <v>0</v>
      </c>
      <c r="X3456">
        <f>IF(T3456="보통",U3456,0)</f>
        <v>0</v>
      </c>
      <c r="Y3456">
        <f>IF(T3456="많음",U3456,0)</f>
        <v>0</v>
      </c>
    </row>
    <row r="3457" spans="1:25" x14ac:dyDescent="0.4">
      <c r="A3457">
        <v>3456</v>
      </c>
      <c r="B3457" t="s">
        <v>6</v>
      </c>
      <c r="C3457">
        <v>2647</v>
      </c>
      <c r="D3457">
        <f>-1.2409*A3457+11268</f>
        <v>6979.4495999999999</v>
      </c>
      <c r="E3457" t="s">
        <v>50</v>
      </c>
      <c r="F3457">
        <f>IF(E3457="추움",C3457/D3457,)</f>
        <v>0</v>
      </c>
      <c r="G3457">
        <f t="shared" si="159"/>
        <v>0</v>
      </c>
      <c r="H3457">
        <f t="shared" si="160"/>
        <v>0</v>
      </c>
      <c r="I3457">
        <f t="shared" si="161"/>
        <v>0.37925626685519731</v>
      </c>
      <c r="M3457">
        <v>0</v>
      </c>
      <c r="N3457" t="s">
        <v>10</v>
      </c>
      <c r="O3457" t="s">
        <v>11</v>
      </c>
      <c r="P3457">
        <v>2018</v>
      </c>
      <c r="Q3457">
        <v>6</v>
      </c>
      <c r="R3457">
        <v>2</v>
      </c>
      <c r="S3457">
        <v>18</v>
      </c>
      <c r="T3457" t="str">
        <f>IF(J3457&gt;=5,"많음",IF(J3457&gt;=2,"보통",IF(J3457&gt;0,"적음","안 옴")))</f>
        <v>안 옴</v>
      </c>
      <c r="U3457">
        <v>2647</v>
      </c>
      <c r="V3457">
        <f>IF(T3457="안 옴",U3457,0)</f>
        <v>2647</v>
      </c>
      <c r="W3457">
        <f>IF(T3457="적음",U3457,0)</f>
        <v>0</v>
      </c>
      <c r="X3457">
        <f>IF(T3457="보통",U3457,0)</f>
        <v>0</v>
      </c>
      <c r="Y3457">
        <f>IF(T3457="많음",U3457,0)</f>
        <v>0</v>
      </c>
    </row>
    <row r="3458" spans="1:25" hidden="1" x14ac:dyDescent="0.4">
      <c r="A3458">
        <v>3457</v>
      </c>
      <c r="B3458" t="s">
        <v>14</v>
      </c>
      <c r="C3458">
        <v>5063</v>
      </c>
      <c r="D3458">
        <f>-1.2409*A3458+11268</f>
        <v>6978.2087000000001</v>
      </c>
      <c r="E3458" t="s">
        <v>49</v>
      </c>
      <c r="F3458">
        <f>IF(E3458="추움",C3458/D3458,)</f>
        <v>0</v>
      </c>
      <c r="G3458">
        <f t="shared" si="159"/>
        <v>0</v>
      </c>
      <c r="H3458">
        <f t="shared" si="160"/>
        <v>0.72554436498868258</v>
      </c>
      <c r="I3458">
        <f t="shared" si="161"/>
        <v>0</v>
      </c>
      <c r="M3458">
        <v>0</v>
      </c>
      <c r="N3458" t="s">
        <v>10</v>
      </c>
      <c r="O3458" t="s">
        <v>11</v>
      </c>
      <c r="P3458">
        <v>2018</v>
      </c>
      <c r="Q3458">
        <v>6</v>
      </c>
      <c r="R3458">
        <v>3</v>
      </c>
      <c r="S3458">
        <v>19</v>
      </c>
      <c r="T3458" t="str">
        <f>IF(J3458&gt;=5,"많음",IF(J3458&gt;=2,"보통",IF(J3458&gt;0,"적음","안 옴")))</f>
        <v>안 옴</v>
      </c>
      <c r="U3458">
        <v>5063</v>
      </c>
      <c r="V3458">
        <f>IF(T3458="안 옴",U3458,0)</f>
        <v>5063</v>
      </c>
      <c r="W3458">
        <f>IF(T3458="적음",U3458,0)</f>
        <v>0</v>
      </c>
      <c r="X3458">
        <f>IF(T3458="보통",U3458,0)</f>
        <v>0</v>
      </c>
      <c r="Y3458">
        <f>IF(T3458="많음",U3458,0)</f>
        <v>0</v>
      </c>
    </row>
    <row r="3459" spans="1:25" hidden="1" x14ac:dyDescent="0.4">
      <c r="A3459">
        <v>3458</v>
      </c>
      <c r="B3459" t="s">
        <v>15</v>
      </c>
      <c r="C3459">
        <v>4021</v>
      </c>
      <c r="D3459">
        <f>-1.2409*A3459+11268</f>
        <v>6976.9678000000004</v>
      </c>
      <c r="E3459" t="s">
        <v>49</v>
      </c>
      <c r="F3459">
        <f>IF(E3459="추움",C3459/D3459,)</f>
        <v>0</v>
      </c>
      <c r="G3459">
        <f t="shared" si="159"/>
        <v>0</v>
      </c>
      <c r="H3459">
        <f t="shared" si="160"/>
        <v>0.5763248613530938</v>
      </c>
      <c r="I3459">
        <f t="shared" si="161"/>
        <v>0</v>
      </c>
      <c r="M3459">
        <v>0</v>
      </c>
      <c r="N3459" t="s">
        <v>10</v>
      </c>
      <c r="O3459" t="s">
        <v>11</v>
      </c>
      <c r="P3459">
        <v>2018</v>
      </c>
      <c r="Q3459">
        <v>6</v>
      </c>
      <c r="R3459">
        <v>4</v>
      </c>
      <c r="S3459">
        <v>20</v>
      </c>
      <c r="T3459" t="str">
        <f>IF(J3459&gt;=5,"많음",IF(J3459&gt;=2,"보통",IF(J3459&gt;0,"적음","안 옴")))</f>
        <v>안 옴</v>
      </c>
      <c r="U3459">
        <v>4021</v>
      </c>
      <c r="V3459">
        <f>IF(T3459="안 옴",U3459,0)</f>
        <v>4021</v>
      </c>
      <c r="W3459">
        <f>IF(T3459="적음",U3459,0)</f>
        <v>0</v>
      </c>
      <c r="X3459">
        <f>IF(T3459="보통",U3459,0)</f>
        <v>0</v>
      </c>
      <c r="Y3459">
        <f>IF(T3459="많음",U3459,0)</f>
        <v>0</v>
      </c>
    </row>
    <row r="3460" spans="1:25" hidden="1" x14ac:dyDescent="0.4">
      <c r="A3460">
        <v>3459</v>
      </c>
      <c r="B3460" t="s">
        <v>9</v>
      </c>
      <c r="C3460">
        <v>3373</v>
      </c>
      <c r="D3460">
        <f>-1.2409*A3460+11268</f>
        <v>6975.7269000000006</v>
      </c>
      <c r="E3460" t="s">
        <v>49</v>
      </c>
      <c r="F3460">
        <f>IF(E3460="추움",C3460/D3460,)</f>
        <v>0</v>
      </c>
      <c r="G3460">
        <f t="shared" ref="G3460:G3523" si="162">IF(E3460="선선함",C3460/D3460,)</f>
        <v>0</v>
      </c>
      <c r="H3460">
        <f t="shared" ref="H3460:H3523" si="163">IF(E3460="따뜻함",C3460/D3460,)</f>
        <v>0.48353383788576926</v>
      </c>
      <c r="I3460">
        <f t="shared" ref="I3460:I3523" si="164">IF(E3460="더움",C3460/D3460,)</f>
        <v>0</v>
      </c>
      <c r="M3460">
        <v>0</v>
      </c>
      <c r="N3460" t="s">
        <v>10</v>
      </c>
      <c r="O3460" t="s">
        <v>11</v>
      </c>
      <c r="P3460">
        <v>2018</v>
      </c>
      <c r="Q3460">
        <v>6</v>
      </c>
      <c r="R3460">
        <v>5</v>
      </c>
      <c r="S3460">
        <v>21</v>
      </c>
      <c r="T3460" t="str">
        <f>IF(J3460&gt;=5,"많음",IF(J3460&gt;=2,"보통",IF(J3460&gt;0,"적음","안 옴")))</f>
        <v>안 옴</v>
      </c>
      <c r="U3460">
        <v>3373</v>
      </c>
      <c r="V3460">
        <f>IF(T3460="안 옴",U3460,0)</f>
        <v>3373</v>
      </c>
      <c r="W3460">
        <f>IF(T3460="적음",U3460,0)</f>
        <v>0</v>
      </c>
      <c r="X3460">
        <f>IF(T3460="보통",U3460,0)</f>
        <v>0</v>
      </c>
      <c r="Y3460">
        <f>IF(T3460="많음",U3460,0)</f>
        <v>0</v>
      </c>
    </row>
    <row r="3461" spans="1:25" x14ac:dyDescent="0.4">
      <c r="A3461">
        <v>3460</v>
      </c>
      <c r="B3461" t="s">
        <v>12</v>
      </c>
      <c r="C3461">
        <v>29533</v>
      </c>
      <c r="D3461">
        <f>-1.2409*A3461+11268</f>
        <v>6974.4860000000008</v>
      </c>
      <c r="E3461" t="s">
        <v>50</v>
      </c>
      <c r="F3461">
        <f>IF(E3461="추움",C3461/D3461,)</f>
        <v>0</v>
      </c>
      <c r="G3461">
        <f t="shared" si="162"/>
        <v>0</v>
      </c>
      <c r="H3461">
        <f t="shared" si="163"/>
        <v>0</v>
      </c>
      <c r="I3461">
        <f t="shared" si="164"/>
        <v>4.2344339066706844</v>
      </c>
      <c r="M3461">
        <v>0</v>
      </c>
      <c r="N3461" t="s">
        <v>10</v>
      </c>
      <c r="O3461" t="s">
        <v>11</v>
      </c>
      <c r="P3461">
        <v>2018</v>
      </c>
      <c r="Q3461">
        <v>6</v>
      </c>
      <c r="R3461">
        <v>6</v>
      </c>
      <c r="S3461">
        <v>22</v>
      </c>
      <c r="T3461" t="str">
        <f>IF(J3461&gt;=5,"많음",IF(J3461&gt;=2,"보통",IF(J3461&gt;0,"적음","안 옴")))</f>
        <v>안 옴</v>
      </c>
      <c r="U3461">
        <v>29533</v>
      </c>
      <c r="V3461">
        <f>IF(T3461="안 옴",U3461,0)</f>
        <v>29533</v>
      </c>
      <c r="W3461">
        <f>IF(T3461="적음",U3461,0)</f>
        <v>0</v>
      </c>
      <c r="X3461">
        <f>IF(T3461="보통",U3461,0)</f>
        <v>0</v>
      </c>
      <c r="Y3461">
        <f>IF(T3461="많음",U3461,0)</f>
        <v>0</v>
      </c>
    </row>
    <row r="3462" spans="1:25" x14ac:dyDescent="0.4">
      <c r="A3462">
        <v>3461</v>
      </c>
      <c r="B3462" t="s">
        <v>13</v>
      </c>
      <c r="C3462">
        <v>9005</v>
      </c>
      <c r="D3462">
        <f>-1.2409*A3462+11268</f>
        <v>6973.2451000000001</v>
      </c>
      <c r="E3462" t="s">
        <v>50</v>
      </c>
      <c r="F3462">
        <f>IF(E3462="추움",C3462/D3462,)</f>
        <v>0</v>
      </c>
      <c r="G3462">
        <f t="shared" si="162"/>
        <v>0</v>
      </c>
      <c r="H3462">
        <f t="shared" si="163"/>
        <v>0</v>
      </c>
      <c r="I3462">
        <f t="shared" si="164"/>
        <v>1.2913643319377945</v>
      </c>
      <c r="M3462">
        <v>0</v>
      </c>
      <c r="N3462" t="s">
        <v>10</v>
      </c>
      <c r="O3462" t="s">
        <v>11</v>
      </c>
      <c r="P3462">
        <v>2018</v>
      </c>
      <c r="Q3462">
        <v>6</v>
      </c>
      <c r="R3462">
        <v>7</v>
      </c>
      <c r="S3462">
        <v>23</v>
      </c>
      <c r="T3462" t="str">
        <f>IF(J3462&gt;=5,"많음",IF(J3462&gt;=2,"보통",IF(J3462&gt;0,"적음","안 옴")))</f>
        <v>안 옴</v>
      </c>
      <c r="U3462">
        <v>9005</v>
      </c>
      <c r="V3462">
        <f>IF(T3462="안 옴",U3462,0)</f>
        <v>9005</v>
      </c>
      <c r="W3462">
        <f>IF(T3462="적음",U3462,0)</f>
        <v>0</v>
      </c>
      <c r="X3462">
        <f>IF(T3462="보통",U3462,0)</f>
        <v>0</v>
      </c>
      <c r="Y3462">
        <f>IF(T3462="많음",U3462,0)</f>
        <v>0</v>
      </c>
    </row>
    <row r="3463" spans="1:25" x14ac:dyDescent="0.4">
      <c r="A3463">
        <v>3462</v>
      </c>
      <c r="B3463" t="s">
        <v>8</v>
      </c>
      <c r="C3463">
        <v>6776</v>
      </c>
      <c r="D3463">
        <f>-1.2409*A3463+11268</f>
        <v>6972.0042000000003</v>
      </c>
      <c r="E3463" t="s">
        <v>50</v>
      </c>
      <c r="F3463">
        <f>IF(E3463="추움",C3463/D3463,)</f>
        <v>0</v>
      </c>
      <c r="G3463">
        <f t="shared" si="162"/>
        <v>0</v>
      </c>
      <c r="H3463">
        <f t="shared" si="163"/>
        <v>0</v>
      </c>
      <c r="I3463">
        <f t="shared" si="164"/>
        <v>0.97188696472672809</v>
      </c>
      <c r="M3463">
        <v>0</v>
      </c>
      <c r="N3463" t="s">
        <v>10</v>
      </c>
      <c r="O3463" t="s">
        <v>11</v>
      </c>
      <c r="P3463">
        <v>2018</v>
      </c>
      <c r="Q3463">
        <v>6</v>
      </c>
      <c r="R3463">
        <v>1</v>
      </c>
      <c r="S3463">
        <v>24</v>
      </c>
      <c r="T3463" t="str">
        <f>IF(J3463&gt;=5,"많음",IF(J3463&gt;=2,"보통",IF(J3463&gt;0,"적음","안 옴")))</f>
        <v>안 옴</v>
      </c>
      <c r="U3463">
        <v>6776</v>
      </c>
      <c r="V3463">
        <f>IF(T3463="안 옴",U3463,0)</f>
        <v>6776</v>
      </c>
      <c r="W3463">
        <f>IF(T3463="적음",U3463,0)</f>
        <v>0</v>
      </c>
      <c r="X3463">
        <f>IF(T3463="보통",U3463,0)</f>
        <v>0</v>
      </c>
      <c r="Y3463">
        <f>IF(T3463="많음",U3463,0)</f>
        <v>0</v>
      </c>
    </row>
    <row r="3464" spans="1:25" x14ac:dyDescent="0.4">
      <c r="A3464">
        <v>3463</v>
      </c>
      <c r="B3464" t="s">
        <v>6</v>
      </c>
      <c r="C3464">
        <v>2548</v>
      </c>
      <c r="D3464">
        <f>-1.2409*A3464+11268</f>
        <v>6970.7633000000005</v>
      </c>
      <c r="E3464" t="s">
        <v>50</v>
      </c>
      <c r="F3464">
        <f>IF(E3464="추움",C3464/D3464,)</f>
        <v>0</v>
      </c>
      <c r="G3464">
        <f t="shared" si="162"/>
        <v>0</v>
      </c>
      <c r="H3464">
        <f t="shared" si="163"/>
        <v>0</v>
      </c>
      <c r="I3464">
        <f t="shared" si="164"/>
        <v>0.36552668486103951</v>
      </c>
      <c r="M3464">
        <v>0</v>
      </c>
      <c r="N3464" t="s">
        <v>10</v>
      </c>
      <c r="O3464" t="s">
        <v>11</v>
      </c>
      <c r="P3464">
        <v>2018</v>
      </c>
      <c r="Q3464">
        <v>6</v>
      </c>
      <c r="R3464">
        <v>2</v>
      </c>
      <c r="S3464">
        <v>25</v>
      </c>
      <c r="T3464" t="str">
        <f>IF(J3464&gt;=5,"많음",IF(J3464&gt;=2,"보통",IF(J3464&gt;0,"적음","안 옴")))</f>
        <v>안 옴</v>
      </c>
      <c r="U3464">
        <v>2548</v>
      </c>
      <c r="V3464">
        <f>IF(T3464="안 옴",U3464,0)</f>
        <v>2548</v>
      </c>
      <c r="W3464">
        <f>IF(T3464="적음",U3464,0)</f>
        <v>0</v>
      </c>
      <c r="X3464">
        <f>IF(T3464="보통",U3464,0)</f>
        <v>0</v>
      </c>
      <c r="Y3464">
        <f>IF(T3464="많음",U3464,0)</f>
        <v>0</v>
      </c>
    </row>
    <row r="3465" spans="1:25" hidden="1" x14ac:dyDescent="0.4">
      <c r="A3465">
        <v>3464</v>
      </c>
      <c r="B3465" t="s">
        <v>14</v>
      </c>
      <c r="C3465">
        <v>26698</v>
      </c>
      <c r="D3465">
        <f>-1.2409*A3465+11268</f>
        <v>6969.5224000000007</v>
      </c>
      <c r="E3465" t="s">
        <v>49</v>
      </c>
      <c r="F3465">
        <f>IF(E3465="추움",C3465/D3465,)</f>
        <v>0</v>
      </c>
      <c r="G3465">
        <f t="shared" si="162"/>
        <v>0</v>
      </c>
      <c r="H3465">
        <f t="shared" si="163"/>
        <v>3.830678555534881</v>
      </c>
      <c r="I3465">
        <f t="shared" si="164"/>
        <v>0</v>
      </c>
      <c r="M3465">
        <v>0</v>
      </c>
      <c r="N3465" t="s">
        <v>10</v>
      </c>
      <c r="O3465" t="s">
        <v>11</v>
      </c>
      <c r="P3465">
        <v>2018</v>
      </c>
      <c r="Q3465">
        <v>6</v>
      </c>
      <c r="R3465">
        <v>3</v>
      </c>
      <c r="S3465">
        <v>26</v>
      </c>
      <c r="T3465" t="str">
        <f>IF(J3465&gt;=5,"많음",IF(J3465&gt;=2,"보통",IF(J3465&gt;0,"적음","안 옴")))</f>
        <v>안 옴</v>
      </c>
      <c r="U3465">
        <v>26698</v>
      </c>
      <c r="V3465">
        <f>IF(T3465="안 옴",U3465,0)</f>
        <v>26698</v>
      </c>
      <c r="W3465">
        <f>IF(T3465="적음",U3465,0)</f>
        <v>0</v>
      </c>
      <c r="X3465">
        <f>IF(T3465="보통",U3465,0)</f>
        <v>0</v>
      </c>
      <c r="Y3465">
        <f>IF(T3465="많음",U3465,0)</f>
        <v>0</v>
      </c>
    </row>
    <row r="3466" spans="1:25" hidden="1" x14ac:dyDescent="0.4">
      <c r="A3466">
        <v>3465</v>
      </c>
      <c r="B3466" t="s">
        <v>15</v>
      </c>
      <c r="C3466">
        <v>2096</v>
      </c>
      <c r="D3466">
        <f>-1.2409*A3466+11268</f>
        <v>6968.2815000000001</v>
      </c>
      <c r="E3466" t="s">
        <v>49</v>
      </c>
      <c r="F3466">
        <f>IF(E3466="추움",C3466/D3466,)</f>
        <v>0</v>
      </c>
      <c r="G3466">
        <f t="shared" si="162"/>
        <v>0</v>
      </c>
      <c r="H3466">
        <f t="shared" si="163"/>
        <v>0.30079152227130895</v>
      </c>
      <c r="I3466">
        <f t="shared" si="164"/>
        <v>0</v>
      </c>
      <c r="M3466">
        <v>0</v>
      </c>
      <c r="N3466" t="s">
        <v>10</v>
      </c>
      <c r="O3466" t="s">
        <v>11</v>
      </c>
      <c r="P3466">
        <v>2018</v>
      </c>
      <c r="Q3466">
        <v>6</v>
      </c>
      <c r="R3466">
        <v>4</v>
      </c>
      <c r="S3466">
        <v>27</v>
      </c>
      <c r="T3466" t="str">
        <f>IF(J3466&gt;=5,"많음",IF(J3466&gt;=2,"보통",IF(J3466&gt;0,"적음","안 옴")))</f>
        <v>안 옴</v>
      </c>
      <c r="U3466">
        <v>2096</v>
      </c>
      <c r="V3466">
        <f>IF(T3466="안 옴",U3466,0)</f>
        <v>2096</v>
      </c>
      <c r="W3466">
        <f>IF(T3466="적음",U3466,0)</f>
        <v>0</v>
      </c>
      <c r="X3466">
        <f>IF(T3466="보통",U3466,0)</f>
        <v>0</v>
      </c>
      <c r="Y3466">
        <f>IF(T3466="많음",U3466,0)</f>
        <v>0</v>
      </c>
    </row>
    <row r="3467" spans="1:25" hidden="1" x14ac:dyDescent="0.4">
      <c r="A3467">
        <v>3466</v>
      </c>
      <c r="B3467" t="s">
        <v>9</v>
      </c>
      <c r="C3467">
        <v>2243</v>
      </c>
      <c r="D3467">
        <f>-1.2409*A3467+11268</f>
        <v>6967.0406000000003</v>
      </c>
      <c r="E3467" t="s">
        <v>49</v>
      </c>
      <c r="F3467">
        <f>IF(E3467="추움",C3467/D3467,)</f>
        <v>0</v>
      </c>
      <c r="G3467">
        <f t="shared" si="162"/>
        <v>0</v>
      </c>
      <c r="H3467">
        <f t="shared" si="163"/>
        <v>0.32194444223563157</v>
      </c>
      <c r="I3467">
        <f t="shared" si="164"/>
        <v>0</v>
      </c>
      <c r="M3467">
        <v>0</v>
      </c>
      <c r="N3467" t="s">
        <v>10</v>
      </c>
      <c r="O3467" t="s">
        <v>11</v>
      </c>
      <c r="P3467">
        <v>2018</v>
      </c>
      <c r="Q3467">
        <v>6</v>
      </c>
      <c r="R3467">
        <v>5</v>
      </c>
      <c r="S3467">
        <v>28</v>
      </c>
      <c r="T3467" t="str">
        <f>IF(J3467&gt;=5,"많음",IF(J3467&gt;=2,"보통",IF(J3467&gt;0,"적음","안 옴")))</f>
        <v>안 옴</v>
      </c>
      <c r="U3467">
        <v>2243</v>
      </c>
      <c r="V3467">
        <f>IF(T3467="안 옴",U3467,0)</f>
        <v>2243</v>
      </c>
      <c r="W3467">
        <f>IF(T3467="적음",U3467,0)</f>
        <v>0</v>
      </c>
      <c r="X3467">
        <f>IF(T3467="보통",U3467,0)</f>
        <v>0</v>
      </c>
      <c r="Y3467">
        <f>IF(T3467="많음",U3467,0)</f>
        <v>0</v>
      </c>
    </row>
    <row r="3468" spans="1:25" x14ac:dyDescent="0.4">
      <c r="A3468">
        <v>3467</v>
      </c>
      <c r="B3468" t="s">
        <v>12</v>
      </c>
      <c r="C3468">
        <v>14197</v>
      </c>
      <c r="D3468">
        <f>-1.2409*A3468+11268</f>
        <v>6965.7997000000005</v>
      </c>
      <c r="E3468" t="s">
        <v>50</v>
      </c>
      <c r="F3468">
        <f>IF(E3468="추움",C3468/D3468,)</f>
        <v>0</v>
      </c>
      <c r="G3468">
        <f t="shared" si="162"/>
        <v>0</v>
      </c>
      <c r="H3468">
        <f t="shared" si="163"/>
        <v>0</v>
      </c>
      <c r="I3468">
        <f t="shared" si="164"/>
        <v>2.0381005213227708</v>
      </c>
      <c r="M3468">
        <v>1</v>
      </c>
      <c r="N3468" t="s">
        <v>10</v>
      </c>
      <c r="O3468" t="s">
        <v>11</v>
      </c>
      <c r="P3468">
        <v>2018</v>
      </c>
      <c r="Q3468">
        <v>6</v>
      </c>
      <c r="R3468">
        <v>6</v>
      </c>
      <c r="S3468">
        <v>29</v>
      </c>
      <c r="T3468" t="str">
        <f>IF(J3468&gt;=5,"많음",IF(J3468&gt;=2,"보통",IF(J3468&gt;0,"적음","안 옴")))</f>
        <v>안 옴</v>
      </c>
      <c r="U3468">
        <v>14197</v>
      </c>
      <c r="V3468">
        <f>IF(T3468="안 옴",U3468,0)</f>
        <v>14197</v>
      </c>
      <c r="W3468">
        <f>IF(T3468="적음",U3468,0)</f>
        <v>0</v>
      </c>
      <c r="X3468">
        <f>IF(T3468="보통",U3468,0)</f>
        <v>0</v>
      </c>
      <c r="Y3468">
        <f>IF(T3468="많음",U3468,0)</f>
        <v>0</v>
      </c>
    </row>
    <row r="3469" spans="1:25" x14ac:dyDescent="0.4">
      <c r="A3469">
        <v>3468</v>
      </c>
      <c r="B3469" t="s">
        <v>13</v>
      </c>
      <c r="C3469">
        <v>3311</v>
      </c>
      <c r="D3469">
        <f>-1.2409*A3469+11268</f>
        <v>6964.5588000000007</v>
      </c>
      <c r="E3469" t="s">
        <v>50</v>
      </c>
      <c r="F3469">
        <f>IF(E3469="추움",C3469/D3469,)</f>
        <v>0</v>
      </c>
      <c r="G3469">
        <f t="shared" si="162"/>
        <v>0</v>
      </c>
      <c r="H3469">
        <f t="shared" si="163"/>
        <v>0</v>
      </c>
      <c r="I3469">
        <f t="shared" si="164"/>
        <v>0.47540699922010848</v>
      </c>
      <c r="M3469">
        <v>1</v>
      </c>
      <c r="N3469" t="s">
        <v>10</v>
      </c>
      <c r="O3469" t="s">
        <v>11</v>
      </c>
      <c r="P3469">
        <v>2018</v>
      </c>
      <c r="Q3469">
        <v>6</v>
      </c>
      <c r="R3469">
        <v>7</v>
      </c>
      <c r="S3469">
        <v>30</v>
      </c>
      <c r="T3469" t="str">
        <f>IF(J3469&gt;=5,"많음",IF(J3469&gt;=2,"보통",IF(J3469&gt;0,"적음","안 옴")))</f>
        <v>안 옴</v>
      </c>
      <c r="U3469">
        <v>3311</v>
      </c>
      <c r="V3469">
        <f>IF(T3469="안 옴",U3469,0)</f>
        <v>3311</v>
      </c>
      <c r="W3469">
        <f>IF(T3469="적음",U3469,0)</f>
        <v>0</v>
      </c>
      <c r="X3469">
        <f>IF(T3469="보통",U3469,0)</f>
        <v>0</v>
      </c>
      <c r="Y3469">
        <f>IF(T3469="많음",U3469,0)</f>
        <v>0</v>
      </c>
    </row>
    <row r="3470" spans="1:25" hidden="1" x14ac:dyDescent="0.4">
      <c r="A3470">
        <v>3469</v>
      </c>
      <c r="B3470" t="s">
        <v>8</v>
      </c>
      <c r="C3470">
        <v>415</v>
      </c>
      <c r="D3470">
        <f>-1.2409*A3470+11268</f>
        <v>6963.3179</v>
      </c>
      <c r="E3470" t="s">
        <v>49</v>
      </c>
      <c r="F3470">
        <f>IF(E3470="추움",C3470/D3470,)</f>
        <v>0</v>
      </c>
      <c r="G3470">
        <f t="shared" si="162"/>
        <v>0</v>
      </c>
      <c r="H3470">
        <f t="shared" si="163"/>
        <v>5.9598025820421036E-2</v>
      </c>
      <c r="I3470">
        <f t="shared" si="164"/>
        <v>0</v>
      </c>
      <c r="M3470">
        <v>1</v>
      </c>
      <c r="N3470" t="s">
        <v>10</v>
      </c>
      <c r="O3470" t="s">
        <v>11</v>
      </c>
      <c r="P3470">
        <v>2018</v>
      </c>
      <c r="Q3470">
        <v>7</v>
      </c>
      <c r="R3470">
        <v>1</v>
      </c>
      <c r="S3470">
        <v>1</v>
      </c>
      <c r="T3470" t="str">
        <f>IF(J3470&gt;=5,"많음",IF(J3470&gt;=2,"보통",IF(J3470&gt;0,"적음","안 옴")))</f>
        <v>안 옴</v>
      </c>
      <c r="U3470">
        <v>415</v>
      </c>
      <c r="V3470">
        <f>IF(T3470="안 옴",U3470,0)</f>
        <v>415</v>
      </c>
      <c r="W3470">
        <f>IF(T3470="적음",U3470,0)</f>
        <v>0</v>
      </c>
      <c r="X3470">
        <f>IF(T3470="보통",U3470,0)</f>
        <v>0</v>
      </c>
      <c r="Y3470">
        <f>IF(T3470="많음",U3470,0)</f>
        <v>0</v>
      </c>
    </row>
    <row r="3471" spans="1:25" hidden="1" x14ac:dyDescent="0.4">
      <c r="A3471">
        <v>3470</v>
      </c>
      <c r="B3471" t="s">
        <v>6</v>
      </c>
      <c r="C3471">
        <v>349</v>
      </c>
      <c r="D3471">
        <f>-1.2409*A3471+11268</f>
        <v>6962.0770000000002</v>
      </c>
      <c r="E3471" t="s">
        <v>49</v>
      </c>
      <c r="F3471">
        <f>IF(E3471="추움",C3471/D3471,)</f>
        <v>0</v>
      </c>
      <c r="G3471">
        <f t="shared" si="162"/>
        <v>0</v>
      </c>
      <c r="H3471">
        <f t="shared" si="163"/>
        <v>5.0128718771711371E-2</v>
      </c>
      <c r="I3471">
        <f t="shared" si="164"/>
        <v>0</v>
      </c>
      <c r="M3471">
        <v>1</v>
      </c>
      <c r="N3471" t="s">
        <v>10</v>
      </c>
      <c r="O3471" t="s">
        <v>11</v>
      </c>
      <c r="P3471">
        <v>2018</v>
      </c>
      <c r="Q3471">
        <v>7</v>
      </c>
      <c r="R3471">
        <v>2</v>
      </c>
      <c r="S3471">
        <v>2</v>
      </c>
      <c r="T3471" t="str">
        <f>IF(J3471&gt;=5,"많음",IF(J3471&gt;=2,"보통",IF(J3471&gt;0,"적음","안 옴")))</f>
        <v>안 옴</v>
      </c>
      <c r="U3471">
        <v>349</v>
      </c>
      <c r="V3471">
        <f>IF(T3471="안 옴",U3471,0)</f>
        <v>349</v>
      </c>
      <c r="W3471">
        <f>IF(T3471="적음",U3471,0)</f>
        <v>0</v>
      </c>
      <c r="X3471">
        <f>IF(T3471="보통",U3471,0)</f>
        <v>0</v>
      </c>
      <c r="Y3471">
        <f>IF(T3471="많음",U3471,0)</f>
        <v>0</v>
      </c>
    </row>
    <row r="3472" spans="1:25" x14ac:dyDescent="0.4">
      <c r="A3472">
        <v>3471</v>
      </c>
      <c r="B3472" t="s">
        <v>14</v>
      </c>
      <c r="C3472">
        <v>1885</v>
      </c>
      <c r="D3472">
        <f>-1.2409*A3472+11268</f>
        <v>6960.8361000000004</v>
      </c>
      <c r="E3472" t="s">
        <v>50</v>
      </c>
      <c r="F3472">
        <f>IF(E3472="추움",C3472/D3472,)</f>
        <v>0</v>
      </c>
      <c r="G3472">
        <f t="shared" si="162"/>
        <v>0</v>
      </c>
      <c r="H3472">
        <f t="shared" si="163"/>
        <v>0</v>
      </c>
      <c r="I3472">
        <f t="shared" si="164"/>
        <v>0.27080080221972186</v>
      </c>
      <c r="M3472">
        <v>1</v>
      </c>
      <c r="N3472" t="s">
        <v>10</v>
      </c>
      <c r="O3472" t="s">
        <v>11</v>
      </c>
      <c r="P3472">
        <v>2018</v>
      </c>
      <c r="Q3472">
        <v>7</v>
      </c>
      <c r="R3472">
        <v>3</v>
      </c>
      <c r="S3472">
        <v>3</v>
      </c>
      <c r="T3472" t="str">
        <f>IF(J3472&gt;=5,"많음",IF(J3472&gt;=2,"보통",IF(J3472&gt;0,"적음","안 옴")))</f>
        <v>안 옴</v>
      </c>
      <c r="U3472">
        <v>1885</v>
      </c>
      <c r="V3472">
        <f>IF(T3472="안 옴",U3472,0)</f>
        <v>1885</v>
      </c>
      <c r="W3472">
        <f>IF(T3472="적음",U3472,0)</f>
        <v>0</v>
      </c>
      <c r="X3472">
        <f>IF(T3472="보통",U3472,0)</f>
        <v>0</v>
      </c>
      <c r="Y3472">
        <f>IF(T3472="많음",U3472,0)</f>
        <v>0</v>
      </c>
    </row>
    <row r="3473" spans="1:25" x14ac:dyDescent="0.4">
      <c r="A3473">
        <v>3472</v>
      </c>
      <c r="B3473" t="s">
        <v>15</v>
      </c>
      <c r="C3473">
        <v>1651</v>
      </c>
      <c r="D3473">
        <f>-1.2409*A3473+11268</f>
        <v>6959.5952000000007</v>
      </c>
      <c r="E3473" t="s">
        <v>50</v>
      </c>
      <c r="F3473">
        <f>IF(E3473="추움",C3473/D3473,)</f>
        <v>0</v>
      </c>
      <c r="G3473">
        <f t="shared" si="162"/>
        <v>0</v>
      </c>
      <c r="H3473">
        <f t="shared" si="163"/>
        <v>0</v>
      </c>
      <c r="I3473">
        <f t="shared" si="164"/>
        <v>0.2372264409861079</v>
      </c>
      <c r="M3473">
        <v>1</v>
      </c>
      <c r="N3473" t="s">
        <v>10</v>
      </c>
      <c r="O3473" t="s">
        <v>11</v>
      </c>
      <c r="P3473">
        <v>2018</v>
      </c>
      <c r="Q3473">
        <v>7</v>
      </c>
      <c r="R3473">
        <v>4</v>
      </c>
      <c r="S3473">
        <v>4</v>
      </c>
      <c r="T3473" t="str">
        <f>IF(J3473&gt;=5,"많음",IF(J3473&gt;=2,"보통",IF(J3473&gt;0,"적음","안 옴")))</f>
        <v>안 옴</v>
      </c>
      <c r="U3473">
        <v>1651</v>
      </c>
      <c r="V3473">
        <f>IF(T3473="안 옴",U3473,0)</f>
        <v>1651</v>
      </c>
      <c r="W3473">
        <f>IF(T3473="적음",U3473,0)</f>
        <v>0</v>
      </c>
      <c r="X3473">
        <f>IF(T3473="보통",U3473,0)</f>
        <v>0</v>
      </c>
      <c r="Y3473">
        <f>IF(T3473="많음",U3473,0)</f>
        <v>0</v>
      </c>
    </row>
    <row r="3474" spans="1:25" x14ac:dyDescent="0.4">
      <c r="A3474">
        <v>3473</v>
      </c>
      <c r="B3474" t="s">
        <v>9</v>
      </c>
      <c r="C3474">
        <v>1336</v>
      </c>
      <c r="D3474">
        <f>-1.2409*A3474+11268</f>
        <v>6958.3543</v>
      </c>
      <c r="E3474" t="s">
        <v>50</v>
      </c>
      <c r="F3474">
        <f>IF(E3474="추움",C3474/D3474,)</f>
        <v>0</v>
      </c>
      <c r="G3474">
        <f t="shared" si="162"/>
        <v>0</v>
      </c>
      <c r="H3474">
        <f t="shared" si="163"/>
        <v>0</v>
      </c>
      <c r="I3474">
        <f t="shared" si="164"/>
        <v>0.1919994214724019</v>
      </c>
      <c r="M3474">
        <v>1</v>
      </c>
      <c r="N3474" t="s">
        <v>10</v>
      </c>
      <c r="O3474" t="s">
        <v>11</v>
      </c>
      <c r="P3474">
        <v>2018</v>
      </c>
      <c r="Q3474">
        <v>7</v>
      </c>
      <c r="R3474">
        <v>5</v>
      </c>
      <c r="S3474">
        <v>5</v>
      </c>
      <c r="T3474" t="str">
        <f>IF(J3474&gt;=5,"많음",IF(J3474&gt;=2,"보통",IF(J3474&gt;0,"적음","안 옴")))</f>
        <v>안 옴</v>
      </c>
      <c r="U3474">
        <v>1336</v>
      </c>
      <c r="V3474">
        <f>IF(T3474="안 옴",U3474,0)</f>
        <v>1336</v>
      </c>
      <c r="W3474">
        <f>IF(T3474="적음",U3474,0)</f>
        <v>0</v>
      </c>
      <c r="X3474">
        <f>IF(T3474="보통",U3474,0)</f>
        <v>0</v>
      </c>
      <c r="Y3474">
        <f>IF(T3474="많음",U3474,0)</f>
        <v>0</v>
      </c>
    </row>
    <row r="3475" spans="1:25" x14ac:dyDescent="0.4">
      <c r="A3475">
        <v>3474</v>
      </c>
      <c r="B3475" t="s">
        <v>12</v>
      </c>
      <c r="C3475">
        <v>2601</v>
      </c>
      <c r="D3475">
        <f>-1.2409*A3475+11268</f>
        <v>6957.1134000000002</v>
      </c>
      <c r="E3475" t="s">
        <v>50</v>
      </c>
      <c r="F3475">
        <f>IF(E3475="추움",C3475/D3475,)</f>
        <v>0</v>
      </c>
      <c r="G3475">
        <f t="shared" si="162"/>
        <v>0</v>
      </c>
      <c r="H3475">
        <f t="shared" si="163"/>
        <v>0</v>
      </c>
      <c r="I3475">
        <f t="shared" si="164"/>
        <v>0.37386195257360616</v>
      </c>
      <c r="M3475">
        <v>1</v>
      </c>
      <c r="N3475" t="s">
        <v>10</v>
      </c>
      <c r="O3475" t="s">
        <v>11</v>
      </c>
      <c r="P3475">
        <v>2018</v>
      </c>
      <c r="Q3475">
        <v>7</v>
      </c>
      <c r="R3475">
        <v>6</v>
      </c>
      <c r="S3475">
        <v>6</v>
      </c>
      <c r="T3475" t="str">
        <f>IF(J3475&gt;=5,"많음",IF(J3475&gt;=2,"보통",IF(J3475&gt;0,"적음","안 옴")))</f>
        <v>안 옴</v>
      </c>
      <c r="U3475">
        <v>2601</v>
      </c>
      <c r="V3475">
        <f>IF(T3475="안 옴",U3475,0)</f>
        <v>2601</v>
      </c>
      <c r="W3475">
        <f>IF(T3475="적음",U3475,0)</f>
        <v>0</v>
      </c>
      <c r="X3475">
        <f>IF(T3475="보통",U3475,0)</f>
        <v>0</v>
      </c>
      <c r="Y3475">
        <f>IF(T3475="많음",U3475,0)</f>
        <v>0</v>
      </c>
    </row>
    <row r="3476" spans="1:25" x14ac:dyDescent="0.4">
      <c r="A3476">
        <v>3475</v>
      </c>
      <c r="B3476" t="s">
        <v>13</v>
      </c>
      <c r="C3476">
        <v>11346</v>
      </c>
      <c r="D3476">
        <f>-1.2409*A3476+11268</f>
        <v>6955.8725000000004</v>
      </c>
      <c r="E3476" t="s">
        <v>50</v>
      </c>
      <c r="F3476">
        <f>IF(E3476="추움",C3476/D3476,)</f>
        <v>0</v>
      </c>
      <c r="G3476">
        <f t="shared" si="162"/>
        <v>0</v>
      </c>
      <c r="H3476">
        <f t="shared" si="163"/>
        <v>0</v>
      </c>
      <c r="I3476">
        <f t="shared" si="164"/>
        <v>1.6311397312127269</v>
      </c>
      <c r="M3476">
        <v>1</v>
      </c>
      <c r="N3476" t="s">
        <v>10</v>
      </c>
      <c r="O3476" t="s">
        <v>11</v>
      </c>
      <c r="P3476">
        <v>2018</v>
      </c>
      <c r="Q3476">
        <v>7</v>
      </c>
      <c r="R3476">
        <v>7</v>
      </c>
      <c r="S3476">
        <v>7</v>
      </c>
      <c r="T3476" t="str">
        <f>IF(J3476&gt;=5,"많음",IF(J3476&gt;=2,"보통",IF(J3476&gt;0,"적음","안 옴")))</f>
        <v>안 옴</v>
      </c>
      <c r="U3476">
        <v>11346</v>
      </c>
      <c r="V3476">
        <f>IF(T3476="안 옴",U3476,0)</f>
        <v>11346</v>
      </c>
      <c r="W3476">
        <f>IF(T3476="적음",U3476,0)</f>
        <v>0</v>
      </c>
      <c r="X3476">
        <f>IF(T3476="보통",U3476,0)</f>
        <v>0</v>
      </c>
      <c r="Y3476">
        <f>IF(T3476="많음",U3476,0)</f>
        <v>0</v>
      </c>
    </row>
    <row r="3477" spans="1:25" hidden="1" x14ac:dyDescent="0.4">
      <c r="A3477">
        <v>3476</v>
      </c>
      <c r="B3477" t="s">
        <v>8</v>
      </c>
      <c r="C3477">
        <v>12348</v>
      </c>
      <c r="D3477">
        <f>-1.2409*A3477+11268</f>
        <v>6954.6316000000006</v>
      </c>
      <c r="E3477" t="s">
        <v>49</v>
      </c>
      <c r="F3477">
        <f>IF(E3477="추움",C3477/D3477,)</f>
        <v>0</v>
      </c>
      <c r="G3477">
        <f t="shared" si="162"/>
        <v>0</v>
      </c>
      <c r="H3477">
        <f t="shared" si="163"/>
        <v>1.7755074186819613</v>
      </c>
      <c r="I3477">
        <f t="shared" si="164"/>
        <v>0</v>
      </c>
      <c r="M3477">
        <v>1</v>
      </c>
      <c r="N3477" t="s">
        <v>10</v>
      </c>
      <c r="O3477" t="s">
        <v>11</v>
      </c>
      <c r="P3477">
        <v>2018</v>
      </c>
      <c r="Q3477">
        <v>7</v>
      </c>
      <c r="R3477">
        <v>1</v>
      </c>
      <c r="S3477">
        <v>8</v>
      </c>
      <c r="T3477" t="str">
        <f>IF(J3477&gt;=5,"많음",IF(J3477&gt;=2,"보통",IF(J3477&gt;0,"적음","안 옴")))</f>
        <v>안 옴</v>
      </c>
      <c r="U3477">
        <v>12348</v>
      </c>
      <c r="V3477">
        <f>IF(T3477="안 옴",U3477,0)</f>
        <v>12348</v>
      </c>
      <c r="W3477">
        <f>IF(T3477="적음",U3477,0)</f>
        <v>0</v>
      </c>
      <c r="X3477">
        <f>IF(T3477="보통",U3477,0)</f>
        <v>0</v>
      </c>
      <c r="Y3477">
        <f>IF(T3477="많음",U3477,0)</f>
        <v>0</v>
      </c>
    </row>
    <row r="3478" spans="1:25" hidden="1" x14ac:dyDescent="0.4">
      <c r="A3478">
        <v>3477</v>
      </c>
      <c r="B3478" t="s">
        <v>6</v>
      </c>
      <c r="C3478">
        <v>595</v>
      </c>
      <c r="D3478">
        <f>-1.2409*A3478+11268</f>
        <v>6953.3906999999999</v>
      </c>
      <c r="E3478" t="s">
        <v>49</v>
      </c>
      <c r="F3478">
        <f>IF(E3478="추움",C3478/D3478,)</f>
        <v>0</v>
      </c>
      <c r="G3478">
        <f t="shared" si="162"/>
        <v>0</v>
      </c>
      <c r="H3478">
        <f t="shared" si="163"/>
        <v>8.5569763827595652E-2</v>
      </c>
      <c r="I3478">
        <f t="shared" si="164"/>
        <v>0</v>
      </c>
      <c r="M3478">
        <v>1</v>
      </c>
      <c r="N3478" t="s">
        <v>10</v>
      </c>
      <c r="O3478" t="s">
        <v>11</v>
      </c>
      <c r="P3478">
        <v>2018</v>
      </c>
      <c r="Q3478">
        <v>7</v>
      </c>
      <c r="R3478">
        <v>2</v>
      </c>
      <c r="S3478">
        <v>9</v>
      </c>
      <c r="T3478" t="str">
        <f>IF(J3478&gt;=5,"많음",IF(J3478&gt;=2,"보통",IF(J3478&gt;0,"적음","안 옴")))</f>
        <v>안 옴</v>
      </c>
      <c r="U3478">
        <v>595</v>
      </c>
      <c r="V3478">
        <f>IF(T3478="안 옴",U3478,0)</f>
        <v>595</v>
      </c>
      <c r="W3478">
        <f>IF(T3478="적음",U3478,0)</f>
        <v>0</v>
      </c>
      <c r="X3478">
        <f>IF(T3478="보통",U3478,0)</f>
        <v>0</v>
      </c>
      <c r="Y3478">
        <f>IF(T3478="많음",U3478,0)</f>
        <v>0</v>
      </c>
    </row>
    <row r="3479" spans="1:25" x14ac:dyDescent="0.4">
      <c r="A3479">
        <v>3478</v>
      </c>
      <c r="B3479" t="s">
        <v>14</v>
      </c>
      <c r="C3479">
        <v>1709</v>
      </c>
      <c r="D3479">
        <f>-1.2409*A3479+11268</f>
        <v>6952.1498000000001</v>
      </c>
      <c r="E3479" t="s">
        <v>50</v>
      </c>
      <c r="F3479">
        <f>IF(E3479="추움",C3479/D3479,)</f>
        <v>0</v>
      </c>
      <c r="G3479">
        <f t="shared" si="162"/>
        <v>0</v>
      </c>
      <c r="H3479">
        <f t="shared" si="163"/>
        <v>0</v>
      </c>
      <c r="I3479">
        <f t="shared" si="164"/>
        <v>0.24582324161081798</v>
      </c>
      <c r="M3479">
        <v>1</v>
      </c>
      <c r="N3479" t="s">
        <v>10</v>
      </c>
      <c r="O3479" t="s">
        <v>11</v>
      </c>
      <c r="P3479">
        <v>2018</v>
      </c>
      <c r="Q3479">
        <v>7</v>
      </c>
      <c r="R3479">
        <v>3</v>
      </c>
      <c r="S3479">
        <v>10</v>
      </c>
      <c r="T3479" t="str">
        <f>IF(J3479&gt;=5,"많음",IF(J3479&gt;=2,"보통",IF(J3479&gt;0,"적음","안 옴")))</f>
        <v>안 옴</v>
      </c>
      <c r="U3479">
        <v>1709</v>
      </c>
      <c r="V3479">
        <f>IF(T3479="안 옴",U3479,0)</f>
        <v>1709</v>
      </c>
      <c r="W3479">
        <f>IF(T3479="적음",U3479,0)</f>
        <v>0</v>
      </c>
      <c r="X3479">
        <f>IF(T3479="보통",U3479,0)</f>
        <v>0</v>
      </c>
      <c r="Y3479">
        <f>IF(T3479="많음",U3479,0)</f>
        <v>0</v>
      </c>
    </row>
    <row r="3480" spans="1:25" x14ac:dyDescent="0.4">
      <c r="A3480">
        <v>3479</v>
      </c>
      <c r="B3480" t="s">
        <v>15</v>
      </c>
      <c r="C3480">
        <v>1473</v>
      </c>
      <c r="D3480">
        <f>-1.2409*A3480+11268</f>
        <v>6950.9089000000004</v>
      </c>
      <c r="E3480" t="s">
        <v>50</v>
      </c>
      <c r="F3480">
        <f>IF(E3480="추움",C3480/D3480,)</f>
        <v>0</v>
      </c>
      <c r="G3480">
        <f t="shared" si="162"/>
        <v>0</v>
      </c>
      <c r="H3480">
        <f t="shared" si="163"/>
        <v>0</v>
      </c>
      <c r="I3480">
        <f t="shared" si="164"/>
        <v>0.2119147324747703</v>
      </c>
      <c r="M3480">
        <v>1</v>
      </c>
      <c r="N3480" t="s">
        <v>10</v>
      </c>
      <c r="O3480" t="s">
        <v>11</v>
      </c>
      <c r="P3480">
        <v>2018</v>
      </c>
      <c r="Q3480">
        <v>7</v>
      </c>
      <c r="R3480">
        <v>4</v>
      </c>
      <c r="S3480">
        <v>11</v>
      </c>
      <c r="T3480" t="str">
        <f>IF(J3480&gt;=5,"많음",IF(J3480&gt;=2,"보통",IF(J3480&gt;0,"적음","안 옴")))</f>
        <v>안 옴</v>
      </c>
      <c r="U3480">
        <v>1473</v>
      </c>
      <c r="V3480">
        <f>IF(T3480="안 옴",U3480,0)</f>
        <v>1473</v>
      </c>
      <c r="W3480">
        <f>IF(T3480="적음",U3480,0)</f>
        <v>0</v>
      </c>
      <c r="X3480">
        <f>IF(T3480="보통",U3480,0)</f>
        <v>0</v>
      </c>
      <c r="Y3480">
        <f>IF(T3480="많음",U3480,0)</f>
        <v>0</v>
      </c>
    </row>
    <row r="3481" spans="1:25" x14ac:dyDescent="0.4">
      <c r="A3481">
        <v>3480</v>
      </c>
      <c r="B3481" t="s">
        <v>9</v>
      </c>
      <c r="C3481">
        <v>3484</v>
      </c>
      <c r="D3481">
        <f>-1.2409*A3481+11268</f>
        <v>6949.6680000000006</v>
      </c>
      <c r="E3481" t="s">
        <v>50</v>
      </c>
      <c r="F3481">
        <f>IF(E3481="추움",C3481/D3481,)</f>
        <v>0</v>
      </c>
      <c r="G3481">
        <f t="shared" si="162"/>
        <v>0</v>
      </c>
      <c r="H3481">
        <f t="shared" si="163"/>
        <v>0</v>
      </c>
      <c r="I3481">
        <f t="shared" si="164"/>
        <v>0.50131891192500122</v>
      </c>
      <c r="M3481">
        <v>1</v>
      </c>
      <c r="N3481" t="s">
        <v>10</v>
      </c>
      <c r="O3481" t="s">
        <v>11</v>
      </c>
      <c r="P3481">
        <v>2018</v>
      </c>
      <c r="Q3481">
        <v>7</v>
      </c>
      <c r="R3481">
        <v>5</v>
      </c>
      <c r="S3481">
        <v>12</v>
      </c>
      <c r="T3481" t="str">
        <f>IF(J3481&gt;=5,"많음",IF(J3481&gt;=2,"보통",IF(J3481&gt;0,"적음","안 옴")))</f>
        <v>안 옴</v>
      </c>
      <c r="U3481">
        <v>3484</v>
      </c>
      <c r="V3481">
        <f>IF(T3481="안 옴",U3481,0)</f>
        <v>3484</v>
      </c>
      <c r="W3481">
        <f>IF(T3481="적음",U3481,0)</f>
        <v>0</v>
      </c>
      <c r="X3481">
        <f>IF(T3481="보통",U3481,0)</f>
        <v>0</v>
      </c>
      <c r="Y3481">
        <f>IF(T3481="많음",U3481,0)</f>
        <v>0</v>
      </c>
    </row>
    <row r="3482" spans="1:25" x14ac:dyDescent="0.4">
      <c r="A3482">
        <v>3481</v>
      </c>
      <c r="B3482" t="s">
        <v>12</v>
      </c>
      <c r="C3482">
        <v>1464</v>
      </c>
      <c r="D3482">
        <f>-1.2409*A3482+11268</f>
        <v>6948.4271000000008</v>
      </c>
      <c r="E3482" t="s">
        <v>50</v>
      </c>
      <c r="F3482">
        <f>IF(E3482="추움",C3482/D3482,)</f>
        <v>0</v>
      </c>
      <c r="G3482">
        <f t="shared" si="162"/>
        <v>0</v>
      </c>
      <c r="H3482">
        <f t="shared" si="163"/>
        <v>0</v>
      </c>
      <c r="I3482">
        <f t="shared" si="164"/>
        <v>0.21069516581673567</v>
      </c>
      <c r="M3482">
        <v>1</v>
      </c>
      <c r="N3482" t="s">
        <v>10</v>
      </c>
      <c r="O3482" t="s">
        <v>11</v>
      </c>
      <c r="P3482">
        <v>2018</v>
      </c>
      <c r="Q3482">
        <v>7</v>
      </c>
      <c r="R3482">
        <v>6</v>
      </c>
      <c r="S3482">
        <v>13</v>
      </c>
      <c r="T3482" t="str">
        <f>IF(J3482&gt;=5,"많음",IF(J3482&gt;=2,"보통",IF(J3482&gt;0,"적음","안 옴")))</f>
        <v>안 옴</v>
      </c>
      <c r="U3482">
        <v>1464</v>
      </c>
      <c r="V3482">
        <f>IF(T3482="안 옴",U3482,0)</f>
        <v>1464</v>
      </c>
      <c r="W3482">
        <f>IF(T3482="적음",U3482,0)</f>
        <v>0</v>
      </c>
      <c r="X3482">
        <f>IF(T3482="보통",U3482,0)</f>
        <v>0</v>
      </c>
      <c r="Y3482">
        <f>IF(T3482="많음",U3482,0)</f>
        <v>0</v>
      </c>
    </row>
    <row r="3483" spans="1:25" x14ac:dyDescent="0.4">
      <c r="A3483">
        <v>3482</v>
      </c>
      <c r="B3483" t="s">
        <v>13</v>
      </c>
      <c r="C3483">
        <v>4043</v>
      </c>
      <c r="D3483">
        <f>-1.2409*A3483+11268</f>
        <v>6947.1862000000001</v>
      </c>
      <c r="E3483" t="s">
        <v>50</v>
      </c>
      <c r="F3483">
        <f>IF(E3483="추움",C3483/D3483,)</f>
        <v>0</v>
      </c>
      <c r="G3483">
        <f t="shared" si="162"/>
        <v>0</v>
      </c>
      <c r="H3483">
        <f t="shared" si="163"/>
        <v>0</v>
      </c>
      <c r="I3483">
        <f t="shared" si="164"/>
        <v>0.58196223386095514</v>
      </c>
      <c r="M3483">
        <v>1</v>
      </c>
      <c r="N3483" t="s">
        <v>10</v>
      </c>
      <c r="O3483" t="s">
        <v>11</v>
      </c>
      <c r="P3483">
        <v>2018</v>
      </c>
      <c r="Q3483">
        <v>7</v>
      </c>
      <c r="R3483">
        <v>7</v>
      </c>
      <c r="S3483">
        <v>14</v>
      </c>
      <c r="T3483" t="str">
        <f>IF(J3483&gt;=5,"많음",IF(J3483&gt;=2,"보통",IF(J3483&gt;0,"적음","안 옴")))</f>
        <v>안 옴</v>
      </c>
      <c r="U3483">
        <v>4043</v>
      </c>
      <c r="V3483">
        <f>IF(T3483="안 옴",U3483,0)</f>
        <v>4043</v>
      </c>
      <c r="W3483">
        <f>IF(T3483="적음",U3483,0)</f>
        <v>0</v>
      </c>
      <c r="X3483">
        <f>IF(T3483="보통",U3483,0)</f>
        <v>0</v>
      </c>
      <c r="Y3483">
        <f>IF(T3483="많음",U3483,0)</f>
        <v>0</v>
      </c>
    </row>
    <row r="3484" spans="1:25" x14ac:dyDescent="0.4">
      <c r="A3484">
        <v>3483</v>
      </c>
      <c r="B3484" t="s">
        <v>8</v>
      </c>
      <c r="C3484">
        <v>3136</v>
      </c>
      <c r="D3484">
        <f>-1.2409*A3484+11268</f>
        <v>6945.9453000000003</v>
      </c>
      <c r="E3484" t="s">
        <v>50</v>
      </c>
      <c r="F3484">
        <f>IF(E3484="추움",C3484/D3484,)</f>
        <v>0</v>
      </c>
      <c r="G3484">
        <f t="shared" si="162"/>
        <v>0</v>
      </c>
      <c r="H3484">
        <f t="shared" si="163"/>
        <v>0</v>
      </c>
      <c r="I3484">
        <f t="shared" si="164"/>
        <v>0.45148642330943778</v>
      </c>
      <c r="M3484">
        <v>1</v>
      </c>
      <c r="N3484" t="s">
        <v>10</v>
      </c>
      <c r="O3484" t="s">
        <v>11</v>
      </c>
      <c r="P3484">
        <v>2018</v>
      </c>
      <c r="Q3484">
        <v>7</v>
      </c>
      <c r="R3484">
        <v>1</v>
      </c>
      <c r="S3484">
        <v>15</v>
      </c>
      <c r="T3484" t="str">
        <f>IF(J3484&gt;=5,"많음",IF(J3484&gt;=2,"보통",IF(J3484&gt;0,"적음","안 옴")))</f>
        <v>안 옴</v>
      </c>
      <c r="U3484">
        <v>3136</v>
      </c>
      <c r="V3484">
        <f>IF(T3484="안 옴",U3484,0)</f>
        <v>3136</v>
      </c>
      <c r="W3484">
        <f>IF(T3484="적음",U3484,0)</f>
        <v>0</v>
      </c>
      <c r="X3484">
        <f>IF(T3484="보통",U3484,0)</f>
        <v>0</v>
      </c>
      <c r="Y3484">
        <f>IF(T3484="많음",U3484,0)</f>
        <v>0</v>
      </c>
    </row>
    <row r="3485" spans="1:25" x14ac:dyDescent="0.4">
      <c r="A3485">
        <v>3484</v>
      </c>
      <c r="B3485" t="s">
        <v>6</v>
      </c>
      <c r="C3485">
        <v>894</v>
      </c>
      <c r="D3485">
        <f>-1.2409*A3485+11268</f>
        <v>6944.7044000000005</v>
      </c>
      <c r="E3485" t="s">
        <v>50</v>
      </c>
      <c r="F3485">
        <f>IF(E3485="추움",C3485/D3485,)</f>
        <v>0</v>
      </c>
      <c r="G3485">
        <f t="shared" si="162"/>
        <v>0</v>
      </c>
      <c r="H3485">
        <f t="shared" si="163"/>
        <v>0</v>
      </c>
      <c r="I3485">
        <f t="shared" si="164"/>
        <v>0.12873118112845811</v>
      </c>
      <c r="M3485">
        <v>1</v>
      </c>
      <c r="N3485" t="s">
        <v>10</v>
      </c>
      <c r="O3485" t="s">
        <v>11</v>
      </c>
      <c r="P3485">
        <v>2018</v>
      </c>
      <c r="Q3485">
        <v>7</v>
      </c>
      <c r="R3485">
        <v>2</v>
      </c>
      <c r="S3485">
        <v>16</v>
      </c>
      <c r="T3485" t="str">
        <f>IF(J3485&gt;=5,"많음",IF(J3485&gt;=2,"보통",IF(J3485&gt;0,"적음","안 옴")))</f>
        <v>안 옴</v>
      </c>
      <c r="U3485">
        <v>894</v>
      </c>
      <c r="V3485">
        <f>IF(T3485="안 옴",U3485,0)</f>
        <v>894</v>
      </c>
      <c r="W3485">
        <f>IF(T3485="적음",U3485,0)</f>
        <v>0</v>
      </c>
      <c r="X3485">
        <f>IF(T3485="보통",U3485,0)</f>
        <v>0</v>
      </c>
      <c r="Y3485">
        <f>IF(T3485="많음",U3485,0)</f>
        <v>0</v>
      </c>
    </row>
    <row r="3486" spans="1:25" x14ac:dyDescent="0.4">
      <c r="A3486">
        <v>3485</v>
      </c>
      <c r="B3486" t="s">
        <v>14</v>
      </c>
      <c r="C3486">
        <v>1392</v>
      </c>
      <c r="D3486">
        <f>-1.2409*A3486+11268</f>
        <v>6943.4635000000007</v>
      </c>
      <c r="E3486" t="s">
        <v>50</v>
      </c>
      <c r="F3486">
        <f>IF(E3486="추움",C3486/D3486,)</f>
        <v>0</v>
      </c>
      <c r="G3486">
        <f t="shared" si="162"/>
        <v>0</v>
      </c>
      <c r="H3486">
        <f t="shared" si="163"/>
        <v>0</v>
      </c>
      <c r="I3486">
        <f t="shared" si="164"/>
        <v>0.20047631848284359</v>
      </c>
      <c r="M3486">
        <v>1</v>
      </c>
      <c r="N3486" t="s">
        <v>10</v>
      </c>
      <c r="O3486" t="s">
        <v>11</v>
      </c>
      <c r="P3486">
        <v>2018</v>
      </c>
      <c r="Q3486">
        <v>7</v>
      </c>
      <c r="R3486">
        <v>3</v>
      </c>
      <c r="S3486">
        <v>17</v>
      </c>
      <c r="T3486" t="str">
        <f>IF(J3486&gt;=5,"많음",IF(J3486&gt;=2,"보통",IF(J3486&gt;0,"적음","안 옴")))</f>
        <v>안 옴</v>
      </c>
      <c r="U3486">
        <v>1392</v>
      </c>
      <c r="V3486">
        <f>IF(T3486="안 옴",U3486,0)</f>
        <v>1392</v>
      </c>
      <c r="W3486">
        <f>IF(T3486="적음",U3486,0)</f>
        <v>0</v>
      </c>
      <c r="X3486">
        <f>IF(T3486="보통",U3486,0)</f>
        <v>0</v>
      </c>
      <c r="Y3486">
        <f>IF(T3486="많음",U3486,0)</f>
        <v>0</v>
      </c>
    </row>
    <row r="3487" spans="1:25" x14ac:dyDescent="0.4">
      <c r="A3487">
        <v>3486</v>
      </c>
      <c r="B3487" t="s">
        <v>15</v>
      </c>
      <c r="C3487">
        <v>25606</v>
      </c>
      <c r="D3487">
        <f>-1.2409*A3487+11268</f>
        <v>6942.2226000000001</v>
      </c>
      <c r="E3487" t="s">
        <v>50</v>
      </c>
      <c r="F3487">
        <f>IF(E3487="추움",C3487/D3487,)</f>
        <v>0</v>
      </c>
      <c r="G3487">
        <f t="shared" si="162"/>
        <v>0</v>
      </c>
      <c r="H3487">
        <f t="shared" si="163"/>
        <v>0</v>
      </c>
      <c r="I3487">
        <f t="shared" si="164"/>
        <v>3.6884441014611085</v>
      </c>
      <c r="M3487">
        <v>1</v>
      </c>
      <c r="N3487" t="s">
        <v>10</v>
      </c>
      <c r="O3487" t="s">
        <v>11</v>
      </c>
      <c r="P3487">
        <v>2018</v>
      </c>
      <c r="Q3487">
        <v>7</v>
      </c>
      <c r="R3487">
        <v>4</v>
      </c>
      <c r="S3487">
        <v>18</v>
      </c>
      <c r="T3487" t="str">
        <f>IF(J3487&gt;=5,"많음",IF(J3487&gt;=2,"보통",IF(J3487&gt;0,"적음","안 옴")))</f>
        <v>안 옴</v>
      </c>
      <c r="U3487">
        <v>25606</v>
      </c>
      <c r="V3487">
        <f>IF(T3487="안 옴",U3487,0)</f>
        <v>25606</v>
      </c>
      <c r="W3487">
        <f>IF(T3487="적음",U3487,0)</f>
        <v>0</v>
      </c>
      <c r="X3487">
        <f>IF(T3487="보통",U3487,0)</f>
        <v>0</v>
      </c>
      <c r="Y3487">
        <f>IF(T3487="많음",U3487,0)</f>
        <v>0</v>
      </c>
    </row>
    <row r="3488" spans="1:25" x14ac:dyDescent="0.4">
      <c r="A3488">
        <v>3487</v>
      </c>
      <c r="B3488" t="s">
        <v>9</v>
      </c>
      <c r="C3488">
        <v>957</v>
      </c>
      <c r="D3488">
        <f>-1.2409*A3488+11268</f>
        <v>6940.9817000000003</v>
      </c>
      <c r="E3488" t="s">
        <v>50</v>
      </c>
      <c r="F3488">
        <f>IF(E3488="추움",C3488/D3488,)</f>
        <v>0</v>
      </c>
      <c r="G3488">
        <f t="shared" si="162"/>
        <v>0</v>
      </c>
      <c r="H3488">
        <f t="shared" si="163"/>
        <v>0</v>
      </c>
      <c r="I3488">
        <f t="shared" si="164"/>
        <v>0.13787675020091178</v>
      </c>
      <c r="M3488">
        <v>1</v>
      </c>
      <c r="N3488" t="s">
        <v>10</v>
      </c>
      <c r="O3488" t="s">
        <v>11</v>
      </c>
      <c r="P3488">
        <v>2018</v>
      </c>
      <c r="Q3488">
        <v>7</v>
      </c>
      <c r="R3488">
        <v>5</v>
      </c>
      <c r="S3488">
        <v>19</v>
      </c>
      <c r="T3488" t="str">
        <f>IF(J3488&gt;=5,"많음",IF(J3488&gt;=2,"보통",IF(J3488&gt;0,"적음","안 옴")))</f>
        <v>안 옴</v>
      </c>
      <c r="U3488">
        <v>957</v>
      </c>
      <c r="V3488">
        <f>IF(T3488="안 옴",U3488,0)</f>
        <v>957</v>
      </c>
      <c r="W3488">
        <f>IF(T3488="적음",U3488,0)</f>
        <v>0</v>
      </c>
      <c r="X3488">
        <f>IF(T3488="보통",U3488,0)</f>
        <v>0</v>
      </c>
      <c r="Y3488">
        <f>IF(T3488="많음",U3488,0)</f>
        <v>0</v>
      </c>
    </row>
    <row r="3489" spans="1:25" x14ac:dyDescent="0.4">
      <c r="A3489">
        <v>3488</v>
      </c>
      <c r="B3489" t="s">
        <v>12</v>
      </c>
      <c r="C3489">
        <v>844</v>
      </c>
      <c r="D3489">
        <f>-1.2409*A3489+11268</f>
        <v>6939.7408000000005</v>
      </c>
      <c r="E3489" t="s">
        <v>50</v>
      </c>
      <c r="F3489">
        <f>IF(E3489="추움",C3489/D3489,)</f>
        <v>0</v>
      </c>
      <c r="G3489">
        <f t="shared" si="162"/>
        <v>0</v>
      </c>
      <c r="H3489">
        <f t="shared" si="163"/>
        <v>0</v>
      </c>
      <c r="I3489">
        <f t="shared" si="164"/>
        <v>0.12161837514161912</v>
      </c>
      <c r="M3489">
        <v>1</v>
      </c>
      <c r="N3489" t="s">
        <v>10</v>
      </c>
      <c r="O3489" t="s">
        <v>11</v>
      </c>
      <c r="P3489">
        <v>2018</v>
      </c>
      <c r="Q3489">
        <v>7</v>
      </c>
      <c r="R3489">
        <v>6</v>
      </c>
      <c r="S3489">
        <v>20</v>
      </c>
      <c r="T3489" t="str">
        <f>IF(J3489&gt;=5,"많음",IF(J3489&gt;=2,"보통",IF(J3489&gt;0,"적음","안 옴")))</f>
        <v>안 옴</v>
      </c>
      <c r="U3489">
        <v>844</v>
      </c>
      <c r="V3489">
        <f>IF(T3489="안 옴",U3489,0)</f>
        <v>844</v>
      </c>
      <c r="W3489">
        <f>IF(T3489="적음",U3489,0)</f>
        <v>0</v>
      </c>
      <c r="X3489">
        <f>IF(T3489="보통",U3489,0)</f>
        <v>0</v>
      </c>
      <c r="Y3489">
        <f>IF(T3489="많음",U3489,0)</f>
        <v>0</v>
      </c>
    </row>
    <row r="3490" spans="1:25" x14ac:dyDescent="0.4">
      <c r="A3490">
        <v>3489</v>
      </c>
      <c r="B3490" t="s">
        <v>13</v>
      </c>
      <c r="C3490">
        <v>1609</v>
      </c>
      <c r="D3490">
        <f>-1.2409*A3490+11268</f>
        <v>6938.4999000000007</v>
      </c>
      <c r="E3490" t="s">
        <v>50</v>
      </c>
      <c r="F3490">
        <f>IF(E3490="추움",C3490/D3490,)</f>
        <v>0</v>
      </c>
      <c r="G3490">
        <f t="shared" si="162"/>
        <v>0</v>
      </c>
      <c r="H3490">
        <f t="shared" si="163"/>
        <v>0</v>
      </c>
      <c r="I3490">
        <f t="shared" si="164"/>
        <v>0.23189450503559131</v>
      </c>
      <c r="M3490">
        <v>1</v>
      </c>
      <c r="N3490" t="s">
        <v>10</v>
      </c>
      <c r="O3490" t="s">
        <v>11</v>
      </c>
      <c r="P3490">
        <v>2018</v>
      </c>
      <c r="Q3490">
        <v>7</v>
      </c>
      <c r="R3490">
        <v>7</v>
      </c>
      <c r="S3490">
        <v>21</v>
      </c>
      <c r="T3490" t="str">
        <f>IF(J3490&gt;=5,"많음",IF(J3490&gt;=2,"보통",IF(J3490&gt;0,"적음","안 옴")))</f>
        <v>안 옴</v>
      </c>
      <c r="U3490">
        <v>1609</v>
      </c>
      <c r="V3490">
        <f>IF(T3490="안 옴",U3490,0)</f>
        <v>1609</v>
      </c>
      <c r="W3490">
        <f>IF(T3490="적음",U3490,0)</f>
        <v>0</v>
      </c>
      <c r="X3490">
        <f>IF(T3490="보통",U3490,0)</f>
        <v>0</v>
      </c>
      <c r="Y3490">
        <f>IF(T3490="많음",U3490,0)</f>
        <v>0</v>
      </c>
    </row>
    <row r="3491" spans="1:25" x14ac:dyDescent="0.4">
      <c r="A3491">
        <v>3490</v>
      </c>
      <c r="B3491" t="s">
        <v>8</v>
      </c>
      <c r="C3491">
        <v>1357</v>
      </c>
      <c r="D3491">
        <f>-1.2409*A3491+11268</f>
        <v>6937.259</v>
      </c>
      <c r="E3491" t="s">
        <v>50</v>
      </c>
      <c r="F3491">
        <f>IF(E3491="추움",C3491/D3491,)</f>
        <v>0</v>
      </c>
      <c r="G3491">
        <f t="shared" si="162"/>
        <v>0</v>
      </c>
      <c r="H3491">
        <f t="shared" si="163"/>
        <v>0</v>
      </c>
      <c r="I3491">
        <f t="shared" si="164"/>
        <v>0.19561039886214426</v>
      </c>
      <c r="M3491">
        <v>1</v>
      </c>
      <c r="N3491" t="s">
        <v>10</v>
      </c>
      <c r="O3491" t="s">
        <v>11</v>
      </c>
      <c r="P3491">
        <v>2018</v>
      </c>
      <c r="Q3491">
        <v>7</v>
      </c>
      <c r="R3491">
        <v>1</v>
      </c>
      <c r="S3491">
        <v>22</v>
      </c>
      <c r="T3491" t="str">
        <f>IF(J3491&gt;=5,"많음",IF(J3491&gt;=2,"보통",IF(J3491&gt;0,"적음","안 옴")))</f>
        <v>안 옴</v>
      </c>
      <c r="U3491">
        <v>1357</v>
      </c>
      <c r="V3491">
        <f>IF(T3491="안 옴",U3491,0)</f>
        <v>1357</v>
      </c>
      <c r="W3491">
        <f>IF(T3491="적음",U3491,0)</f>
        <v>0</v>
      </c>
      <c r="X3491">
        <f>IF(T3491="보통",U3491,0)</f>
        <v>0</v>
      </c>
      <c r="Y3491">
        <f>IF(T3491="많음",U3491,0)</f>
        <v>0</v>
      </c>
    </row>
    <row r="3492" spans="1:25" x14ac:dyDescent="0.4">
      <c r="A3492">
        <v>3491</v>
      </c>
      <c r="B3492" t="s">
        <v>6</v>
      </c>
      <c r="C3492">
        <v>619</v>
      </c>
      <c r="D3492">
        <f>-1.2409*A3492+11268</f>
        <v>6936.0181000000002</v>
      </c>
      <c r="E3492" t="s">
        <v>50</v>
      </c>
      <c r="F3492">
        <f>IF(E3492="추움",C3492/D3492,)</f>
        <v>0</v>
      </c>
      <c r="G3492">
        <f t="shared" si="162"/>
        <v>0</v>
      </c>
      <c r="H3492">
        <f t="shared" si="163"/>
        <v>0</v>
      </c>
      <c r="I3492">
        <f t="shared" si="164"/>
        <v>8.9244288448439887E-2</v>
      </c>
      <c r="M3492">
        <v>1</v>
      </c>
      <c r="N3492" t="s">
        <v>10</v>
      </c>
      <c r="O3492" t="s">
        <v>11</v>
      </c>
      <c r="P3492">
        <v>2018</v>
      </c>
      <c r="Q3492">
        <v>7</v>
      </c>
      <c r="R3492">
        <v>2</v>
      </c>
      <c r="S3492">
        <v>23</v>
      </c>
      <c r="T3492" t="str">
        <f>IF(J3492&gt;=5,"많음",IF(J3492&gt;=2,"보통",IF(J3492&gt;0,"적음","안 옴")))</f>
        <v>안 옴</v>
      </c>
      <c r="U3492">
        <v>619</v>
      </c>
      <c r="V3492">
        <f>IF(T3492="안 옴",U3492,0)</f>
        <v>619</v>
      </c>
      <c r="W3492">
        <f>IF(T3492="적음",U3492,0)</f>
        <v>0</v>
      </c>
      <c r="X3492">
        <f>IF(T3492="보통",U3492,0)</f>
        <v>0</v>
      </c>
      <c r="Y3492">
        <f>IF(T3492="많음",U3492,0)</f>
        <v>0</v>
      </c>
    </row>
    <row r="3493" spans="1:25" x14ac:dyDescent="0.4">
      <c r="A3493">
        <v>3492</v>
      </c>
      <c r="B3493" t="s">
        <v>14</v>
      </c>
      <c r="C3493">
        <v>575</v>
      </c>
      <c r="D3493">
        <f>-1.2409*A3493+11268</f>
        <v>6934.7772000000004</v>
      </c>
      <c r="E3493" t="s">
        <v>50</v>
      </c>
      <c r="F3493">
        <f>IF(E3493="추움",C3493/D3493,)</f>
        <v>0</v>
      </c>
      <c r="G3493">
        <f t="shared" si="162"/>
        <v>0</v>
      </c>
      <c r="H3493">
        <f t="shared" si="163"/>
        <v>0</v>
      </c>
      <c r="I3493">
        <f t="shared" si="164"/>
        <v>8.291542517040057E-2</v>
      </c>
      <c r="M3493">
        <v>1</v>
      </c>
      <c r="N3493" t="s">
        <v>10</v>
      </c>
      <c r="O3493" t="s">
        <v>11</v>
      </c>
      <c r="P3493">
        <v>2018</v>
      </c>
      <c r="Q3493">
        <v>7</v>
      </c>
      <c r="R3493">
        <v>3</v>
      </c>
      <c r="S3493">
        <v>24</v>
      </c>
      <c r="T3493" t="str">
        <f>IF(J3493&gt;=5,"많음",IF(J3493&gt;=2,"보통",IF(J3493&gt;0,"적음","안 옴")))</f>
        <v>안 옴</v>
      </c>
      <c r="U3493">
        <v>575</v>
      </c>
      <c r="V3493">
        <f>IF(T3493="안 옴",U3493,0)</f>
        <v>575</v>
      </c>
      <c r="W3493">
        <f>IF(T3493="적음",U3493,0)</f>
        <v>0</v>
      </c>
      <c r="X3493">
        <f>IF(T3493="보통",U3493,0)</f>
        <v>0</v>
      </c>
      <c r="Y3493">
        <f>IF(T3493="많음",U3493,0)</f>
        <v>0</v>
      </c>
    </row>
    <row r="3494" spans="1:25" x14ac:dyDescent="0.4">
      <c r="A3494">
        <v>3493</v>
      </c>
      <c r="B3494" t="s">
        <v>15</v>
      </c>
      <c r="C3494">
        <v>693</v>
      </c>
      <c r="D3494">
        <f>-1.2409*A3494+11268</f>
        <v>6933.5363000000007</v>
      </c>
      <c r="E3494" t="s">
        <v>50</v>
      </c>
      <c r="F3494">
        <f>IF(E3494="추움",C3494/D3494,)</f>
        <v>0</v>
      </c>
      <c r="G3494">
        <f t="shared" si="162"/>
        <v>0</v>
      </c>
      <c r="H3494">
        <f t="shared" si="163"/>
        <v>0</v>
      </c>
      <c r="I3494">
        <f t="shared" si="164"/>
        <v>9.9948997166135839E-2</v>
      </c>
      <c r="M3494">
        <v>1</v>
      </c>
      <c r="N3494" t="s">
        <v>10</v>
      </c>
      <c r="O3494" t="s">
        <v>11</v>
      </c>
      <c r="P3494">
        <v>2018</v>
      </c>
      <c r="Q3494">
        <v>7</v>
      </c>
      <c r="R3494">
        <v>4</v>
      </c>
      <c r="S3494">
        <v>25</v>
      </c>
      <c r="T3494" t="str">
        <f>IF(J3494&gt;=5,"많음",IF(J3494&gt;=2,"보통",IF(J3494&gt;0,"적음","안 옴")))</f>
        <v>안 옴</v>
      </c>
      <c r="U3494">
        <v>693</v>
      </c>
      <c r="V3494">
        <f>IF(T3494="안 옴",U3494,0)</f>
        <v>693</v>
      </c>
      <c r="W3494">
        <f>IF(T3494="적음",U3494,0)</f>
        <v>0</v>
      </c>
      <c r="X3494">
        <f>IF(T3494="보통",U3494,0)</f>
        <v>0</v>
      </c>
      <c r="Y3494">
        <f>IF(T3494="많음",U3494,0)</f>
        <v>0</v>
      </c>
    </row>
    <row r="3495" spans="1:25" x14ac:dyDescent="0.4">
      <c r="A3495">
        <v>3494</v>
      </c>
      <c r="B3495" t="s">
        <v>9</v>
      </c>
      <c r="C3495">
        <v>733</v>
      </c>
      <c r="D3495">
        <f>-1.2409*A3495+11268</f>
        <v>6932.2954</v>
      </c>
      <c r="E3495" t="s">
        <v>50</v>
      </c>
      <c r="F3495">
        <f>IF(E3495="추움",C3495/D3495,)</f>
        <v>0</v>
      </c>
      <c r="G3495">
        <f t="shared" si="162"/>
        <v>0</v>
      </c>
      <c r="H3495">
        <f t="shared" si="163"/>
        <v>0</v>
      </c>
      <c r="I3495">
        <f t="shared" si="164"/>
        <v>0.10573698287583071</v>
      </c>
      <c r="M3495">
        <v>1</v>
      </c>
      <c r="N3495" t="s">
        <v>10</v>
      </c>
      <c r="O3495" t="s">
        <v>11</v>
      </c>
      <c r="P3495">
        <v>2018</v>
      </c>
      <c r="Q3495">
        <v>7</v>
      </c>
      <c r="R3495">
        <v>5</v>
      </c>
      <c r="S3495">
        <v>26</v>
      </c>
      <c r="T3495" t="str">
        <f>IF(J3495&gt;=5,"많음",IF(J3495&gt;=2,"보통",IF(J3495&gt;0,"적음","안 옴")))</f>
        <v>안 옴</v>
      </c>
      <c r="U3495">
        <v>733</v>
      </c>
      <c r="V3495">
        <f>IF(T3495="안 옴",U3495,0)</f>
        <v>733</v>
      </c>
      <c r="W3495">
        <f>IF(T3495="적음",U3495,0)</f>
        <v>0</v>
      </c>
      <c r="X3495">
        <f>IF(T3495="보통",U3495,0)</f>
        <v>0</v>
      </c>
      <c r="Y3495">
        <f>IF(T3495="많음",U3495,0)</f>
        <v>0</v>
      </c>
    </row>
    <row r="3496" spans="1:25" x14ac:dyDescent="0.4">
      <c r="A3496">
        <v>3495</v>
      </c>
      <c r="B3496" t="s">
        <v>12</v>
      </c>
      <c r="C3496">
        <v>3039</v>
      </c>
      <c r="D3496">
        <f>-1.2409*A3496+11268</f>
        <v>6931.0545000000002</v>
      </c>
      <c r="E3496" t="s">
        <v>50</v>
      </c>
      <c r="F3496">
        <f>IF(E3496="추움",C3496/D3496,)</f>
        <v>0</v>
      </c>
      <c r="G3496">
        <f t="shared" si="162"/>
        <v>0</v>
      </c>
      <c r="H3496">
        <f t="shared" si="163"/>
        <v>0</v>
      </c>
      <c r="I3496">
        <f t="shared" si="164"/>
        <v>0.43846142026440565</v>
      </c>
      <c r="M3496">
        <v>1</v>
      </c>
      <c r="N3496" t="s">
        <v>10</v>
      </c>
      <c r="O3496" t="s">
        <v>11</v>
      </c>
      <c r="P3496">
        <v>2018</v>
      </c>
      <c r="Q3496">
        <v>7</v>
      </c>
      <c r="R3496">
        <v>6</v>
      </c>
      <c r="S3496">
        <v>27</v>
      </c>
      <c r="T3496" t="str">
        <f>IF(J3496&gt;=5,"많음",IF(J3496&gt;=2,"보통",IF(J3496&gt;0,"적음","안 옴")))</f>
        <v>안 옴</v>
      </c>
      <c r="U3496">
        <v>3039</v>
      </c>
      <c r="V3496">
        <f>IF(T3496="안 옴",U3496,0)</f>
        <v>3039</v>
      </c>
      <c r="W3496">
        <f>IF(T3496="적음",U3496,0)</f>
        <v>0</v>
      </c>
      <c r="X3496">
        <f>IF(T3496="보통",U3496,0)</f>
        <v>0</v>
      </c>
      <c r="Y3496">
        <f>IF(T3496="많음",U3496,0)</f>
        <v>0</v>
      </c>
    </row>
    <row r="3497" spans="1:25" x14ac:dyDescent="0.4">
      <c r="A3497">
        <v>3496</v>
      </c>
      <c r="B3497" t="s">
        <v>13</v>
      </c>
      <c r="C3497">
        <v>1543</v>
      </c>
      <c r="D3497">
        <f>-1.2409*A3497+11268</f>
        <v>6929.8136000000004</v>
      </c>
      <c r="E3497" t="s">
        <v>50</v>
      </c>
      <c r="F3497">
        <f>IF(E3497="추움",C3497/D3497,)</f>
        <v>0</v>
      </c>
      <c r="G3497">
        <f t="shared" si="162"/>
        <v>0</v>
      </c>
      <c r="H3497">
        <f t="shared" si="163"/>
        <v>0</v>
      </c>
      <c r="I3497">
        <f t="shared" si="164"/>
        <v>0.22266111169281666</v>
      </c>
      <c r="M3497">
        <v>1</v>
      </c>
      <c r="N3497" t="s">
        <v>10</v>
      </c>
      <c r="O3497" t="s">
        <v>11</v>
      </c>
      <c r="P3497">
        <v>2018</v>
      </c>
      <c r="Q3497">
        <v>7</v>
      </c>
      <c r="R3497">
        <v>7</v>
      </c>
      <c r="S3497">
        <v>28</v>
      </c>
      <c r="T3497" t="str">
        <f>IF(J3497&gt;=5,"많음",IF(J3497&gt;=2,"보통",IF(J3497&gt;0,"적음","안 옴")))</f>
        <v>안 옴</v>
      </c>
      <c r="U3497">
        <v>1543</v>
      </c>
      <c r="V3497">
        <f>IF(T3497="안 옴",U3497,0)</f>
        <v>1543</v>
      </c>
      <c r="W3497">
        <f>IF(T3497="적음",U3497,0)</f>
        <v>0</v>
      </c>
      <c r="X3497">
        <f>IF(T3497="보통",U3497,0)</f>
        <v>0</v>
      </c>
      <c r="Y3497">
        <f>IF(T3497="많음",U3497,0)</f>
        <v>0</v>
      </c>
    </row>
    <row r="3498" spans="1:25" x14ac:dyDescent="0.4">
      <c r="A3498">
        <v>3497</v>
      </c>
      <c r="B3498" t="s">
        <v>8</v>
      </c>
      <c r="C3498">
        <v>1699</v>
      </c>
      <c r="D3498">
        <f>-1.2409*A3498+11268</f>
        <v>6928.5727000000006</v>
      </c>
      <c r="E3498" t="s">
        <v>50</v>
      </c>
      <c r="F3498">
        <f>IF(E3498="추움",C3498/D3498,)</f>
        <v>0</v>
      </c>
      <c r="G3498">
        <f t="shared" si="162"/>
        <v>0</v>
      </c>
      <c r="H3498">
        <f t="shared" si="163"/>
        <v>0</v>
      </c>
      <c r="I3498">
        <f t="shared" si="164"/>
        <v>0.24521644984687826</v>
      </c>
      <c r="M3498">
        <v>1</v>
      </c>
      <c r="N3498" t="s">
        <v>10</v>
      </c>
      <c r="O3498" t="s">
        <v>11</v>
      </c>
      <c r="P3498">
        <v>2018</v>
      </c>
      <c r="Q3498">
        <v>7</v>
      </c>
      <c r="R3498">
        <v>1</v>
      </c>
      <c r="S3498">
        <v>29</v>
      </c>
      <c r="T3498" t="str">
        <f>IF(J3498&gt;=5,"많음",IF(J3498&gt;=2,"보통",IF(J3498&gt;0,"적음","안 옴")))</f>
        <v>안 옴</v>
      </c>
      <c r="U3498">
        <v>1699</v>
      </c>
      <c r="V3498">
        <f>IF(T3498="안 옴",U3498,0)</f>
        <v>1699</v>
      </c>
      <c r="W3498">
        <f>IF(T3498="적음",U3498,0)</f>
        <v>0</v>
      </c>
      <c r="X3498">
        <f>IF(T3498="보통",U3498,0)</f>
        <v>0</v>
      </c>
      <c r="Y3498">
        <f>IF(T3498="많음",U3498,0)</f>
        <v>0</v>
      </c>
    </row>
    <row r="3499" spans="1:25" x14ac:dyDescent="0.4">
      <c r="A3499">
        <v>3498</v>
      </c>
      <c r="B3499" t="s">
        <v>6</v>
      </c>
      <c r="C3499">
        <v>952</v>
      </c>
      <c r="D3499">
        <f>-1.2409*A3499+11268</f>
        <v>6927.3317999999999</v>
      </c>
      <c r="E3499" t="s">
        <v>50</v>
      </c>
      <c r="F3499">
        <f>IF(E3499="추움",C3499/D3499,)</f>
        <v>0</v>
      </c>
      <c r="G3499">
        <f t="shared" si="162"/>
        <v>0</v>
      </c>
      <c r="H3499">
        <f t="shared" si="163"/>
        <v>0</v>
      </c>
      <c r="I3499">
        <f t="shared" si="164"/>
        <v>0.13742664960843942</v>
      </c>
      <c r="M3499">
        <v>1</v>
      </c>
      <c r="N3499" t="s">
        <v>10</v>
      </c>
      <c r="O3499" t="s">
        <v>11</v>
      </c>
      <c r="P3499">
        <v>2018</v>
      </c>
      <c r="Q3499">
        <v>7</v>
      </c>
      <c r="R3499">
        <v>2</v>
      </c>
      <c r="S3499">
        <v>30</v>
      </c>
      <c r="T3499" t="str">
        <f>IF(J3499&gt;=5,"많음",IF(J3499&gt;=2,"보통",IF(J3499&gt;0,"적음","안 옴")))</f>
        <v>안 옴</v>
      </c>
      <c r="U3499">
        <v>952</v>
      </c>
      <c r="V3499">
        <f>IF(T3499="안 옴",U3499,0)</f>
        <v>952</v>
      </c>
      <c r="W3499">
        <f>IF(T3499="적음",U3499,0)</f>
        <v>0</v>
      </c>
      <c r="X3499">
        <f>IF(T3499="보통",U3499,0)</f>
        <v>0</v>
      </c>
      <c r="Y3499">
        <f>IF(T3499="많음",U3499,0)</f>
        <v>0</v>
      </c>
    </row>
    <row r="3500" spans="1:25" x14ac:dyDescent="0.4">
      <c r="A3500">
        <v>3499</v>
      </c>
      <c r="B3500" t="s">
        <v>14</v>
      </c>
      <c r="C3500">
        <v>853</v>
      </c>
      <c r="D3500">
        <f>-1.2409*A3500+11268</f>
        <v>6926.0909000000001</v>
      </c>
      <c r="E3500" t="s">
        <v>50</v>
      </c>
      <c r="F3500">
        <f>IF(E3500="추움",C3500/D3500,)</f>
        <v>0</v>
      </c>
      <c r="G3500">
        <f t="shared" si="162"/>
        <v>0</v>
      </c>
      <c r="H3500">
        <f t="shared" si="163"/>
        <v>0</v>
      </c>
      <c r="I3500">
        <f t="shared" si="164"/>
        <v>0.1231574942223181</v>
      </c>
      <c r="M3500">
        <v>1</v>
      </c>
      <c r="N3500" t="s">
        <v>10</v>
      </c>
      <c r="O3500" t="s">
        <v>11</v>
      </c>
      <c r="P3500">
        <v>2018</v>
      </c>
      <c r="Q3500">
        <v>7</v>
      </c>
      <c r="R3500">
        <v>3</v>
      </c>
      <c r="S3500">
        <v>31</v>
      </c>
      <c r="T3500" t="str">
        <f>IF(J3500&gt;=5,"많음",IF(J3500&gt;=2,"보통",IF(J3500&gt;0,"적음","안 옴")))</f>
        <v>안 옴</v>
      </c>
      <c r="U3500">
        <v>853</v>
      </c>
      <c r="V3500">
        <f>IF(T3500="안 옴",U3500,0)</f>
        <v>853</v>
      </c>
      <c r="W3500">
        <f>IF(T3500="적음",U3500,0)</f>
        <v>0</v>
      </c>
      <c r="X3500">
        <f>IF(T3500="보통",U3500,0)</f>
        <v>0</v>
      </c>
      <c r="Y3500">
        <f>IF(T3500="많음",U3500,0)</f>
        <v>0</v>
      </c>
    </row>
    <row r="3501" spans="1:25" x14ac:dyDescent="0.4">
      <c r="A3501">
        <v>3500</v>
      </c>
      <c r="B3501" t="s">
        <v>15</v>
      </c>
      <c r="C3501">
        <v>618</v>
      </c>
      <c r="D3501">
        <f>-1.2409*A3501+11268</f>
        <v>6924.85</v>
      </c>
      <c r="E3501" t="s">
        <v>50</v>
      </c>
      <c r="F3501">
        <f>IF(E3501="추움",C3501/D3501,)</f>
        <v>0</v>
      </c>
      <c r="G3501">
        <f t="shared" si="162"/>
        <v>0</v>
      </c>
      <c r="H3501">
        <f t="shared" si="163"/>
        <v>0</v>
      </c>
      <c r="I3501">
        <f t="shared" si="164"/>
        <v>8.924381033524191E-2</v>
      </c>
      <c r="M3501">
        <v>1</v>
      </c>
      <c r="N3501" t="s">
        <v>10</v>
      </c>
      <c r="O3501" t="s">
        <v>11</v>
      </c>
      <c r="P3501">
        <v>2018</v>
      </c>
      <c r="Q3501">
        <v>8</v>
      </c>
      <c r="R3501">
        <v>4</v>
      </c>
      <c r="S3501">
        <v>1</v>
      </c>
      <c r="T3501" t="str">
        <f>IF(J3501&gt;=5,"많음",IF(J3501&gt;=2,"보통",IF(J3501&gt;0,"적음","안 옴")))</f>
        <v>안 옴</v>
      </c>
      <c r="U3501">
        <v>618</v>
      </c>
      <c r="V3501">
        <f>IF(T3501="안 옴",U3501,0)</f>
        <v>618</v>
      </c>
      <c r="W3501">
        <f>IF(T3501="적음",U3501,0)</f>
        <v>0</v>
      </c>
      <c r="X3501">
        <f>IF(T3501="보통",U3501,0)</f>
        <v>0</v>
      </c>
      <c r="Y3501">
        <f>IF(T3501="많음",U3501,0)</f>
        <v>0</v>
      </c>
    </row>
    <row r="3502" spans="1:25" x14ac:dyDescent="0.4">
      <c r="A3502">
        <v>3501</v>
      </c>
      <c r="B3502" t="s">
        <v>9</v>
      </c>
      <c r="C3502">
        <v>856</v>
      </c>
      <c r="D3502">
        <f>-1.2409*A3502+11268</f>
        <v>6923.6091000000006</v>
      </c>
      <c r="E3502" t="s">
        <v>50</v>
      </c>
      <c r="F3502">
        <f>IF(E3502="추움",C3502/D3502,)</f>
        <v>0</v>
      </c>
      <c r="G3502">
        <f t="shared" si="162"/>
        <v>0</v>
      </c>
      <c r="H3502">
        <f t="shared" si="163"/>
        <v>0</v>
      </c>
      <c r="I3502">
        <f t="shared" si="164"/>
        <v>0.12363494062655847</v>
      </c>
      <c r="M3502">
        <v>1</v>
      </c>
      <c r="N3502" t="s">
        <v>10</v>
      </c>
      <c r="O3502" t="s">
        <v>11</v>
      </c>
      <c r="P3502">
        <v>2018</v>
      </c>
      <c r="Q3502">
        <v>8</v>
      </c>
      <c r="R3502">
        <v>5</v>
      </c>
      <c r="S3502">
        <v>2</v>
      </c>
      <c r="T3502" t="str">
        <f>IF(J3502&gt;=5,"많음",IF(J3502&gt;=2,"보통",IF(J3502&gt;0,"적음","안 옴")))</f>
        <v>안 옴</v>
      </c>
      <c r="U3502">
        <v>856</v>
      </c>
      <c r="V3502">
        <f>IF(T3502="안 옴",U3502,0)</f>
        <v>856</v>
      </c>
      <c r="W3502">
        <f>IF(T3502="적음",U3502,0)</f>
        <v>0</v>
      </c>
      <c r="X3502">
        <f>IF(T3502="보통",U3502,0)</f>
        <v>0</v>
      </c>
      <c r="Y3502">
        <f>IF(T3502="많음",U3502,0)</f>
        <v>0</v>
      </c>
    </row>
    <row r="3503" spans="1:25" x14ac:dyDescent="0.4">
      <c r="A3503">
        <v>3502</v>
      </c>
      <c r="B3503" t="s">
        <v>12</v>
      </c>
      <c r="C3503">
        <v>814</v>
      </c>
      <c r="D3503">
        <f>-1.2409*A3503+11268</f>
        <v>6922.3682000000008</v>
      </c>
      <c r="E3503" t="s">
        <v>50</v>
      </c>
      <c r="F3503">
        <f>IF(E3503="추움",C3503/D3503,)</f>
        <v>0</v>
      </c>
      <c r="G3503">
        <f t="shared" si="162"/>
        <v>0</v>
      </c>
      <c r="H3503">
        <f t="shared" si="163"/>
        <v>0</v>
      </c>
      <c r="I3503">
        <f t="shared" si="164"/>
        <v>0.11758981557785382</v>
      </c>
      <c r="M3503">
        <v>1</v>
      </c>
      <c r="N3503" t="s">
        <v>10</v>
      </c>
      <c r="O3503" t="s">
        <v>11</v>
      </c>
      <c r="P3503">
        <v>2018</v>
      </c>
      <c r="Q3503">
        <v>8</v>
      </c>
      <c r="R3503">
        <v>6</v>
      </c>
      <c r="S3503">
        <v>3</v>
      </c>
      <c r="T3503" t="str">
        <f>IF(J3503&gt;=5,"많음",IF(J3503&gt;=2,"보통",IF(J3503&gt;0,"적음","안 옴")))</f>
        <v>안 옴</v>
      </c>
      <c r="U3503">
        <v>814</v>
      </c>
      <c r="V3503">
        <f>IF(T3503="안 옴",U3503,0)</f>
        <v>814</v>
      </c>
      <c r="W3503">
        <f>IF(T3503="적음",U3503,0)</f>
        <v>0</v>
      </c>
      <c r="X3503">
        <f>IF(T3503="보통",U3503,0)</f>
        <v>0</v>
      </c>
      <c r="Y3503">
        <f>IF(T3503="많음",U3503,0)</f>
        <v>0</v>
      </c>
    </row>
    <row r="3504" spans="1:25" x14ac:dyDescent="0.4">
      <c r="A3504">
        <v>3503</v>
      </c>
      <c r="B3504" t="s">
        <v>13</v>
      </c>
      <c r="C3504">
        <v>1695</v>
      </c>
      <c r="D3504">
        <f>-1.2409*A3504+11268</f>
        <v>6921.1273000000001</v>
      </c>
      <c r="E3504" t="s">
        <v>50</v>
      </c>
      <c r="F3504">
        <f>IF(E3504="추움",C3504/D3504,)</f>
        <v>0</v>
      </c>
      <c r="G3504">
        <f t="shared" si="162"/>
        <v>0</v>
      </c>
      <c r="H3504">
        <f t="shared" si="163"/>
        <v>0</v>
      </c>
      <c r="I3504">
        <f t="shared" si="164"/>
        <v>0.24490230081449305</v>
      </c>
      <c r="M3504">
        <v>1</v>
      </c>
      <c r="N3504" t="s">
        <v>10</v>
      </c>
      <c r="O3504" t="s">
        <v>11</v>
      </c>
      <c r="P3504">
        <v>2018</v>
      </c>
      <c r="Q3504">
        <v>8</v>
      </c>
      <c r="R3504">
        <v>7</v>
      </c>
      <c r="S3504">
        <v>4</v>
      </c>
      <c r="T3504" t="str">
        <f>IF(J3504&gt;=5,"많음",IF(J3504&gt;=2,"보통",IF(J3504&gt;0,"적음","안 옴")))</f>
        <v>안 옴</v>
      </c>
      <c r="U3504">
        <v>1695</v>
      </c>
      <c r="V3504">
        <f>IF(T3504="안 옴",U3504,0)</f>
        <v>1695</v>
      </c>
      <c r="W3504">
        <f>IF(T3504="적음",U3504,0)</f>
        <v>0</v>
      </c>
      <c r="X3504">
        <f>IF(T3504="보통",U3504,0)</f>
        <v>0</v>
      </c>
      <c r="Y3504">
        <f>IF(T3504="많음",U3504,0)</f>
        <v>0</v>
      </c>
    </row>
    <row r="3505" spans="1:25" x14ac:dyDescent="0.4">
      <c r="A3505">
        <v>3504</v>
      </c>
      <c r="B3505" t="s">
        <v>8</v>
      </c>
      <c r="C3505">
        <v>1717</v>
      </c>
      <c r="D3505">
        <f>-1.2409*A3505+11268</f>
        <v>6919.8864000000003</v>
      </c>
      <c r="E3505" t="s">
        <v>50</v>
      </c>
      <c r="F3505">
        <f>IF(E3505="추움",C3505/D3505,)</f>
        <v>0</v>
      </c>
      <c r="G3505">
        <f t="shared" si="162"/>
        <v>0</v>
      </c>
      <c r="H3505">
        <f t="shared" si="163"/>
        <v>0</v>
      </c>
      <c r="I3505">
        <f t="shared" si="164"/>
        <v>0.24812546055669352</v>
      </c>
      <c r="M3505">
        <v>1</v>
      </c>
      <c r="N3505" t="s">
        <v>10</v>
      </c>
      <c r="O3505" t="s">
        <v>11</v>
      </c>
      <c r="P3505">
        <v>2018</v>
      </c>
      <c r="Q3505">
        <v>8</v>
      </c>
      <c r="R3505">
        <v>1</v>
      </c>
      <c r="S3505">
        <v>5</v>
      </c>
      <c r="T3505" t="str">
        <f>IF(J3505&gt;=5,"많음",IF(J3505&gt;=2,"보통",IF(J3505&gt;0,"적음","안 옴")))</f>
        <v>안 옴</v>
      </c>
      <c r="U3505">
        <v>1717</v>
      </c>
      <c r="V3505">
        <f>IF(T3505="안 옴",U3505,0)</f>
        <v>1717</v>
      </c>
      <c r="W3505">
        <f>IF(T3505="적음",U3505,0)</f>
        <v>0</v>
      </c>
      <c r="X3505">
        <f>IF(T3505="보통",U3505,0)</f>
        <v>0</v>
      </c>
      <c r="Y3505">
        <f>IF(T3505="많음",U3505,0)</f>
        <v>0</v>
      </c>
    </row>
    <row r="3506" spans="1:25" x14ac:dyDescent="0.4">
      <c r="A3506">
        <v>3505</v>
      </c>
      <c r="B3506" t="s">
        <v>6</v>
      </c>
      <c r="C3506">
        <v>852</v>
      </c>
      <c r="D3506">
        <f>-1.2409*A3506+11268</f>
        <v>6918.6455000000005</v>
      </c>
      <c r="E3506" t="s">
        <v>50</v>
      </c>
      <c r="F3506">
        <f>IF(E3506="추움",C3506/D3506,)</f>
        <v>0</v>
      </c>
      <c r="G3506">
        <f t="shared" si="162"/>
        <v>0</v>
      </c>
      <c r="H3506">
        <f t="shared" si="163"/>
        <v>0</v>
      </c>
      <c r="I3506">
        <f t="shared" si="164"/>
        <v>0.12314549141157759</v>
      </c>
      <c r="M3506">
        <v>1</v>
      </c>
      <c r="N3506" t="s">
        <v>10</v>
      </c>
      <c r="O3506" t="s">
        <v>11</v>
      </c>
      <c r="P3506">
        <v>2018</v>
      </c>
      <c r="Q3506">
        <v>8</v>
      </c>
      <c r="R3506">
        <v>2</v>
      </c>
      <c r="S3506">
        <v>6</v>
      </c>
      <c r="T3506" t="str">
        <f>IF(J3506&gt;=5,"많음",IF(J3506&gt;=2,"보통",IF(J3506&gt;0,"적음","안 옴")))</f>
        <v>안 옴</v>
      </c>
      <c r="U3506">
        <v>852</v>
      </c>
      <c r="V3506">
        <f>IF(T3506="안 옴",U3506,0)</f>
        <v>852</v>
      </c>
      <c r="W3506">
        <f>IF(T3506="적음",U3506,0)</f>
        <v>0</v>
      </c>
      <c r="X3506">
        <f>IF(T3506="보통",U3506,0)</f>
        <v>0</v>
      </c>
      <c r="Y3506">
        <f>IF(T3506="많음",U3506,0)</f>
        <v>0</v>
      </c>
    </row>
    <row r="3507" spans="1:25" x14ac:dyDescent="0.4">
      <c r="A3507">
        <v>3506</v>
      </c>
      <c r="B3507" t="s">
        <v>14</v>
      </c>
      <c r="C3507">
        <v>870</v>
      </c>
      <c r="D3507">
        <f>-1.2409*A3507+11268</f>
        <v>6917.4046000000008</v>
      </c>
      <c r="E3507" t="s">
        <v>50</v>
      </c>
      <c r="F3507">
        <f>IF(E3507="추움",C3507/D3507,)</f>
        <v>0</v>
      </c>
      <c r="G3507">
        <f t="shared" si="162"/>
        <v>0</v>
      </c>
      <c r="H3507">
        <f t="shared" si="163"/>
        <v>0</v>
      </c>
      <c r="I3507">
        <f t="shared" si="164"/>
        <v>0.12576971426537634</v>
      </c>
      <c r="M3507">
        <v>1</v>
      </c>
      <c r="N3507" t="s">
        <v>10</v>
      </c>
      <c r="O3507" t="s">
        <v>11</v>
      </c>
      <c r="P3507">
        <v>2018</v>
      </c>
      <c r="Q3507">
        <v>8</v>
      </c>
      <c r="R3507">
        <v>3</v>
      </c>
      <c r="S3507">
        <v>7</v>
      </c>
      <c r="T3507" t="str">
        <f>IF(J3507&gt;=5,"많음",IF(J3507&gt;=2,"보통",IF(J3507&gt;0,"적음","안 옴")))</f>
        <v>안 옴</v>
      </c>
      <c r="U3507">
        <v>870</v>
      </c>
      <c r="V3507">
        <f>IF(T3507="안 옴",U3507,0)</f>
        <v>870</v>
      </c>
      <c r="W3507">
        <f>IF(T3507="적음",U3507,0)</f>
        <v>0</v>
      </c>
      <c r="X3507">
        <f>IF(T3507="보통",U3507,0)</f>
        <v>0</v>
      </c>
      <c r="Y3507">
        <f>IF(T3507="많음",U3507,0)</f>
        <v>0</v>
      </c>
    </row>
    <row r="3508" spans="1:25" x14ac:dyDescent="0.4">
      <c r="A3508">
        <v>3507</v>
      </c>
      <c r="B3508" t="s">
        <v>15</v>
      </c>
      <c r="C3508">
        <v>800</v>
      </c>
      <c r="D3508">
        <f>-1.2409*A3508+11268</f>
        <v>6916.1637000000001</v>
      </c>
      <c r="E3508" t="s">
        <v>50</v>
      </c>
      <c r="F3508">
        <f>IF(E3508="추움",C3508/D3508,)</f>
        <v>0</v>
      </c>
      <c r="G3508">
        <f t="shared" si="162"/>
        <v>0</v>
      </c>
      <c r="H3508">
        <f t="shared" si="163"/>
        <v>0</v>
      </c>
      <c r="I3508">
        <f t="shared" si="164"/>
        <v>0.1156710619790564</v>
      </c>
      <c r="M3508">
        <v>1</v>
      </c>
      <c r="N3508" t="s">
        <v>10</v>
      </c>
      <c r="O3508" t="s">
        <v>11</v>
      </c>
      <c r="P3508">
        <v>2018</v>
      </c>
      <c r="Q3508">
        <v>8</v>
      </c>
      <c r="R3508">
        <v>4</v>
      </c>
      <c r="S3508">
        <v>8</v>
      </c>
      <c r="T3508" t="str">
        <f>IF(J3508&gt;=5,"많음",IF(J3508&gt;=2,"보통",IF(J3508&gt;0,"적음","안 옴")))</f>
        <v>안 옴</v>
      </c>
      <c r="U3508">
        <v>800</v>
      </c>
      <c r="V3508">
        <f>IF(T3508="안 옴",U3508,0)</f>
        <v>800</v>
      </c>
      <c r="W3508">
        <f>IF(T3508="적음",U3508,0)</f>
        <v>0</v>
      </c>
      <c r="X3508">
        <f>IF(T3508="보통",U3508,0)</f>
        <v>0</v>
      </c>
      <c r="Y3508">
        <f>IF(T3508="많음",U3508,0)</f>
        <v>0</v>
      </c>
    </row>
    <row r="3509" spans="1:25" x14ac:dyDescent="0.4">
      <c r="A3509">
        <v>3508</v>
      </c>
      <c r="B3509" t="s">
        <v>9</v>
      </c>
      <c r="C3509">
        <v>1345</v>
      </c>
      <c r="D3509">
        <f>-1.2409*A3509+11268</f>
        <v>6914.9228000000003</v>
      </c>
      <c r="E3509" t="s">
        <v>50</v>
      </c>
      <c r="F3509">
        <f>IF(E3509="추움",C3509/D3509,)</f>
        <v>0</v>
      </c>
      <c r="G3509">
        <f t="shared" si="162"/>
        <v>0</v>
      </c>
      <c r="H3509">
        <f t="shared" si="163"/>
        <v>0</v>
      </c>
      <c r="I3509">
        <f t="shared" si="164"/>
        <v>0.19450687142884659</v>
      </c>
      <c r="M3509">
        <v>1</v>
      </c>
      <c r="N3509" t="s">
        <v>10</v>
      </c>
      <c r="O3509" t="s">
        <v>11</v>
      </c>
      <c r="P3509">
        <v>2018</v>
      </c>
      <c r="Q3509">
        <v>8</v>
      </c>
      <c r="R3509">
        <v>5</v>
      </c>
      <c r="S3509">
        <v>9</v>
      </c>
      <c r="T3509" t="str">
        <f>IF(J3509&gt;=5,"많음",IF(J3509&gt;=2,"보통",IF(J3509&gt;0,"적음","안 옴")))</f>
        <v>안 옴</v>
      </c>
      <c r="U3509">
        <v>1345</v>
      </c>
      <c r="V3509">
        <f>IF(T3509="안 옴",U3509,0)</f>
        <v>1345</v>
      </c>
      <c r="W3509">
        <f>IF(T3509="적음",U3509,0)</f>
        <v>0</v>
      </c>
      <c r="X3509">
        <f>IF(T3509="보통",U3509,0)</f>
        <v>0</v>
      </c>
      <c r="Y3509">
        <f>IF(T3509="많음",U3509,0)</f>
        <v>0</v>
      </c>
    </row>
    <row r="3510" spans="1:25" x14ac:dyDescent="0.4">
      <c r="A3510">
        <v>3509</v>
      </c>
      <c r="B3510" t="s">
        <v>12</v>
      </c>
      <c r="C3510">
        <v>762</v>
      </c>
      <c r="D3510">
        <f>-1.2409*A3510+11268</f>
        <v>6913.6819000000005</v>
      </c>
      <c r="E3510" t="s">
        <v>50</v>
      </c>
      <c r="F3510">
        <f>IF(E3510="추움",C3510/D3510,)</f>
        <v>0</v>
      </c>
      <c r="G3510">
        <f t="shared" si="162"/>
        <v>0</v>
      </c>
      <c r="H3510">
        <f t="shared" si="163"/>
        <v>0</v>
      </c>
      <c r="I3510">
        <f t="shared" si="164"/>
        <v>0.11021623659023132</v>
      </c>
      <c r="M3510">
        <v>1</v>
      </c>
      <c r="N3510" t="s">
        <v>10</v>
      </c>
      <c r="O3510" t="s">
        <v>11</v>
      </c>
      <c r="P3510">
        <v>2018</v>
      </c>
      <c r="Q3510">
        <v>8</v>
      </c>
      <c r="R3510">
        <v>6</v>
      </c>
      <c r="S3510">
        <v>10</v>
      </c>
      <c r="T3510" t="str">
        <f>IF(J3510&gt;=5,"많음",IF(J3510&gt;=2,"보통",IF(J3510&gt;0,"적음","안 옴")))</f>
        <v>안 옴</v>
      </c>
      <c r="U3510">
        <v>762</v>
      </c>
      <c r="V3510">
        <f>IF(T3510="안 옴",U3510,0)</f>
        <v>762</v>
      </c>
      <c r="W3510">
        <f>IF(T3510="적음",U3510,0)</f>
        <v>0</v>
      </c>
      <c r="X3510">
        <f>IF(T3510="보통",U3510,0)</f>
        <v>0</v>
      </c>
      <c r="Y3510">
        <f>IF(T3510="많음",U3510,0)</f>
        <v>0</v>
      </c>
    </row>
    <row r="3511" spans="1:25" x14ac:dyDescent="0.4">
      <c r="A3511">
        <v>3510</v>
      </c>
      <c r="B3511" t="s">
        <v>13</v>
      </c>
      <c r="C3511">
        <v>2127</v>
      </c>
      <c r="D3511">
        <f>-1.2409*A3511+11268</f>
        <v>6912.4410000000007</v>
      </c>
      <c r="E3511" t="s">
        <v>50</v>
      </c>
      <c r="F3511">
        <f>IF(E3511="추움",C3511/D3511,)</f>
        <v>0</v>
      </c>
      <c r="G3511">
        <f t="shared" si="162"/>
        <v>0</v>
      </c>
      <c r="H3511">
        <f t="shared" si="163"/>
        <v>0</v>
      </c>
      <c r="I3511">
        <f t="shared" si="164"/>
        <v>0.30770606215662455</v>
      </c>
      <c r="M3511">
        <v>1</v>
      </c>
      <c r="N3511" t="s">
        <v>10</v>
      </c>
      <c r="O3511" t="s">
        <v>11</v>
      </c>
      <c r="P3511">
        <v>2018</v>
      </c>
      <c r="Q3511">
        <v>8</v>
      </c>
      <c r="R3511">
        <v>7</v>
      </c>
      <c r="S3511">
        <v>11</v>
      </c>
      <c r="T3511" t="str">
        <f>IF(J3511&gt;=5,"많음",IF(J3511&gt;=2,"보통",IF(J3511&gt;0,"적음","안 옴")))</f>
        <v>안 옴</v>
      </c>
      <c r="U3511">
        <v>2127</v>
      </c>
      <c r="V3511">
        <f>IF(T3511="안 옴",U3511,0)</f>
        <v>2127</v>
      </c>
      <c r="W3511">
        <f>IF(T3511="적음",U3511,0)</f>
        <v>0</v>
      </c>
      <c r="X3511">
        <f>IF(T3511="보통",U3511,0)</f>
        <v>0</v>
      </c>
      <c r="Y3511">
        <f>IF(T3511="많음",U3511,0)</f>
        <v>0</v>
      </c>
    </row>
    <row r="3512" spans="1:25" x14ac:dyDescent="0.4">
      <c r="A3512">
        <v>3511</v>
      </c>
      <c r="B3512" t="s">
        <v>8</v>
      </c>
      <c r="C3512">
        <v>3884</v>
      </c>
      <c r="D3512">
        <f>-1.2409*A3512+11268</f>
        <v>6911.2001</v>
      </c>
      <c r="E3512" t="s">
        <v>50</v>
      </c>
      <c r="F3512">
        <f>IF(E3512="추움",C3512/D3512,)</f>
        <v>0</v>
      </c>
      <c r="G3512">
        <f t="shared" si="162"/>
        <v>0</v>
      </c>
      <c r="H3512">
        <f t="shared" si="163"/>
        <v>0</v>
      </c>
      <c r="I3512">
        <f t="shared" si="164"/>
        <v>0.56198633288016075</v>
      </c>
      <c r="M3512">
        <v>1</v>
      </c>
      <c r="N3512" t="s">
        <v>10</v>
      </c>
      <c r="O3512" t="s">
        <v>11</v>
      </c>
      <c r="P3512">
        <v>2018</v>
      </c>
      <c r="Q3512">
        <v>8</v>
      </c>
      <c r="R3512">
        <v>1</v>
      </c>
      <c r="S3512">
        <v>12</v>
      </c>
      <c r="T3512" t="str">
        <f>IF(J3512&gt;=5,"많음",IF(J3512&gt;=2,"보통",IF(J3512&gt;0,"적음","안 옴")))</f>
        <v>안 옴</v>
      </c>
      <c r="U3512">
        <v>3884</v>
      </c>
      <c r="V3512">
        <f>IF(T3512="안 옴",U3512,0)</f>
        <v>3884</v>
      </c>
      <c r="W3512">
        <f>IF(T3512="적음",U3512,0)</f>
        <v>0</v>
      </c>
      <c r="X3512">
        <f>IF(T3512="보통",U3512,0)</f>
        <v>0</v>
      </c>
      <c r="Y3512">
        <f>IF(T3512="많음",U3512,0)</f>
        <v>0</v>
      </c>
    </row>
    <row r="3513" spans="1:25" x14ac:dyDescent="0.4">
      <c r="A3513">
        <v>3512</v>
      </c>
      <c r="B3513" t="s">
        <v>6</v>
      </c>
      <c r="C3513">
        <v>927</v>
      </c>
      <c r="D3513">
        <f>-1.2409*A3513+11268</f>
        <v>6909.9592000000002</v>
      </c>
      <c r="E3513" t="s">
        <v>50</v>
      </c>
      <c r="F3513">
        <f>IF(E3513="추움",C3513/D3513,)</f>
        <v>0</v>
      </c>
      <c r="G3513">
        <f t="shared" si="162"/>
        <v>0</v>
      </c>
      <c r="H3513">
        <f t="shared" si="163"/>
        <v>0</v>
      </c>
      <c r="I3513">
        <f t="shared" si="164"/>
        <v>0.13415419297989487</v>
      </c>
      <c r="M3513">
        <v>1</v>
      </c>
      <c r="N3513" t="s">
        <v>10</v>
      </c>
      <c r="O3513" t="s">
        <v>11</v>
      </c>
      <c r="P3513">
        <v>2018</v>
      </c>
      <c r="Q3513">
        <v>8</v>
      </c>
      <c r="R3513">
        <v>2</v>
      </c>
      <c r="S3513">
        <v>13</v>
      </c>
      <c r="T3513" t="str">
        <f>IF(J3513&gt;=5,"많음",IF(J3513&gt;=2,"보통",IF(J3513&gt;0,"적음","안 옴")))</f>
        <v>안 옴</v>
      </c>
      <c r="U3513">
        <v>927</v>
      </c>
      <c r="V3513">
        <f>IF(T3513="안 옴",U3513,0)</f>
        <v>927</v>
      </c>
      <c r="W3513">
        <f>IF(T3513="적음",U3513,0)</f>
        <v>0</v>
      </c>
      <c r="X3513">
        <f>IF(T3513="보통",U3513,0)</f>
        <v>0</v>
      </c>
      <c r="Y3513">
        <f>IF(T3513="많음",U3513,0)</f>
        <v>0</v>
      </c>
    </row>
    <row r="3514" spans="1:25" x14ac:dyDescent="0.4">
      <c r="A3514">
        <v>3513</v>
      </c>
      <c r="B3514" t="s">
        <v>14</v>
      </c>
      <c r="C3514">
        <v>981</v>
      </c>
      <c r="D3514">
        <f>-1.2409*A3514+11268</f>
        <v>6908.7183000000005</v>
      </c>
      <c r="E3514" t="s">
        <v>50</v>
      </c>
      <c r="F3514">
        <f>IF(E3514="추움",C3514/D3514,)</f>
        <v>0</v>
      </c>
      <c r="G3514">
        <f t="shared" si="162"/>
        <v>0</v>
      </c>
      <c r="H3514">
        <f t="shared" si="163"/>
        <v>0</v>
      </c>
      <c r="I3514">
        <f t="shared" si="164"/>
        <v>0.14199449990601004</v>
      </c>
      <c r="M3514">
        <v>1</v>
      </c>
      <c r="N3514" t="s">
        <v>10</v>
      </c>
      <c r="O3514" t="s">
        <v>11</v>
      </c>
      <c r="P3514">
        <v>2018</v>
      </c>
      <c r="Q3514">
        <v>8</v>
      </c>
      <c r="R3514">
        <v>3</v>
      </c>
      <c r="S3514">
        <v>14</v>
      </c>
      <c r="T3514" t="str">
        <f>IF(J3514&gt;=5,"많음",IF(J3514&gt;=2,"보통",IF(J3514&gt;0,"적음","안 옴")))</f>
        <v>안 옴</v>
      </c>
      <c r="U3514">
        <v>981</v>
      </c>
      <c r="V3514">
        <f>IF(T3514="안 옴",U3514,0)</f>
        <v>981</v>
      </c>
      <c r="W3514">
        <f>IF(T3514="적음",U3514,0)</f>
        <v>0</v>
      </c>
      <c r="X3514">
        <f>IF(T3514="보통",U3514,0)</f>
        <v>0</v>
      </c>
      <c r="Y3514">
        <f>IF(T3514="많음",U3514,0)</f>
        <v>0</v>
      </c>
    </row>
    <row r="3515" spans="1:25" x14ac:dyDescent="0.4">
      <c r="A3515">
        <v>3514</v>
      </c>
      <c r="B3515" t="s">
        <v>15</v>
      </c>
      <c r="C3515">
        <v>1826</v>
      </c>
      <c r="D3515">
        <f>-1.2409*A3515+11268</f>
        <v>6907.4774000000007</v>
      </c>
      <c r="E3515" t="s">
        <v>50</v>
      </c>
      <c r="F3515">
        <f>IF(E3515="추움",C3515/D3515,)</f>
        <v>0</v>
      </c>
      <c r="G3515">
        <f t="shared" si="162"/>
        <v>0</v>
      </c>
      <c r="H3515">
        <f t="shared" si="163"/>
        <v>0</v>
      </c>
      <c r="I3515">
        <f t="shared" si="164"/>
        <v>0.26435120873504414</v>
      </c>
      <c r="M3515">
        <v>1</v>
      </c>
      <c r="N3515" t="s">
        <v>10</v>
      </c>
      <c r="O3515" t="s">
        <v>11</v>
      </c>
      <c r="P3515">
        <v>2018</v>
      </c>
      <c r="Q3515">
        <v>8</v>
      </c>
      <c r="R3515">
        <v>4</v>
      </c>
      <c r="S3515">
        <v>15</v>
      </c>
      <c r="T3515" t="str">
        <f>IF(J3515&gt;=5,"많음",IF(J3515&gt;=2,"보통",IF(J3515&gt;0,"적음","안 옴")))</f>
        <v>안 옴</v>
      </c>
      <c r="U3515">
        <v>1826</v>
      </c>
      <c r="V3515">
        <f>IF(T3515="안 옴",U3515,0)</f>
        <v>1826</v>
      </c>
      <c r="W3515">
        <f>IF(T3515="적음",U3515,0)</f>
        <v>0</v>
      </c>
      <c r="X3515">
        <f>IF(T3515="보통",U3515,0)</f>
        <v>0</v>
      </c>
      <c r="Y3515">
        <f>IF(T3515="많음",U3515,0)</f>
        <v>0</v>
      </c>
    </row>
    <row r="3516" spans="1:25" x14ac:dyDescent="0.4">
      <c r="A3516">
        <v>3515</v>
      </c>
      <c r="B3516" t="s">
        <v>9</v>
      </c>
      <c r="C3516">
        <v>768</v>
      </c>
      <c r="D3516">
        <f>-1.2409*A3516+11268</f>
        <v>6906.2365</v>
      </c>
      <c r="E3516" t="s">
        <v>50</v>
      </c>
      <c r="F3516">
        <f>IF(E3516="추움",C3516/D3516,)</f>
        <v>0</v>
      </c>
      <c r="G3516">
        <f t="shared" si="162"/>
        <v>0</v>
      </c>
      <c r="H3516">
        <f t="shared" si="163"/>
        <v>0</v>
      </c>
      <c r="I3516">
        <f t="shared" si="164"/>
        <v>0.111203837285329</v>
      </c>
      <c r="M3516">
        <v>1</v>
      </c>
      <c r="N3516" t="s">
        <v>10</v>
      </c>
      <c r="O3516" t="s">
        <v>11</v>
      </c>
      <c r="P3516">
        <v>2018</v>
      </c>
      <c r="Q3516">
        <v>8</v>
      </c>
      <c r="R3516">
        <v>5</v>
      </c>
      <c r="S3516">
        <v>16</v>
      </c>
      <c r="T3516" t="str">
        <f>IF(J3516&gt;=5,"많음",IF(J3516&gt;=2,"보통",IF(J3516&gt;0,"적음","안 옴")))</f>
        <v>안 옴</v>
      </c>
      <c r="U3516">
        <v>768</v>
      </c>
      <c r="V3516">
        <f>IF(T3516="안 옴",U3516,0)</f>
        <v>768</v>
      </c>
      <c r="W3516">
        <f>IF(T3516="적음",U3516,0)</f>
        <v>0</v>
      </c>
      <c r="X3516">
        <f>IF(T3516="보통",U3516,0)</f>
        <v>0</v>
      </c>
      <c r="Y3516">
        <f>IF(T3516="많음",U3516,0)</f>
        <v>0</v>
      </c>
    </row>
    <row r="3517" spans="1:25" x14ac:dyDescent="0.4">
      <c r="A3517">
        <v>3516</v>
      </c>
      <c r="B3517" t="s">
        <v>12</v>
      </c>
      <c r="C3517">
        <v>2070</v>
      </c>
      <c r="D3517">
        <f>-1.2409*A3517+11268</f>
        <v>6904.9956000000002</v>
      </c>
      <c r="E3517" t="s">
        <v>50</v>
      </c>
      <c r="F3517">
        <f>IF(E3517="추움",C3517/D3517,)</f>
        <v>0</v>
      </c>
      <c r="G3517">
        <f t="shared" si="162"/>
        <v>0</v>
      </c>
      <c r="H3517">
        <f t="shared" si="163"/>
        <v>0</v>
      </c>
      <c r="I3517">
        <f t="shared" si="164"/>
        <v>0.29978295713903136</v>
      </c>
      <c r="M3517">
        <v>1</v>
      </c>
      <c r="N3517" t="s">
        <v>10</v>
      </c>
      <c r="O3517" t="s">
        <v>11</v>
      </c>
      <c r="P3517">
        <v>2018</v>
      </c>
      <c r="Q3517">
        <v>8</v>
      </c>
      <c r="R3517">
        <v>6</v>
      </c>
      <c r="S3517">
        <v>17</v>
      </c>
      <c r="T3517" t="str">
        <f>IF(J3517&gt;=5,"많음",IF(J3517&gt;=2,"보통",IF(J3517&gt;0,"적음","안 옴")))</f>
        <v>안 옴</v>
      </c>
      <c r="U3517">
        <v>2070</v>
      </c>
      <c r="V3517">
        <f>IF(T3517="안 옴",U3517,0)</f>
        <v>2070</v>
      </c>
      <c r="W3517">
        <f>IF(T3517="적음",U3517,0)</f>
        <v>0</v>
      </c>
      <c r="X3517">
        <f>IF(T3517="보통",U3517,0)</f>
        <v>0</v>
      </c>
      <c r="Y3517">
        <f>IF(T3517="많음",U3517,0)</f>
        <v>0</v>
      </c>
    </row>
    <row r="3518" spans="1:25" x14ac:dyDescent="0.4">
      <c r="A3518">
        <v>3517</v>
      </c>
      <c r="B3518" t="s">
        <v>13</v>
      </c>
      <c r="C3518">
        <v>7973</v>
      </c>
      <c r="D3518">
        <f>-1.2409*A3518+11268</f>
        <v>6903.7547000000004</v>
      </c>
      <c r="E3518" t="s">
        <v>50</v>
      </c>
      <c r="F3518">
        <f>IF(E3518="추움",C3518/D3518,)</f>
        <v>0</v>
      </c>
      <c r="G3518">
        <f t="shared" si="162"/>
        <v>0</v>
      </c>
      <c r="H3518">
        <f t="shared" si="163"/>
        <v>0</v>
      </c>
      <c r="I3518">
        <f t="shared" si="164"/>
        <v>1.1548788081940395</v>
      </c>
      <c r="M3518">
        <v>1</v>
      </c>
      <c r="N3518" t="s">
        <v>10</v>
      </c>
      <c r="O3518" t="s">
        <v>11</v>
      </c>
      <c r="P3518">
        <v>2018</v>
      </c>
      <c r="Q3518">
        <v>8</v>
      </c>
      <c r="R3518">
        <v>7</v>
      </c>
      <c r="S3518">
        <v>18</v>
      </c>
      <c r="T3518" t="str">
        <f>IF(J3518&gt;=5,"많음",IF(J3518&gt;=2,"보통",IF(J3518&gt;0,"적음","안 옴")))</f>
        <v>안 옴</v>
      </c>
      <c r="U3518">
        <v>7973</v>
      </c>
      <c r="V3518">
        <f>IF(T3518="안 옴",U3518,0)</f>
        <v>7973</v>
      </c>
      <c r="W3518">
        <f>IF(T3518="적음",U3518,0)</f>
        <v>0</v>
      </c>
      <c r="X3518">
        <f>IF(T3518="보통",U3518,0)</f>
        <v>0</v>
      </c>
      <c r="Y3518">
        <f>IF(T3518="많음",U3518,0)</f>
        <v>0</v>
      </c>
    </row>
    <row r="3519" spans="1:25" x14ac:dyDescent="0.4">
      <c r="A3519">
        <v>3518</v>
      </c>
      <c r="B3519" t="s">
        <v>8</v>
      </c>
      <c r="C3519">
        <v>7451</v>
      </c>
      <c r="D3519">
        <f>-1.2409*A3519+11268</f>
        <v>6902.5138000000006</v>
      </c>
      <c r="E3519" t="s">
        <v>50</v>
      </c>
      <c r="F3519">
        <f>IF(E3519="추움",C3519/D3519,)</f>
        <v>0</v>
      </c>
      <c r="G3519">
        <f t="shared" si="162"/>
        <v>0</v>
      </c>
      <c r="H3519">
        <f t="shared" si="163"/>
        <v>0</v>
      </c>
      <c r="I3519">
        <f t="shared" si="164"/>
        <v>1.0794618041908151</v>
      </c>
      <c r="M3519">
        <v>1</v>
      </c>
      <c r="N3519" t="s">
        <v>10</v>
      </c>
      <c r="O3519" t="s">
        <v>11</v>
      </c>
      <c r="P3519">
        <v>2018</v>
      </c>
      <c r="Q3519">
        <v>8</v>
      </c>
      <c r="R3519">
        <v>1</v>
      </c>
      <c r="S3519">
        <v>19</v>
      </c>
      <c r="T3519" t="str">
        <f>IF(J3519&gt;=5,"많음",IF(J3519&gt;=2,"보통",IF(J3519&gt;0,"적음","안 옴")))</f>
        <v>안 옴</v>
      </c>
      <c r="U3519">
        <v>7451</v>
      </c>
      <c r="V3519">
        <f>IF(T3519="안 옴",U3519,0)</f>
        <v>7451</v>
      </c>
      <c r="W3519">
        <f>IF(T3519="적음",U3519,0)</f>
        <v>0</v>
      </c>
      <c r="X3519">
        <f>IF(T3519="보통",U3519,0)</f>
        <v>0</v>
      </c>
      <c r="Y3519">
        <f>IF(T3519="많음",U3519,0)</f>
        <v>0</v>
      </c>
    </row>
    <row r="3520" spans="1:25" x14ac:dyDescent="0.4">
      <c r="A3520">
        <v>3519</v>
      </c>
      <c r="B3520" t="s">
        <v>6</v>
      </c>
      <c r="C3520">
        <v>1345</v>
      </c>
      <c r="D3520">
        <f>-1.2409*A3520+11268</f>
        <v>6901.2728999999999</v>
      </c>
      <c r="E3520" t="s">
        <v>50</v>
      </c>
      <c r="F3520">
        <f>IF(E3520="추움",C3520/D3520,)</f>
        <v>0</v>
      </c>
      <c r="G3520">
        <f t="shared" si="162"/>
        <v>0</v>
      </c>
      <c r="H3520">
        <f t="shared" si="163"/>
        <v>0</v>
      </c>
      <c r="I3520">
        <f t="shared" si="164"/>
        <v>0.19489158297159934</v>
      </c>
      <c r="M3520">
        <v>1</v>
      </c>
      <c r="N3520" t="s">
        <v>10</v>
      </c>
      <c r="O3520" t="s">
        <v>11</v>
      </c>
      <c r="P3520">
        <v>2018</v>
      </c>
      <c r="Q3520">
        <v>8</v>
      </c>
      <c r="R3520">
        <v>2</v>
      </c>
      <c r="S3520">
        <v>20</v>
      </c>
      <c r="T3520" t="str">
        <f>IF(J3520&gt;=5,"많음",IF(J3520&gt;=2,"보통",IF(J3520&gt;0,"적음","안 옴")))</f>
        <v>안 옴</v>
      </c>
      <c r="U3520">
        <v>1345</v>
      </c>
      <c r="V3520">
        <f>IF(T3520="안 옴",U3520,0)</f>
        <v>1345</v>
      </c>
      <c r="W3520">
        <f>IF(T3520="적음",U3520,0)</f>
        <v>0</v>
      </c>
      <c r="X3520">
        <f>IF(T3520="보통",U3520,0)</f>
        <v>0</v>
      </c>
      <c r="Y3520">
        <f>IF(T3520="많음",U3520,0)</f>
        <v>0</v>
      </c>
    </row>
    <row r="3521" spans="1:25" x14ac:dyDescent="0.4">
      <c r="A3521">
        <v>3520</v>
      </c>
      <c r="B3521" t="s">
        <v>14</v>
      </c>
      <c r="C3521">
        <v>1214</v>
      </c>
      <c r="D3521">
        <f>-1.2409*A3521+11268</f>
        <v>6900.0320000000002</v>
      </c>
      <c r="E3521" t="s">
        <v>50</v>
      </c>
      <c r="F3521">
        <f>IF(E3521="추움",C3521/D3521,)</f>
        <v>0</v>
      </c>
      <c r="G3521">
        <f t="shared" si="162"/>
        <v>0</v>
      </c>
      <c r="H3521">
        <f t="shared" si="163"/>
        <v>0</v>
      </c>
      <c r="I3521">
        <f t="shared" si="164"/>
        <v>0.17594121302625843</v>
      </c>
      <c r="M3521">
        <v>1</v>
      </c>
      <c r="N3521" t="s">
        <v>10</v>
      </c>
      <c r="O3521" t="s">
        <v>11</v>
      </c>
      <c r="P3521">
        <v>2018</v>
      </c>
      <c r="Q3521">
        <v>8</v>
      </c>
      <c r="R3521">
        <v>3</v>
      </c>
      <c r="S3521">
        <v>21</v>
      </c>
      <c r="T3521" t="str">
        <f>IF(J3521&gt;=5,"많음",IF(J3521&gt;=2,"보통",IF(J3521&gt;0,"적음","안 옴")))</f>
        <v>안 옴</v>
      </c>
      <c r="U3521">
        <v>1214</v>
      </c>
      <c r="V3521">
        <f>IF(T3521="안 옴",U3521,0)</f>
        <v>1214</v>
      </c>
      <c r="W3521">
        <f>IF(T3521="적음",U3521,0)</f>
        <v>0</v>
      </c>
      <c r="X3521">
        <f>IF(T3521="보통",U3521,0)</f>
        <v>0</v>
      </c>
      <c r="Y3521">
        <f>IF(T3521="많음",U3521,0)</f>
        <v>0</v>
      </c>
    </row>
    <row r="3522" spans="1:25" x14ac:dyDescent="0.4">
      <c r="A3522">
        <v>3521</v>
      </c>
      <c r="B3522" t="s">
        <v>15</v>
      </c>
      <c r="C3522">
        <v>1957</v>
      </c>
      <c r="D3522">
        <f>-1.2409*A3522+11268</f>
        <v>6898.7911000000004</v>
      </c>
      <c r="E3522" t="s">
        <v>50</v>
      </c>
      <c r="F3522">
        <f>IF(E3522="추움",C3522/D3522,)</f>
        <v>0</v>
      </c>
      <c r="G3522">
        <f t="shared" si="162"/>
        <v>0</v>
      </c>
      <c r="H3522">
        <f t="shared" si="163"/>
        <v>0</v>
      </c>
      <c r="I3522">
        <f t="shared" si="164"/>
        <v>0.28367288871814078</v>
      </c>
      <c r="M3522">
        <v>1</v>
      </c>
      <c r="N3522" t="s">
        <v>10</v>
      </c>
      <c r="O3522" t="s">
        <v>11</v>
      </c>
      <c r="P3522">
        <v>2018</v>
      </c>
      <c r="Q3522">
        <v>8</v>
      </c>
      <c r="R3522">
        <v>4</v>
      </c>
      <c r="S3522">
        <v>22</v>
      </c>
      <c r="T3522" t="str">
        <f>IF(J3522&gt;=5,"많음",IF(J3522&gt;=2,"보통",IF(J3522&gt;0,"적음","안 옴")))</f>
        <v>안 옴</v>
      </c>
      <c r="U3522">
        <v>1957</v>
      </c>
      <c r="V3522">
        <f>IF(T3522="안 옴",U3522,0)</f>
        <v>1957</v>
      </c>
      <c r="W3522">
        <f>IF(T3522="적음",U3522,0)</f>
        <v>0</v>
      </c>
      <c r="X3522">
        <f>IF(T3522="보통",U3522,0)</f>
        <v>0</v>
      </c>
      <c r="Y3522">
        <f>IF(T3522="많음",U3522,0)</f>
        <v>0</v>
      </c>
    </row>
    <row r="3523" spans="1:25" x14ac:dyDescent="0.4">
      <c r="A3523">
        <v>3522</v>
      </c>
      <c r="B3523" t="s">
        <v>9</v>
      </c>
      <c r="C3523">
        <v>556</v>
      </c>
      <c r="D3523">
        <f>-1.2409*A3523+11268</f>
        <v>6897.5502000000006</v>
      </c>
      <c r="E3523" t="s">
        <v>50</v>
      </c>
      <c r="F3523">
        <f>IF(E3523="추움",C3523/D3523,)</f>
        <v>0</v>
      </c>
      <c r="G3523">
        <f t="shared" si="162"/>
        <v>0</v>
      </c>
      <c r="H3523">
        <f t="shared" si="163"/>
        <v>0</v>
      </c>
      <c r="I3523">
        <f t="shared" si="164"/>
        <v>8.0608329606647877E-2</v>
      </c>
      <c r="M3523">
        <v>1</v>
      </c>
      <c r="N3523" t="s">
        <v>10</v>
      </c>
      <c r="O3523" t="s">
        <v>11</v>
      </c>
      <c r="P3523">
        <v>2018</v>
      </c>
      <c r="Q3523">
        <v>8</v>
      </c>
      <c r="R3523">
        <v>5</v>
      </c>
      <c r="S3523">
        <v>23</v>
      </c>
      <c r="T3523" t="str">
        <f>IF(J3523&gt;=5,"많음",IF(J3523&gt;=2,"보통",IF(J3523&gt;0,"적음","안 옴")))</f>
        <v>안 옴</v>
      </c>
      <c r="U3523">
        <v>556</v>
      </c>
      <c r="V3523">
        <f>IF(T3523="안 옴",U3523,0)</f>
        <v>556</v>
      </c>
      <c r="W3523">
        <f>IF(T3523="적음",U3523,0)</f>
        <v>0</v>
      </c>
      <c r="X3523">
        <f>IF(T3523="보통",U3523,0)</f>
        <v>0</v>
      </c>
      <c r="Y3523">
        <f>IF(T3523="많음",U3523,0)</f>
        <v>0</v>
      </c>
    </row>
    <row r="3524" spans="1:25" x14ac:dyDescent="0.4">
      <c r="A3524">
        <v>3523</v>
      </c>
      <c r="B3524" t="s">
        <v>12</v>
      </c>
      <c r="C3524">
        <v>503</v>
      </c>
      <c r="D3524">
        <f>-1.2409*A3524+11268</f>
        <v>6896.3093000000008</v>
      </c>
      <c r="E3524" t="s">
        <v>50</v>
      </c>
      <c r="F3524">
        <f>IF(E3524="추움",C3524/D3524,)</f>
        <v>0</v>
      </c>
      <c r="G3524">
        <f t="shared" ref="G3524:G3587" si="165">IF(E3524="선선함",C3524/D3524,)</f>
        <v>0</v>
      </c>
      <c r="H3524">
        <f t="shared" ref="H3524:H3587" si="166">IF(E3524="따뜻함",C3524/D3524,)</f>
        <v>0</v>
      </c>
      <c r="I3524">
        <f t="shared" ref="I3524:I3587" si="167">IF(E3524="더움",C3524/D3524,)</f>
        <v>7.2937563864776178E-2</v>
      </c>
      <c r="M3524">
        <v>1</v>
      </c>
      <c r="N3524" t="s">
        <v>10</v>
      </c>
      <c r="O3524" t="s">
        <v>11</v>
      </c>
      <c r="P3524">
        <v>2018</v>
      </c>
      <c r="Q3524">
        <v>8</v>
      </c>
      <c r="R3524">
        <v>6</v>
      </c>
      <c r="S3524">
        <v>24</v>
      </c>
      <c r="T3524" t="str">
        <f>IF(J3524&gt;=5,"많음",IF(J3524&gt;=2,"보통",IF(J3524&gt;0,"적음","안 옴")))</f>
        <v>안 옴</v>
      </c>
      <c r="U3524">
        <v>503</v>
      </c>
      <c r="V3524">
        <f>IF(T3524="안 옴",U3524,0)</f>
        <v>503</v>
      </c>
      <c r="W3524">
        <f>IF(T3524="적음",U3524,0)</f>
        <v>0</v>
      </c>
      <c r="X3524">
        <f>IF(T3524="보통",U3524,0)</f>
        <v>0</v>
      </c>
      <c r="Y3524">
        <f>IF(T3524="많음",U3524,0)</f>
        <v>0</v>
      </c>
    </row>
    <row r="3525" spans="1:25" x14ac:dyDescent="0.4">
      <c r="A3525">
        <v>3524</v>
      </c>
      <c r="B3525" t="s">
        <v>13</v>
      </c>
      <c r="C3525">
        <v>10346</v>
      </c>
      <c r="D3525">
        <f>-1.2409*A3525+11268</f>
        <v>6895.0684000000001</v>
      </c>
      <c r="E3525" t="s">
        <v>50</v>
      </c>
      <c r="F3525">
        <f>IF(E3525="추움",C3525/D3525,)</f>
        <v>0</v>
      </c>
      <c r="G3525">
        <f t="shared" si="165"/>
        <v>0</v>
      </c>
      <c r="H3525">
        <f t="shared" si="166"/>
        <v>0</v>
      </c>
      <c r="I3525">
        <f t="shared" si="167"/>
        <v>1.5004927289771339</v>
      </c>
      <c r="M3525">
        <v>1</v>
      </c>
      <c r="N3525" t="s">
        <v>10</v>
      </c>
      <c r="O3525" t="s">
        <v>11</v>
      </c>
      <c r="P3525">
        <v>2018</v>
      </c>
      <c r="Q3525">
        <v>8</v>
      </c>
      <c r="R3525">
        <v>7</v>
      </c>
      <c r="S3525">
        <v>25</v>
      </c>
      <c r="T3525" t="str">
        <f>IF(J3525&gt;=5,"많음",IF(J3525&gt;=2,"보통",IF(J3525&gt;0,"적음","안 옴")))</f>
        <v>안 옴</v>
      </c>
      <c r="U3525">
        <v>10346</v>
      </c>
      <c r="V3525">
        <f>IF(T3525="안 옴",U3525,0)</f>
        <v>10346</v>
      </c>
      <c r="W3525">
        <f>IF(T3525="적음",U3525,0)</f>
        <v>0</v>
      </c>
      <c r="X3525">
        <f>IF(T3525="보통",U3525,0)</f>
        <v>0</v>
      </c>
      <c r="Y3525">
        <f>IF(T3525="많음",U3525,0)</f>
        <v>0</v>
      </c>
    </row>
    <row r="3526" spans="1:25" hidden="1" x14ac:dyDescent="0.4">
      <c r="A3526">
        <v>3525</v>
      </c>
      <c r="B3526" t="s">
        <v>8</v>
      </c>
      <c r="C3526">
        <v>5509</v>
      </c>
      <c r="D3526">
        <f>-1.2409*A3526+11268</f>
        <v>6893.8275000000003</v>
      </c>
      <c r="E3526" t="s">
        <v>49</v>
      </c>
      <c r="F3526">
        <f>IF(E3526="추움",C3526/D3526,)</f>
        <v>0</v>
      </c>
      <c r="G3526">
        <f t="shared" si="165"/>
        <v>0</v>
      </c>
      <c r="H3526">
        <f t="shared" si="166"/>
        <v>0.79912066265075532</v>
      </c>
      <c r="I3526">
        <f t="shared" si="167"/>
        <v>0</v>
      </c>
      <c r="M3526">
        <v>1</v>
      </c>
      <c r="N3526" t="s">
        <v>10</v>
      </c>
      <c r="O3526" t="s">
        <v>11</v>
      </c>
      <c r="P3526">
        <v>2018</v>
      </c>
      <c r="Q3526">
        <v>8</v>
      </c>
      <c r="R3526">
        <v>1</v>
      </c>
      <c r="S3526">
        <v>26</v>
      </c>
      <c r="T3526" t="str">
        <f>IF(J3526&gt;=5,"많음",IF(J3526&gt;=2,"보통",IF(J3526&gt;0,"적음","안 옴")))</f>
        <v>안 옴</v>
      </c>
      <c r="U3526">
        <v>5509</v>
      </c>
      <c r="V3526">
        <f>IF(T3526="안 옴",U3526,0)</f>
        <v>5509</v>
      </c>
      <c r="W3526">
        <f>IF(T3526="적음",U3526,0)</f>
        <v>0</v>
      </c>
      <c r="X3526">
        <f>IF(T3526="보통",U3526,0)</f>
        <v>0</v>
      </c>
      <c r="Y3526">
        <f>IF(T3526="많음",U3526,0)</f>
        <v>0</v>
      </c>
    </row>
    <row r="3527" spans="1:25" hidden="1" x14ac:dyDescent="0.4">
      <c r="A3527">
        <v>3526</v>
      </c>
      <c r="B3527" t="s">
        <v>6</v>
      </c>
      <c r="C3527">
        <v>571</v>
      </c>
      <c r="D3527">
        <f>-1.2409*A3527+11268</f>
        <v>6892.5866000000005</v>
      </c>
      <c r="E3527" t="s">
        <v>49</v>
      </c>
      <c r="F3527">
        <f>IF(E3527="추움",C3527/D3527,)</f>
        <v>0</v>
      </c>
      <c r="G3527">
        <f t="shared" si="165"/>
        <v>0</v>
      </c>
      <c r="H3527">
        <f t="shared" si="166"/>
        <v>8.2842629790099404E-2</v>
      </c>
      <c r="I3527">
        <f t="shared" si="167"/>
        <v>0</v>
      </c>
      <c r="M3527">
        <v>1</v>
      </c>
      <c r="N3527" t="s">
        <v>10</v>
      </c>
      <c r="O3527" t="s">
        <v>11</v>
      </c>
      <c r="P3527">
        <v>2018</v>
      </c>
      <c r="Q3527">
        <v>8</v>
      </c>
      <c r="R3527">
        <v>2</v>
      </c>
      <c r="S3527">
        <v>27</v>
      </c>
      <c r="T3527" t="str">
        <f>IF(J3527&gt;=5,"많음",IF(J3527&gt;=2,"보통",IF(J3527&gt;0,"적음","안 옴")))</f>
        <v>안 옴</v>
      </c>
      <c r="U3527">
        <v>571</v>
      </c>
      <c r="V3527">
        <f>IF(T3527="안 옴",U3527,0)</f>
        <v>571</v>
      </c>
      <c r="W3527">
        <f>IF(T3527="적음",U3527,0)</f>
        <v>0</v>
      </c>
      <c r="X3527">
        <f>IF(T3527="보통",U3527,0)</f>
        <v>0</v>
      </c>
      <c r="Y3527">
        <f>IF(T3527="많음",U3527,0)</f>
        <v>0</v>
      </c>
    </row>
    <row r="3528" spans="1:25" x14ac:dyDescent="0.4">
      <c r="A3528">
        <v>3527</v>
      </c>
      <c r="B3528" t="s">
        <v>14</v>
      </c>
      <c r="C3528">
        <v>715</v>
      </c>
      <c r="D3528">
        <f>-1.2409*A3528+11268</f>
        <v>6891.3457000000008</v>
      </c>
      <c r="E3528" t="s">
        <v>50</v>
      </c>
      <c r="F3528">
        <f>IF(E3528="추움",C3528/D3528,)</f>
        <v>0</v>
      </c>
      <c r="G3528">
        <f t="shared" si="165"/>
        <v>0</v>
      </c>
      <c r="H3528">
        <f t="shared" si="166"/>
        <v>0</v>
      </c>
      <c r="I3528">
        <f t="shared" si="167"/>
        <v>0.10375332063228231</v>
      </c>
      <c r="M3528">
        <v>1</v>
      </c>
      <c r="N3528" t="s">
        <v>10</v>
      </c>
      <c r="O3528" t="s">
        <v>11</v>
      </c>
      <c r="P3528">
        <v>2018</v>
      </c>
      <c r="Q3528">
        <v>8</v>
      </c>
      <c r="R3528">
        <v>3</v>
      </c>
      <c r="S3528">
        <v>28</v>
      </c>
      <c r="T3528" t="str">
        <f>IF(J3528&gt;=5,"많음",IF(J3528&gt;=2,"보통",IF(J3528&gt;0,"적음","안 옴")))</f>
        <v>안 옴</v>
      </c>
      <c r="U3528">
        <v>715</v>
      </c>
      <c r="V3528">
        <f>IF(T3528="안 옴",U3528,0)</f>
        <v>715</v>
      </c>
      <c r="W3528">
        <f>IF(T3528="적음",U3528,0)</f>
        <v>0</v>
      </c>
      <c r="X3528">
        <f>IF(T3528="보통",U3528,0)</f>
        <v>0</v>
      </c>
      <c r="Y3528">
        <f>IF(T3528="많음",U3528,0)</f>
        <v>0</v>
      </c>
    </row>
    <row r="3529" spans="1:25" x14ac:dyDescent="0.4">
      <c r="A3529">
        <v>3528</v>
      </c>
      <c r="B3529" t="s">
        <v>15</v>
      </c>
      <c r="C3529">
        <v>8075</v>
      </c>
      <c r="D3529">
        <f>-1.2409*A3529+11268</f>
        <v>6890.1048000000001</v>
      </c>
      <c r="E3529" t="s">
        <v>50</v>
      </c>
      <c r="F3529">
        <f>IF(E3529="추움",C3529/D3529,)</f>
        <v>0</v>
      </c>
      <c r="G3529">
        <f t="shared" si="165"/>
        <v>0</v>
      </c>
      <c r="H3529">
        <f t="shared" si="166"/>
        <v>0</v>
      </c>
      <c r="I3529">
        <f t="shared" si="167"/>
        <v>1.1719705627699597</v>
      </c>
      <c r="M3529">
        <v>1</v>
      </c>
      <c r="N3529" t="s">
        <v>10</v>
      </c>
      <c r="O3529" t="s">
        <v>11</v>
      </c>
      <c r="P3529">
        <v>2018</v>
      </c>
      <c r="Q3529">
        <v>8</v>
      </c>
      <c r="R3529">
        <v>4</v>
      </c>
      <c r="S3529">
        <v>29</v>
      </c>
      <c r="T3529" t="str">
        <f>IF(J3529&gt;=5,"많음",IF(J3529&gt;=2,"보통",IF(J3529&gt;0,"적음","안 옴")))</f>
        <v>안 옴</v>
      </c>
      <c r="U3529">
        <v>8075</v>
      </c>
      <c r="V3529">
        <f>IF(T3529="안 옴",U3529,0)</f>
        <v>8075</v>
      </c>
      <c r="W3529">
        <f>IF(T3529="적음",U3529,0)</f>
        <v>0</v>
      </c>
      <c r="X3529">
        <f>IF(T3529="보통",U3529,0)</f>
        <v>0</v>
      </c>
      <c r="Y3529">
        <f>IF(T3529="많음",U3529,0)</f>
        <v>0</v>
      </c>
    </row>
    <row r="3530" spans="1:25" x14ac:dyDescent="0.4">
      <c r="A3530">
        <v>3529</v>
      </c>
      <c r="B3530" t="s">
        <v>9</v>
      </c>
      <c r="C3530">
        <v>1096</v>
      </c>
      <c r="D3530">
        <f>-1.2409*A3530+11268</f>
        <v>6888.8639000000003</v>
      </c>
      <c r="E3530" t="s">
        <v>50</v>
      </c>
      <c r="F3530">
        <f>IF(E3530="추움",C3530/D3530,)</f>
        <v>0</v>
      </c>
      <c r="G3530">
        <f t="shared" si="165"/>
        <v>0</v>
      </c>
      <c r="H3530">
        <f t="shared" si="166"/>
        <v>0</v>
      </c>
      <c r="I3530">
        <f t="shared" si="167"/>
        <v>0.15909735130635982</v>
      </c>
      <c r="M3530">
        <v>1</v>
      </c>
      <c r="N3530" t="s">
        <v>10</v>
      </c>
      <c r="O3530" t="s">
        <v>11</v>
      </c>
      <c r="P3530">
        <v>2018</v>
      </c>
      <c r="Q3530">
        <v>8</v>
      </c>
      <c r="R3530">
        <v>5</v>
      </c>
      <c r="S3530">
        <v>30</v>
      </c>
      <c r="T3530" t="str">
        <f>IF(J3530&gt;=5,"많음",IF(J3530&gt;=2,"보통",IF(J3530&gt;0,"적음","안 옴")))</f>
        <v>안 옴</v>
      </c>
      <c r="U3530">
        <v>1096</v>
      </c>
      <c r="V3530">
        <f>IF(T3530="안 옴",U3530,0)</f>
        <v>1096</v>
      </c>
      <c r="W3530">
        <f>IF(T3530="적음",U3530,0)</f>
        <v>0</v>
      </c>
      <c r="X3530">
        <f>IF(T3530="보통",U3530,0)</f>
        <v>0</v>
      </c>
      <c r="Y3530">
        <f>IF(T3530="많음",U3530,0)</f>
        <v>0</v>
      </c>
    </row>
    <row r="3531" spans="1:25" x14ac:dyDescent="0.4">
      <c r="A3531">
        <v>3530</v>
      </c>
      <c r="B3531" t="s">
        <v>12</v>
      </c>
      <c r="C3531">
        <v>2124</v>
      </c>
      <c r="D3531">
        <f>-1.2409*A3531+11268</f>
        <v>6887.6230000000005</v>
      </c>
      <c r="E3531" t="s">
        <v>50</v>
      </c>
      <c r="F3531">
        <f>IF(E3531="추움",C3531/D3531,)</f>
        <v>0</v>
      </c>
      <c r="G3531">
        <f t="shared" si="165"/>
        <v>0</v>
      </c>
      <c r="H3531">
        <f t="shared" si="166"/>
        <v>0</v>
      </c>
      <c r="I3531">
        <f t="shared" si="167"/>
        <v>0.30837924781887738</v>
      </c>
      <c r="M3531">
        <v>1</v>
      </c>
      <c r="N3531" t="s">
        <v>10</v>
      </c>
      <c r="O3531" t="s">
        <v>11</v>
      </c>
      <c r="P3531">
        <v>2018</v>
      </c>
      <c r="Q3531">
        <v>8</v>
      </c>
      <c r="R3531">
        <v>6</v>
      </c>
      <c r="S3531">
        <v>31</v>
      </c>
      <c r="T3531" t="str">
        <f>IF(J3531&gt;=5,"많음",IF(J3531&gt;=2,"보통",IF(J3531&gt;0,"적음","안 옴")))</f>
        <v>안 옴</v>
      </c>
      <c r="U3531">
        <v>2124</v>
      </c>
      <c r="V3531">
        <f>IF(T3531="안 옴",U3531,0)</f>
        <v>2124</v>
      </c>
      <c r="W3531">
        <f>IF(T3531="적음",U3531,0)</f>
        <v>0</v>
      </c>
      <c r="X3531">
        <f>IF(T3531="보통",U3531,0)</f>
        <v>0</v>
      </c>
      <c r="Y3531">
        <f>IF(T3531="많음",U3531,0)</f>
        <v>0</v>
      </c>
    </row>
    <row r="3532" spans="1:25" x14ac:dyDescent="0.4">
      <c r="A3532">
        <v>3531</v>
      </c>
      <c r="B3532" t="s">
        <v>13</v>
      </c>
      <c r="C3532">
        <v>15299</v>
      </c>
      <c r="D3532">
        <f>-1.2409*A3532+11268</f>
        <v>6886.3821000000007</v>
      </c>
      <c r="E3532" t="s">
        <v>50</v>
      </c>
      <c r="F3532">
        <f>IF(E3532="추움",C3532/D3532,)</f>
        <v>0</v>
      </c>
      <c r="G3532">
        <f t="shared" si="165"/>
        <v>0</v>
      </c>
      <c r="H3532">
        <f t="shared" si="166"/>
        <v>0</v>
      </c>
      <c r="I3532">
        <f t="shared" si="167"/>
        <v>2.2216310070857088</v>
      </c>
      <c r="M3532">
        <v>1</v>
      </c>
      <c r="N3532" t="s">
        <v>10</v>
      </c>
      <c r="O3532" t="s">
        <v>11</v>
      </c>
      <c r="P3532">
        <v>2018</v>
      </c>
      <c r="Q3532">
        <v>9</v>
      </c>
      <c r="R3532">
        <v>7</v>
      </c>
      <c r="S3532">
        <v>1</v>
      </c>
      <c r="T3532" t="str">
        <f>IF(J3532&gt;=5,"많음",IF(J3532&gt;=2,"보통",IF(J3532&gt;0,"적음","안 옴")))</f>
        <v>안 옴</v>
      </c>
      <c r="U3532">
        <v>15299</v>
      </c>
      <c r="V3532">
        <f>IF(T3532="안 옴",U3532,0)</f>
        <v>15299</v>
      </c>
      <c r="W3532">
        <f>IF(T3532="적음",U3532,0)</f>
        <v>0</v>
      </c>
      <c r="X3532">
        <f>IF(T3532="보통",U3532,0)</f>
        <v>0</v>
      </c>
      <c r="Y3532">
        <f>IF(T3532="많음",U3532,0)</f>
        <v>0</v>
      </c>
    </row>
    <row r="3533" spans="1:25" x14ac:dyDescent="0.4">
      <c r="A3533">
        <v>3532</v>
      </c>
      <c r="B3533" t="s">
        <v>8</v>
      </c>
      <c r="C3533">
        <v>15602</v>
      </c>
      <c r="D3533">
        <f>-1.2409*A3533+11268</f>
        <v>6885.1412</v>
      </c>
      <c r="E3533" t="s">
        <v>50</v>
      </c>
      <c r="F3533">
        <f>IF(E3533="추움",C3533/D3533,)</f>
        <v>0</v>
      </c>
      <c r="G3533">
        <f t="shared" si="165"/>
        <v>0</v>
      </c>
      <c r="H3533">
        <f t="shared" si="166"/>
        <v>0</v>
      </c>
      <c r="I3533">
        <f t="shared" si="167"/>
        <v>2.2660392208078464</v>
      </c>
      <c r="M3533">
        <v>1</v>
      </c>
      <c r="N3533" t="s">
        <v>10</v>
      </c>
      <c r="O3533" t="s">
        <v>11</v>
      </c>
      <c r="P3533">
        <v>2018</v>
      </c>
      <c r="Q3533">
        <v>9</v>
      </c>
      <c r="R3533">
        <v>1</v>
      </c>
      <c r="S3533">
        <v>2</v>
      </c>
      <c r="T3533" t="str">
        <f>IF(J3533&gt;=5,"많음",IF(J3533&gt;=2,"보통",IF(J3533&gt;0,"적음","안 옴")))</f>
        <v>안 옴</v>
      </c>
      <c r="U3533">
        <v>15602</v>
      </c>
      <c r="V3533">
        <f>IF(T3533="안 옴",U3533,0)</f>
        <v>15602</v>
      </c>
      <c r="W3533">
        <f>IF(T3533="적음",U3533,0)</f>
        <v>0</v>
      </c>
      <c r="X3533">
        <f>IF(T3533="보통",U3533,0)</f>
        <v>0</v>
      </c>
      <c r="Y3533">
        <f>IF(T3533="많음",U3533,0)</f>
        <v>0</v>
      </c>
    </row>
    <row r="3534" spans="1:25" x14ac:dyDescent="0.4">
      <c r="A3534">
        <v>3533</v>
      </c>
      <c r="B3534" t="s">
        <v>6</v>
      </c>
      <c r="C3534">
        <v>754</v>
      </c>
      <c r="D3534">
        <f>-1.2409*A3534+11268</f>
        <v>6883.9003000000002</v>
      </c>
      <c r="E3534" t="s">
        <v>50</v>
      </c>
      <c r="F3534">
        <f>IF(E3534="추움",C3534/D3534,)</f>
        <v>0</v>
      </c>
      <c r="G3534">
        <f t="shared" si="165"/>
        <v>0</v>
      </c>
      <c r="H3534">
        <f t="shared" si="166"/>
        <v>0</v>
      </c>
      <c r="I3534">
        <f t="shared" si="167"/>
        <v>0.10953092972598688</v>
      </c>
      <c r="M3534">
        <v>1</v>
      </c>
      <c r="N3534" t="s">
        <v>10</v>
      </c>
      <c r="O3534" t="s">
        <v>11</v>
      </c>
      <c r="P3534">
        <v>2018</v>
      </c>
      <c r="Q3534">
        <v>9</v>
      </c>
      <c r="R3534">
        <v>2</v>
      </c>
      <c r="S3534">
        <v>3</v>
      </c>
      <c r="T3534" t="str">
        <f>IF(J3534&gt;=5,"많음",IF(J3534&gt;=2,"보통",IF(J3534&gt;0,"적음","안 옴")))</f>
        <v>안 옴</v>
      </c>
      <c r="U3534">
        <v>754</v>
      </c>
      <c r="V3534">
        <f>IF(T3534="안 옴",U3534,0)</f>
        <v>754</v>
      </c>
      <c r="W3534">
        <f>IF(T3534="적음",U3534,0)</f>
        <v>0</v>
      </c>
      <c r="X3534">
        <f>IF(T3534="보통",U3534,0)</f>
        <v>0</v>
      </c>
      <c r="Y3534">
        <f>IF(T3534="많음",U3534,0)</f>
        <v>0</v>
      </c>
    </row>
    <row r="3535" spans="1:25" x14ac:dyDescent="0.4">
      <c r="A3535">
        <v>3534</v>
      </c>
      <c r="B3535" t="s">
        <v>14</v>
      </c>
      <c r="C3535">
        <v>2383</v>
      </c>
      <c r="D3535">
        <f>-1.2409*A3535+11268</f>
        <v>6882.6594000000005</v>
      </c>
      <c r="E3535" t="s">
        <v>50</v>
      </c>
      <c r="F3535">
        <f>IF(E3535="추움",C3535/D3535,)</f>
        <v>0</v>
      </c>
      <c r="G3535">
        <f t="shared" si="165"/>
        <v>0</v>
      </c>
      <c r="H3535">
        <f t="shared" si="166"/>
        <v>0</v>
      </c>
      <c r="I3535">
        <f t="shared" si="167"/>
        <v>0.34623244613847953</v>
      </c>
      <c r="M3535">
        <v>1</v>
      </c>
      <c r="N3535" t="s">
        <v>10</v>
      </c>
      <c r="O3535" t="s">
        <v>11</v>
      </c>
      <c r="P3535">
        <v>2018</v>
      </c>
      <c r="Q3535">
        <v>9</v>
      </c>
      <c r="R3535">
        <v>3</v>
      </c>
      <c r="S3535">
        <v>4</v>
      </c>
      <c r="T3535" t="str">
        <f>IF(J3535&gt;=5,"많음",IF(J3535&gt;=2,"보통",IF(J3535&gt;0,"적음","안 옴")))</f>
        <v>안 옴</v>
      </c>
      <c r="U3535">
        <v>2383</v>
      </c>
      <c r="V3535">
        <f>IF(T3535="안 옴",U3535,0)</f>
        <v>2383</v>
      </c>
      <c r="W3535">
        <f>IF(T3535="적음",U3535,0)</f>
        <v>0</v>
      </c>
      <c r="X3535">
        <f>IF(T3535="보통",U3535,0)</f>
        <v>0</v>
      </c>
      <c r="Y3535">
        <f>IF(T3535="많음",U3535,0)</f>
        <v>0</v>
      </c>
    </row>
    <row r="3536" spans="1:25" x14ac:dyDescent="0.4">
      <c r="A3536">
        <v>3535</v>
      </c>
      <c r="B3536" t="s">
        <v>15</v>
      </c>
      <c r="C3536">
        <v>3307</v>
      </c>
      <c r="D3536">
        <f>-1.2409*A3536+11268</f>
        <v>6881.4185000000007</v>
      </c>
      <c r="E3536" t="s">
        <v>50</v>
      </c>
      <c r="F3536">
        <f>IF(E3536="추움",C3536/D3536,)</f>
        <v>0</v>
      </c>
      <c r="G3536">
        <f t="shared" si="165"/>
        <v>0</v>
      </c>
      <c r="H3536">
        <f t="shared" si="166"/>
        <v>0</v>
      </c>
      <c r="I3536">
        <f t="shared" si="167"/>
        <v>0.48056952211233767</v>
      </c>
      <c r="M3536">
        <v>1</v>
      </c>
      <c r="N3536" t="s">
        <v>10</v>
      </c>
      <c r="O3536" t="s">
        <v>11</v>
      </c>
      <c r="P3536">
        <v>2018</v>
      </c>
      <c r="Q3536">
        <v>9</v>
      </c>
      <c r="R3536">
        <v>4</v>
      </c>
      <c r="S3536">
        <v>5</v>
      </c>
      <c r="T3536" t="str">
        <f>IF(J3536&gt;=5,"많음",IF(J3536&gt;=2,"보통",IF(J3536&gt;0,"적음","안 옴")))</f>
        <v>안 옴</v>
      </c>
      <c r="U3536">
        <v>3307</v>
      </c>
      <c r="V3536">
        <f>IF(T3536="안 옴",U3536,0)</f>
        <v>3307</v>
      </c>
      <c r="W3536">
        <f>IF(T3536="적음",U3536,0)</f>
        <v>0</v>
      </c>
      <c r="X3536">
        <f>IF(T3536="보통",U3536,0)</f>
        <v>0</v>
      </c>
      <c r="Y3536">
        <f>IF(T3536="많음",U3536,0)</f>
        <v>0</v>
      </c>
    </row>
    <row r="3537" spans="1:25" x14ac:dyDescent="0.4">
      <c r="A3537">
        <v>3536</v>
      </c>
      <c r="B3537" t="s">
        <v>9</v>
      </c>
      <c r="C3537">
        <v>2550</v>
      </c>
      <c r="D3537">
        <f>-1.2409*A3537+11268</f>
        <v>6880.1776</v>
      </c>
      <c r="E3537" t="s">
        <v>50</v>
      </c>
      <c r="F3537">
        <f>IF(E3537="추움",C3537/D3537,)</f>
        <v>0</v>
      </c>
      <c r="G3537">
        <f t="shared" si="165"/>
        <v>0</v>
      </c>
      <c r="H3537">
        <f t="shared" si="166"/>
        <v>0</v>
      </c>
      <c r="I3537">
        <f t="shared" si="167"/>
        <v>0.37062996745897953</v>
      </c>
      <c r="M3537">
        <v>1</v>
      </c>
      <c r="N3537" t="s">
        <v>10</v>
      </c>
      <c r="O3537" t="s">
        <v>11</v>
      </c>
      <c r="P3537">
        <v>2018</v>
      </c>
      <c r="Q3537">
        <v>9</v>
      </c>
      <c r="R3537">
        <v>5</v>
      </c>
      <c r="S3537">
        <v>6</v>
      </c>
      <c r="T3537" t="str">
        <f>IF(J3537&gt;=5,"많음",IF(J3537&gt;=2,"보통",IF(J3537&gt;0,"적음","안 옴")))</f>
        <v>안 옴</v>
      </c>
      <c r="U3537">
        <v>2550</v>
      </c>
      <c r="V3537">
        <f>IF(T3537="안 옴",U3537,0)</f>
        <v>2550</v>
      </c>
      <c r="W3537">
        <f>IF(T3537="적음",U3537,0)</f>
        <v>0</v>
      </c>
      <c r="X3537">
        <f>IF(T3537="보통",U3537,0)</f>
        <v>0</v>
      </c>
      <c r="Y3537">
        <f>IF(T3537="많음",U3537,0)</f>
        <v>0</v>
      </c>
    </row>
    <row r="3538" spans="1:25" hidden="1" x14ac:dyDescent="0.4">
      <c r="A3538">
        <v>3537</v>
      </c>
      <c r="B3538" t="s">
        <v>12</v>
      </c>
      <c r="C3538">
        <v>4340</v>
      </c>
      <c r="D3538">
        <f>-1.2409*A3538+11268</f>
        <v>6878.9367000000002</v>
      </c>
      <c r="E3538" t="s">
        <v>49</v>
      </c>
      <c r="F3538">
        <f>IF(E3538="추움",C3538/D3538,)</f>
        <v>0</v>
      </c>
      <c r="G3538">
        <f t="shared" si="165"/>
        <v>0</v>
      </c>
      <c r="H3538">
        <f t="shared" si="166"/>
        <v>0.63091146048778146</v>
      </c>
      <c r="I3538">
        <f t="shared" si="167"/>
        <v>0</v>
      </c>
      <c r="M3538">
        <v>1</v>
      </c>
      <c r="N3538" t="s">
        <v>10</v>
      </c>
      <c r="O3538" t="s">
        <v>11</v>
      </c>
      <c r="P3538">
        <v>2018</v>
      </c>
      <c r="Q3538">
        <v>9</v>
      </c>
      <c r="R3538">
        <v>6</v>
      </c>
      <c r="S3538">
        <v>7</v>
      </c>
      <c r="T3538" t="str">
        <f>IF(J3538&gt;=5,"많음",IF(J3538&gt;=2,"보통",IF(J3538&gt;0,"적음","안 옴")))</f>
        <v>안 옴</v>
      </c>
      <c r="U3538">
        <v>4340</v>
      </c>
      <c r="V3538">
        <f>IF(T3538="안 옴",U3538,0)</f>
        <v>4340</v>
      </c>
      <c r="W3538">
        <f>IF(T3538="적음",U3538,0)</f>
        <v>0</v>
      </c>
      <c r="X3538">
        <f>IF(T3538="보통",U3538,0)</f>
        <v>0</v>
      </c>
      <c r="Y3538">
        <f>IF(T3538="많음",U3538,0)</f>
        <v>0</v>
      </c>
    </row>
    <row r="3539" spans="1:25" hidden="1" x14ac:dyDescent="0.4">
      <c r="A3539">
        <v>3538</v>
      </c>
      <c r="B3539" t="s">
        <v>13</v>
      </c>
      <c r="C3539">
        <v>23131</v>
      </c>
      <c r="D3539">
        <f>-1.2409*A3539+11268</f>
        <v>6877.6958000000004</v>
      </c>
      <c r="E3539" t="s">
        <v>49</v>
      </c>
      <c r="F3539">
        <f>IF(E3539="추움",C3539/D3539,)</f>
        <v>0</v>
      </c>
      <c r="G3539">
        <f t="shared" si="165"/>
        <v>0</v>
      </c>
      <c r="H3539">
        <f t="shared" si="166"/>
        <v>3.3631903289470868</v>
      </c>
      <c r="I3539">
        <f t="shared" si="167"/>
        <v>0</v>
      </c>
      <c r="M3539">
        <v>1</v>
      </c>
      <c r="N3539" t="s">
        <v>10</v>
      </c>
      <c r="O3539" t="s">
        <v>11</v>
      </c>
      <c r="P3539">
        <v>2018</v>
      </c>
      <c r="Q3539">
        <v>9</v>
      </c>
      <c r="R3539">
        <v>7</v>
      </c>
      <c r="S3539">
        <v>8</v>
      </c>
      <c r="T3539" t="str">
        <f>IF(J3539&gt;=5,"많음",IF(J3539&gt;=2,"보통",IF(J3539&gt;0,"적음","안 옴")))</f>
        <v>안 옴</v>
      </c>
      <c r="U3539">
        <v>23131</v>
      </c>
      <c r="V3539">
        <f>IF(T3539="안 옴",U3539,0)</f>
        <v>23131</v>
      </c>
      <c r="W3539">
        <f>IF(T3539="적음",U3539,0)</f>
        <v>0</v>
      </c>
      <c r="X3539">
        <f>IF(T3539="보통",U3539,0)</f>
        <v>0</v>
      </c>
      <c r="Y3539">
        <f>IF(T3539="많음",U3539,0)</f>
        <v>0</v>
      </c>
    </row>
    <row r="3540" spans="1:25" hidden="1" x14ac:dyDescent="0.4">
      <c r="A3540">
        <v>3539</v>
      </c>
      <c r="B3540" t="s">
        <v>8</v>
      </c>
      <c r="C3540">
        <v>23396</v>
      </c>
      <c r="D3540">
        <f>-1.2409*A3540+11268</f>
        <v>6876.4549000000006</v>
      </c>
      <c r="E3540" t="s">
        <v>49</v>
      </c>
      <c r="F3540">
        <f>IF(E3540="추움",C3540/D3540,)</f>
        <v>0</v>
      </c>
      <c r="G3540">
        <f t="shared" si="165"/>
        <v>0</v>
      </c>
      <c r="H3540">
        <f t="shared" si="166"/>
        <v>3.4023345372337128</v>
      </c>
      <c r="I3540">
        <f t="shared" si="167"/>
        <v>0</v>
      </c>
      <c r="M3540">
        <v>1</v>
      </c>
      <c r="N3540" t="s">
        <v>10</v>
      </c>
      <c r="O3540" t="s">
        <v>11</v>
      </c>
      <c r="P3540">
        <v>2018</v>
      </c>
      <c r="Q3540">
        <v>9</v>
      </c>
      <c r="R3540">
        <v>1</v>
      </c>
      <c r="S3540">
        <v>9</v>
      </c>
      <c r="T3540" t="str">
        <f>IF(J3540&gt;=5,"많음",IF(J3540&gt;=2,"보통",IF(J3540&gt;0,"적음","안 옴")))</f>
        <v>안 옴</v>
      </c>
      <c r="U3540">
        <v>23396</v>
      </c>
      <c r="V3540">
        <f>IF(T3540="안 옴",U3540,0)</f>
        <v>23396</v>
      </c>
      <c r="W3540">
        <f>IF(T3540="적음",U3540,0)</f>
        <v>0</v>
      </c>
      <c r="X3540">
        <f>IF(T3540="보통",U3540,0)</f>
        <v>0</v>
      </c>
      <c r="Y3540">
        <f>IF(T3540="많음",U3540,0)</f>
        <v>0</v>
      </c>
    </row>
    <row r="3541" spans="1:25" hidden="1" x14ac:dyDescent="0.4">
      <c r="A3541">
        <v>3540</v>
      </c>
      <c r="B3541" t="s">
        <v>6</v>
      </c>
      <c r="C3541">
        <v>4020</v>
      </c>
      <c r="D3541">
        <f>-1.2409*A3541+11268</f>
        <v>6875.2139999999999</v>
      </c>
      <c r="E3541" t="s">
        <v>49</v>
      </c>
      <c r="F3541">
        <f>IF(E3541="추움",C3541/D3541,)</f>
        <v>0</v>
      </c>
      <c r="G3541">
        <f t="shared" si="165"/>
        <v>0</v>
      </c>
      <c r="H3541">
        <f t="shared" si="166"/>
        <v>0.58470907232851221</v>
      </c>
      <c r="I3541">
        <f t="shared" si="167"/>
        <v>0</v>
      </c>
      <c r="M3541">
        <v>1</v>
      </c>
      <c r="N3541" t="s">
        <v>10</v>
      </c>
      <c r="O3541" t="s">
        <v>11</v>
      </c>
      <c r="P3541">
        <v>2018</v>
      </c>
      <c r="Q3541">
        <v>9</v>
      </c>
      <c r="R3541">
        <v>2</v>
      </c>
      <c r="S3541">
        <v>10</v>
      </c>
      <c r="T3541" t="str">
        <f>IF(J3541&gt;=5,"많음",IF(J3541&gt;=2,"보통",IF(J3541&gt;0,"적음","안 옴")))</f>
        <v>안 옴</v>
      </c>
      <c r="U3541">
        <v>4020</v>
      </c>
      <c r="V3541">
        <f>IF(T3541="안 옴",U3541,0)</f>
        <v>4020</v>
      </c>
      <c r="W3541">
        <f>IF(T3541="적음",U3541,0)</f>
        <v>0</v>
      </c>
      <c r="X3541">
        <f>IF(T3541="보통",U3541,0)</f>
        <v>0</v>
      </c>
      <c r="Y3541">
        <f>IF(T3541="많음",U3541,0)</f>
        <v>0</v>
      </c>
    </row>
    <row r="3542" spans="1:25" hidden="1" x14ac:dyDescent="0.4">
      <c r="A3542">
        <v>3541</v>
      </c>
      <c r="B3542" t="s">
        <v>14</v>
      </c>
      <c r="C3542">
        <v>4111</v>
      </c>
      <c r="D3542">
        <f>-1.2409*A3542+11268</f>
        <v>6873.9731000000002</v>
      </c>
      <c r="E3542" t="s">
        <v>49</v>
      </c>
      <c r="F3542">
        <f>IF(E3542="추움",C3542/D3542,)</f>
        <v>0</v>
      </c>
      <c r="G3542">
        <f t="shared" si="165"/>
        <v>0</v>
      </c>
      <c r="H3542">
        <f t="shared" si="166"/>
        <v>0.59805296590409995</v>
      </c>
      <c r="I3542">
        <f t="shared" si="167"/>
        <v>0</v>
      </c>
      <c r="M3542">
        <v>1</v>
      </c>
      <c r="N3542" t="s">
        <v>10</v>
      </c>
      <c r="O3542" t="s">
        <v>11</v>
      </c>
      <c r="P3542">
        <v>2018</v>
      </c>
      <c r="Q3542">
        <v>9</v>
      </c>
      <c r="R3542">
        <v>3</v>
      </c>
      <c r="S3542">
        <v>11</v>
      </c>
      <c r="T3542" t="str">
        <f>IF(J3542&gt;=5,"많음",IF(J3542&gt;=2,"보통",IF(J3542&gt;0,"적음","안 옴")))</f>
        <v>안 옴</v>
      </c>
      <c r="U3542">
        <v>4111</v>
      </c>
      <c r="V3542">
        <f>IF(T3542="안 옴",U3542,0)</f>
        <v>4111</v>
      </c>
      <c r="W3542">
        <f>IF(T3542="적음",U3542,0)</f>
        <v>0</v>
      </c>
      <c r="X3542">
        <f>IF(T3542="보통",U3542,0)</f>
        <v>0</v>
      </c>
      <c r="Y3542">
        <f>IF(T3542="많음",U3542,0)</f>
        <v>0</v>
      </c>
    </row>
    <row r="3543" spans="1:25" hidden="1" x14ac:dyDescent="0.4">
      <c r="A3543">
        <v>3542</v>
      </c>
      <c r="B3543" t="s">
        <v>15</v>
      </c>
      <c r="C3543">
        <v>3556</v>
      </c>
      <c r="D3543">
        <f>-1.2409*A3543+11268</f>
        <v>6872.7322000000004</v>
      </c>
      <c r="E3543" t="s">
        <v>49</v>
      </c>
      <c r="F3543">
        <f>IF(E3543="추움",C3543/D3543,)</f>
        <v>0</v>
      </c>
      <c r="G3543">
        <f t="shared" si="165"/>
        <v>0</v>
      </c>
      <c r="H3543">
        <f t="shared" si="166"/>
        <v>0.51740703646215103</v>
      </c>
      <c r="I3543">
        <f t="shared" si="167"/>
        <v>0</v>
      </c>
      <c r="M3543">
        <v>1</v>
      </c>
      <c r="N3543" t="s">
        <v>10</v>
      </c>
      <c r="O3543" t="s">
        <v>11</v>
      </c>
      <c r="P3543">
        <v>2018</v>
      </c>
      <c r="Q3543">
        <v>9</v>
      </c>
      <c r="R3543">
        <v>4</v>
      </c>
      <c r="S3543">
        <v>12</v>
      </c>
      <c r="T3543" t="str">
        <f>IF(J3543&gt;=5,"많음",IF(J3543&gt;=2,"보통",IF(J3543&gt;0,"적음","안 옴")))</f>
        <v>안 옴</v>
      </c>
      <c r="U3543">
        <v>3556</v>
      </c>
      <c r="V3543">
        <f>IF(T3543="안 옴",U3543,0)</f>
        <v>3556</v>
      </c>
      <c r="W3543">
        <f>IF(T3543="적음",U3543,0)</f>
        <v>0</v>
      </c>
      <c r="X3543">
        <f>IF(T3543="보통",U3543,0)</f>
        <v>0</v>
      </c>
      <c r="Y3543">
        <f>IF(T3543="많음",U3543,0)</f>
        <v>0</v>
      </c>
    </row>
    <row r="3544" spans="1:25" x14ac:dyDescent="0.4">
      <c r="A3544">
        <v>3543</v>
      </c>
      <c r="B3544" t="s">
        <v>9</v>
      </c>
      <c r="C3544">
        <v>3545</v>
      </c>
      <c r="D3544">
        <f>-1.2409*A3544+11268</f>
        <v>6871.4913000000006</v>
      </c>
      <c r="E3544" t="s">
        <v>50</v>
      </c>
      <c r="F3544">
        <f>IF(E3544="추움",C3544/D3544,)</f>
        <v>0</v>
      </c>
      <c r="G3544">
        <f t="shared" si="165"/>
        <v>0</v>
      </c>
      <c r="H3544">
        <f t="shared" si="166"/>
        <v>0</v>
      </c>
      <c r="I3544">
        <f t="shared" si="167"/>
        <v>0.51589965630895873</v>
      </c>
      <c r="M3544">
        <v>1</v>
      </c>
      <c r="N3544" t="s">
        <v>10</v>
      </c>
      <c r="O3544" t="s">
        <v>11</v>
      </c>
      <c r="P3544">
        <v>2018</v>
      </c>
      <c r="Q3544">
        <v>9</v>
      </c>
      <c r="R3544">
        <v>5</v>
      </c>
      <c r="S3544">
        <v>13</v>
      </c>
      <c r="T3544" t="str">
        <f>IF(J3544&gt;=5,"많음",IF(J3544&gt;=2,"보통",IF(J3544&gt;0,"적음","안 옴")))</f>
        <v>안 옴</v>
      </c>
      <c r="U3544">
        <v>3545</v>
      </c>
      <c r="V3544">
        <f>IF(T3544="안 옴",U3544,0)</f>
        <v>3545</v>
      </c>
      <c r="W3544">
        <f>IF(T3544="적음",U3544,0)</f>
        <v>0</v>
      </c>
      <c r="X3544">
        <f>IF(T3544="보통",U3544,0)</f>
        <v>0</v>
      </c>
      <c r="Y3544">
        <f>IF(T3544="많음",U3544,0)</f>
        <v>0</v>
      </c>
    </row>
    <row r="3545" spans="1:25" x14ac:dyDescent="0.4">
      <c r="A3545">
        <v>3544</v>
      </c>
      <c r="B3545" t="s">
        <v>12</v>
      </c>
      <c r="C3545">
        <v>3953</v>
      </c>
      <c r="D3545">
        <f>-1.2409*A3545+11268</f>
        <v>6870.2504000000008</v>
      </c>
      <c r="E3545" t="s">
        <v>50</v>
      </c>
      <c r="F3545">
        <f>IF(E3545="추움",C3545/D3545,)</f>
        <v>0</v>
      </c>
      <c r="G3545">
        <f t="shared" si="165"/>
        <v>0</v>
      </c>
      <c r="H3545">
        <f t="shared" si="166"/>
        <v>0</v>
      </c>
      <c r="I3545">
        <f t="shared" si="167"/>
        <v>0.57537931950777221</v>
      </c>
      <c r="M3545">
        <v>1</v>
      </c>
      <c r="N3545" t="s">
        <v>10</v>
      </c>
      <c r="O3545" t="s">
        <v>11</v>
      </c>
      <c r="P3545">
        <v>2018</v>
      </c>
      <c r="Q3545">
        <v>9</v>
      </c>
      <c r="R3545">
        <v>6</v>
      </c>
      <c r="S3545">
        <v>14</v>
      </c>
      <c r="T3545" t="str">
        <f>IF(J3545&gt;=5,"많음",IF(J3545&gt;=2,"보통",IF(J3545&gt;0,"적음","안 옴")))</f>
        <v>안 옴</v>
      </c>
      <c r="U3545">
        <v>3953</v>
      </c>
      <c r="V3545">
        <f>IF(T3545="안 옴",U3545,0)</f>
        <v>3953</v>
      </c>
      <c r="W3545">
        <f>IF(T3545="적음",U3545,0)</f>
        <v>0</v>
      </c>
      <c r="X3545">
        <f>IF(T3545="보통",U3545,0)</f>
        <v>0</v>
      </c>
      <c r="Y3545">
        <f>IF(T3545="많음",U3545,0)</f>
        <v>0</v>
      </c>
    </row>
    <row r="3546" spans="1:25" hidden="1" x14ac:dyDescent="0.4">
      <c r="A3546">
        <v>3545</v>
      </c>
      <c r="B3546" t="s">
        <v>13</v>
      </c>
      <c r="C3546">
        <v>11699</v>
      </c>
      <c r="D3546">
        <f>-1.2409*A3546+11268</f>
        <v>6869.0095000000001</v>
      </c>
      <c r="E3546" t="s">
        <v>49</v>
      </c>
      <c r="F3546">
        <f>IF(E3546="추움",C3546/D3546,)</f>
        <v>0</v>
      </c>
      <c r="G3546">
        <f t="shared" si="165"/>
        <v>0</v>
      </c>
      <c r="H3546">
        <f t="shared" si="166"/>
        <v>1.7031567651784438</v>
      </c>
      <c r="I3546">
        <f t="shared" si="167"/>
        <v>0</v>
      </c>
      <c r="M3546">
        <v>1</v>
      </c>
      <c r="N3546" t="s">
        <v>10</v>
      </c>
      <c r="O3546" t="s">
        <v>11</v>
      </c>
      <c r="P3546">
        <v>2018</v>
      </c>
      <c r="Q3546">
        <v>9</v>
      </c>
      <c r="R3546">
        <v>7</v>
      </c>
      <c r="S3546">
        <v>15</v>
      </c>
      <c r="T3546" t="str">
        <f>IF(J3546&gt;=5,"많음",IF(J3546&gt;=2,"보통",IF(J3546&gt;0,"적음","안 옴")))</f>
        <v>안 옴</v>
      </c>
      <c r="U3546">
        <v>11699</v>
      </c>
      <c r="V3546">
        <f>IF(T3546="안 옴",U3546,0)</f>
        <v>11699</v>
      </c>
      <c r="W3546">
        <f>IF(T3546="적음",U3546,0)</f>
        <v>0</v>
      </c>
      <c r="X3546">
        <f>IF(T3546="보통",U3546,0)</f>
        <v>0</v>
      </c>
      <c r="Y3546">
        <f>IF(T3546="많음",U3546,0)</f>
        <v>0</v>
      </c>
    </row>
    <row r="3547" spans="1:25" hidden="1" x14ac:dyDescent="0.4">
      <c r="A3547">
        <v>3546</v>
      </c>
      <c r="B3547" t="s">
        <v>8</v>
      </c>
      <c r="C3547">
        <v>9210</v>
      </c>
      <c r="D3547">
        <f>-1.2409*A3547+11268</f>
        <v>6867.7686000000003</v>
      </c>
      <c r="E3547" t="s">
        <v>49</v>
      </c>
      <c r="F3547">
        <f>IF(E3547="추움",C3547/D3547,)</f>
        <v>0</v>
      </c>
      <c r="G3547">
        <f t="shared" si="165"/>
        <v>0</v>
      </c>
      <c r="H3547">
        <f t="shared" si="166"/>
        <v>1.3410469304396773</v>
      </c>
      <c r="I3547">
        <f t="shared" si="167"/>
        <v>0</v>
      </c>
      <c r="M3547">
        <v>1</v>
      </c>
      <c r="N3547" t="s">
        <v>10</v>
      </c>
      <c r="O3547" t="s">
        <v>11</v>
      </c>
      <c r="P3547">
        <v>2018</v>
      </c>
      <c r="Q3547">
        <v>9</v>
      </c>
      <c r="R3547">
        <v>1</v>
      </c>
      <c r="S3547">
        <v>16</v>
      </c>
      <c r="T3547" t="str">
        <f>IF(J3547&gt;=5,"많음",IF(J3547&gt;=2,"보통",IF(J3547&gt;0,"적음","안 옴")))</f>
        <v>안 옴</v>
      </c>
      <c r="U3547">
        <v>9210</v>
      </c>
      <c r="V3547">
        <f>IF(T3547="안 옴",U3547,0)</f>
        <v>9210</v>
      </c>
      <c r="W3547">
        <f>IF(T3547="적음",U3547,0)</f>
        <v>0</v>
      </c>
      <c r="X3547">
        <f>IF(T3547="보통",U3547,0)</f>
        <v>0</v>
      </c>
      <c r="Y3547">
        <f>IF(T3547="많음",U3547,0)</f>
        <v>0</v>
      </c>
    </row>
    <row r="3548" spans="1:25" hidden="1" x14ac:dyDescent="0.4">
      <c r="A3548">
        <v>3547</v>
      </c>
      <c r="B3548" t="s">
        <v>6</v>
      </c>
      <c r="C3548">
        <v>3118</v>
      </c>
      <c r="D3548">
        <f>-1.2409*A3548+11268</f>
        <v>6866.5277000000006</v>
      </c>
      <c r="E3548" t="s">
        <v>49</v>
      </c>
      <c r="F3548">
        <f>IF(E3548="추움",C3548/D3548,)</f>
        <v>0</v>
      </c>
      <c r="G3548">
        <f t="shared" si="165"/>
        <v>0</v>
      </c>
      <c r="H3548">
        <f t="shared" si="166"/>
        <v>0.45408685965105766</v>
      </c>
      <c r="I3548">
        <f t="shared" si="167"/>
        <v>0</v>
      </c>
      <c r="M3548">
        <v>1</v>
      </c>
      <c r="N3548" t="s">
        <v>10</v>
      </c>
      <c r="O3548" t="s">
        <v>11</v>
      </c>
      <c r="P3548">
        <v>2018</v>
      </c>
      <c r="Q3548">
        <v>9</v>
      </c>
      <c r="R3548">
        <v>2</v>
      </c>
      <c r="S3548">
        <v>17</v>
      </c>
      <c r="T3548" t="str">
        <f>IF(J3548&gt;=5,"많음",IF(J3548&gt;=2,"보통",IF(J3548&gt;0,"적음","안 옴")))</f>
        <v>안 옴</v>
      </c>
      <c r="U3548">
        <v>3118</v>
      </c>
      <c r="V3548">
        <f>IF(T3548="안 옴",U3548,0)</f>
        <v>3118</v>
      </c>
      <c r="W3548">
        <f>IF(T3548="적음",U3548,0)</f>
        <v>0</v>
      </c>
      <c r="X3548">
        <f>IF(T3548="보통",U3548,0)</f>
        <v>0</v>
      </c>
      <c r="Y3548">
        <f>IF(T3548="많음",U3548,0)</f>
        <v>0</v>
      </c>
    </row>
    <row r="3549" spans="1:25" hidden="1" x14ac:dyDescent="0.4">
      <c r="A3549">
        <v>3548</v>
      </c>
      <c r="B3549" t="s">
        <v>14</v>
      </c>
      <c r="C3549">
        <v>4008</v>
      </c>
      <c r="D3549">
        <f>-1.2409*A3549+11268</f>
        <v>6865.2868000000008</v>
      </c>
      <c r="E3549" t="s">
        <v>49</v>
      </c>
      <c r="F3549">
        <f>IF(E3549="추움",C3549/D3549,)</f>
        <v>0</v>
      </c>
      <c r="G3549">
        <f t="shared" si="165"/>
        <v>0</v>
      </c>
      <c r="H3549">
        <f t="shared" si="166"/>
        <v>0.58380663718229509</v>
      </c>
      <c r="I3549">
        <f t="shared" si="167"/>
        <v>0</v>
      </c>
      <c r="M3549">
        <v>1</v>
      </c>
      <c r="N3549" t="s">
        <v>10</v>
      </c>
      <c r="O3549" t="s">
        <v>11</v>
      </c>
      <c r="P3549">
        <v>2018</v>
      </c>
      <c r="Q3549">
        <v>9</v>
      </c>
      <c r="R3549">
        <v>3</v>
      </c>
      <c r="S3549">
        <v>18</v>
      </c>
      <c r="T3549" t="str">
        <f>IF(J3549&gt;=5,"많음",IF(J3549&gt;=2,"보통",IF(J3549&gt;0,"적음","안 옴")))</f>
        <v>안 옴</v>
      </c>
      <c r="U3549">
        <v>4008</v>
      </c>
      <c r="V3549">
        <f>IF(T3549="안 옴",U3549,0)</f>
        <v>4008</v>
      </c>
      <c r="W3549">
        <f>IF(T3549="적음",U3549,0)</f>
        <v>0</v>
      </c>
      <c r="X3549">
        <f>IF(T3549="보통",U3549,0)</f>
        <v>0</v>
      </c>
      <c r="Y3549">
        <f>IF(T3549="많음",U3549,0)</f>
        <v>0</v>
      </c>
    </row>
    <row r="3550" spans="1:25" hidden="1" x14ac:dyDescent="0.4">
      <c r="A3550">
        <v>3549</v>
      </c>
      <c r="B3550" t="s">
        <v>15</v>
      </c>
      <c r="C3550">
        <v>12409</v>
      </c>
      <c r="D3550">
        <f>-1.2409*A3550+11268</f>
        <v>6864.0459000000001</v>
      </c>
      <c r="E3550" t="s">
        <v>49</v>
      </c>
      <c r="F3550">
        <f>IF(E3550="추움",C3550/D3550,)</f>
        <v>0</v>
      </c>
      <c r="G3550">
        <f t="shared" si="165"/>
        <v>0</v>
      </c>
      <c r="H3550">
        <f t="shared" si="166"/>
        <v>1.8078259062923807</v>
      </c>
      <c r="I3550">
        <f t="shared" si="167"/>
        <v>0</v>
      </c>
      <c r="M3550">
        <v>1</v>
      </c>
      <c r="N3550" t="s">
        <v>10</v>
      </c>
      <c r="O3550" t="s">
        <v>11</v>
      </c>
      <c r="P3550">
        <v>2018</v>
      </c>
      <c r="Q3550">
        <v>9</v>
      </c>
      <c r="R3550">
        <v>4</v>
      </c>
      <c r="S3550">
        <v>19</v>
      </c>
      <c r="T3550" t="str">
        <f>IF(J3550&gt;=5,"많음",IF(J3550&gt;=2,"보통",IF(J3550&gt;0,"적음","안 옴")))</f>
        <v>안 옴</v>
      </c>
      <c r="U3550">
        <v>12409</v>
      </c>
      <c r="V3550">
        <f>IF(T3550="안 옴",U3550,0)</f>
        <v>12409</v>
      </c>
      <c r="W3550">
        <f>IF(T3550="적음",U3550,0)</f>
        <v>0</v>
      </c>
      <c r="X3550">
        <f>IF(T3550="보통",U3550,0)</f>
        <v>0</v>
      </c>
      <c r="Y3550">
        <f>IF(T3550="많음",U3550,0)</f>
        <v>0</v>
      </c>
    </row>
    <row r="3551" spans="1:25" hidden="1" x14ac:dyDescent="0.4">
      <c r="A3551">
        <v>3550</v>
      </c>
      <c r="B3551" t="s">
        <v>9</v>
      </c>
      <c r="C3551">
        <v>2732</v>
      </c>
      <c r="D3551">
        <f>-1.2409*A3551+11268</f>
        <v>6862.8050000000003</v>
      </c>
      <c r="E3551" t="s">
        <v>49</v>
      </c>
      <c r="F3551">
        <f>IF(E3551="추움",C3551/D3551,)</f>
        <v>0</v>
      </c>
      <c r="G3551">
        <f t="shared" si="165"/>
        <v>0</v>
      </c>
      <c r="H3551">
        <f t="shared" si="166"/>
        <v>0.39808795383228868</v>
      </c>
      <c r="I3551">
        <f t="shared" si="167"/>
        <v>0</v>
      </c>
      <c r="M3551">
        <v>1</v>
      </c>
      <c r="N3551" t="s">
        <v>10</v>
      </c>
      <c r="O3551" t="s">
        <v>11</v>
      </c>
      <c r="P3551">
        <v>2018</v>
      </c>
      <c r="Q3551">
        <v>9</v>
      </c>
      <c r="R3551">
        <v>5</v>
      </c>
      <c r="S3551">
        <v>20</v>
      </c>
      <c r="T3551" t="str">
        <f>IF(J3551&gt;=5,"많음",IF(J3551&gt;=2,"보통",IF(J3551&gt;0,"적음","안 옴")))</f>
        <v>안 옴</v>
      </c>
      <c r="U3551">
        <v>2732</v>
      </c>
      <c r="V3551">
        <f>IF(T3551="안 옴",U3551,0)</f>
        <v>2732</v>
      </c>
      <c r="W3551">
        <f>IF(T3551="적음",U3551,0)</f>
        <v>0</v>
      </c>
      <c r="X3551">
        <f>IF(T3551="보통",U3551,0)</f>
        <v>0</v>
      </c>
      <c r="Y3551">
        <f>IF(T3551="많음",U3551,0)</f>
        <v>0</v>
      </c>
    </row>
    <row r="3552" spans="1:25" hidden="1" x14ac:dyDescent="0.4">
      <c r="A3552">
        <v>3551</v>
      </c>
      <c r="B3552" t="s">
        <v>12</v>
      </c>
      <c r="C3552">
        <v>777</v>
      </c>
      <c r="D3552">
        <f>-1.2409*A3552+11268</f>
        <v>6861.5641000000005</v>
      </c>
      <c r="E3552" t="s">
        <v>49</v>
      </c>
      <c r="F3552">
        <f>IF(E3552="추움",C3552/D3552,)</f>
        <v>0</v>
      </c>
      <c r="G3552">
        <f t="shared" si="165"/>
        <v>0</v>
      </c>
      <c r="H3552">
        <f t="shared" si="166"/>
        <v>0.11323948718922555</v>
      </c>
      <c r="I3552">
        <f t="shared" si="167"/>
        <v>0</v>
      </c>
      <c r="M3552">
        <v>1</v>
      </c>
      <c r="N3552" t="s">
        <v>10</v>
      </c>
      <c r="O3552" t="s">
        <v>11</v>
      </c>
      <c r="P3552">
        <v>2018</v>
      </c>
      <c r="Q3552">
        <v>9</v>
      </c>
      <c r="R3552">
        <v>6</v>
      </c>
      <c r="S3552">
        <v>21</v>
      </c>
      <c r="T3552" t="str">
        <f>IF(J3552&gt;=5,"많음",IF(J3552&gt;=2,"보통",IF(J3552&gt;0,"적음","안 옴")))</f>
        <v>안 옴</v>
      </c>
      <c r="U3552">
        <v>777</v>
      </c>
      <c r="V3552">
        <f>IF(T3552="안 옴",U3552,0)</f>
        <v>777</v>
      </c>
      <c r="W3552">
        <f>IF(T3552="적음",U3552,0)</f>
        <v>0</v>
      </c>
      <c r="X3552">
        <f>IF(T3552="보통",U3552,0)</f>
        <v>0</v>
      </c>
      <c r="Y3552">
        <f>IF(T3552="많음",U3552,0)</f>
        <v>0</v>
      </c>
    </row>
    <row r="3553" spans="1:25" hidden="1" x14ac:dyDescent="0.4">
      <c r="A3553">
        <v>3552</v>
      </c>
      <c r="B3553" t="s">
        <v>13</v>
      </c>
      <c r="C3553">
        <v>14421</v>
      </c>
      <c r="D3553">
        <f>-1.2409*A3553+11268</f>
        <v>6860.3232000000007</v>
      </c>
      <c r="E3553" t="s">
        <v>49</v>
      </c>
      <c r="F3553">
        <f>IF(E3553="추움",C3553/D3553,)</f>
        <v>0</v>
      </c>
      <c r="G3553">
        <f t="shared" si="165"/>
        <v>0</v>
      </c>
      <c r="H3553">
        <f t="shared" si="166"/>
        <v>2.1020875517934781</v>
      </c>
      <c r="I3553">
        <f t="shared" si="167"/>
        <v>0</v>
      </c>
      <c r="M3553">
        <v>1</v>
      </c>
      <c r="N3553" t="s">
        <v>10</v>
      </c>
      <c r="O3553" t="s">
        <v>11</v>
      </c>
      <c r="P3553">
        <v>2018</v>
      </c>
      <c r="Q3553">
        <v>9</v>
      </c>
      <c r="R3553">
        <v>7</v>
      </c>
      <c r="S3553">
        <v>22</v>
      </c>
      <c r="T3553" t="str">
        <f>IF(J3553&gt;=5,"많음",IF(J3553&gt;=2,"보통",IF(J3553&gt;0,"적음","안 옴")))</f>
        <v>안 옴</v>
      </c>
      <c r="U3553">
        <v>14421</v>
      </c>
      <c r="V3553">
        <f>IF(T3553="안 옴",U3553,0)</f>
        <v>14421</v>
      </c>
      <c r="W3553">
        <f>IF(T3553="적음",U3553,0)</f>
        <v>0</v>
      </c>
      <c r="X3553">
        <f>IF(T3553="보통",U3553,0)</f>
        <v>0</v>
      </c>
      <c r="Y3553">
        <f>IF(T3553="많음",U3553,0)</f>
        <v>0</v>
      </c>
    </row>
    <row r="3554" spans="1:25" hidden="1" x14ac:dyDescent="0.4">
      <c r="A3554">
        <v>3553</v>
      </c>
      <c r="B3554" t="s">
        <v>8</v>
      </c>
      <c r="C3554">
        <v>13432</v>
      </c>
      <c r="D3554">
        <f>-1.2409*A3554+11268</f>
        <v>6859.0823</v>
      </c>
      <c r="E3554" t="s">
        <v>49</v>
      </c>
      <c r="F3554">
        <f>IF(E3554="추움",C3554/D3554,)</f>
        <v>0</v>
      </c>
      <c r="G3554">
        <f t="shared" si="165"/>
        <v>0</v>
      </c>
      <c r="H3554">
        <f t="shared" si="166"/>
        <v>1.9582794625455944</v>
      </c>
      <c r="I3554">
        <f t="shared" si="167"/>
        <v>0</v>
      </c>
      <c r="M3554">
        <v>1</v>
      </c>
      <c r="N3554" t="s">
        <v>10</v>
      </c>
      <c r="O3554" t="s">
        <v>11</v>
      </c>
      <c r="P3554">
        <v>2018</v>
      </c>
      <c r="Q3554">
        <v>9</v>
      </c>
      <c r="R3554">
        <v>1</v>
      </c>
      <c r="S3554">
        <v>23</v>
      </c>
      <c r="T3554" t="str">
        <f>IF(J3554&gt;=5,"많음",IF(J3554&gt;=2,"보통",IF(J3554&gt;0,"적음","안 옴")))</f>
        <v>안 옴</v>
      </c>
      <c r="U3554">
        <v>13432</v>
      </c>
      <c r="V3554">
        <f>IF(T3554="안 옴",U3554,0)</f>
        <v>13432</v>
      </c>
      <c r="W3554">
        <f>IF(T3554="적음",U3554,0)</f>
        <v>0</v>
      </c>
      <c r="X3554">
        <f>IF(T3554="보통",U3554,0)</f>
        <v>0</v>
      </c>
      <c r="Y3554">
        <f>IF(T3554="많음",U3554,0)</f>
        <v>0</v>
      </c>
    </row>
    <row r="3555" spans="1:25" hidden="1" x14ac:dyDescent="0.4">
      <c r="A3555">
        <v>3554</v>
      </c>
      <c r="B3555" t="s">
        <v>6</v>
      </c>
      <c r="C3555">
        <v>19708</v>
      </c>
      <c r="D3555">
        <f>-1.2409*A3555+11268</f>
        <v>6857.8414000000002</v>
      </c>
      <c r="E3555" t="s">
        <v>49</v>
      </c>
      <c r="F3555">
        <f>IF(E3555="추움",C3555/D3555,)</f>
        <v>0</v>
      </c>
      <c r="G3555">
        <f t="shared" si="165"/>
        <v>0</v>
      </c>
      <c r="H3555">
        <f t="shared" si="166"/>
        <v>2.873790577892338</v>
      </c>
      <c r="I3555">
        <f t="shared" si="167"/>
        <v>0</v>
      </c>
      <c r="M3555">
        <v>1</v>
      </c>
      <c r="N3555" t="s">
        <v>10</v>
      </c>
      <c r="O3555" t="s">
        <v>11</v>
      </c>
      <c r="P3555">
        <v>2018</v>
      </c>
      <c r="Q3555">
        <v>9</v>
      </c>
      <c r="R3555">
        <v>2</v>
      </c>
      <c r="S3555">
        <v>24</v>
      </c>
      <c r="T3555" t="str">
        <f>IF(J3555&gt;=5,"많음",IF(J3555&gt;=2,"보통",IF(J3555&gt;0,"적음","안 옴")))</f>
        <v>안 옴</v>
      </c>
      <c r="U3555">
        <v>19708</v>
      </c>
      <c r="V3555">
        <f>IF(T3555="안 옴",U3555,0)</f>
        <v>19708</v>
      </c>
      <c r="W3555">
        <f>IF(T3555="적음",U3555,0)</f>
        <v>0</v>
      </c>
      <c r="X3555">
        <f>IF(T3555="보통",U3555,0)</f>
        <v>0</v>
      </c>
      <c r="Y3555">
        <f>IF(T3555="많음",U3555,0)</f>
        <v>0</v>
      </c>
    </row>
    <row r="3556" spans="1:25" hidden="1" x14ac:dyDescent="0.4">
      <c r="A3556">
        <v>3555</v>
      </c>
      <c r="B3556" t="s">
        <v>14</v>
      </c>
      <c r="C3556">
        <v>29854</v>
      </c>
      <c r="D3556">
        <f>-1.2409*A3556+11268</f>
        <v>6856.6005000000005</v>
      </c>
      <c r="E3556" t="s">
        <v>49</v>
      </c>
      <c r="F3556">
        <f>IF(E3556="추움",C3556/D3556,)</f>
        <v>0</v>
      </c>
      <c r="G3556">
        <f t="shared" si="165"/>
        <v>0</v>
      </c>
      <c r="H3556">
        <f t="shared" si="166"/>
        <v>4.3540527116899979</v>
      </c>
      <c r="I3556">
        <f t="shared" si="167"/>
        <v>0</v>
      </c>
      <c r="M3556">
        <v>1</v>
      </c>
      <c r="N3556" t="s">
        <v>10</v>
      </c>
      <c r="O3556" t="s">
        <v>11</v>
      </c>
      <c r="P3556">
        <v>2018</v>
      </c>
      <c r="Q3556">
        <v>9</v>
      </c>
      <c r="R3556">
        <v>3</v>
      </c>
      <c r="S3556">
        <v>25</v>
      </c>
      <c r="T3556" t="str">
        <f>IF(J3556&gt;=5,"많음",IF(J3556&gt;=2,"보통",IF(J3556&gt;0,"적음","안 옴")))</f>
        <v>안 옴</v>
      </c>
      <c r="U3556">
        <v>29854</v>
      </c>
      <c r="V3556">
        <f>IF(T3556="안 옴",U3556,0)</f>
        <v>29854</v>
      </c>
      <c r="W3556">
        <f>IF(T3556="적음",U3556,0)</f>
        <v>0</v>
      </c>
      <c r="X3556">
        <f>IF(T3556="보통",U3556,0)</f>
        <v>0</v>
      </c>
      <c r="Y3556">
        <f>IF(T3556="많음",U3556,0)</f>
        <v>0</v>
      </c>
    </row>
    <row r="3557" spans="1:25" hidden="1" x14ac:dyDescent="0.4">
      <c r="A3557">
        <v>3556</v>
      </c>
      <c r="B3557" t="s">
        <v>15</v>
      </c>
      <c r="C3557">
        <v>21278</v>
      </c>
      <c r="D3557">
        <f>-1.2409*A3557+11268</f>
        <v>6855.3596000000007</v>
      </c>
      <c r="E3557" t="s">
        <v>49</v>
      </c>
      <c r="F3557">
        <f>IF(E3557="추움",C3557/D3557,)</f>
        <v>0</v>
      </c>
      <c r="G3557">
        <f t="shared" si="165"/>
        <v>0</v>
      </c>
      <c r="H3557">
        <f t="shared" si="166"/>
        <v>3.1038488484251063</v>
      </c>
      <c r="I3557">
        <f t="shared" si="167"/>
        <v>0</v>
      </c>
      <c r="M3557">
        <v>1</v>
      </c>
      <c r="N3557" t="s">
        <v>10</v>
      </c>
      <c r="O3557" t="s">
        <v>11</v>
      </c>
      <c r="P3557">
        <v>2018</v>
      </c>
      <c r="Q3557">
        <v>9</v>
      </c>
      <c r="R3557">
        <v>4</v>
      </c>
      <c r="S3557">
        <v>26</v>
      </c>
      <c r="T3557" t="str">
        <f>IF(J3557&gt;=5,"많음",IF(J3557&gt;=2,"보통",IF(J3557&gt;0,"적음","안 옴")))</f>
        <v>안 옴</v>
      </c>
      <c r="U3557">
        <v>21278</v>
      </c>
      <c r="V3557">
        <f>IF(T3557="안 옴",U3557,0)</f>
        <v>21278</v>
      </c>
      <c r="W3557">
        <f>IF(T3557="적음",U3557,0)</f>
        <v>0</v>
      </c>
      <c r="X3557">
        <f>IF(T3557="보통",U3557,0)</f>
        <v>0</v>
      </c>
      <c r="Y3557">
        <f>IF(T3557="많음",U3557,0)</f>
        <v>0</v>
      </c>
    </row>
    <row r="3558" spans="1:25" hidden="1" x14ac:dyDescent="0.4">
      <c r="A3558">
        <v>3557</v>
      </c>
      <c r="B3558" t="s">
        <v>9</v>
      </c>
      <c r="C3558">
        <v>5919</v>
      </c>
      <c r="D3558">
        <f>-1.2409*A3558+11268</f>
        <v>6854.1187</v>
      </c>
      <c r="E3558" t="s">
        <v>49</v>
      </c>
      <c r="F3558">
        <f>IF(E3558="추움",C3558/D3558,)</f>
        <v>0</v>
      </c>
      <c r="G3558">
        <f t="shared" si="165"/>
        <v>0</v>
      </c>
      <c r="H3558">
        <f t="shared" si="166"/>
        <v>0.86356835343397254</v>
      </c>
      <c r="I3558">
        <f t="shared" si="167"/>
        <v>0</v>
      </c>
      <c r="M3558">
        <v>1</v>
      </c>
      <c r="N3558" t="s">
        <v>10</v>
      </c>
      <c r="O3558" t="s">
        <v>11</v>
      </c>
      <c r="P3558">
        <v>2018</v>
      </c>
      <c r="Q3558">
        <v>9</v>
      </c>
      <c r="R3558">
        <v>5</v>
      </c>
      <c r="S3558">
        <v>27</v>
      </c>
      <c r="T3558" t="str">
        <f>IF(J3558&gt;=5,"많음",IF(J3558&gt;=2,"보통",IF(J3558&gt;0,"적음","안 옴")))</f>
        <v>안 옴</v>
      </c>
      <c r="U3558">
        <v>5919</v>
      </c>
      <c r="V3558">
        <f>IF(T3558="안 옴",U3558,0)</f>
        <v>5919</v>
      </c>
      <c r="W3558">
        <f>IF(T3558="적음",U3558,0)</f>
        <v>0</v>
      </c>
      <c r="X3558">
        <f>IF(T3558="보통",U3558,0)</f>
        <v>0</v>
      </c>
      <c r="Y3558">
        <f>IF(T3558="많음",U3558,0)</f>
        <v>0</v>
      </c>
    </row>
    <row r="3559" spans="1:25" hidden="1" x14ac:dyDescent="0.4">
      <c r="A3559">
        <v>3558</v>
      </c>
      <c r="B3559" t="s">
        <v>12</v>
      </c>
      <c r="C3559">
        <v>7994</v>
      </c>
      <c r="D3559">
        <f>-1.2409*A3559+11268</f>
        <v>6852.8778000000002</v>
      </c>
      <c r="E3559" t="s">
        <v>49</v>
      </c>
      <c r="F3559">
        <f>IF(E3559="추움",C3559/D3559,)</f>
        <v>0</v>
      </c>
      <c r="G3559">
        <f t="shared" si="165"/>
        <v>0</v>
      </c>
      <c r="H3559">
        <f t="shared" si="166"/>
        <v>1.1665172257996488</v>
      </c>
      <c r="I3559">
        <f t="shared" si="167"/>
        <v>0</v>
      </c>
      <c r="M3559">
        <v>1</v>
      </c>
      <c r="N3559" t="s">
        <v>10</v>
      </c>
      <c r="O3559" t="s">
        <v>11</v>
      </c>
      <c r="P3559">
        <v>2018</v>
      </c>
      <c r="Q3559">
        <v>9</v>
      </c>
      <c r="R3559">
        <v>6</v>
      </c>
      <c r="S3559">
        <v>28</v>
      </c>
      <c r="T3559" t="str">
        <f>IF(J3559&gt;=5,"많음",IF(J3559&gt;=2,"보통",IF(J3559&gt;0,"적음","안 옴")))</f>
        <v>안 옴</v>
      </c>
      <c r="U3559">
        <v>7994</v>
      </c>
      <c r="V3559">
        <f>IF(T3559="안 옴",U3559,0)</f>
        <v>7994</v>
      </c>
      <c r="W3559">
        <f>IF(T3559="적음",U3559,0)</f>
        <v>0</v>
      </c>
      <c r="X3559">
        <f>IF(T3559="보통",U3559,0)</f>
        <v>0</v>
      </c>
      <c r="Y3559">
        <f>IF(T3559="많음",U3559,0)</f>
        <v>0</v>
      </c>
    </row>
    <row r="3560" spans="1:25" hidden="1" x14ac:dyDescent="0.4">
      <c r="A3560">
        <v>3559</v>
      </c>
      <c r="B3560" t="s">
        <v>13</v>
      </c>
      <c r="C3560">
        <v>22715</v>
      </c>
      <c r="D3560">
        <f>-1.2409*A3560+11268</f>
        <v>6851.6369000000004</v>
      </c>
      <c r="E3560" t="s">
        <v>49</v>
      </c>
      <c r="F3560">
        <f>IF(E3560="추움",C3560/D3560,)</f>
        <v>0</v>
      </c>
      <c r="G3560">
        <f t="shared" si="165"/>
        <v>0</v>
      </c>
      <c r="H3560">
        <f t="shared" si="166"/>
        <v>3.3152661665418957</v>
      </c>
      <c r="I3560">
        <f t="shared" si="167"/>
        <v>0</v>
      </c>
      <c r="M3560">
        <v>1</v>
      </c>
      <c r="N3560" t="s">
        <v>10</v>
      </c>
      <c r="O3560" t="s">
        <v>11</v>
      </c>
      <c r="P3560">
        <v>2018</v>
      </c>
      <c r="Q3560">
        <v>9</v>
      </c>
      <c r="R3560">
        <v>7</v>
      </c>
      <c r="S3560">
        <v>29</v>
      </c>
      <c r="T3560" t="str">
        <f>IF(J3560&gt;=5,"많음",IF(J3560&gt;=2,"보통",IF(J3560&gt;0,"적음","안 옴")))</f>
        <v>안 옴</v>
      </c>
      <c r="U3560">
        <v>22715</v>
      </c>
      <c r="V3560">
        <f>IF(T3560="안 옴",U3560,0)</f>
        <v>22715</v>
      </c>
      <c r="W3560">
        <f>IF(T3560="적음",U3560,0)</f>
        <v>0</v>
      </c>
      <c r="X3560">
        <f>IF(T3560="보통",U3560,0)</f>
        <v>0</v>
      </c>
      <c r="Y3560">
        <f>IF(T3560="많음",U3560,0)</f>
        <v>0</v>
      </c>
    </row>
    <row r="3561" spans="1:25" hidden="1" x14ac:dyDescent="0.4">
      <c r="A3561">
        <v>3560</v>
      </c>
      <c r="B3561" t="s">
        <v>8</v>
      </c>
      <c r="C3561">
        <v>20257</v>
      </c>
      <c r="D3561">
        <f>-1.2409*A3561+11268</f>
        <v>6850.3960000000006</v>
      </c>
      <c r="E3561" t="s">
        <v>49</v>
      </c>
      <c r="F3561">
        <f>IF(E3561="추움",C3561/D3561,)</f>
        <v>0</v>
      </c>
      <c r="G3561">
        <f t="shared" si="165"/>
        <v>0</v>
      </c>
      <c r="H3561">
        <f t="shared" si="166"/>
        <v>2.9570553293561419</v>
      </c>
      <c r="I3561">
        <f t="shared" si="167"/>
        <v>0</v>
      </c>
      <c r="M3561">
        <v>1</v>
      </c>
      <c r="N3561" t="s">
        <v>10</v>
      </c>
      <c r="O3561" t="s">
        <v>11</v>
      </c>
      <c r="P3561">
        <v>2018</v>
      </c>
      <c r="Q3561">
        <v>9</v>
      </c>
      <c r="R3561">
        <v>1</v>
      </c>
      <c r="S3561">
        <v>30</v>
      </c>
      <c r="T3561" t="str">
        <f>IF(J3561&gt;=5,"많음",IF(J3561&gt;=2,"보통",IF(J3561&gt;0,"적음","안 옴")))</f>
        <v>안 옴</v>
      </c>
      <c r="U3561">
        <v>20257</v>
      </c>
      <c r="V3561">
        <f>IF(T3561="안 옴",U3561,0)</f>
        <v>20257</v>
      </c>
      <c r="W3561">
        <f>IF(T3561="적음",U3561,0)</f>
        <v>0</v>
      </c>
      <c r="X3561">
        <f>IF(T3561="보통",U3561,0)</f>
        <v>0</v>
      </c>
      <c r="Y3561">
        <f>IF(T3561="많음",U3561,0)</f>
        <v>0</v>
      </c>
    </row>
    <row r="3562" spans="1:25" hidden="1" x14ac:dyDescent="0.4">
      <c r="A3562">
        <v>3561</v>
      </c>
      <c r="B3562" t="s">
        <v>6</v>
      </c>
      <c r="C3562">
        <v>3821</v>
      </c>
      <c r="D3562">
        <f>-1.2409*A3562+11268</f>
        <v>6849.1550999999999</v>
      </c>
      <c r="E3562" t="s">
        <v>48</v>
      </c>
      <c r="F3562">
        <f>IF(E3562="추움",C3562/D3562,)</f>
        <v>0</v>
      </c>
      <c r="G3562">
        <f t="shared" si="165"/>
        <v>0.55787902948788526</v>
      </c>
      <c r="H3562">
        <f t="shared" si="166"/>
        <v>0</v>
      </c>
      <c r="I3562">
        <f t="shared" si="167"/>
        <v>0</v>
      </c>
      <c r="M3562">
        <v>1</v>
      </c>
      <c r="N3562" t="s">
        <v>10</v>
      </c>
      <c r="O3562" t="s">
        <v>11</v>
      </c>
      <c r="P3562">
        <v>2018</v>
      </c>
      <c r="Q3562">
        <v>10</v>
      </c>
      <c r="R3562">
        <v>2</v>
      </c>
      <c r="S3562">
        <v>1</v>
      </c>
      <c r="T3562" t="str">
        <f>IF(J3562&gt;=5,"많음",IF(J3562&gt;=2,"보통",IF(J3562&gt;0,"적음","안 옴")))</f>
        <v>안 옴</v>
      </c>
      <c r="U3562">
        <v>3821</v>
      </c>
      <c r="V3562">
        <f>IF(T3562="안 옴",U3562,0)</f>
        <v>3821</v>
      </c>
      <c r="W3562">
        <f>IF(T3562="적음",U3562,0)</f>
        <v>0</v>
      </c>
      <c r="X3562">
        <f>IF(T3562="보통",U3562,0)</f>
        <v>0</v>
      </c>
      <c r="Y3562">
        <f>IF(T3562="많음",U3562,0)</f>
        <v>0</v>
      </c>
    </row>
    <row r="3563" spans="1:25" hidden="1" x14ac:dyDescent="0.4">
      <c r="A3563">
        <v>3562</v>
      </c>
      <c r="B3563" t="s">
        <v>14</v>
      </c>
      <c r="C3563">
        <v>6211</v>
      </c>
      <c r="D3563">
        <f>-1.2409*A3563+11268</f>
        <v>6847.9142000000002</v>
      </c>
      <c r="E3563" t="s">
        <v>48</v>
      </c>
      <c r="F3563">
        <f>IF(E3563="추움",C3563/D3563,)</f>
        <v>0</v>
      </c>
      <c r="G3563">
        <f t="shared" si="165"/>
        <v>0.90699150406995455</v>
      </c>
      <c r="H3563">
        <f t="shared" si="166"/>
        <v>0</v>
      </c>
      <c r="I3563">
        <f t="shared" si="167"/>
        <v>0</v>
      </c>
      <c r="M3563">
        <v>1</v>
      </c>
      <c r="N3563" t="s">
        <v>10</v>
      </c>
      <c r="O3563" t="s">
        <v>11</v>
      </c>
      <c r="P3563">
        <v>2018</v>
      </c>
      <c r="Q3563">
        <v>10</v>
      </c>
      <c r="R3563">
        <v>3</v>
      </c>
      <c r="S3563">
        <v>2</v>
      </c>
      <c r="T3563" t="str">
        <f>IF(J3563&gt;=5,"많음",IF(J3563&gt;=2,"보통",IF(J3563&gt;0,"적음","안 옴")))</f>
        <v>안 옴</v>
      </c>
      <c r="U3563">
        <v>6211</v>
      </c>
      <c r="V3563">
        <f>IF(T3563="안 옴",U3563,0)</f>
        <v>6211</v>
      </c>
      <c r="W3563">
        <f>IF(T3563="적음",U3563,0)</f>
        <v>0</v>
      </c>
      <c r="X3563">
        <f>IF(T3563="보통",U3563,0)</f>
        <v>0</v>
      </c>
      <c r="Y3563">
        <f>IF(T3563="많음",U3563,0)</f>
        <v>0</v>
      </c>
    </row>
    <row r="3564" spans="1:25" hidden="1" x14ac:dyDescent="0.4">
      <c r="A3564">
        <v>3563</v>
      </c>
      <c r="B3564" t="s">
        <v>15</v>
      </c>
      <c r="C3564">
        <v>27751</v>
      </c>
      <c r="D3564">
        <f>-1.2409*A3564+11268</f>
        <v>6846.6733000000004</v>
      </c>
      <c r="E3564" t="s">
        <v>48</v>
      </c>
      <c r="F3564">
        <f>IF(E3564="추움",C3564/D3564,)</f>
        <v>0</v>
      </c>
      <c r="G3564">
        <f t="shared" si="165"/>
        <v>4.0532093155372255</v>
      </c>
      <c r="H3564">
        <f t="shared" si="166"/>
        <v>0</v>
      </c>
      <c r="I3564">
        <f t="shared" si="167"/>
        <v>0</v>
      </c>
      <c r="M3564">
        <v>1</v>
      </c>
      <c r="N3564" t="s">
        <v>10</v>
      </c>
      <c r="O3564" t="s">
        <v>11</v>
      </c>
      <c r="P3564">
        <v>2018</v>
      </c>
      <c r="Q3564">
        <v>10</v>
      </c>
      <c r="R3564">
        <v>4</v>
      </c>
      <c r="S3564">
        <v>3</v>
      </c>
      <c r="T3564" t="str">
        <f>IF(J3564&gt;=5,"많음",IF(J3564&gt;=2,"보통",IF(J3564&gt;0,"적음","안 옴")))</f>
        <v>안 옴</v>
      </c>
      <c r="U3564">
        <v>27751</v>
      </c>
      <c r="V3564">
        <f>IF(T3564="안 옴",U3564,0)</f>
        <v>27751</v>
      </c>
      <c r="W3564">
        <f>IF(T3564="적음",U3564,0)</f>
        <v>0</v>
      </c>
      <c r="X3564">
        <f>IF(T3564="보통",U3564,0)</f>
        <v>0</v>
      </c>
      <c r="Y3564">
        <f>IF(T3564="많음",U3564,0)</f>
        <v>0</v>
      </c>
    </row>
    <row r="3565" spans="1:25" hidden="1" x14ac:dyDescent="0.4">
      <c r="A3565">
        <v>3564</v>
      </c>
      <c r="B3565" t="s">
        <v>9</v>
      </c>
      <c r="C3565">
        <v>5073</v>
      </c>
      <c r="D3565">
        <f>-1.2409*A3565+11268</f>
        <v>6845.4324000000006</v>
      </c>
      <c r="E3565" t="s">
        <v>49</v>
      </c>
      <c r="F3565">
        <f>IF(E3565="추움",C3565/D3565,)</f>
        <v>0</v>
      </c>
      <c r="G3565">
        <f t="shared" si="165"/>
        <v>0</v>
      </c>
      <c r="H3565">
        <f t="shared" si="166"/>
        <v>0.74107809464307906</v>
      </c>
      <c r="I3565">
        <f t="shared" si="167"/>
        <v>0</v>
      </c>
      <c r="M3565">
        <v>1</v>
      </c>
      <c r="N3565" t="s">
        <v>10</v>
      </c>
      <c r="O3565" t="s">
        <v>11</v>
      </c>
      <c r="P3565">
        <v>2018</v>
      </c>
      <c r="Q3565">
        <v>10</v>
      </c>
      <c r="R3565">
        <v>5</v>
      </c>
      <c r="S3565">
        <v>4</v>
      </c>
      <c r="T3565" t="str">
        <f>IF(J3565&gt;=5,"많음",IF(J3565&gt;=2,"보통",IF(J3565&gt;0,"적음","안 옴")))</f>
        <v>안 옴</v>
      </c>
      <c r="U3565">
        <v>5073</v>
      </c>
      <c r="V3565">
        <f>IF(T3565="안 옴",U3565,0)</f>
        <v>5073</v>
      </c>
      <c r="W3565">
        <f>IF(T3565="적음",U3565,0)</f>
        <v>0</v>
      </c>
      <c r="X3565">
        <f>IF(T3565="보통",U3565,0)</f>
        <v>0</v>
      </c>
      <c r="Y3565">
        <f>IF(T3565="많음",U3565,0)</f>
        <v>0</v>
      </c>
    </row>
    <row r="3566" spans="1:25" hidden="1" x14ac:dyDescent="0.4">
      <c r="A3566">
        <v>3565</v>
      </c>
      <c r="B3566" t="s">
        <v>12</v>
      </c>
      <c r="C3566">
        <v>2346</v>
      </c>
      <c r="D3566">
        <f>-1.2409*A3566+11268</f>
        <v>6844.1915000000008</v>
      </c>
      <c r="E3566" t="s">
        <v>48</v>
      </c>
      <c r="F3566">
        <f>IF(E3566="추움",C3566/D3566,)</f>
        <v>0</v>
      </c>
      <c r="G3566">
        <f t="shared" si="165"/>
        <v>0.34277240781471408</v>
      </c>
      <c r="H3566">
        <f t="shared" si="166"/>
        <v>0</v>
      </c>
      <c r="I3566">
        <f t="shared" si="167"/>
        <v>0</v>
      </c>
      <c r="M3566">
        <v>1</v>
      </c>
      <c r="N3566" t="s">
        <v>10</v>
      </c>
      <c r="O3566" t="s">
        <v>11</v>
      </c>
      <c r="P3566">
        <v>2018</v>
      </c>
      <c r="Q3566">
        <v>10</v>
      </c>
      <c r="R3566">
        <v>6</v>
      </c>
      <c r="S3566">
        <v>5</v>
      </c>
      <c r="T3566" t="str">
        <f>IF(J3566&gt;=5,"많음",IF(J3566&gt;=2,"보통",IF(J3566&gt;0,"적음","안 옴")))</f>
        <v>안 옴</v>
      </c>
      <c r="U3566">
        <v>2346</v>
      </c>
      <c r="V3566">
        <f>IF(T3566="안 옴",U3566,0)</f>
        <v>2346</v>
      </c>
      <c r="W3566">
        <f>IF(T3566="적음",U3566,0)</f>
        <v>0</v>
      </c>
      <c r="X3566">
        <f>IF(T3566="보통",U3566,0)</f>
        <v>0</v>
      </c>
      <c r="Y3566">
        <f>IF(T3566="많음",U3566,0)</f>
        <v>0</v>
      </c>
    </row>
    <row r="3567" spans="1:25" hidden="1" x14ac:dyDescent="0.4">
      <c r="A3567">
        <v>3566</v>
      </c>
      <c r="B3567" t="s">
        <v>13</v>
      </c>
      <c r="C3567">
        <v>1424</v>
      </c>
      <c r="D3567">
        <f>-1.2409*A3567+11268</f>
        <v>6842.9506000000001</v>
      </c>
      <c r="E3567" t="s">
        <v>49</v>
      </c>
      <c r="F3567">
        <f>IF(E3567="추움",C3567/D3567,)</f>
        <v>0</v>
      </c>
      <c r="G3567">
        <f t="shared" si="165"/>
        <v>0</v>
      </c>
      <c r="H3567">
        <f t="shared" si="166"/>
        <v>0.20809736665350179</v>
      </c>
      <c r="I3567">
        <f t="shared" si="167"/>
        <v>0</v>
      </c>
      <c r="M3567">
        <v>1</v>
      </c>
      <c r="N3567" t="s">
        <v>10</v>
      </c>
      <c r="O3567" t="s">
        <v>11</v>
      </c>
      <c r="P3567">
        <v>2018</v>
      </c>
      <c r="Q3567">
        <v>10</v>
      </c>
      <c r="R3567">
        <v>7</v>
      </c>
      <c r="S3567">
        <v>6</v>
      </c>
      <c r="T3567" t="str">
        <f>IF(J3567&gt;=5,"많음",IF(J3567&gt;=2,"보통",IF(J3567&gt;0,"적음","안 옴")))</f>
        <v>안 옴</v>
      </c>
      <c r="U3567">
        <v>1424</v>
      </c>
      <c r="V3567">
        <f>IF(T3567="안 옴",U3567,0)</f>
        <v>1424</v>
      </c>
      <c r="W3567">
        <f>IF(T3567="적음",U3567,0)</f>
        <v>0</v>
      </c>
      <c r="X3567">
        <f>IF(T3567="보통",U3567,0)</f>
        <v>0</v>
      </c>
      <c r="Y3567">
        <f>IF(T3567="많음",U3567,0)</f>
        <v>0</v>
      </c>
    </row>
    <row r="3568" spans="1:25" hidden="1" x14ac:dyDescent="0.4">
      <c r="A3568">
        <v>3567</v>
      </c>
      <c r="B3568" t="s">
        <v>8</v>
      </c>
      <c r="C3568">
        <v>22243</v>
      </c>
      <c r="D3568">
        <f>-1.2409*A3568+11268</f>
        <v>6841.7097000000003</v>
      </c>
      <c r="E3568" t="s">
        <v>48</v>
      </c>
      <c r="F3568">
        <f>IF(E3568="추움",C3568/D3568,)</f>
        <v>0</v>
      </c>
      <c r="G3568">
        <f t="shared" si="165"/>
        <v>3.2510879553980487</v>
      </c>
      <c r="H3568">
        <f t="shared" si="166"/>
        <v>0</v>
      </c>
      <c r="I3568">
        <f t="shared" si="167"/>
        <v>0</v>
      </c>
      <c r="M3568">
        <v>1</v>
      </c>
      <c r="N3568" t="s">
        <v>10</v>
      </c>
      <c r="O3568" t="s">
        <v>11</v>
      </c>
      <c r="P3568">
        <v>2018</v>
      </c>
      <c r="Q3568">
        <v>10</v>
      </c>
      <c r="R3568">
        <v>1</v>
      </c>
      <c r="S3568">
        <v>7</v>
      </c>
      <c r="T3568" t="str">
        <f>IF(J3568&gt;=5,"많음",IF(J3568&gt;=2,"보통",IF(J3568&gt;0,"적음","안 옴")))</f>
        <v>안 옴</v>
      </c>
      <c r="U3568">
        <v>22243</v>
      </c>
      <c r="V3568">
        <f>IF(T3568="안 옴",U3568,0)</f>
        <v>22243</v>
      </c>
      <c r="W3568">
        <f>IF(T3568="적음",U3568,0)</f>
        <v>0</v>
      </c>
      <c r="X3568">
        <f>IF(T3568="보통",U3568,0)</f>
        <v>0</v>
      </c>
      <c r="Y3568">
        <f>IF(T3568="많음",U3568,0)</f>
        <v>0</v>
      </c>
    </row>
    <row r="3569" spans="1:25" hidden="1" x14ac:dyDescent="0.4">
      <c r="A3569">
        <v>3568</v>
      </c>
      <c r="B3569" t="s">
        <v>6</v>
      </c>
      <c r="C3569">
        <v>12726</v>
      </c>
      <c r="D3569">
        <f>-1.2409*A3569+11268</f>
        <v>6840.4688000000006</v>
      </c>
      <c r="E3569" t="s">
        <v>48</v>
      </c>
      <c r="F3569">
        <f>IF(E3569="추움",C3569/D3569,)</f>
        <v>0</v>
      </c>
      <c r="G3569">
        <f t="shared" si="165"/>
        <v>1.8603988077542286</v>
      </c>
      <c r="H3569">
        <f t="shared" si="166"/>
        <v>0</v>
      </c>
      <c r="I3569">
        <f t="shared" si="167"/>
        <v>0</v>
      </c>
      <c r="M3569">
        <v>1</v>
      </c>
      <c r="N3569" t="s">
        <v>10</v>
      </c>
      <c r="O3569" t="s">
        <v>11</v>
      </c>
      <c r="P3569">
        <v>2018</v>
      </c>
      <c r="Q3569">
        <v>10</v>
      </c>
      <c r="R3569">
        <v>2</v>
      </c>
      <c r="S3569">
        <v>8</v>
      </c>
      <c r="T3569" t="str">
        <f>IF(J3569&gt;=5,"많음",IF(J3569&gt;=2,"보통",IF(J3569&gt;0,"적음","안 옴")))</f>
        <v>안 옴</v>
      </c>
      <c r="U3569">
        <v>12726</v>
      </c>
      <c r="V3569">
        <f>IF(T3569="안 옴",U3569,0)</f>
        <v>12726</v>
      </c>
      <c r="W3569">
        <f>IF(T3569="적음",U3569,0)</f>
        <v>0</v>
      </c>
      <c r="X3569">
        <f>IF(T3569="보통",U3569,0)</f>
        <v>0</v>
      </c>
      <c r="Y3569">
        <f>IF(T3569="많음",U3569,0)</f>
        <v>0</v>
      </c>
    </row>
    <row r="3570" spans="1:25" hidden="1" x14ac:dyDescent="0.4">
      <c r="A3570">
        <v>3569</v>
      </c>
      <c r="B3570" t="s">
        <v>14</v>
      </c>
      <c r="C3570">
        <v>27864</v>
      </c>
      <c r="D3570">
        <f>-1.2409*A3570+11268</f>
        <v>6839.2279000000008</v>
      </c>
      <c r="E3570" t="s">
        <v>48</v>
      </c>
      <c r="F3570">
        <f>IF(E3570="추움",C3570/D3570,)</f>
        <v>0</v>
      </c>
      <c r="G3570">
        <f t="shared" si="165"/>
        <v>4.0741441003888754</v>
      </c>
      <c r="H3570">
        <f t="shared" si="166"/>
        <v>0</v>
      </c>
      <c r="I3570">
        <f t="shared" si="167"/>
        <v>0</v>
      </c>
      <c r="M3570">
        <v>1</v>
      </c>
      <c r="N3570" t="s">
        <v>10</v>
      </c>
      <c r="O3570" t="s">
        <v>11</v>
      </c>
      <c r="P3570">
        <v>2018</v>
      </c>
      <c r="Q3570">
        <v>10</v>
      </c>
      <c r="R3570">
        <v>3</v>
      </c>
      <c r="S3570">
        <v>9</v>
      </c>
      <c r="T3570" t="str">
        <f>IF(J3570&gt;=5,"많음",IF(J3570&gt;=2,"보통",IF(J3570&gt;0,"적음","안 옴")))</f>
        <v>안 옴</v>
      </c>
      <c r="U3570">
        <v>27864</v>
      </c>
      <c r="V3570">
        <f>IF(T3570="안 옴",U3570,0)</f>
        <v>27864</v>
      </c>
      <c r="W3570">
        <f>IF(T3570="적음",U3570,0)</f>
        <v>0</v>
      </c>
      <c r="X3570">
        <f>IF(T3570="보통",U3570,0)</f>
        <v>0</v>
      </c>
      <c r="Y3570">
        <f>IF(T3570="많음",U3570,0)</f>
        <v>0</v>
      </c>
    </row>
    <row r="3571" spans="1:25" hidden="1" x14ac:dyDescent="0.4">
      <c r="A3571">
        <v>3570</v>
      </c>
      <c r="B3571" t="s">
        <v>15</v>
      </c>
      <c r="C3571">
        <v>4409</v>
      </c>
      <c r="D3571">
        <f>-1.2409*A3571+11268</f>
        <v>6837.9870000000001</v>
      </c>
      <c r="E3571" t="s">
        <v>48</v>
      </c>
      <c r="F3571">
        <f>IF(E3571="추움",C3571/D3571,)</f>
        <v>0</v>
      </c>
      <c r="G3571">
        <f t="shared" si="165"/>
        <v>0.64478040101567902</v>
      </c>
      <c r="H3571">
        <f t="shared" si="166"/>
        <v>0</v>
      </c>
      <c r="I3571">
        <f t="shared" si="167"/>
        <v>0</v>
      </c>
      <c r="M3571">
        <v>1</v>
      </c>
      <c r="N3571" t="s">
        <v>10</v>
      </c>
      <c r="O3571" t="s">
        <v>11</v>
      </c>
      <c r="P3571">
        <v>2018</v>
      </c>
      <c r="Q3571">
        <v>10</v>
      </c>
      <c r="R3571">
        <v>4</v>
      </c>
      <c r="S3571">
        <v>10</v>
      </c>
      <c r="T3571" t="str">
        <f>IF(J3571&gt;=5,"많음",IF(J3571&gt;=2,"보통",IF(J3571&gt;0,"적음","안 옴")))</f>
        <v>안 옴</v>
      </c>
      <c r="U3571">
        <v>4409</v>
      </c>
      <c r="V3571">
        <f>IF(T3571="안 옴",U3571,0)</f>
        <v>4409</v>
      </c>
      <c r="W3571">
        <f>IF(T3571="적음",U3571,0)</f>
        <v>0</v>
      </c>
      <c r="X3571">
        <f>IF(T3571="보통",U3571,0)</f>
        <v>0</v>
      </c>
      <c r="Y3571">
        <f>IF(T3571="많음",U3571,0)</f>
        <v>0</v>
      </c>
    </row>
    <row r="3572" spans="1:25" hidden="1" x14ac:dyDescent="0.4">
      <c r="A3572">
        <v>3571</v>
      </c>
      <c r="B3572" t="s">
        <v>9</v>
      </c>
      <c r="C3572">
        <v>7129</v>
      </c>
      <c r="D3572">
        <f>-1.2409*A3572+11268</f>
        <v>6836.7461000000003</v>
      </c>
      <c r="E3572" t="s">
        <v>48</v>
      </c>
      <c r="F3572">
        <f>IF(E3572="추움",C3572/D3572,)</f>
        <v>0</v>
      </c>
      <c r="G3572">
        <f t="shared" si="165"/>
        <v>1.0427475140549682</v>
      </c>
      <c r="H3572">
        <f t="shared" si="166"/>
        <v>0</v>
      </c>
      <c r="I3572">
        <f t="shared" si="167"/>
        <v>0</v>
      </c>
      <c r="M3572">
        <v>1</v>
      </c>
      <c r="N3572" t="s">
        <v>10</v>
      </c>
      <c r="O3572" t="s">
        <v>11</v>
      </c>
      <c r="P3572">
        <v>2018</v>
      </c>
      <c r="Q3572">
        <v>10</v>
      </c>
      <c r="R3572">
        <v>5</v>
      </c>
      <c r="S3572">
        <v>11</v>
      </c>
      <c r="T3572" t="str">
        <f>IF(J3572&gt;=5,"많음",IF(J3572&gt;=2,"보통",IF(J3572&gt;0,"적음","안 옴")))</f>
        <v>안 옴</v>
      </c>
      <c r="U3572">
        <v>7129</v>
      </c>
      <c r="V3572">
        <f>IF(T3572="안 옴",U3572,0)</f>
        <v>7129</v>
      </c>
      <c r="W3572">
        <f>IF(T3572="적음",U3572,0)</f>
        <v>0</v>
      </c>
      <c r="X3572">
        <f>IF(T3572="보통",U3572,0)</f>
        <v>0</v>
      </c>
      <c r="Y3572">
        <f>IF(T3572="많음",U3572,0)</f>
        <v>0</v>
      </c>
    </row>
    <row r="3573" spans="1:25" hidden="1" x14ac:dyDescent="0.4">
      <c r="A3573">
        <v>3572</v>
      </c>
      <c r="B3573" t="s">
        <v>12</v>
      </c>
      <c r="C3573">
        <v>12331</v>
      </c>
      <c r="D3573">
        <f>-1.2409*A3573+11268</f>
        <v>6835.5052000000005</v>
      </c>
      <c r="E3573" t="s">
        <v>48</v>
      </c>
      <c r="F3573">
        <f>IF(E3573="추움",C3573/D3573,)</f>
        <v>0</v>
      </c>
      <c r="G3573">
        <f t="shared" si="165"/>
        <v>1.8039632242544412</v>
      </c>
      <c r="H3573">
        <f t="shared" si="166"/>
        <v>0</v>
      </c>
      <c r="I3573">
        <f t="shared" si="167"/>
        <v>0</v>
      </c>
      <c r="M3573">
        <v>1</v>
      </c>
      <c r="N3573" t="s">
        <v>10</v>
      </c>
      <c r="O3573" t="s">
        <v>11</v>
      </c>
      <c r="P3573">
        <v>2018</v>
      </c>
      <c r="Q3573">
        <v>10</v>
      </c>
      <c r="R3573">
        <v>6</v>
      </c>
      <c r="S3573">
        <v>12</v>
      </c>
      <c r="T3573" t="str">
        <f>IF(J3573&gt;=5,"많음",IF(J3573&gt;=2,"보통",IF(J3573&gt;0,"적음","안 옴")))</f>
        <v>안 옴</v>
      </c>
      <c r="U3573">
        <v>12331</v>
      </c>
      <c r="V3573">
        <f>IF(T3573="안 옴",U3573,0)</f>
        <v>12331</v>
      </c>
      <c r="W3573">
        <f>IF(T3573="적음",U3573,0)</f>
        <v>0</v>
      </c>
      <c r="X3573">
        <f>IF(T3573="보통",U3573,0)</f>
        <v>0</v>
      </c>
      <c r="Y3573">
        <f>IF(T3573="많음",U3573,0)</f>
        <v>0</v>
      </c>
    </row>
    <row r="3574" spans="1:25" hidden="1" x14ac:dyDescent="0.4">
      <c r="A3574">
        <v>3573</v>
      </c>
      <c r="B3574" t="s">
        <v>13</v>
      </c>
      <c r="C3574">
        <v>17783</v>
      </c>
      <c r="D3574">
        <f>-1.2409*A3574+11268</f>
        <v>6834.2643000000007</v>
      </c>
      <c r="E3574" t="s">
        <v>48</v>
      </c>
      <c r="F3574">
        <f>IF(E3574="추움",C3574/D3574,)</f>
        <v>0</v>
      </c>
      <c r="G3574">
        <f t="shared" si="165"/>
        <v>2.6020357450910989</v>
      </c>
      <c r="H3574">
        <f t="shared" si="166"/>
        <v>0</v>
      </c>
      <c r="I3574">
        <f t="shared" si="167"/>
        <v>0</v>
      </c>
      <c r="M3574">
        <v>1</v>
      </c>
      <c r="N3574" t="s">
        <v>10</v>
      </c>
      <c r="O3574" t="s">
        <v>11</v>
      </c>
      <c r="P3574">
        <v>2018</v>
      </c>
      <c r="Q3574">
        <v>10</v>
      </c>
      <c r="R3574">
        <v>7</v>
      </c>
      <c r="S3574">
        <v>13</v>
      </c>
      <c r="T3574" t="str">
        <f>IF(J3574&gt;=5,"많음",IF(J3574&gt;=2,"보통",IF(J3574&gt;0,"적음","안 옴")))</f>
        <v>안 옴</v>
      </c>
      <c r="U3574">
        <v>17783</v>
      </c>
      <c r="V3574">
        <f>IF(T3574="안 옴",U3574,0)</f>
        <v>17783</v>
      </c>
      <c r="W3574">
        <f>IF(T3574="적음",U3574,0)</f>
        <v>0</v>
      </c>
      <c r="X3574">
        <f>IF(T3574="보통",U3574,0)</f>
        <v>0</v>
      </c>
      <c r="Y3574">
        <f>IF(T3574="많음",U3574,0)</f>
        <v>0</v>
      </c>
    </row>
    <row r="3575" spans="1:25" hidden="1" x14ac:dyDescent="0.4">
      <c r="A3575">
        <v>3574</v>
      </c>
      <c r="B3575" t="s">
        <v>8</v>
      </c>
      <c r="C3575">
        <v>17876</v>
      </c>
      <c r="D3575">
        <f>-1.2409*A3575+11268</f>
        <v>6833.0234</v>
      </c>
      <c r="E3575" t="s">
        <v>48</v>
      </c>
      <c r="F3575">
        <f>IF(E3575="추움",C3575/D3575,)</f>
        <v>0</v>
      </c>
      <c r="G3575">
        <f t="shared" si="165"/>
        <v>2.6161186569330348</v>
      </c>
      <c r="H3575">
        <f t="shared" si="166"/>
        <v>0</v>
      </c>
      <c r="I3575">
        <f t="shared" si="167"/>
        <v>0</v>
      </c>
      <c r="M3575">
        <v>1</v>
      </c>
      <c r="N3575" t="s">
        <v>10</v>
      </c>
      <c r="O3575" t="s">
        <v>11</v>
      </c>
      <c r="P3575">
        <v>2018</v>
      </c>
      <c r="Q3575">
        <v>10</v>
      </c>
      <c r="R3575">
        <v>1</v>
      </c>
      <c r="S3575">
        <v>14</v>
      </c>
      <c r="T3575" t="str">
        <f>IF(J3575&gt;=5,"많음",IF(J3575&gt;=2,"보통",IF(J3575&gt;0,"적음","안 옴")))</f>
        <v>안 옴</v>
      </c>
      <c r="U3575">
        <v>17876</v>
      </c>
      <c r="V3575">
        <f>IF(T3575="안 옴",U3575,0)</f>
        <v>17876</v>
      </c>
      <c r="W3575">
        <f>IF(T3575="적음",U3575,0)</f>
        <v>0</v>
      </c>
      <c r="X3575">
        <f>IF(T3575="보통",U3575,0)</f>
        <v>0</v>
      </c>
      <c r="Y3575">
        <f>IF(T3575="많음",U3575,0)</f>
        <v>0</v>
      </c>
    </row>
    <row r="3576" spans="1:25" hidden="1" x14ac:dyDescent="0.4">
      <c r="A3576">
        <v>3575</v>
      </c>
      <c r="B3576" t="s">
        <v>6</v>
      </c>
      <c r="C3576">
        <v>12384</v>
      </c>
      <c r="D3576">
        <f>-1.2409*A3576+11268</f>
        <v>6831.7825000000003</v>
      </c>
      <c r="E3576" t="s">
        <v>48</v>
      </c>
      <c r="F3576">
        <f>IF(E3576="추움",C3576/D3576,)</f>
        <v>0</v>
      </c>
      <c r="G3576">
        <f t="shared" si="165"/>
        <v>1.8127040783280204</v>
      </c>
      <c r="H3576">
        <f t="shared" si="166"/>
        <v>0</v>
      </c>
      <c r="I3576">
        <f t="shared" si="167"/>
        <v>0</v>
      </c>
      <c r="M3576">
        <v>1</v>
      </c>
      <c r="N3576" t="s">
        <v>18</v>
      </c>
      <c r="O3576" t="s">
        <v>17</v>
      </c>
      <c r="P3576">
        <v>2018</v>
      </c>
      <c r="Q3576">
        <v>10</v>
      </c>
      <c r="R3576">
        <v>2</v>
      </c>
      <c r="S3576">
        <v>15</v>
      </c>
      <c r="T3576" t="str">
        <f>IF(J3576&gt;=5,"많음",IF(J3576&gt;=2,"보통",IF(J3576&gt;0,"적음","안 옴")))</f>
        <v>안 옴</v>
      </c>
      <c r="U3576">
        <v>12384</v>
      </c>
      <c r="V3576">
        <f>IF(T3576="안 옴",U3576,0)</f>
        <v>12384</v>
      </c>
      <c r="W3576">
        <f>IF(T3576="적음",U3576,0)</f>
        <v>0</v>
      </c>
      <c r="X3576">
        <f>IF(T3576="보통",U3576,0)</f>
        <v>0</v>
      </c>
      <c r="Y3576">
        <f>IF(T3576="많음",U3576,0)</f>
        <v>0</v>
      </c>
    </row>
    <row r="3577" spans="1:25" hidden="1" x14ac:dyDescent="0.4">
      <c r="A3577">
        <v>3576</v>
      </c>
      <c r="B3577" t="s">
        <v>14</v>
      </c>
      <c r="C3577">
        <v>6477</v>
      </c>
      <c r="D3577">
        <f>-1.2409*A3577+11268</f>
        <v>6830.5416000000005</v>
      </c>
      <c r="E3577" t="s">
        <v>48</v>
      </c>
      <c r="F3577">
        <f>IF(E3577="추움",C3577/D3577,)</f>
        <v>0</v>
      </c>
      <c r="G3577">
        <f t="shared" si="165"/>
        <v>0.94824105895204558</v>
      </c>
      <c r="H3577">
        <f t="shared" si="166"/>
        <v>0</v>
      </c>
      <c r="I3577">
        <f t="shared" si="167"/>
        <v>0</v>
      </c>
      <c r="M3577">
        <v>1</v>
      </c>
      <c r="N3577" t="s">
        <v>10</v>
      </c>
      <c r="O3577" t="s">
        <v>11</v>
      </c>
      <c r="P3577">
        <v>2018</v>
      </c>
      <c r="Q3577">
        <v>10</v>
      </c>
      <c r="R3577">
        <v>3</v>
      </c>
      <c r="S3577">
        <v>16</v>
      </c>
      <c r="T3577" t="str">
        <f>IF(J3577&gt;=5,"많음",IF(J3577&gt;=2,"보통",IF(J3577&gt;0,"적음","안 옴")))</f>
        <v>안 옴</v>
      </c>
      <c r="U3577">
        <v>6477</v>
      </c>
      <c r="V3577">
        <f>IF(T3577="안 옴",U3577,0)</f>
        <v>6477</v>
      </c>
      <c r="W3577">
        <f>IF(T3577="적음",U3577,0)</f>
        <v>0</v>
      </c>
      <c r="X3577">
        <f>IF(T3577="보통",U3577,0)</f>
        <v>0</v>
      </c>
      <c r="Y3577">
        <f>IF(T3577="많음",U3577,0)</f>
        <v>0</v>
      </c>
    </row>
    <row r="3578" spans="1:25" hidden="1" x14ac:dyDescent="0.4">
      <c r="A3578">
        <v>3577</v>
      </c>
      <c r="B3578" t="s">
        <v>15</v>
      </c>
      <c r="C3578">
        <v>7734</v>
      </c>
      <c r="D3578">
        <f>-1.2409*A3578+11268</f>
        <v>6829.3007000000007</v>
      </c>
      <c r="E3578" t="s">
        <v>48</v>
      </c>
      <c r="F3578">
        <f>IF(E3578="추움",C3578/D3578,)</f>
        <v>0</v>
      </c>
      <c r="G3578">
        <f t="shared" si="165"/>
        <v>1.1324731974387947</v>
      </c>
      <c r="H3578">
        <f t="shared" si="166"/>
        <v>0</v>
      </c>
      <c r="I3578">
        <f t="shared" si="167"/>
        <v>0</v>
      </c>
      <c r="M3578">
        <v>1</v>
      </c>
      <c r="N3578" t="s">
        <v>10</v>
      </c>
      <c r="O3578" t="s">
        <v>11</v>
      </c>
      <c r="P3578">
        <v>2018</v>
      </c>
      <c r="Q3578">
        <v>10</v>
      </c>
      <c r="R3578">
        <v>4</v>
      </c>
      <c r="S3578">
        <v>17</v>
      </c>
      <c r="T3578" t="str">
        <f>IF(J3578&gt;=5,"많음",IF(J3578&gt;=2,"보통",IF(J3578&gt;0,"적음","안 옴")))</f>
        <v>안 옴</v>
      </c>
      <c r="U3578">
        <v>7734</v>
      </c>
      <c r="V3578">
        <f>IF(T3578="안 옴",U3578,0)</f>
        <v>7734</v>
      </c>
      <c r="W3578">
        <f>IF(T3578="적음",U3578,0)</f>
        <v>0</v>
      </c>
      <c r="X3578">
        <f>IF(T3578="보통",U3578,0)</f>
        <v>0</v>
      </c>
      <c r="Y3578">
        <f>IF(T3578="많음",U3578,0)</f>
        <v>0</v>
      </c>
    </row>
    <row r="3579" spans="1:25" hidden="1" x14ac:dyDescent="0.4">
      <c r="A3579">
        <v>3578</v>
      </c>
      <c r="B3579" t="s">
        <v>9</v>
      </c>
      <c r="C3579">
        <v>6528</v>
      </c>
      <c r="D3579">
        <f>-1.2409*A3579+11268</f>
        <v>6828.0598</v>
      </c>
      <c r="E3579" t="s">
        <v>48</v>
      </c>
      <c r="F3579">
        <f>IF(E3579="추움",C3579/D3579,)</f>
        <v>0</v>
      </c>
      <c r="G3579">
        <f t="shared" si="165"/>
        <v>0.95605489571137026</v>
      </c>
      <c r="H3579">
        <f t="shared" si="166"/>
        <v>0</v>
      </c>
      <c r="I3579">
        <f t="shared" si="167"/>
        <v>0</v>
      </c>
      <c r="M3579">
        <v>1</v>
      </c>
      <c r="N3579" t="s">
        <v>10</v>
      </c>
      <c r="O3579" t="s">
        <v>11</v>
      </c>
      <c r="P3579">
        <v>2018</v>
      </c>
      <c r="Q3579">
        <v>10</v>
      </c>
      <c r="R3579">
        <v>5</v>
      </c>
      <c r="S3579">
        <v>18</v>
      </c>
      <c r="T3579" t="str">
        <f>IF(J3579&gt;=5,"많음",IF(J3579&gt;=2,"보통",IF(J3579&gt;0,"적음","안 옴")))</f>
        <v>안 옴</v>
      </c>
      <c r="U3579">
        <v>6528</v>
      </c>
      <c r="V3579">
        <f>IF(T3579="안 옴",U3579,0)</f>
        <v>6528</v>
      </c>
      <c r="W3579">
        <f>IF(T3579="적음",U3579,0)</f>
        <v>0</v>
      </c>
      <c r="X3579">
        <f>IF(T3579="보통",U3579,0)</f>
        <v>0</v>
      </c>
      <c r="Y3579">
        <f>IF(T3579="많음",U3579,0)</f>
        <v>0</v>
      </c>
    </row>
    <row r="3580" spans="1:25" hidden="1" x14ac:dyDescent="0.4">
      <c r="A3580">
        <v>3579</v>
      </c>
      <c r="B3580" t="s">
        <v>12</v>
      </c>
      <c r="C3580">
        <v>15681</v>
      </c>
      <c r="D3580">
        <f>-1.2409*A3580+11268</f>
        <v>6826.8189000000002</v>
      </c>
      <c r="E3580" t="s">
        <v>48</v>
      </c>
      <c r="F3580">
        <f>IF(E3580="추움",C3580/D3580,)</f>
        <v>0</v>
      </c>
      <c r="G3580">
        <f t="shared" si="165"/>
        <v>2.2969702623867758</v>
      </c>
      <c r="H3580">
        <f t="shared" si="166"/>
        <v>0</v>
      </c>
      <c r="I3580">
        <f t="shared" si="167"/>
        <v>0</v>
      </c>
      <c r="M3580">
        <v>1</v>
      </c>
      <c r="N3580" t="s">
        <v>10</v>
      </c>
      <c r="O3580" t="s">
        <v>11</v>
      </c>
      <c r="P3580">
        <v>2018</v>
      </c>
      <c r="Q3580">
        <v>10</v>
      </c>
      <c r="R3580">
        <v>6</v>
      </c>
      <c r="S3580">
        <v>19</v>
      </c>
      <c r="T3580" t="str">
        <f>IF(J3580&gt;=5,"많음",IF(J3580&gt;=2,"보통",IF(J3580&gt;0,"적음","안 옴")))</f>
        <v>안 옴</v>
      </c>
      <c r="U3580">
        <v>15681</v>
      </c>
      <c r="V3580">
        <f>IF(T3580="안 옴",U3580,0)</f>
        <v>15681</v>
      </c>
      <c r="W3580">
        <f>IF(T3580="적음",U3580,0)</f>
        <v>0</v>
      </c>
      <c r="X3580">
        <f>IF(T3580="보통",U3580,0)</f>
        <v>0</v>
      </c>
      <c r="Y3580">
        <f>IF(T3580="많음",U3580,0)</f>
        <v>0</v>
      </c>
    </row>
    <row r="3581" spans="1:25" hidden="1" x14ac:dyDescent="0.4">
      <c r="A3581">
        <v>3580</v>
      </c>
      <c r="B3581" t="s">
        <v>13</v>
      </c>
      <c r="C3581">
        <v>25118</v>
      </c>
      <c r="D3581">
        <f>-1.2409*A3581+11268</f>
        <v>6825.5780000000004</v>
      </c>
      <c r="E3581" t="s">
        <v>48</v>
      </c>
      <c r="F3581">
        <f>IF(E3581="추움",C3581/D3581,)</f>
        <v>0</v>
      </c>
      <c r="G3581">
        <f t="shared" si="165"/>
        <v>3.6799813876568401</v>
      </c>
      <c r="H3581">
        <f t="shared" si="166"/>
        <v>0</v>
      </c>
      <c r="I3581">
        <f t="shared" si="167"/>
        <v>0</v>
      </c>
      <c r="M3581">
        <v>1</v>
      </c>
      <c r="N3581" t="s">
        <v>10</v>
      </c>
      <c r="O3581" t="s">
        <v>11</v>
      </c>
      <c r="P3581">
        <v>2018</v>
      </c>
      <c r="Q3581">
        <v>10</v>
      </c>
      <c r="R3581">
        <v>7</v>
      </c>
      <c r="S3581">
        <v>20</v>
      </c>
      <c r="T3581" t="str">
        <f>IF(J3581&gt;=5,"많음",IF(J3581&gt;=2,"보통",IF(J3581&gt;0,"적음","안 옴")))</f>
        <v>안 옴</v>
      </c>
      <c r="U3581">
        <v>25118</v>
      </c>
      <c r="V3581">
        <f>IF(T3581="안 옴",U3581,0)</f>
        <v>25118</v>
      </c>
      <c r="W3581">
        <f>IF(T3581="적음",U3581,0)</f>
        <v>0</v>
      </c>
      <c r="X3581">
        <f>IF(T3581="보통",U3581,0)</f>
        <v>0</v>
      </c>
      <c r="Y3581">
        <f>IF(T3581="많음",U3581,0)</f>
        <v>0</v>
      </c>
    </row>
    <row r="3582" spans="1:25" hidden="1" x14ac:dyDescent="0.4">
      <c r="A3582">
        <v>3581</v>
      </c>
      <c r="B3582" t="s">
        <v>8</v>
      </c>
      <c r="C3582">
        <v>21623</v>
      </c>
      <c r="D3582">
        <f>-1.2409*A3582+11268</f>
        <v>6824.3371000000006</v>
      </c>
      <c r="E3582" t="s">
        <v>48</v>
      </c>
      <c r="F3582">
        <f>IF(E3582="추움",C3582/D3582,)</f>
        <v>0</v>
      </c>
      <c r="G3582">
        <f t="shared" si="165"/>
        <v>3.1685128801741049</v>
      </c>
      <c r="H3582">
        <f t="shared" si="166"/>
        <v>0</v>
      </c>
      <c r="I3582">
        <f t="shared" si="167"/>
        <v>0</v>
      </c>
      <c r="M3582">
        <v>1</v>
      </c>
      <c r="N3582" t="s">
        <v>10</v>
      </c>
      <c r="O3582" t="s">
        <v>11</v>
      </c>
      <c r="P3582">
        <v>2018</v>
      </c>
      <c r="Q3582">
        <v>10</v>
      </c>
      <c r="R3582">
        <v>1</v>
      </c>
      <c r="S3582">
        <v>21</v>
      </c>
      <c r="T3582" t="str">
        <f>IF(J3582&gt;=5,"많음",IF(J3582&gt;=2,"보통",IF(J3582&gt;0,"적음","안 옴")))</f>
        <v>안 옴</v>
      </c>
      <c r="U3582">
        <v>21623</v>
      </c>
      <c r="V3582">
        <f>IF(T3582="안 옴",U3582,0)</f>
        <v>21623</v>
      </c>
      <c r="W3582">
        <f>IF(T3582="적음",U3582,0)</f>
        <v>0</v>
      </c>
      <c r="X3582">
        <f>IF(T3582="보통",U3582,0)</f>
        <v>0</v>
      </c>
      <c r="Y3582">
        <f>IF(T3582="많음",U3582,0)</f>
        <v>0</v>
      </c>
    </row>
    <row r="3583" spans="1:25" hidden="1" x14ac:dyDescent="0.4">
      <c r="A3583">
        <v>3582</v>
      </c>
      <c r="B3583" t="s">
        <v>6</v>
      </c>
      <c r="C3583">
        <v>4851</v>
      </c>
      <c r="D3583">
        <f>-1.2409*A3583+11268</f>
        <v>6823.0962</v>
      </c>
      <c r="E3583" t="s">
        <v>48</v>
      </c>
      <c r="F3583">
        <f>IF(E3583="추움",C3583/D3583,)</f>
        <v>0</v>
      </c>
      <c r="G3583">
        <f t="shared" si="165"/>
        <v>0.71096755165199044</v>
      </c>
      <c r="H3583">
        <f t="shared" si="166"/>
        <v>0</v>
      </c>
      <c r="I3583">
        <f t="shared" si="167"/>
        <v>0</v>
      </c>
      <c r="M3583">
        <v>1</v>
      </c>
      <c r="N3583" t="s">
        <v>10</v>
      </c>
      <c r="O3583" t="s">
        <v>11</v>
      </c>
      <c r="P3583">
        <v>2018</v>
      </c>
      <c r="Q3583">
        <v>10</v>
      </c>
      <c r="R3583">
        <v>2</v>
      </c>
      <c r="S3583">
        <v>22</v>
      </c>
      <c r="T3583" t="str">
        <f>IF(J3583&gt;=5,"많음",IF(J3583&gt;=2,"보통",IF(J3583&gt;0,"적음","안 옴")))</f>
        <v>안 옴</v>
      </c>
      <c r="U3583">
        <v>4851</v>
      </c>
      <c r="V3583">
        <f>IF(T3583="안 옴",U3583,0)</f>
        <v>4851</v>
      </c>
      <c r="W3583">
        <f>IF(T3583="적음",U3583,0)</f>
        <v>0</v>
      </c>
      <c r="X3583">
        <f>IF(T3583="보통",U3583,0)</f>
        <v>0</v>
      </c>
      <c r="Y3583">
        <f>IF(T3583="많음",U3583,0)</f>
        <v>0</v>
      </c>
    </row>
    <row r="3584" spans="1:25" hidden="1" x14ac:dyDescent="0.4">
      <c r="A3584">
        <v>3583</v>
      </c>
      <c r="B3584" t="s">
        <v>14</v>
      </c>
      <c r="C3584">
        <v>3099</v>
      </c>
      <c r="D3584">
        <f>-1.2409*A3584+11268</f>
        <v>6821.8553000000002</v>
      </c>
      <c r="E3584" t="s">
        <v>48</v>
      </c>
      <c r="F3584">
        <f>IF(E3584="추움",C3584/D3584,)</f>
        <v>0</v>
      </c>
      <c r="G3584">
        <f t="shared" si="165"/>
        <v>0.454275246793933</v>
      </c>
      <c r="H3584">
        <f t="shared" si="166"/>
        <v>0</v>
      </c>
      <c r="I3584">
        <f t="shared" si="167"/>
        <v>0</v>
      </c>
      <c r="M3584">
        <v>1</v>
      </c>
      <c r="N3584" t="s">
        <v>10</v>
      </c>
      <c r="O3584" t="s">
        <v>11</v>
      </c>
      <c r="P3584">
        <v>2018</v>
      </c>
      <c r="Q3584">
        <v>10</v>
      </c>
      <c r="R3584">
        <v>3</v>
      </c>
      <c r="S3584">
        <v>23</v>
      </c>
      <c r="T3584" t="str">
        <f>IF(J3584&gt;=5,"많음",IF(J3584&gt;=2,"보통",IF(J3584&gt;0,"적음","안 옴")))</f>
        <v>안 옴</v>
      </c>
      <c r="U3584">
        <v>3099</v>
      </c>
      <c r="V3584">
        <f>IF(T3584="안 옴",U3584,0)</f>
        <v>3099</v>
      </c>
      <c r="W3584">
        <f>IF(T3584="적음",U3584,0)</f>
        <v>0</v>
      </c>
      <c r="X3584">
        <f>IF(T3584="보통",U3584,0)</f>
        <v>0</v>
      </c>
      <c r="Y3584">
        <f>IF(T3584="많음",U3584,0)</f>
        <v>0</v>
      </c>
    </row>
    <row r="3585" spans="1:25" hidden="1" x14ac:dyDescent="0.4">
      <c r="A3585">
        <v>3584</v>
      </c>
      <c r="B3585" t="s">
        <v>15</v>
      </c>
      <c r="C3585">
        <v>6368</v>
      </c>
      <c r="D3585">
        <f>-1.2409*A3585+11268</f>
        <v>6820.6144000000004</v>
      </c>
      <c r="E3585" t="s">
        <v>48</v>
      </c>
      <c r="F3585">
        <f>IF(E3585="추움",C3585/D3585,)</f>
        <v>0</v>
      </c>
      <c r="G3585">
        <f t="shared" si="165"/>
        <v>0.93364023041677879</v>
      </c>
      <c r="H3585">
        <f t="shared" si="166"/>
        <v>0</v>
      </c>
      <c r="I3585">
        <f t="shared" si="167"/>
        <v>0</v>
      </c>
      <c r="M3585">
        <v>1</v>
      </c>
      <c r="N3585" t="s">
        <v>10</v>
      </c>
      <c r="O3585" t="s">
        <v>11</v>
      </c>
      <c r="P3585">
        <v>2018</v>
      </c>
      <c r="Q3585">
        <v>10</v>
      </c>
      <c r="R3585">
        <v>4</v>
      </c>
      <c r="S3585">
        <v>24</v>
      </c>
      <c r="T3585" t="str">
        <f>IF(J3585&gt;=5,"많음",IF(J3585&gt;=2,"보통",IF(J3585&gt;0,"적음","안 옴")))</f>
        <v>안 옴</v>
      </c>
      <c r="U3585">
        <v>6368</v>
      </c>
      <c r="V3585">
        <f>IF(T3585="안 옴",U3585,0)</f>
        <v>6368</v>
      </c>
      <c r="W3585">
        <f>IF(T3585="적음",U3585,0)</f>
        <v>0</v>
      </c>
      <c r="X3585">
        <f>IF(T3585="보통",U3585,0)</f>
        <v>0</v>
      </c>
      <c r="Y3585">
        <f>IF(T3585="많음",U3585,0)</f>
        <v>0</v>
      </c>
    </row>
    <row r="3586" spans="1:25" hidden="1" x14ac:dyDescent="0.4">
      <c r="A3586">
        <v>3585</v>
      </c>
      <c r="B3586" t="s">
        <v>9</v>
      </c>
      <c r="C3586">
        <v>8147</v>
      </c>
      <c r="D3586">
        <f>-1.2409*A3586+11268</f>
        <v>6819.3735000000006</v>
      </c>
      <c r="E3586" t="s">
        <v>48</v>
      </c>
      <c r="F3586">
        <f>IF(E3586="추움",C3586/D3586,)</f>
        <v>0</v>
      </c>
      <c r="G3586">
        <f t="shared" si="165"/>
        <v>1.194684526371814</v>
      </c>
      <c r="H3586">
        <f t="shared" si="166"/>
        <v>0</v>
      </c>
      <c r="I3586">
        <f t="shared" si="167"/>
        <v>0</v>
      </c>
      <c r="M3586">
        <v>1</v>
      </c>
      <c r="N3586" t="s">
        <v>10</v>
      </c>
      <c r="O3586" t="s">
        <v>11</v>
      </c>
      <c r="P3586">
        <v>2018</v>
      </c>
      <c r="Q3586">
        <v>10</v>
      </c>
      <c r="R3586">
        <v>5</v>
      </c>
      <c r="S3586">
        <v>25</v>
      </c>
      <c r="T3586" t="str">
        <f>IF(J3586&gt;=5,"많음",IF(J3586&gt;=2,"보통",IF(J3586&gt;0,"적음","안 옴")))</f>
        <v>안 옴</v>
      </c>
      <c r="U3586">
        <v>8147</v>
      </c>
      <c r="V3586">
        <f>IF(T3586="안 옴",U3586,0)</f>
        <v>8147</v>
      </c>
      <c r="W3586">
        <f>IF(T3586="적음",U3586,0)</f>
        <v>0</v>
      </c>
      <c r="X3586">
        <f>IF(T3586="보통",U3586,0)</f>
        <v>0</v>
      </c>
      <c r="Y3586">
        <f>IF(T3586="많음",U3586,0)</f>
        <v>0</v>
      </c>
    </row>
    <row r="3587" spans="1:25" hidden="1" x14ac:dyDescent="0.4">
      <c r="A3587">
        <v>3586</v>
      </c>
      <c r="B3587" t="s">
        <v>12</v>
      </c>
      <c r="C3587">
        <v>27301</v>
      </c>
      <c r="D3587">
        <f>-1.2409*A3587+11268</f>
        <v>6818.1326000000008</v>
      </c>
      <c r="E3587" t="s">
        <v>48</v>
      </c>
      <c r="F3587">
        <f>IF(E3587="추움",C3587/D3587,)</f>
        <v>0</v>
      </c>
      <c r="G3587">
        <f t="shared" si="165"/>
        <v>4.0041755714753915</v>
      </c>
      <c r="H3587">
        <f t="shared" si="166"/>
        <v>0</v>
      </c>
      <c r="I3587">
        <f t="shared" si="167"/>
        <v>0</v>
      </c>
      <c r="M3587">
        <v>1</v>
      </c>
      <c r="N3587" t="s">
        <v>10</v>
      </c>
      <c r="O3587" t="s">
        <v>11</v>
      </c>
      <c r="P3587">
        <v>2018</v>
      </c>
      <c r="Q3587">
        <v>10</v>
      </c>
      <c r="R3587">
        <v>6</v>
      </c>
      <c r="S3587">
        <v>26</v>
      </c>
      <c r="T3587" t="str">
        <f>IF(J3587&gt;=5,"많음",IF(J3587&gt;=2,"보통",IF(J3587&gt;0,"적음","안 옴")))</f>
        <v>안 옴</v>
      </c>
      <c r="U3587">
        <v>27301</v>
      </c>
      <c r="V3587">
        <f>IF(T3587="안 옴",U3587,0)</f>
        <v>27301</v>
      </c>
      <c r="W3587">
        <f>IF(T3587="적음",U3587,0)</f>
        <v>0</v>
      </c>
      <c r="X3587">
        <f>IF(T3587="보통",U3587,0)</f>
        <v>0</v>
      </c>
      <c r="Y3587">
        <f>IF(T3587="많음",U3587,0)</f>
        <v>0</v>
      </c>
    </row>
    <row r="3588" spans="1:25" hidden="1" x14ac:dyDescent="0.4">
      <c r="A3588">
        <v>3587</v>
      </c>
      <c r="B3588" t="s">
        <v>13</v>
      </c>
      <c r="C3588">
        <v>29359</v>
      </c>
      <c r="D3588">
        <f>-1.2409*A3588+11268</f>
        <v>6816.8917000000001</v>
      </c>
      <c r="E3588" t="s">
        <v>48</v>
      </c>
      <c r="F3588">
        <f>IF(E3588="추움",C3588/D3588,)</f>
        <v>0</v>
      </c>
      <c r="G3588">
        <f t="shared" ref="G3588:G3651" si="168">IF(E3588="선선함",C3588/D3588,)</f>
        <v>4.3068015881783772</v>
      </c>
      <c r="H3588">
        <f t="shared" ref="H3588:H3651" si="169">IF(E3588="따뜻함",C3588/D3588,)</f>
        <v>0</v>
      </c>
      <c r="I3588">
        <f t="shared" ref="I3588:I3651" si="170">IF(E3588="더움",C3588/D3588,)</f>
        <v>0</v>
      </c>
      <c r="M3588">
        <v>1</v>
      </c>
      <c r="N3588" t="s">
        <v>10</v>
      </c>
      <c r="O3588" t="s">
        <v>11</v>
      </c>
      <c r="P3588">
        <v>2018</v>
      </c>
      <c r="Q3588">
        <v>10</v>
      </c>
      <c r="R3588">
        <v>7</v>
      </c>
      <c r="S3588">
        <v>27</v>
      </c>
      <c r="T3588" t="str">
        <f>IF(J3588&gt;=5,"많음",IF(J3588&gt;=2,"보통",IF(J3588&gt;0,"적음","안 옴")))</f>
        <v>안 옴</v>
      </c>
      <c r="U3588">
        <v>29359</v>
      </c>
      <c r="V3588">
        <f>IF(T3588="안 옴",U3588,0)</f>
        <v>29359</v>
      </c>
      <c r="W3588">
        <f>IF(T3588="적음",U3588,0)</f>
        <v>0</v>
      </c>
      <c r="X3588">
        <f>IF(T3588="보통",U3588,0)</f>
        <v>0</v>
      </c>
      <c r="Y3588">
        <f>IF(T3588="많음",U3588,0)</f>
        <v>0</v>
      </c>
    </row>
    <row r="3589" spans="1:25" hidden="1" x14ac:dyDescent="0.4">
      <c r="A3589">
        <v>3588</v>
      </c>
      <c r="B3589" t="s">
        <v>8</v>
      </c>
      <c r="C3589">
        <v>4945</v>
      </c>
      <c r="D3589">
        <f>-1.2409*A3589+11268</f>
        <v>6815.6508000000003</v>
      </c>
      <c r="E3589" t="s">
        <v>47</v>
      </c>
      <c r="F3589">
        <f>IF(E3589="추움",C3589/D3589,)</f>
        <v>0.72553599723741713</v>
      </c>
      <c r="G3589">
        <f t="shared" si="168"/>
        <v>0</v>
      </c>
      <c r="H3589">
        <f t="shared" si="169"/>
        <v>0</v>
      </c>
      <c r="I3589">
        <f t="shared" si="170"/>
        <v>0</v>
      </c>
      <c r="M3589">
        <v>1</v>
      </c>
      <c r="N3589" t="s">
        <v>10</v>
      </c>
      <c r="O3589" t="s">
        <v>11</v>
      </c>
      <c r="P3589">
        <v>2018</v>
      </c>
      <c r="Q3589">
        <v>10</v>
      </c>
      <c r="R3589">
        <v>1</v>
      </c>
      <c r="S3589">
        <v>28</v>
      </c>
      <c r="T3589" t="str">
        <f>IF(J3589&gt;=5,"많음",IF(J3589&gt;=2,"보통",IF(J3589&gt;0,"적음","안 옴")))</f>
        <v>안 옴</v>
      </c>
      <c r="U3589">
        <v>4945</v>
      </c>
      <c r="V3589">
        <f>IF(T3589="안 옴",U3589,0)</f>
        <v>4945</v>
      </c>
      <c r="W3589">
        <f>IF(T3589="적음",U3589,0)</f>
        <v>0</v>
      </c>
      <c r="X3589">
        <f>IF(T3589="보통",U3589,0)</f>
        <v>0</v>
      </c>
      <c r="Y3589">
        <f>IF(T3589="많음",U3589,0)</f>
        <v>0</v>
      </c>
    </row>
    <row r="3590" spans="1:25" hidden="1" x14ac:dyDescent="0.4">
      <c r="A3590">
        <v>3589</v>
      </c>
      <c r="B3590" t="s">
        <v>6</v>
      </c>
      <c r="C3590">
        <v>4043</v>
      </c>
      <c r="D3590">
        <f>-1.2409*A3590+11268</f>
        <v>6814.4099000000006</v>
      </c>
      <c r="E3590" t="s">
        <v>47</v>
      </c>
      <c r="F3590">
        <f>IF(E3590="추움",C3590/D3590,)</f>
        <v>0.59330155645612093</v>
      </c>
      <c r="G3590">
        <f t="shared" si="168"/>
        <v>0</v>
      </c>
      <c r="H3590">
        <f t="shared" si="169"/>
        <v>0</v>
      </c>
      <c r="I3590">
        <f t="shared" si="170"/>
        <v>0</v>
      </c>
      <c r="M3590">
        <v>1</v>
      </c>
      <c r="N3590" t="s">
        <v>10</v>
      </c>
      <c r="O3590" t="s">
        <v>11</v>
      </c>
      <c r="P3590">
        <v>2018</v>
      </c>
      <c r="Q3590">
        <v>10</v>
      </c>
      <c r="R3590">
        <v>2</v>
      </c>
      <c r="S3590">
        <v>29</v>
      </c>
      <c r="T3590" t="str">
        <f>IF(J3590&gt;=5,"많음",IF(J3590&gt;=2,"보통",IF(J3590&gt;0,"적음","안 옴")))</f>
        <v>안 옴</v>
      </c>
      <c r="U3590">
        <v>4043</v>
      </c>
      <c r="V3590">
        <f>IF(T3590="안 옴",U3590,0)</f>
        <v>4043</v>
      </c>
      <c r="W3590">
        <f>IF(T3590="적음",U3590,0)</f>
        <v>0</v>
      </c>
      <c r="X3590">
        <f>IF(T3590="보통",U3590,0)</f>
        <v>0</v>
      </c>
      <c r="Y3590">
        <f>IF(T3590="많음",U3590,0)</f>
        <v>0</v>
      </c>
    </row>
    <row r="3591" spans="1:25" hidden="1" x14ac:dyDescent="0.4">
      <c r="A3591">
        <v>3590</v>
      </c>
      <c r="B3591" t="s">
        <v>14</v>
      </c>
      <c r="C3591">
        <v>4550</v>
      </c>
      <c r="D3591">
        <f>-1.2409*A3591+11268</f>
        <v>6813.1690000000008</v>
      </c>
      <c r="E3591" t="s">
        <v>47</v>
      </c>
      <c r="F3591">
        <f>IF(E3591="추움",C3591/D3591,)</f>
        <v>0.66782432668263469</v>
      </c>
      <c r="G3591">
        <f t="shared" si="168"/>
        <v>0</v>
      </c>
      <c r="H3591">
        <f t="shared" si="169"/>
        <v>0</v>
      </c>
      <c r="I3591">
        <f t="shared" si="170"/>
        <v>0</v>
      </c>
      <c r="M3591">
        <v>1</v>
      </c>
      <c r="N3591" t="s">
        <v>10</v>
      </c>
      <c r="O3591" t="s">
        <v>11</v>
      </c>
      <c r="P3591">
        <v>2018</v>
      </c>
      <c r="Q3591">
        <v>10</v>
      </c>
      <c r="R3591">
        <v>3</v>
      </c>
      <c r="S3591">
        <v>30</v>
      </c>
      <c r="T3591" t="str">
        <f>IF(J3591&gt;=5,"많음",IF(J3591&gt;=2,"보통",IF(J3591&gt;0,"적음","안 옴")))</f>
        <v>안 옴</v>
      </c>
      <c r="U3591">
        <v>4550</v>
      </c>
      <c r="V3591">
        <f>IF(T3591="안 옴",U3591,0)</f>
        <v>4550</v>
      </c>
      <c r="W3591">
        <f>IF(T3591="적음",U3591,0)</f>
        <v>0</v>
      </c>
      <c r="X3591">
        <f>IF(T3591="보통",U3591,0)</f>
        <v>0</v>
      </c>
      <c r="Y3591">
        <f>IF(T3591="많음",U3591,0)</f>
        <v>0</v>
      </c>
    </row>
    <row r="3592" spans="1:25" hidden="1" x14ac:dyDescent="0.4">
      <c r="A3592">
        <v>3591</v>
      </c>
      <c r="B3592" t="s">
        <v>15</v>
      </c>
      <c r="C3592">
        <v>6819</v>
      </c>
      <c r="D3592">
        <f>-1.2409*A3592+11268</f>
        <v>6811.9281000000001</v>
      </c>
      <c r="E3592" t="s">
        <v>47</v>
      </c>
      <c r="F3592">
        <f>IF(E3592="추움",C3592/D3592,)</f>
        <v>1.0010381642166775</v>
      </c>
      <c r="G3592">
        <f t="shared" si="168"/>
        <v>0</v>
      </c>
      <c r="H3592">
        <f t="shared" si="169"/>
        <v>0</v>
      </c>
      <c r="I3592">
        <f t="shared" si="170"/>
        <v>0</v>
      </c>
      <c r="M3592">
        <v>1</v>
      </c>
      <c r="N3592" t="s">
        <v>10</v>
      </c>
      <c r="O3592" t="s">
        <v>11</v>
      </c>
      <c r="P3592">
        <v>2018</v>
      </c>
      <c r="Q3592">
        <v>10</v>
      </c>
      <c r="R3592">
        <v>4</v>
      </c>
      <c r="S3592">
        <v>31</v>
      </c>
      <c r="T3592" t="str">
        <f>IF(J3592&gt;=5,"많음",IF(J3592&gt;=2,"보통",IF(J3592&gt;0,"적음","안 옴")))</f>
        <v>안 옴</v>
      </c>
      <c r="U3592">
        <v>6819</v>
      </c>
      <c r="V3592">
        <f>IF(T3592="안 옴",U3592,0)</f>
        <v>6819</v>
      </c>
      <c r="W3592">
        <f>IF(T3592="적음",U3592,0)</f>
        <v>0</v>
      </c>
      <c r="X3592">
        <f>IF(T3592="보통",U3592,0)</f>
        <v>0</v>
      </c>
      <c r="Y3592">
        <f>IF(T3592="많음",U3592,0)</f>
        <v>0</v>
      </c>
    </row>
    <row r="3593" spans="1:25" hidden="1" x14ac:dyDescent="0.4">
      <c r="A3593">
        <v>3592</v>
      </c>
      <c r="B3593" t="s">
        <v>9</v>
      </c>
      <c r="C3593">
        <v>4844</v>
      </c>
      <c r="D3593">
        <f>-1.2409*A3593+11268</f>
        <v>6810.6872000000003</v>
      </c>
      <c r="E3593" t="s">
        <v>47</v>
      </c>
      <c r="F3593">
        <f>IF(E3593="추움",C3593/D3593,)</f>
        <v>0.7112351305753698</v>
      </c>
      <c r="G3593">
        <f t="shared" si="168"/>
        <v>0</v>
      </c>
      <c r="H3593">
        <f t="shared" si="169"/>
        <v>0</v>
      </c>
      <c r="I3593">
        <f t="shared" si="170"/>
        <v>0</v>
      </c>
      <c r="M3593">
        <v>1</v>
      </c>
      <c r="N3593" t="s">
        <v>10</v>
      </c>
      <c r="O3593" t="s">
        <v>11</v>
      </c>
      <c r="P3593">
        <v>2018</v>
      </c>
      <c r="Q3593">
        <v>11</v>
      </c>
      <c r="R3593">
        <v>5</v>
      </c>
      <c r="S3593">
        <v>1</v>
      </c>
      <c r="T3593" t="str">
        <f>IF(J3593&gt;=5,"많음",IF(J3593&gt;=2,"보통",IF(J3593&gt;0,"적음","안 옴")))</f>
        <v>안 옴</v>
      </c>
      <c r="U3593">
        <v>4844</v>
      </c>
      <c r="V3593">
        <f>IF(T3593="안 옴",U3593,0)</f>
        <v>4844</v>
      </c>
      <c r="W3593">
        <f>IF(T3593="적음",U3593,0)</f>
        <v>0</v>
      </c>
      <c r="X3593">
        <f>IF(T3593="보통",U3593,0)</f>
        <v>0</v>
      </c>
      <c r="Y3593">
        <f>IF(T3593="많음",U3593,0)</f>
        <v>0</v>
      </c>
    </row>
    <row r="3594" spans="1:25" hidden="1" x14ac:dyDescent="0.4">
      <c r="A3594">
        <v>3593</v>
      </c>
      <c r="B3594" t="s">
        <v>12</v>
      </c>
      <c r="C3594">
        <v>5285</v>
      </c>
      <c r="D3594">
        <f>-1.2409*A3594+11268</f>
        <v>6809.4463000000005</v>
      </c>
      <c r="E3594" t="s">
        <v>48</v>
      </c>
      <c r="F3594">
        <f>IF(E3594="추움",C3594/D3594,)</f>
        <v>0</v>
      </c>
      <c r="G3594">
        <f t="shared" si="168"/>
        <v>0.77612771540617032</v>
      </c>
      <c r="H3594">
        <f t="shared" si="169"/>
        <v>0</v>
      </c>
      <c r="I3594">
        <f t="shared" si="170"/>
        <v>0</v>
      </c>
      <c r="M3594">
        <v>1</v>
      </c>
      <c r="N3594" t="s">
        <v>10</v>
      </c>
      <c r="O3594" t="s">
        <v>11</v>
      </c>
      <c r="P3594">
        <v>2018</v>
      </c>
      <c r="Q3594">
        <v>11</v>
      </c>
      <c r="R3594">
        <v>6</v>
      </c>
      <c r="S3594">
        <v>2</v>
      </c>
      <c r="T3594" t="str">
        <f>IF(J3594&gt;=5,"많음",IF(J3594&gt;=2,"보통",IF(J3594&gt;0,"적음","안 옴")))</f>
        <v>안 옴</v>
      </c>
      <c r="U3594">
        <v>5285</v>
      </c>
      <c r="V3594">
        <f>IF(T3594="안 옴",U3594,0)</f>
        <v>5285</v>
      </c>
      <c r="W3594">
        <f>IF(T3594="적음",U3594,0)</f>
        <v>0</v>
      </c>
      <c r="X3594">
        <f>IF(T3594="보통",U3594,0)</f>
        <v>0</v>
      </c>
      <c r="Y3594">
        <f>IF(T3594="많음",U3594,0)</f>
        <v>0</v>
      </c>
    </row>
    <row r="3595" spans="1:25" hidden="1" x14ac:dyDescent="0.4">
      <c r="A3595">
        <v>3594</v>
      </c>
      <c r="B3595" t="s">
        <v>13</v>
      </c>
      <c r="C3595">
        <v>16630</v>
      </c>
      <c r="D3595">
        <f>-1.2409*A3595+11268</f>
        <v>6808.2054000000007</v>
      </c>
      <c r="E3595" t="s">
        <v>48</v>
      </c>
      <c r="F3595">
        <f>IF(E3595="추움",C3595/D3595,)</f>
        <v>0</v>
      </c>
      <c r="G3595">
        <f t="shared" si="168"/>
        <v>2.4426407581651395</v>
      </c>
      <c r="H3595">
        <f t="shared" si="169"/>
        <v>0</v>
      </c>
      <c r="I3595">
        <f t="shared" si="170"/>
        <v>0</v>
      </c>
      <c r="M3595">
        <v>1</v>
      </c>
      <c r="N3595" t="s">
        <v>10</v>
      </c>
      <c r="O3595" t="s">
        <v>11</v>
      </c>
      <c r="P3595">
        <v>2018</v>
      </c>
      <c r="Q3595">
        <v>11</v>
      </c>
      <c r="R3595">
        <v>7</v>
      </c>
      <c r="S3595">
        <v>3</v>
      </c>
      <c r="T3595" t="str">
        <f>IF(J3595&gt;=5,"많음",IF(J3595&gt;=2,"보통",IF(J3595&gt;0,"적음","안 옴")))</f>
        <v>안 옴</v>
      </c>
      <c r="U3595">
        <v>16630</v>
      </c>
      <c r="V3595">
        <f>IF(T3595="안 옴",U3595,0)</f>
        <v>16630</v>
      </c>
      <c r="W3595">
        <f>IF(T3595="적음",U3595,0)</f>
        <v>0</v>
      </c>
      <c r="X3595">
        <f>IF(T3595="보통",U3595,0)</f>
        <v>0</v>
      </c>
      <c r="Y3595">
        <f>IF(T3595="많음",U3595,0)</f>
        <v>0</v>
      </c>
    </row>
    <row r="3596" spans="1:25" hidden="1" x14ac:dyDescent="0.4">
      <c r="A3596">
        <v>3595</v>
      </c>
      <c r="B3596" t="s">
        <v>8</v>
      </c>
      <c r="C3596">
        <v>15907</v>
      </c>
      <c r="D3596">
        <f>-1.2409*A3596+11268</f>
        <v>6806.9645</v>
      </c>
      <c r="E3596" t="s">
        <v>48</v>
      </c>
      <c r="F3596">
        <f>IF(E3596="추움",C3596/D3596,)</f>
        <v>0</v>
      </c>
      <c r="G3596">
        <f t="shared" si="168"/>
        <v>2.3368713029133619</v>
      </c>
      <c r="H3596">
        <f t="shared" si="169"/>
        <v>0</v>
      </c>
      <c r="I3596">
        <f t="shared" si="170"/>
        <v>0</v>
      </c>
      <c r="M3596">
        <v>1</v>
      </c>
      <c r="N3596" t="s">
        <v>18</v>
      </c>
      <c r="O3596" t="s">
        <v>17</v>
      </c>
      <c r="P3596">
        <v>2018</v>
      </c>
      <c r="Q3596">
        <v>11</v>
      </c>
      <c r="R3596">
        <v>1</v>
      </c>
      <c r="S3596">
        <v>4</v>
      </c>
      <c r="T3596" t="str">
        <f>IF(J3596&gt;=5,"많음",IF(J3596&gt;=2,"보통",IF(J3596&gt;0,"적음","안 옴")))</f>
        <v>안 옴</v>
      </c>
      <c r="U3596">
        <v>15907</v>
      </c>
      <c r="V3596">
        <f>IF(T3596="안 옴",U3596,0)</f>
        <v>15907</v>
      </c>
      <c r="W3596">
        <f>IF(T3596="적음",U3596,0)</f>
        <v>0</v>
      </c>
      <c r="X3596">
        <f>IF(T3596="보통",U3596,0)</f>
        <v>0</v>
      </c>
      <c r="Y3596">
        <f>IF(T3596="많음",U3596,0)</f>
        <v>0</v>
      </c>
    </row>
    <row r="3597" spans="1:25" hidden="1" x14ac:dyDescent="0.4">
      <c r="A3597">
        <v>3596</v>
      </c>
      <c r="B3597" t="s">
        <v>6</v>
      </c>
      <c r="C3597">
        <v>2811</v>
      </c>
      <c r="D3597">
        <f>-1.2409*A3597+11268</f>
        <v>6805.7236000000003</v>
      </c>
      <c r="E3597" t="s">
        <v>48</v>
      </c>
      <c r="F3597">
        <f>IF(E3597="추움",C3597/D3597,)</f>
        <v>0</v>
      </c>
      <c r="G3597">
        <f t="shared" si="168"/>
        <v>0.41303469920523955</v>
      </c>
      <c r="H3597">
        <f t="shared" si="169"/>
        <v>0</v>
      </c>
      <c r="I3597">
        <f t="shared" si="170"/>
        <v>0</v>
      </c>
      <c r="M3597">
        <v>1</v>
      </c>
      <c r="N3597" t="s">
        <v>10</v>
      </c>
      <c r="O3597" t="s">
        <v>11</v>
      </c>
      <c r="P3597">
        <v>2018</v>
      </c>
      <c r="Q3597">
        <v>11</v>
      </c>
      <c r="R3597">
        <v>2</v>
      </c>
      <c r="S3597">
        <v>5</v>
      </c>
      <c r="T3597" t="str">
        <f>IF(J3597&gt;=5,"많음",IF(J3597&gt;=2,"보통",IF(J3597&gt;0,"적음","안 옴")))</f>
        <v>안 옴</v>
      </c>
      <c r="U3597">
        <v>2811</v>
      </c>
      <c r="V3597">
        <f>IF(T3597="안 옴",U3597,0)</f>
        <v>2811</v>
      </c>
      <c r="W3597">
        <f>IF(T3597="적음",U3597,0)</f>
        <v>0</v>
      </c>
      <c r="X3597">
        <f>IF(T3597="보통",U3597,0)</f>
        <v>0</v>
      </c>
      <c r="Y3597">
        <f>IF(T3597="많음",U3597,0)</f>
        <v>0</v>
      </c>
    </row>
    <row r="3598" spans="1:25" hidden="1" x14ac:dyDescent="0.4">
      <c r="A3598">
        <v>3597</v>
      </c>
      <c r="B3598" t="s">
        <v>14</v>
      </c>
      <c r="C3598">
        <v>2110</v>
      </c>
      <c r="D3598">
        <f>-1.2409*A3598+11268</f>
        <v>6804.4827000000005</v>
      </c>
      <c r="E3598" t="s">
        <v>48</v>
      </c>
      <c r="F3598">
        <f>IF(E3598="추움",C3598/D3598,)</f>
        <v>0</v>
      </c>
      <c r="G3598">
        <f t="shared" si="168"/>
        <v>0.31008970013253173</v>
      </c>
      <c r="H3598">
        <f t="shared" si="169"/>
        <v>0</v>
      </c>
      <c r="I3598">
        <f t="shared" si="170"/>
        <v>0</v>
      </c>
      <c r="M3598">
        <v>1</v>
      </c>
      <c r="N3598" t="s">
        <v>18</v>
      </c>
      <c r="O3598" t="s">
        <v>17</v>
      </c>
      <c r="P3598">
        <v>2018</v>
      </c>
      <c r="Q3598">
        <v>11</v>
      </c>
      <c r="R3598">
        <v>3</v>
      </c>
      <c r="S3598">
        <v>6</v>
      </c>
      <c r="T3598" t="str">
        <f>IF(J3598&gt;=5,"많음",IF(J3598&gt;=2,"보통",IF(J3598&gt;0,"적음","안 옴")))</f>
        <v>안 옴</v>
      </c>
      <c r="U3598">
        <v>2110</v>
      </c>
      <c r="V3598">
        <f>IF(T3598="안 옴",U3598,0)</f>
        <v>2110</v>
      </c>
      <c r="W3598">
        <f>IF(T3598="적음",U3598,0)</f>
        <v>0</v>
      </c>
      <c r="X3598">
        <f>IF(T3598="보통",U3598,0)</f>
        <v>0</v>
      </c>
      <c r="Y3598">
        <f>IF(T3598="많음",U3598,0)</f>
        <v>0</v>
      </c>
    </row>
    <row r="3599" spans="1:25" hidden="1" x14ac:dyDescent="0.4">
      <c r="A3599">
        <v>3598</v>
      </c>
      <c r="B3599" t="s">
        <v>15</v>
      </c>
      <c r="C3599">
        <v>1325</v>
      </c>
      <c r="D3599">
        <f>-1.2409*A3599+11268</f>
        <v>6803.2418000000007</v>
      </c>
      <c r="E3599" t="s">
        <v>48</v>
      </c>
      <c r="F3599">
        <f>IF(E3599="추움",C3599/D3599,)</f>
        <v>0</v>
      </c>
      <c r="G3599">
        <f t="shared" si="168"/>
        <v>0.19476009216664913</v>
      </c>
      <c r="H3599">
        <f t="shared" si="169"/>
        <v>0</v>
      </c>
      <c r="I3599">
        <f t="shared" si="170"/>
        <v>0</v>
      </c>
      <c r="M3599">
        <v>1</v>
      </c>
      <c r="N3599" t="s">
        <v>10</v>
      </c>
      <c r="O3599" t="s">
        <v>11</v>
      </c>
      <c r="P3599">
        <v>2018</v>
      </c>
      <c r="Q3599">
        <v>11</v>
      </c>
      <c r="R3599">
        <v>4</v>
      </c>
      <c r="S3599">
        <v>7</v>
      </c>
      <c r="T3599" t="str">
        <f>IF(J3599&gt;=5,"많음",IF(J3599&gt;=2,"보통",IF(J3599&gt;0,"적음","안 옴")))</f>
        <v>안 옴</v>
      </c>
      <c r="U3599">
        <v>1325</v>
      </c>
      <c r="V3599">
        <f>IF(T3599="안 옴",U3599,0)</f>
        <v>1325</v>
      </c>
      <c r="W3599">
        <f>IF(T3599="적음",U3599,0)</f>
        <v>0</v>
      </c>
      <c r="X3599">
        <f>IF(T3599="보통",U3599,0)</f>
        <v>0</v>
      </c>
      <c r="Y3599">
        <f>IF(T3599="많음",U3599,0)</f>
        <v>0</v>
      </c>
    </row>
    <row r="3600" spans="1:25" hidden="1" x14ac:dyDescent="0.4">
      <c r="A3600">
        <v>3599</v>
      </c>
      <c r="B3600" t="s">
        <v>9</v>
      </c>
      <c r="C3600">
        <v>576</v>
      </c>
      <c r="D3600">
        <f>-1.2409*A3600+11268</f>
        <v>6802.0009</v>
      </c>
      <c r="E3600" t="s">
        <v>48</v>
      </c>
      <c r="F3600">
        <f>IF(E3600="추움",C3600/D3600,)</f>
        <v>0</v>
      </c>
      <c r="G3600">
        <f t="shared" si="168"/>
        <v>8.4680964978996104E-2</v>
      </c>
      <c r="H3600">
        <f t="shared" si="169"/>
        <v>0</v>
      </c>
      <c r="I3600">
        <f t="shared" si="170"/>
        <v>0</v>
      </c>
      <c r="M3600">
        <v>1</v>
      </c>
      <c r="N3600" t="s">
        <v>10</v>
      </c>
      <c r="O3600" t="s">
        <v>11</v>
      </c>
      <c r="P3600">
        <v>2018</v>
      </c>
      <c r="Q3600">
        <v>11</v>
      </c>
      <c r="R3600">
        <v>5</v>
      </c>
      <c r="S3600">
        <v>8</v>
      </c>
      <c r="T3600" t="str">
        <f>IF(J3600&gt;=5,"많음",IF(J3600&gt;=2,"보통",IF(J3600&gt;0,"적음","안 옴")))</f>
        <v>안 옴</v>
      </c>
      <c r="U3600">
        <v>576</v>
      </c>
      <c r="V3600">
        <f>IF(T3600="안 옴",U3600,0)</f>
        <v>576</v>
      </c>
      <c r="W3600">
        <f>IF(T3600="적음",U3600,0)</f>
        <v>0</v>
      </c>
      <c r="X3600">
        <f>IF(T3600="보통",U3600,0)</f>
        <v>0</v>
      </c>
      <c r="Y3600">
        <f>IF(T3600="많음",U3600,0)</f>
        <v>0</v>
      </c>
    </row>
    <row r="3601" spans="1:25" hidden="1" x14ac:dyDescent="0.4">
      <c r="A3601">
        <v>3600</v>
      </c>
      <c r="B3601" t="s">
        <v>12</v>
      </c>
      <c r="C3601">
        <v>2922</v>
      </c>
      <c r="D3601">
        <f>-1.2409*A3601+11268</f>
        <v>6800.76</v>
      </c>
      <c r="E3601" t="s">
        <v>48</v>
      </c>
      <c r="F3601">
        <f>IF(E3601="추움",C3601/D3601,)</f>
        <v>0</v>
      </c>
      <c r="G3601">
        <f t="shared" si="168"/>
        <v>0.4296578617683906</v>
      </c>
      <c r="H3601">
        <f t="shared" si="169"/>
        <v>0</v>
      </c>
      <c r="I3601">
        <f t="shared" si="170"/>
        <v>0</v>
      </c>
      <c r="M3601">
        <v>1</v>
      </c>
      <c r="N3601" t="s">
        <v>10</v>
      </c>
      <c r="O3601" t="s">
        <v>11</v>
      </c>
      <c r="P3601">
        <v>2018</v>
      </c>
      <c r="Q3601">
        <v>11</v>
      </c>
      <c r="R3601">
        <v>6</v>
      </c>
      <c r="S3601">
        <v>9</v>
      </c>
      <c r="T3601" t="str">
        <f>IF(J3601&gt;=5,"많음",IF(J3601&gt;=2,"보통",IF(J3601&gt;0,"적음","안 옴")))</f>
        <v>안 옴</v>
      </c>
      <c r="U3601">
        <v>2922</v>
      </c>
      <c r="V3601">
        <f>IF(T3601="안 옴",U3601,0)</f>
        <v>2922</v>
      </c>
      <c r="W3601">
        <f>IF(T3601="적음",U3601,0)</f>
        <v>0</v>
      </c>
      <c r="X3601">
        <f>IF(T3601="보통",U3601,0)</f>
        <v>0</v>
      </c>
      <c r="Y3601">
        <f>IF(T3601="많음",U3601,0)</f>
        <v>0</v>
      </c>
    </row>
    <row r="3602" spans="1:25" hidden="1" x14ac:dyDescent="0.4">
      <c r="A3602">
        <v>3601</v>
      </c>
      <c r="B3602" t="s">
        <v>13</v>
      </c>
      <c r="C3602">
        <v>6235</v>
      </c>
      <c r="D3602">
        <f>-1.2409*A3602+11268</f>
        <v>6799.5191000000004</v>
      </c>
      <c r="E3602" t="s">
        <v>48</v>
      </c>
      <c r="F3602">
        <f>IF(E3602="추움",C3602/D3602,)</f>
        <v>0</v>
      </c>
      <c r="G3602">
        <f t="shared" si="168"/>
        <v>0.91697661383141049</v>
      </c>
      <c r="H3602">
        <f t="shared" si="169"/>
        <v>0</v>
      </c>
      <c r="I3602">
        <f t="shared" si="170"/>
        <v>0</v>
      </c>
      <c r="M3602">
        <v>1</v>
      </c>
      <c r="N3602" t="s">
        <v>10</v>
      </c>
      <c r="O3602" t="s">
        <v>11</v>
      </c>
      <c r="P3602">
        <v>2018</v>
      </c>
      <c r="Q3602">
        <v>11</v>
      </c>
      <c r="R3602">
        <v>7</v>
      </c>
      <c r="S3602">
        <v>10</v>
      </c>
      <c r="T3602" t="str">
        <f>IF(J3602&gt;=5,"많음",IF(J3602&gt;=2,"보통",IF(J3602&gt;0,"적음","안 옴")))</f>
        <v>안 옴</v>
      </c>
      <c r="U3602">
        <v>6235</v>
      </c>
      <c r="V3602">
        <f>IF(T3602="안 옴",U3602,0)</f>
        <v>6235</v>
      </c>
      <c r="W3602">
        <f>IF(T3602="적음",U3602,0)</f>
        <v>0</v>
      </c>
      <c r="X3602">
        <f>IF(T3602="보통",U3602,0)</f>
        <v>0</v>
      </c>
      <c r="Y3602">
        <f>IF(T3602="많음",U3602,0)</f>
        <v>0</v>
      </c>
    </row>
    <row r="3603" spans="1:25" hidden="1" x14ac:dyDescent="0.4">
      <c r="A3603">
        <v>3602</v>
      </c>
      <c r="B3603" t="s">
        <v>8</v>
      </c>
      <c r="C3603">
        <v>5205</v>
      </c>
      <c r="D3603">
        <f>-1.2409*A3603+11268</f>
        <v>6798.2782000000007</v>
      </c>
      <c r="E3603" t="s">
        <v>47</v>
      </c>
      <c r="F3603">
        <f>IF(E3603="추움",C3603/D3603,)</f>
        <v>0.76563503976639258</v>
      </c>
      <c r="G3603">
        <f t="shared" si="168"/>
        <v>0</v>
      </c>
      <c r="H3603">
        <f t="shared" si="169"/>
        <v>0</v>
      </c>
      <c r="I3603">
        <f t="shared" si="170"/>
        <v>0</v>
      </c>
      <c r="M3603">
        <v>1</v>
      </c>
      <c r="N3603" t="s">
        <v>10</v>
      </c>
      <c r="O3603" t="s">
        <v>11</v>
      </c>
      <c r="P3603">
        <v>2018</v>
      </c>
      <c r="Q3603">
        <v>11</v>
      </c>
      <c r="R3603">
        <v>1</v>
      </c>
      <c r="S3603">
        <v>11</v>
      </c>
      <c r="T3603" t="str">
        <f>IF(J3603&gt;=5,"많음",IF(J3603&gt;=2,"보통",IF(J3603&gt;0,"적음","안 옴")))</f>
        <v>안 옴</v>
      </c>
      <c r="U3603">
        <v>5205</v>
      </c>
      <c r="V3603">
        <f>IF(T3603="안 옴",U3603,0)</f>
        <v>5205</v>
      </c>
      <c r="W3603">
        <f>IF(T3603="적음",U3603,0)</f>
        <v>0</v>
      </c>
      <c r="X3603">
        <f>IF(T3603="보통",U3603,0)</f>
        <v>0</v>
      </c>
      <c r="Y3603">
        <f>IF(T3603="많음",U3603,0)</f>
        <v>0</v>
      </c>
    </row>
    <row r="3604" spans="1:25" hidden="1" x14ac:dyDescent="0.4">
      <c r="A3604">
        <v>3603</v>
      </c>
      <c r="B3604" t="s">
        <v>6</v>
      </c>
      <c r="C3604">
        <v>2316</v>
      </c>
      <c r="D3604">
        <f>-1.2409*A3604+11268</f>
        <v>6797.0373</v>
      </c>
      <c r="E3604" t="s">
        <v>47</v>
      </c>
      <c r="F3604">
        <f>IF(E3604="추움",C3604/D3604,)</f>
        <v>0.34073669126400113</v>
      </c>
      <c r="G3604">
        <f t="shared" si="168"/>
        <v>0</v>
      </c>
      <c r="H3604">
        <f t="shared" si="169"/>
        <v>0</v>
      </c>
      <c r="I3604">
        <f t="shared" si="170"/>
        <v>0</v>
      </c>
      <c r="M3604">
        <v>1</v>
      </c>
      <c r="N3604" t="s">
        <v>10</v>
      </c>
      <c r="O3604" t="s">
        <v>11</v>
      </c>
      <c r="P3604">
        <v>2018</v>
      </c>
      <c r="Q3604">
        <v>11</v>
      </c>
      <c r="R3604">
        <v>2</v>
      </c>
      <c r="S3604">
        <v>12</v>
      </c>
      <c r="T3604" t="str">
        <f>IF(J3604&gt;=5,"많음",IF(J3604&gt;=2,"보통",IF(J3604&gt;0,"적음","안 옴")))</f>
        <v>안 옴</v>
      </c>
      <c r="U3604">
        <v>2316</v>
      </c>
      <c r="V3604">
        <f>IF(T3604="안 옴",U3604,0)</f>
        <v>2316</v>
      </c>
      <c r="W3604">
        <f>IF(T3604="적음",U3604,0)</f>
        <v>0</v>
      </c>
      <c r="X3604">
        <f>IF(T3604="보통",U3604,0)</f>
        <v>0</v>
      </c>
      <c r="Y3604">
        <f>IF(T3604="많음",U3604,0)</f>
        <v>0</v>
      </c>
    </row>
    <row r="3605" spans="1:25" hidden="1" x14ac:dyDescent="0.4">
      <c r="A3605">
        <v>3604</v>
      </c>
      <c r="B3605" t="s">
        <v>14</v>
      </c>
      <c r="C3605">
        <v>2244</v>
      </c>
      <c r="D3605">
        <f>-1.2409*A3605+11268</f>
        <v>6795.7964000000002</v>
      </c>
      <c r="E3605" t="s">
        <v>47</v>
      </c>
      <c r="F3605">
        <f>IF(E3605="추움",C3605/D3605,)</f>
        <v>0.33020412442020775</v>
      </c>
      <c r="G3605">
        <f t="shared" si="168"/>
        <v>0</v>
      </c>
      <c r="H3605">
        <f t="shared" si="169"/>
        <v>0</v>
      </c>
      <c r="I3605">
        <f t="shared" si="170"/>
        <v>0</v>
      </c>
      <c r="M3605">
        <v>1</v>
      </c>
      <c r="N3605" t="s">
        <v>10</v>
      </c>
      <c r="O3605" t="s">
        <v>11</v>
      </c>
      <c r="P3605">
        <v>2018</v>
      </c>
      <c r="Q3605">
        <v>11</v>
      </c>
      <c r="R3605">
        <v>3</v>
      </c>
      <c r="S3605">
        <v>13</v>
      </c>
      <c r="T3605" t="str">
        <f>IF(J3605&gt;=5,"많음",IF(J3605&gt;=2,"보통",IF(J3605&gt;0,"적음","안 옴")))</f>
        <v>안 옴</v>
      </c>
      <c r="U3605">
        <v>2244</v>
      </c>
      <c r="V3605">
        <f>IF(T3605="안 옴",U3605,0)</f>
        <v>2244</v>
      </c>
      <c r="W3605">
        <f>IF(T3605="적음",U3605,0)</f>
        <v>0</v>
      </c>
      <c r="X3605">
        <f>IF(T3605="보통",U3605,0)</f>
        <v>0</v>
      </c>
      <c r="Y3605">
        <f>IF(T3605="많음",U3605,0)</f>
        <v>0</v>
      </c>
    </row>
    <row r="3606" spans="1:25" hidden="1" x14ac:dyDescent="0.4">
      <c r="A3606">
        <v>3605</v>
      </c>
      <c r="B3606" t="s">
        <v>15</v>
      </c>
      <c r="C3606">
        <v>2219</v>
      </c>
      <c r="D3606">
        <f>-1.2409*A3606+11268</f>
        <v>6794.5555000000004</v>
      </c>
      <c r="E3606" t="s">
        <v>48</v>
      </c>
      <c r="F3606">
        <f>IF(E3606="추움",C3606/D3606,)</f>
        <v>0</v>
      </c>
      <c r="G3606">
        <f t="shared" si="168"/>
        <v>0.32658501354503616</v>
      </c>
      <c r="H3606">
        <f t="shared" si="169"/>
        <v>0</v>
      </c>
      <c r="I3606">
        <f t="shared" si="170"/>
        <v>0</v>
      </c>
      <c r="M3606">
        <v>1</v>
      </c>
      <c r="N3606" t="s">
        <v>10</v>
      </c>
      <c r="O3606" t="s">
        <v>11</v>
      </c>
      <c r="P3606">
        <v>2018</v>
      </c>
      <c r="Q3606">
        <v>11</v>
      </c>
      <c r="R3606">
        <v>4</v>
      </c>
      <c r="S3606">
        <v>14</v>
      </c>
      <c r="T3606" t="str">
        <f>IF(J3606&gt;=5,"많음",IF(J3606&gt;=2,"보통",IF(J3606&gt;0,"적음","안 옴")))</f>
        <v>안 옴</v>
      </c>
      <c r="U3606">
        <v>2219</v>
      </c>
      <c r="V3606">
        <f>IF(T3606="안 옴",U3606,0)</f>
        <v>2219</v>
      </c>
      <c r="W3606">
        <f>IF(T3606="적음",U3606,0)</f>
        <v>0</v>
      </c>
      <c r="X3606">
        <f>IF(T3606="보통",U3606,0)</f>
        <v>0</v>
      </c>
      <c r="Y3606">
        <f>IF(T3606="많음",U3606,0)</f>
        <v>0</v>
      </c>
    </row>
    <row r="3607" spans="1:25" hidden="1" x14ac:dyDescent="0.4">
      <c r="A3607">
        <v>3606</v>
      </c>
      <c r="B3607" t="s">
        <v>9</v>
      </c>
      <c r="C3607">
        <v>1911</v>
      </c>
      <c r="D3607">
        <f>-1.2409*A3607+11268</f>
        <v>6793.3146000000006</v>
      </c>
      <c r="E3607" t="s">
        <v>48</v>
      </c>
      <c r="F3607">
        <f>IF(E3607="추움",C3607/D3607,)</f>
        <v>0</v>
      </c>
      <c r="G3607">
        <f t="shared" si="168"/>
        <v>0.28130597690853298</v>
      </c>
      <c r="H3607">
        <f t="shared" si="169"/>
        <v>0</v>
      </c>
      <c r="I3607">
        <f t="shared" si="170"/>
        <v>0</v>
      </c>
      <c r="M3607">
        <v>1</v>
      </c>
      <c r="N3607" t="s">
        <v>10</v>
      </c>
      <c r="O3607" t="s">
        <v>11</v>
      </c>
      <c r="P3607">
        <v>2018</v>
      </c>
      <c r="Q3607">
        <v>11</v>
      </c>
      <c r="R3607">
        <v>5</v>
      </c>
      <c r="S3607">
        <v>15</v>
      </c>
      <c r="T3607" t="str">
        <f>IF(J3607&gt;=5,"많음",IF(J3607&gt;=2,"보통",IF(J3607&gt;0,"적음","안 옴")))</f>
        <v>안 옴</v>
      </c>
      <c r="U3607">
        <v>1911</v>
      </c>
      <c r="V3607">
        <f>IF(T3607="안 옴",U3607,0)</f>
        <v>1911</v>
      </c>
      <c r="W3607">
        <f>IF(T3607="적음",U3607,0)</f>
        <v>0</v>
      </c>
      <c r="X3607">
        <f>IF(T3607="보통",U3607,0)</f>
        <v>0</v>
      </c>
      <c r="Y3607">
        <f>IF(T3607="많음",U3607,0)</f>
        <v>0</v>
      </c>
    </row>
    <row r="3608" spans="1:25" hidden="1" x14ac:dyDescent="0.4">
      <c r="A3608">
        <v>3607</v>
      </c>
      <c r="B3608" t="s">
        <v>12</v>
      </c>
      <c r="C3608">
        <v>1656</v>
      </c>
      <c r="D3608">
        <f>-1.2409*A3608+11268</f>
        <v>6792.0737000000008</v>
      </c>
      <c r="E3608" t="s">
        <v>47</v>
      </c>
      <c r="F3608">
        <f>IF(E3608="추움",C3608/D3608,)</f>
        <v>0.24381360879520489</v>
      </c>
      <c r="G3608">
        <f t="shared" si="168"/>
        <v>0</v>
      </c>
      <c r="H3608">
        <f t="shared" si="169"/>
        <v>0</v>
      </c>
      <c r="I3608">
        <f t="shared" si="170"/>
        <v>0</v>
      </c>
      <c r="M3608">
        <v>1</v>
      </c>
      <c r="N3608" t="s">
        <v>18</v>
      </c>
      <c r="O3608" t="s">
        <v>17</v>
      </c>
      <c r="P3608">
        <v>2018</v>
      </c>
      <c r="Q3608">
        <v>11</v>
      </c>
      <c r="R3608">
        <v>6</v>
      </c>
      <c r="S3608">
        <v>16</v>
      </c>
      <c r="T3608" t="str">
        <f>IF(J3608&gt;=5,"많음",IF(J3608&gt;=2,"보통",IF(J3608&gt;0,"적음","안 옴")))</f>
        <v>안 옴</v>
      </c>
      <c r="U3608">
        <v>1656</v>
      </c>
      <c r="V3608">
        <f>IF(T3608="안 옴",U3608,0)</f>
        <v>1656</v>
      </c>
      <c r="W3608">
        <f>IF(T3608="적음",U3608,0)</f>
        <v>0</v>
      </c>
      <c r="X3608">
        <f>IF(T3608="보통",U3608,0)</f>
        <v>0</v>
      </c>
      <c r="Y3608">
        <f>IF(T3608="많음",U3608,0)</f>
        <v>0</v>
      </c>
    </row>
    <row r="3609" spans="1:25" hidden="1" x14ac:dyDescent="0.4">
      <c r="A3609">
        <v>3608</v>
      </c>
      <c r="B3609" t="s">
        <v>13</v>
      </c>
      <c r="C3609">
        <v>6662</v>
      </c>
      <c r="D3609">
        <f>-1.2409*A3609+11268</f>
        <v>6790.8328000000001</v>
      </c>
      <c r="E3609" t="s">
        <v>47</v>
      </c>
      <c r="F3609">
        <f>IF(E3609="추움",C3609/D3609,)</f>
        <v>0.98102842408371471</v>
      </c>
      <c r="G3609">
        <f t="shared" si="168"/>
        <v>0</v>
      </c>
      <c r="H3609">
        <f t="shared" si="169"/>
        <v>0</v>
      </c>
      <c r="I3609">
        <f t="shared" si="170"/>
        <v>0</v>
      </c>
      <c r="M3609">
        <v>1</v>
      </c>
      <c r="N3609" t="s">
        <v>10</v>
      </c>
      <c r="O3609" t="s">
        <v>11</v>
      </c>
      <c r="P3609">
        <v>2018</v>
      </c>
      <c r="Q3609">
        <v>11</v>
      </c>
      <c r="R3609">
        <v>7</v>
      </c>
      <c r="S3609">
        <v>17</v>
      </c>
      <c r="T3609" t="str">
        <f>IF(J3609&gt;=5,"많음",IF(J3609&gt;=2,"보통",IF(J3609&gt;0,"적음","안 옴")))</f>
        <v>안 옴</v>
      </c>
      <c r="U3609">
        <v>6662</v>
      </c>
      <c r="V3609">
        <f>IF(T3609="안 옴",U3609,0)</f>
        <v>6662</v>
      </c>
      <c r="W3609">
        <f>IF(T3609="적음",U3609,0)</f>
        <v>0</v>
      </c>
      <c r="X3609">
        <f>IF(T3609="보통",U3609,0)</f>
        <v>0</v>
      </c>
      <c r="Y3609">
        <f>IF(T3609="많음",U3609,0)</f>
        <v>0</v>
      </c>
    </row>
    <row r="3610" spans="1:25" hidden="1" x14ac:dyDescent="0.4">
      <c r="A3610">
        <v>3609</v>
      </c>
      <c r="B3610" t="s">
        <v>8</v>
      </c>
      <c r="C3610">
        <v>6404</v>
      </c>
      <c r="D3610">
        <f>-1.2409*A3610+11268</f>
        <v>6789.5919000000004</v>
      </c>
      <c r="E3610" t="s">
        <v>47</v>
      </c>
      <c r="F3610">
        <f>IF(E3610="추움",C3610/D3610,)</f>
        <v>0.94320838340813973</v>
      </c>
      <c r="G3610">
        <f t="shared" si="168"/>
        <v>0</v>
      </c>
      <c r="H3610">
        <f t="shared" si="169"/>
        <v>0</v>
      </c>
      <c r="I3610">
        <f t="shared" si="170"/>
        <v>0</v>
      </c>
      <c r="M3610">
        <v>1</v>
      </c>
      <c r="N3610" t="s">
        <v>10</v>
      </c>
      <c r="O3610" t="s">
        <v>11</v>
      </c>
      <c r="P3610">
        <v>2018</v>
      </c>
      <c r="Q3610">
        <v>11</v>
      </c>
      <c r="R3610">
        <v>1</v>
      </c>
      <c r="S3610">
        <v>18</v>
      </c>
      <c r="T3610" t="str">
        <f>IF(J3610&gt;=5,"많음",IF(J3610&gt;=2,"보통",IF(J3610&gt;0,"적음","안 옴")))</f>
        <v>안 옴</v>
      </c>
      <c r="U3610">
        <v>6404</v>
      </c>
      <c r="V3610">
        <f>IF(T3610="안 옴",U3610,0)</f>
        <v>6404</v>
      </c>
      <c r="W3610">
        <f>IF(T3610="적음",U3610,0)</f>
        <v>0</v>
      </c>
      <c r="X3610">
        <f>IF(T3610="보통",U3610,0)</f>
        <v>0</v>
      </c>
      <c r="Y3610">
        <f>IF(T3610="많음",U3610,0)</f>
        <v>0</v>
      </c>
    </row>
    <row r="3611" spans="1:25" hidden="1" x14ac:dyDescent="0.4">
      <c r="A3611">
        <v>3610</v>
      </c>
      <c r="B3611" t="s">
        <v>6</v>
      </c>
      <c r="C3611">
        <v>1383</v>
      </c>
      <c r="D3611">
        <f>-1.2409*A3611+11268</f>
        <v>6788.3510000000006</v>
      </c>
      <c r="E3611" t="s">
        <v>47</v>
      </c>
      <c r="F3611">
        <f>IF(E3611="추움",C3611/D3611,)</f>
        <v>0.20373136274184994</v>
      </c>
      <c r="G3611">
        <f t="shared" si="168"/>
        <v>0</v>
      </c>
      <c r="H3611">
        <f t="shared" si="169"/>
        <v>0</v>
      </c>
      <c r="I3611">
        <f t="shared" si="170"/>
        <v>0</v>
      </c>
      <c r="M3611">
        <v>1</v>
      </c>
      <c r="N3611" t="s">
        <v>10</v>
      </c>
      <c r="O3611" t="s">
        <v>11</v>
      </c>
      <c r="P3611">
        <v>2018</v>
      </c>
      <c r="Q3611">
        <v>11</v>
      </c>
      <c r="R3611">
        <v>2</v>
      </c>
      <c r="S3611">
        <v>19</v>
      </c>
      <c r="T3611" t="str">
        <f>IF(J3611&gt;=5,"많음",IF(J3611&gt;=2,"보통",IF(J3611&gt;0,"적음","안 옴")))</f>
        <v>안 옴</v>
      </c>
      <c r="U3611">
        <v>1383</v>
      </c>
      <c r="V3611">
        <f>IF(T3611="안 옴",U3611,0)</f>
        <v>1383</v>
      </c>
      <c r="W3611">
        <f>IF(T3611="적음",U3611,0)</f>
        <v>0</v>
      </c>
      <c r="X3611">
        <f>IF(T3611="보통",U3611,0)</f>
        <v>0</v>
      </c>
      <c r="Y3611">
        <f>IF(T3611="많음",U3611,0)</f>
        <v>0</v>
      </c>
    </row>
    <row r="3612" spans="1:25" hidden="1" x14ac:dyDescent="0.4">
      <c r="A3612">
        <v>3611</v>
      </c>
      <c r="B3612" t="s">
        <v>14</v>
      </c>
      <c r="C3612">
        <v>1428</v>
      </c>
      <c r="D3612">
        <f>-1.2409*A3612+11268</f>
        <v>6787.1101000000008</v>
      </c>
      <c r="E3612" t="s">
        <v>47</v>
      </c>
      <c r="F3612">
        <f>IF(E3612="추움",C3612/D3612,)</f>
        <v>0.21039882644603036</v>
      </c>
      <c r="G3612">
        <f t="shared" si="168"/>
        <v>0</v>
      </c>
      <c r="H3612">
        <f t="shared" si="169"/>
        <v>0</v>
      </c>
      <c r="I3612">
        <f t="shared" si="170"/>
        <v>0</v>
      </c>
      <c r="M3612">
        <v>1</v>
      </c>
      <c r="N3612" t="s">
        <v>10</v>
      </c>
      <c r="O3612" t="s">
        <v>11</v>
      </c>
      <c r="P3612">
        <v>2018</v>
      </c>
      <c r="Q3612">
        <v>11</v>
      </c>
      <c r="R3612">
        <v>3</v>
      </c>
      <c r="S3612">
        <v>20</v>
      </c>
      <c r="T3612" t="str">
        <f>IF(J3612&gt;=5,"많음",IF(J3612&gt;=2,"보통",IF(J3612&gt;0,"적음","안 옴")))</f>
        <v>안 옴</v>
      </c>
      <c r="U3612">
        <v>1428</v>
      </c>
      <c r="V3612">
        <f>IF(T3612="안 옴",U3612,0)</f>
        <v>1428</v>
      </c>
      <c r="W3612">
        <f>IF(T3612="적음",U3612,0)</f>
        <v>0</v>
      </c>
      <c r="X3612">
        <f>IF(T3612="보통",U3612,0)</f>
        <v>0</v>
      </c>
      <c r="Y3612">
        <f>IF(T3612="많음",U3612,0)</f>
        <v>0</v>
      </c>
    </row>
    <row r="3613" spans="1:25" hidden="1" x14ac:dyDescent="0.4">
      <c r="A3613">
        <v>3612</v>
      </c>
      <c r="B3613" t="s">
        <v>15</v>
      </c>
      <c r="C3613">
        <v>964</v>
      </c>
      <c r="D3613">
        <f>-1.2409*A3613+11268</f>
        <v>6785.8692000000001</v>
      </c>
      <c r="E3613" t="s">
        <v>47</v>
      </c>
      <c r="F3613">
        <f>IF(E3613="추움",C3613/D3613,)</f>
        <v>0.14205991474165167</v>
      </c>
      <c r="G3613">
        <f t="shared" si="168"/>
        <v>0</v>
      </c>
      <c r="H3613">
        <f t="shared" si="169"/>
        <v>0</v>
      </c>
      <c r="I3613">
        <f t="shared" si="170"/>
        <v>0</v>
      </c>
      <c r="M3613">
        <v>1</v>
      </c>
      <c r="N3613" t="s">
        <v>10</v>
      </c>
      <c r="O3613" t="s">
        <v>11</v>
      </c>
      <c r="P3613">
        <v>2018</v>
      </c>
      <c r="Q3613">
        <v>11</v>
      </c>
      <c r="R3613">
        <v>4</v>
      </c>
      <c r="S3613">
        <v>21</v>
      </c>
      <c r="T3613" t="str">
        <f>IF(J3613&gt;=5,"많음",IF(J3613&gt;=2,"보통",IF(J3613&gt;0,"적음","안 옴")))</f>
        <v>안 옴</v>
      </c>
      <c r="U3613">
        <v>964</v>
      </c>
      <c r="V3613">
        <f>IF(T3613="안 옴",U3613,0)</f>
        <v>964</v>
      </c>
      <c r="W3613">
        <f>IF(T3613="적음",U3613,0)</f>
        <v>0</v>
      </c>
      <c r="X3613">
        <f>IF(T3613="보통",U3613,0)</f>
        <v>0</v>
      </c>
      <c r="Y3613">
        <f>IF(T3613="많음",U3613,0)</f>
        <v>0</v>
      </c>
    </row>
    <row r="3614" spans="1:25" hidden="1" x14ac:dyDescent="0.4">
      <c r="A3614">
        <v>3613</v>
      </c>
      <c r="B3614" t="s">
        <v>9</v>
      </c>
      <c r="C3614">
        <v>4964</v>
      </c>
      <c r="D3614">
        <f>-1.2409*A3614+11268</f>
        <v>6784.6283000000003</v>
      </c>
      <c r="E3614" t="s">
        <v>47</v>
      </c>
      <c r="F3614">
        <f>IF(E3614="추움",C3614/D3614,)</f>
        <v>0.73165393600118078</v>
      </c>
      <c r="G3614">
        <f t="shared" si="168"/>
        <v>0</v>
      </c>
      <c r="H3614">
        <f t="shared" si="169"/>
        <v>0</v>
      </c>
      <c r="I3614">
        <f t="shared" si="170"/>
        <v>0</v>
      </c>
      <c r="M3614">
        <v>1</v>
      </c>
      <c r="N3614" t="s">
        <v>10</v>
      </c>
      <c r="O3614" t="s">
        <v>11</v>
      </c>
      <c r="P3614">
        <v>2018</v>
      </c>
      <c r="Q3614">
        <v>11</v>
      </c>
      <c r="R3614">
        <v>5</v>
      </c>
      <c r="S3614">
        <v>22</v>
      </c>
      <c r="T3614" t="str">
        <f>IF(J3614&gt;=5,"많음",IF(J3614&gt;=2,"보통",IF(J3614&gt;0,"적음","안 옴")))</f>
        <v>안 옴</v>
      </c>
      <c r="U3614">
        <v>4964</v>
      </c>
      <c r="V3614">
        <f>IF(T3614="안 옴",U3614,0)</f>
        <v>4964</v>
      </c>
      <c r="W3614">
        <f>IF(T3614="적음",U3614,0)</f>
        <v>0</v>
      </c>
      <c r="X3614">
        <f>IF(T3614="보통",U3614,0)</f>
        <v>0</v>
      </c>
      <c r="Y3614">
        <f>IF(T3614="많음",U3614,0)</f>
        <v>0</v>
      </c>
    </row>
    <row r="3615" spans="1:25" hidden="1" x14ac:dyDescent="0.4">
      <c r="A3615">
        <v>3614</v>
      </c>
      <c r="B3615" t="s">
        <v>12</v>
      </c>
      <c r="C3615">
        <v>1208</v>
      </c>
      <c r="D3615">
        <f>-1.2409*A3615+11268</f>
        <v>6783.3874000000005</v>
      </c>
      <c r="E3615" t="s">
        <v>47</v>
      </c>
      <c r="F3615">
        <f>IF(E3615="추움",C3615/D3615,)</f>
        <v>0.17808211867716708</v>
      </c>
      <c r="G3615">
        <f t="shared" si="168"/>
        <v>0</v>
      </c>
      <c r="H3615">
        <f t="shared" si="169"/>
        <v>0</v>
      </c>
      <c r="I3615">
        <f t="shared" si="170"/>
        <v>0</v>
      </c>
      <c r="M3615">
        <v>1</v>
      </c>
      <c r="N3615" t="s">
        <v>10</v>
      </c>
      <c r="O3615" t="s">
        <v>11</v>
      </c>
      <c r="P3615">
        <v>2018</v>
      </c>
      <c r="Q3615">
        <v>11</v>
      </c>
      <c r="R3615">
        <v>6</v>
      </c>
      <c r="S3615">
        <v>23</v>
      </c>
      <c r="T3615" t="str">
        <f>IF(J3615&gt;=5,"많음",IF(J3615&gt;=2,"보통",IF(J3615&gt;0,"적음","안 옴")))</f>
        <v>안 옴</v>
      </c>
      <c r="U3615">
        <v>1208</v>
      </c>
      <c r="V3615">
        <f>IF(T3615="안 옴",U3615,0)</f>
        <v>1208</v>
      </c>
      <c r="W3615">
        <f>IF(T3615="적음",U3615,0)</f>
        <v>0</v>
      </c>
      <c r="X3615">
        <f>IF(T3615="보통",U3615,0)</f>
        <v>0</v>
      </c>
      <c r="Y3615">
        <f>IF(T3615="많음",U3615,0)</f>
        <v>0</v>
      </c>
    </row>
    <row r="3616" spans="1:25" hidden="1" x14ac:dyDescent="0.4">
      <c r="A3616">
        <v>3615</v>
      </c>
      <c r="B3616" t="s">
        <v>13</v>
      </c>
      <c r="C3616">
        <v>1404</v>
      </c>
      <c r="D3616">
        <f>-1.2409*A3616+11268</f>
        <v>6782.1465000000007</v>
      </c>
      <c r="E3616" t="s">
        <v>47</v>
      </c>
      <c r="F3616">
        <f>IF(E3616="추움",C3616/D3616,)</f>
        <v>0.20701410681706742</v>
      </c>
      <c r="G3616">
        <f t="shared" si="168"/>
        <v>0</v>
      </c>
      <c r="H3616">
        <f t="shared" si="169"/>
        <v>0</v>
      </c>
      <c r="I3616">
        <f t="shared" si="170"/>
        <v>0</v>
      </c>
      <c r="M3616">
        <v>1</v>
      </c>
      <c r="N3616" t="s">
        <v>10</v>
      </c>
      <c r="O3616" t="s">
        <v>11</v>
      </c>
      <c r="P3616">
        <v>2018</v>
      </c>
      <c r="Q3616">
        <v>11</v>
      </c>
      <c r="R3616">
        <v>7</v>
      </c>
      <c r="S3616">
        <v>24</v>
      </c>
      <c r="T3616" t="str">
        <f>IF(J3616&gt;=5,"많음",IF(J3616&gt;=2,"보통",IF(J3616&gt;0,"적음","안 옴")))</f>
        <v>안 옴</v>
      </c>
      <c r="U3616">
        <v>1404</v>
      </c>
      <c r="V3616">
        <f>IF(T3616="안 옴",U3616,0)</f>
        <v>1404</v>
      </c>
      <c r="W3616">
        <f>IF(T3616="적음",U3616,0)</f>
        <v>0</v>
      </c>
      <c r="X3616">
        <f>IF(T3616="보통",U3616,0)</f>
        <v>0</v>
      </c>
      <c r="Y3616">
        <f>IF(T3616="많음",U3616,0)</f>
        <v>0</v>
      </c>
    </row>
    <row r="3617" spans="1:25" hidden="1" x14ac:dyDescent="0.4">
      <c r="A3617">
        <v>3616</v>
      </c>
      <c r="B3617" t="s">
        <v>8</v>
      </c>
      <c r="C3617">
        <v>3699</v>
      </c>
      <c r="D3617">
        <f>-1.2409*A3617+11268</f>
        <v>6780.9056</v>
      </c>
      <c r="E3617" t="s">
        <v>47</v>
      </c>
      <c r="F3617">
        <f>IF(E3617="추움",C3617/D3617,)</f>
        <v>0.54550235885897014</v>
      </c>
      <c r="G3617">
        <f t="shared" si="168"/>
        <v>0</v>
      </c>
      <c r="H3617">
        <f t="shared" si="169"/>
        <v>0</v>
      </c>
      <c r="I3617">
        <f t="shared" si="170"/>
        <v>0</v>
      </c>
      <c r="M3617">
        <v>1</v>
      </c>
      <c r="N3617" t="s">
        <v>10</v>
      </c>
      <c r="O3617" t="s">
        <v>11</v>
      </c>
      <c r="P3617">
        <v>2018</v>
      </c>
      <c r="Q3617">
        <v>11</v>
      </c>
      <c r="R3617">
        <v>1</v>
      </c>
      <c r="S3617">
        <v>25</v>
      </c>
      <c r="T3617" t="str">
        <f>IF(J3617&gt;=5,"많음",IF(J3617&gt;=2,"보통",IF(J3617&gt;0,"적음","안 옴")))</f>
        <v>안 옴</v>
      </c>
      <c r="U3617">
        <v>3699</v>
      </c>
      <c r="V3617">
        <f>IF(T3617="안 옴",U3617,0)</f>
        <v>3699</v>
      </c>
      <c r="W3617">
        <f>IF(T3617="적음",U3617,0)</f>
        <v>0</v>
      </c>
      <c r="X3617">
        <f>IF(T3617="보통",U3617,0)</f>
        <v>0</v>
      </c>
      <c r="Y3617">
        <f>IF(T3617="많음",U3617,0)</f>
        <v>0</v>
      </c>
    </row>
    <row r="3618" spans="1:25" hidden="1" x14ac:dyDescent="0.4">
      <c r="A3618">
        <v>3617</v>
      </c>
      <c r="B3618" t="s">
        <v>6</v>
      </c>
      <c r="C3618">
        <v>1169</v>
      </c>
      <c r="D3618">
        <f>-1.2409*A3618+11268</f>
        <v>6779.6647000000003</v>
      </c>
      <c r="E3618" t="s">
        <v>47</v>
      </c>
      <c r="F3618">
        <f>IF(E3618="추움",C3618/D3618,)</f>
        <v>0.17242740632881151</v>
      </c>
      <c r="G3618">
        <f t="shared" si="168"/>
        <v>0</v>
      </c>
      <c r="H3618">
        <f t="shared" si="169"/>
        <v>0</v>
      </c>
      <c r="I3618">
        <f t="shared" si="170"/>
        <v>0</v>
      </c>
      <c r="M3618">
        <v>1</v>
      </c>
      <c r="N3618" t="s">
        <v>10</v>
      </c>
      <c r="O3618" t="s">
        <v>11</v>
      </c>
      <c r="P3618">
        <v>2018</v>
      </c>
      <c r="Q3618">
        <v>11</v>
      </c>
      <c r="R3618">
        <v>2</v>
      </c>
      <c r="S3618">
        <v>26</v>
      </c>
      <c r="T3618" t="str">
        <f>IF(J3618&gt;=5,"많음",IF(J3618&gt;=2,"보통",IF(J3618&gt;0,"적음","안 옴")))</f>
        <v>안 옴</v>
      </c>
      <c r="U3618">
        <v>1169</v>
      </c>
      <c r="V3618">
        <f>IF(T3618="안 옴",U3618,0)</f>
        <v>1169</v>
      </c>
      <c r="W3618">
        <f>IF(T3618="적음",U3618,0)</f>
        <v>0</v>
      </c>
      <c r="X3618">
        <f>IF(T3618="보통",U3618,0)</f>
        <v>0</v>
      </c>
      <c r="Y3618">
        <f>IF(T3618="많음",U3618,0)</f>
        <v>0</v>
      </c>
    </row>
    <row r="3619" spans="1:25" hidden="1" x14ac:dyDescent="0.4">
      <c r="A3619">
        <v>3618</v>
      </c>
      <c r="B3619" t="s">
        <v>14</v>
      </c>
      <c r="C3619">
        <v>923</v>
      </c>
      <c r="D3619">
        <f>-1.2409*A3619+11268</f>
        <v>6778.4238000000005</v>
      </c>
      <c r="E3619" t="s">
        <v>47</v>
      </c>
      <c r="F3619">
        <f>IF(E3619="추움",C3619/D3619,)</f>
        <v>0.13616734911145567</v>
      </c>
      <c r="G3619">
        <f t="shared" si="168"/>
        <v>0</v>
      </c>
      <c r="H3619">
        <f t="shared" si="169"/>
        <v>0</v>
      </c>
      <c r="I3619">
        <f t="shared" si="170"/>
        <v>0</v>
      </c>
      <c r="M3619">
        <v>1</v>
      </c>
      <c r="N3619" t="s">
        <v>19</v>
      </c>
      <c r="O3619" t="s">
        <v>17</v>
      </c>
      <c r="P3619">
        <v>2018</v>
      </c>
      <c r="Q3619">
        <v>11</v>
      </c>
      <c r="R3619">
        <v>3</v>
      </c>
      <c r="S3619">
        <v>27</v>
      </c>
      <c r="T3619" t="str">
        <f>IF(J3619&gt;=5,"많음",IF(J3619&gt;=2,"보통",IF(J3619&gt;0,"적음","안 옴")))</f>
        <v>안 옴</v>
      </c>
      <c r="U3619">
        <v>923</v>
      </c>
      <c r="V3619">
        <f>IF(T3619="안 옴",U3619,0)</f>
        <v>923</v>
      </c>
      <c r="W3619">
        <f>IF(T3619="적음",U3619,0)</f>
        <v>0</v>
      </c>
      <c r="X3619">
        <f>IF(T3619="보통",U3619,0)</f>
        <v>0</v>
      </c>
      <c r="Y3619">
        <f>IF(T3619="많음",U3619,0)</f>
        <v>0</v>
      </c>
    </row>
    <row r="3620" spans="1:25" hidden="1" x14ac:dyDescent="0.4">
      <c r="A3620">
        <v>3619</v>
      </c>
      <c r="B3620" t="s">
        <v>15</v>
      </c>
      <c r="C3620">
        <v>895</v>
      </c>
      <c r="D3620">
        <f>-1.2409*A3620+11268</f>
        <v>6777.1829000000007</v>
      </c>
      <c r="E3620" t="s">
        <v>47</v>
      </c>
      <c r="F3620">
        <f>IF(E3620="추움",C3620/D3620,)</f>
        <v>0.13206077115020753</v>
      </c>
      <c r="G3620">
        <f t="shared" si="168"/>
        <v>0</v>
      </c>
      <c r="H3620">
        <f t="shared" si="169"/>
        <v>0</v>
      </c>
      <c r="I3620">
        <f t="shared" si="170"/>
        <v>0</v>
      </c>
      <c r="M3620">
        <v>1</v>
      </c>
      <c r="N3620" t="s">
        <v>10</v>
      </c>
      <c r="O3620" t="s">
        <v>11</v>
      </c>
      <c r="P3620">
        <v>2018</v>
      </c>
      <c r="Q3620">
        <v>11</v>
      </c>
      <c r="R3620">
        <v>4</v>
      </c>
      <c r="S3620">
        <v>28</v>
      </c>
      <c r="T3620" t="str">
        <f>IF(J3620&gt;=5,"많음",IF(J3620&gt;=2,"보통",IF(J3620&gt;0,"적음","안 옴")))</f>
        <v>안 옴</v>
      </c>
      <c r="U3620">
        <v>895</v>
      </c>
      <c r="V3620">
        <f>IF(T3620="안 옴",U3620,0)</f>
        <v>895</v>
      </c>
      <c r="W3620">
        <f>IF(T3620="적음",U3620,0)</f>
        <v>0</v>
      </c>
      <c r="X3620">
        <f>IF(T3620="보통",U3620,0)</f>
        <v>0</v>
      </c>
      <c r="Y3620">
        <f>IF(T3620="많음",U3620,0)</f>
        <v>0</v>
      </c>
    </row>
    <row r="3621" spans="1:25" hidden="1" x14ac:dyDescent="0.4">
      <c r="A3621">
        <v>3620</v>
      </c>
      <c r="B3621" t="s">
        <v>9</v>
      </c>
      <c r="C3621">
        <v>8472</v>
      </c>
      <c r="D3621">
        <f>-1.2409*A3621+11268</f>
        <v>6775.942</v>
      </c>
      <c r="E3621" t="s">
        <v>47</v>
      </c>
      <c r="F3621">
        <f>IF(E3621="추움",C3621/D3621,)</f>
        <v>1.2503058615318725</v>
      </c>
      <c r="G3621">
        <f t="shared" si="168"/>
        <v>0</v>
      </c>
      <c r="H3621">
        <f t="shared" si="169"/>
        <v>0</v>
      </c>
      <c r="I3621">
        <f t="shared" si="170"/>
        <v>0</v>
      </c>
      <c r="M3621">
        <v>1</v>
      </c>
      <c r="N3621" t="s">
        <v>10</v>
      </c>
      <c r="O3621" t="s">
        <v>11</v>
      </c>
      <c r="P3621">
        <v>2018</v>
      </c>
      <c r="Q3621">
        <v>11</v>
      </c>
      <c r="R3621">
        <v>5</v>
      </c>
      <c r="S3621">
        <v>29</v>
      </c>
      <c r="T3621" t="str">
        <f>IF(J3621&gt;=5,"많음",IF(J3621&gt;=2,"보통",IF(J3621&gt;0,"적음","안 옴")))</f>
        <v>안 옴</v>
      </c>
      <c r="U3621">
        <v>8472</v>
      </c>
      <c r="V3621">
        <f>IF(T3621="안 옴",U3621,0)</f>
        <v>8472</v>
      </c>
      <c r="W3621">
        <f>IF(T3621="적음",U3621,0)</f>
        <v>0</v>
      </c>
      <c r="X3621">
        <f>IF(T3621="보통",U3621,0)</f>
        <v>0</v>
      </c>
      <c r="Y3621">
        <f>IF(T3621="많음",U3621,0)</f>
        <v>0</v>
      </c>
    </row>
    <row r="3622" spans="1:25" hidden="1" x14ac:dyDescent="0.4">
      <c r="A3622">
        <v>3621</v>
      </c>
      <c r="B3622" t="s">
        <v>12</v>
      </c>
      <c r="C3622">
        <v>987</v>
      </c>
      <c r="D3622">
        <f>-1.2409*A3622+11268</f>
        <v>6774.7011000000002</v>
      </c>
      <c r="E3622" t="s">
        <v>47</v>
      </c>
      <c r="F3622">
        <f>IF(E3622="추움",C3622/D3622,)</f>
        <v>0.14568908434941874</v>
      </c>
      <c r="G3622">
        <f t="shared" si="168"/>
        <v>0</v>
      </c>
      <c r="H3622">
        <f t="shared" si="169"/>
        <v>0</v>
      </c>
      <c r="I3622">
        <f t="shared" si="170"/>
        <v>0</v>
      </c>
      <c r="M3622">
        <v>1</v>
      </c>
      <c r="N3622" t="s">
        <v>10</v>
      </c>
      <c r="O3622" t="s">
        <v>11</v>
      </c>
      <c r="P3622">
        <v>2018</v>
      </c>
      <c r="Q3622">
        <v>11</v>
      </c>
      <c r="R3622">
        <v>6</v>
      </c>
      <c r="S3622">
        <v>30</v>
      </c>
      <c r="T3622" t="str">
        <f>IF(J3622&gt;=5,"많음",IF(J3622&gt;=2,"보통",IF(J3622&gt;0,"적음","안 옴")))</f>
        <v>안 옴</v>
      </c>
      <c r="U3622">
        <v>987</v>
      </c>
      <c r="V3622">
        <f>IF(T3622="안 옴",U3622,0)</f>
        <v>987</v>
      </c>
      <c r="W3622">
        <f>IF(T3622="적음",U3622,0)</f>
        <v>0</v>
      </c>
      <c r="X3622">
        <f>IF(T3622="보통",U3622,0)</f>
        <v>0</v>
      </c>
      <c r="Y3622">
        <f>IF(T3622="많음",U3622,0)</f>
        <v>0</v>
      </c>
    </row>
    <row r="3623" spans="1:25" hidden="1" x14ac:dyDescent="0.4">
      <c r="A3623">
        <v>3622</v>
      </c>
      <c r="B3623" t="s">
        <v>13</v>
      </c>
      <c r="C3623">
        <v>4079</v>
      </c>
      <c r="D3623">
        <f>-1.2409*A3623+11268</f>
        <v>6773.4602000000004</v>
      </c>
      <c r="E3623" t="s">
        <v>47</v>
      </c>
      <c r="F3623">
        <f>IF(E3623="추움",C3623/D3623,)</f>
        <v>0.60220328747188911</v>
      </c>
      <c r="G3623">
        <f t="shared" si="168"/>
        <v>0</v>
      </c>
      <c r="H3623">
        <f t="shared" si="169"/>
        <v>0</v>
      </c>
      <c r="I3623">
        <f t="shared" si="170"/>
        <v>0</v>
      </c>
      <c r="M3623">
        <v>0</v>
      </c>
      <c r="N3623" t="s">
        <v>10</v>
      </c>
      <c r="O3623" t="s">
        <v>11</v>
      </c>
      <c r="P3623">
        <v>2018</v>
      </c>
      <c r="Q3623">
        <v>12</v>
      </c>
      <c r="R3623">
        <v>7</v>
      </c>
      <c r="S3623">
        <v>1</v>
      </c>
      <c r="T3623" t="str">
        <f>IF(J3623&gt;=5,"많음",IF(J3623&gt;=2,"보통",IF(J3623&gt;0,"적음","안 옴")))</f>
        <v>안 옴</v>
      </c>
      <c r="U3623">
        <v>4079</v>
      </c>
      <c r="V3623">
        <f>IF(T3623="안 옴",U3623,0)</f>
        <v>4079</v>
      </c>
      <c r="W3623">
        <f>IF(T3623="적음",U3623,0)</f>
        <v>0</v>
      </c>
      <c r="X3623">
        <f>IF(T3623="보통",U3623,0)</f>
        <v>0</v>
      </c>
      <c r="Y3623">
        <f>IF(T3623="많음",U3623,0)</f>
        <v>0</v>
      </c>
    </row>
    <row r="3624" spans="1:25" hidden="1" x14ac:dyDescent="0.4">
      <c r="A3624">
        <v>3623</v>
      </c>
      <c r="B3624" t="s">
        <v>8</v>
      </c>
      <c r="C3624">
        <v>3407</v>
      </c>
      <c r="D3624">
        <f>-1.2409*A3624+11268</f>
        <v>6772.2193000000007</v>
      </c>
      <c r="E3624" t="s">
        <v>47</v>
      </c>
      <c r="F3624">
        <f>IF(E3624="추움",C3624/D3624,)</f>
        <v>0.50308471256977749</v>
      </c>
      <c r="G3624">
        <f t="shared" si="168"/>
        <v>0</v>
      </c>
      <c r="H3624">
        <f t="shared" si="169"/>
        <v>0</v>
      </c>
      <c r="I3624">
        <f t="shared" si="170"/>
        <v>0</v>
      </c>
      <c r="M3624">
        <v>0</v>
      </c>
      <c r="N3624" t="s">
        <v>10</v>
      </c>
      <c r="O3624" t="s">
        <v>11</v>
      </c>
      <c r="P3624">
        <v>2018</v>
      </c>
      <c r="Q3624">
        <v>12</v>
      </c>
      <c r="R3624">
        <v>1</v>
      </c>
      <c r="S3624">
        <v>2</v>
      </c>
      <c r="T3624" t="str">
        <f>IF(J3624&gt;=5,"많음",IF(J3624&gt;=2,"보통",IF(J3624&gt;0,"적음","안 옴")))</f>
        <v>안 옴</v>
      </c>
      <c r="U3624">
        <v>3407</v>
      </c>
      <c r="V3624">
        <f>IF(T3624="안 옴",U3624,0)</f>
        <v>3407</v>
      </c>
      <c r="W3624">
        <f>IF(T3624="적음",U3624,0)</f>
        <v>0</v>
      </c>
      <c r="X3624">
        <f>IF(T3624="보통",U3624,0)</f>
        <v>0</v>
      </c>
      <c r="Y3624">
        <f>IF(T3624="많음",U3624,0)</f>
        <v>0</v>
      </c>
    </row>
    <row r="3625" spans="1:25" hidden="1" x14ac:dyDescent="0.4">
      <c r="A3625">
        <v>3624</v>
      </c>
      <c r="B3625" t="s">
        <v>6</v>
      </c>
      <c r="C3625">
        <v>356</v>
      </c>
      <c r="D3625">
        <f>-1.2409*A3625+11268</f>
        <v>6770.9784</v>
      </c>
      <c r="E3625" t="s">
        <v>48</v>
      </c>
      <c r="F3625">
        <f>IF(E3625="추움",C3625/D3625,)</f>
        <v>0</v>
      </c>
      <c r="G3625">
        <f t="shared" si="168"/>
        <v>5.2577335056924711E-2</v>
      </c>
      <c r="H3625">
        <f t="shared" si="169"/>
        <v>0</v>
      </c>
      <c r="I3625">
        <f t="shared" si="170"/>
        <v>0</v>
      </c>
      <c r="M3625">
        <v>0</v>
      </c>
      <c r="N3625" t="s">
        <v>10</v>
      </c>
      <c r="O3625" t="s">
        <v>11</v>
      </c>
      <c r="P3625">
        <v>2018</v>
      </c>
      <c r="Q3625">
        <v>12</v>
      </c>
      <c r="R3625">
        <v>2</v>
      </c>
      <c r="S3625">
        <v>3</v>
      </c>
      <c r="T3625" t="str">
        <f>IF(J3625&gt;=5,"많음",IF(J3625&gt;=2,"보통",IF(J3625&gt;0,"적음","안 옴")))</f>
        <v>안 옴</v>
      </c>
      <c r="U3625">
        <v>356</v>
      </c>
      <c r="V3625">
        <f>IF(T3625="안 옴",U3625,0)</f>
        <v>356</v>
      </c>
      <c r="W3625">
        <f>IF(T3625="적음",U3625,0)</f>
        <v>0</v>
      </c>
      <c r="X3625">
        <f>IF(T3625="보통",U3625,0)</f>
        <v>0</v>
      </c>
      <c r="Y3625">
        <f>IF(T3625="많음",U3625,0)</f>
        <v>0</v>
      </c>
    </row>
    <row r="3626" spans="1:25" hidden="1" x14ac:dyDescent="0.4">
      <c r="A3626">
        <v>3625</v>
      </c>
      <c r="B3626" t="s">
        <v>14</v>
      </c>
      <c r="C3626">
        <v>614</v>
      </c>
      <c r="D3626">
        <f>-1.2409*A3626+11268</f>
        <v>6769.7375000000002</v>
      </c>
      <c r="E3626" t="s">
        <v>47</v>
      </c>
      <c r="F3626">
        <f>IF(E3626="추움",C3626/D3626,)</f>
        <v>9.0697756006048971E-2</v>
      </c>
      <c r="G3626">
        <f t="shared" si="168"/>
        <v>0</v>
      </c>
      <c r="H3626">
        <f t="shared" si="169"/>
        <v>0</v>
      </c>
      <c r="I3626">
        <f t="shared" si="170"/>
        <v>0</v>
      </c>
      <c r="M3626">
        <v>0</v>
      </c>
      <c r="N3626" t="s">
        <v>10</v>
      </c>
      <c r="O3626" t="s">
        <v>11</v>
      </c>
      <c r="P3626">
        <v>2018</v>
      </c>
      <c r="Q3626">
        <v>12</v>
      </c>
      <c r="R3626">
        <v>3</v>
      </c>
      <c r="S3626">
        <v>4</v>
      </c>
      <c r="T3626" t="str">
        <f>IF(J3626&gt;=5,"많음",IF(J3626&gt;=2,"보통",IF(J3626&gt;0,"적음","안 옴")))</f>
        <v>안 옴</v>
      </c>
      <c r="U3626">
        <v>614</v>
      </c>
      <c r="V3626">
        <f>IF(T3626="안 옴",U3626,0)</f>
        <v>614</v>
      </c>
      <c r="W3626">
        <f>IF(T3626="적음",U3626,0)</f>
        <v>0</v>
      </c>
      <c r="X3626">
        <f>IF(T3626="보통",U3626,0)</f>
        <v>0</v>
      </c>
      <c r="Y3626">
        <f>IF(T3626="많음",U3626,0)</f>
        <v>0</v>
      </c>
    </row>
    <row r="3627" spans="1:25" hidden="1" x14ac:dyDescent="0.4">
      <c r="A3627">
        <v>3626</v>
      </c>
      <c r="B3627" t="s">
        <v>15</v>
      </c>
      <c r="C3627">
        <v>877</v>
      </c>
      <c r="D3627">
        <f>-1.2409*A3627+11268</f>
        <v>6768.4966000000004</v>
      </c>
      <c r="E3627" t="s">
        <v>47</v>
      </c>
      <c r="F3627">
        <f>IF(E3627="추움",C3627/D3627,)</f>
        <v>0.12957087102621873</v>
      </c>
      <c r="G3627">
        <f t="shared" si="168"/>
        <v>0</v>
      </c>
      <c r="H3627">
        <f t="shared" si="169"/>
        <v>0</v>
      </c>
      <c r="I3627">
        <f t="shared" si="170"/>
        <v>0</v>
      </c>
      <c r="M3627">
        <v>0</v>
      </c>
      <c r="N3627" t="s">
        <v>10</v>
      </c>
      <c r="O3627" t="s">
        <v>11</v>
      </c>
      <c r="P3627">
        <v>2018</v>
      </c>
      <c r="Q3627">
        <v>12</v>
      </c>
      <c r="R3627">
        <v>4</v>
      </c>
      <c r="S3627">
        <v>5</v>
      </c>
      <c r="T3627" t="str">
        <f>IF(J3627&gt;=5,"많음",IF(J3627&gt;=2,"보통",IF(J3627&gt;0,"적음","안 옴")))</f>
        <v>안 옴</v>
      </c>
      <c r="U3627">
        <v>877</v>
      </c>
      <c r="V3627">
        <f>IF(T3627="안 옴",U3627,0)</f>
        <v>877</v>
      </c>
      <c r="W3627">
        <f>IF(T3627="적음",U3627,0)</f>
        <v>0</v>
      </c>
      <c r="X3627">
        <f>IF(T3627="보통",U3627,0)</f>
        <v>0</v>
      </c>
      <c r="Y3627">
        <f>IF(T3627="많음",U3627,0)</f>
        <v>0</v>
      </c>
    </row>
    <row r="3628" spans="1:25" hidden="1" x14ac:dyDescent="0.4">
      <c r="A3628">
        <v>3627</v>
      </c>
      <c r="B3628" t="s">
        <v>9</v>
      </c>
      <c r="C3628">
        <v>878</v>
      </c>
      <c r="D3628">
        <f>-1.2409*A3628+11268</f>
        <v>6767.2557000000006</v>
      </c>
      <c r="E3628" t="s">
        <v>47</v>
      </c>
      <c r="F3628">
        <f>IF(E3628="추움",C3628/D3628,)</f>
        <v>0.1297424006011772</v>
      </c>
      <c r="G3628">
        <f t="shared" si="168"/>
        <v>0</v>
      </c>
      <c r="H3628">
        <f t="shared" si="169"/>
        <v>0</v>
      </c>
      <c r="I3628">
        <f t="shared" si="170"/>
        <v>0</v>
      </c>
      <c r="M3628">
        <v>0</v>
      </c>
      <c r="N3628" t="s">
        <v>10</v>
      </c>
      <c r="O3628" t="s">
        <v>11</v>
      </c>
      <c r="P3628">
        <v>2018</v>
      </c>
      <c r="Q3628">
        <v>12</v>
      </c>
      <c r="R3628">
        <v>5</v>
      </c>
      <c r="S3628">
        <v>6</v>
      </c>
      <c r="T3628" t="str">
        <f>IF(J3628&gt;=5,"많음",IF(J3628&gt;=2,"보통",IF(J3628&gt;0,"적음","안 옴")))</f>
        <v>안 옴</v>
      </c>
      <c r="U3628">
        <v>878</v>
      </c>
      <c r="V3628">
        <f>IF(T3628="안 옴",U3628,0)</f>
        <v>878</v>
      </c>
      <c r="W3628">
        <f>IF(T3628="적음",U3628,0)</f>
        <v>0</v>
      </c>
      <c r="X3628">
        <f>IF(T3628="보통",U3628,0)</f>
        <v>0</v>
      </c>
      <c r="Y3628">
        <f>IF(T3628="많음",U3628,0)</f>
        <v>0</v>
      </c>
    </row>
    <row r="3629" spans="1:25" hidden="1" x14ac:dyDescent="0.4">
      <c r="A3629">
        <v>3628</v>
      </c>
      <c r="B3629" t="s">
        <v>12</v>
      </c>
      <c r="C3629">
        <v>458</v>
      </c>
      <c r="D3629">
        <f>-1.2409*A3629+11268</f>
        <v>6766.0148000000008</v>
      </c>
      <c r="E3629" t="s">
        <v>47</v>
      </c>
      <c r="F3629">
        <f>IF(E3629="추움",C3629/D3629,)</f>
        <v>6.7691250098950412E-2</v>
      </c>
      <c r="G3629">
        <f t="shared" si="168"/>
        <v>0</v>
      </c>
      <c r="H3629">
        <f t="shared" si="169"/>
        <v>0</v>
      </c>
      <c r="I3629">
        <f t="shared" si="170"/>
        <v>0</v>
      </c>
      <c r="M3629">
        <v>0</v>
      </c>
      <c r="N3629" t="s">
        <v>10</v>
      </c>
      <c r="O3629" t="s">
        <v>11</v>
      </c>
      <c r="P3629">
        <v>2018</v>
      </c>
      <c r="Q3629">
        <v>12</v>
      </c>
      <c r="R3629">
        <v>6</v>
      </c>
      <c r="S3629">
        <v>7</v>
      </c>
      <c r="T3629" t="str">
        <f>IF(J3629&gt;=5,"많음",IF(J3629&gt;=2,"보통",IF(J3629&gt;0,"적음","안 옴")))</f>
        <v>안 옴</v>
      </c>
      <c r="U3629">
        <v>458</v>
      </c>
      <c r="V3629">
        <f>IF(T3629="안 옴",U3629,0)</f>
        <v>458</v>
      </c>
      <c r="W3629">
        <f>IF(T3629="적음",U3629,0)</f>
        <v>0</v>
      </c>
      <c r="X3629">
        <f>IF(T3629="보통",U3629,0)</f>
        <v>0</v>
      </c>
      <c r="Y3629">
        <f>IF(T3629="많음",U3629,0)</f>
        <v>0</v>
      </c>
    </row>
    <row r="3630" spans="1:25" hidden="1" x14ac:dyDescent="0.4">
      <c r="A3630">
        <v>3629</v>
      </c>
      <c r="B3630" t="s">
        <v>13</v>
      </c>
      <c r="C3630">
        <v>899</v>
      </c>
      <c r="D3630">
        <f>-1.2409*A3630+11268</f>
        <v>6764.7739000000001</v>
      </c>
      <c r="E3630" t="s">
        <v>47</v>
      </c>
      <c r="F3630">
        <f>IF(E3630="추움",C3630/D3630,)</f>
        <v>0.13289431595045623</v>
      </c>
      <c r="G3630">
        <f t="shared" si="168"/>
        <v>0</v>
      </c>
      <c r="H3630">
        <f t="shared" si="169"/>
        <v>0</v>
      </c>
      <c r="I3630">
        <f t="shared" si="170"/>
        <v>0</v>
      </c>
      <c r="M3630">
        <v>0</v>
      </c>
      <c r="N3630" t="s">
        <v>10</v>
      </c>
      <c r="O3630" t="s">
        <v>11</v>
      </c>
      <c r="P3630">
        <v>2018</v>
      </c>
      <c r="Q3630">
        <v>12</v>
      </c>
      <c r="R3630">
        <v>7</v>
      </c>
      <c r="S3630">
        <v>8</v>
      </c>
      <c r="T3630" t="str">
        <f>IF(J3630&gt;=5,"많음",IF(J3630&gt;=2,"보통",IF(J3630&gt;0,"적음","안 옴")))</f>
        <v>안 옴</v>
      </c>
      <c r="U3630">
        <v>899</v>
      </c>
      <c r="V3630">
        <f>IF(T3630="안 옴",U3630,0)</f>
        <v>899</v>
      </c>
      <c r="W3630">
        <f>IF(T3630="적음",U3630,0)</f>
        <v>0</v>
      </c>
      <c r="X3630">
        <f>IF(T3630="보통",U3630,0)</f>
        <v>0</v>
      </c>
      <c r="Y3630">
        <f>IF(T3630="많음",U3630,0)</f>
        <v>0</v>
      </c>
    </row>
    <row r="3631" spans="1:25" hidden="1" x14ac:dyDescent="0.4">
      <c r="A3631">
        <v>3630</v>
      </c>
      <c r="B3631" t="s">
        <v>8</v>
      </c>
      <c r="C3631">
        <v>818</v>
      </c>
      <c r="D3631">
        <f>-1.2409*A3631+11268</f>
        <v>6763.5330000000004</v>
      </c>
      <c r="E3631" t="s">
        <v>47</v>
      </c>
      <c r="F3631">
        <f>IF(E3631="추움",C3631/D3631,)</f>
        <v>0.12094270849273596</v>
      </c>
      <c r="G3631">
        <f t="shared" si="168"/>
        <v>0</v>
      </c>
      <c r="H3631">
        <f t="shared" si="169"/>
        <v>0</v>
      </c>
      <c r="I3631">
        <f t="shared" si="170"/>
        <v>0</v>
      </c>
      <c r="M3631">
        <v>0</v>
      </c>
      <c r="N3631" t="s">
        <v>10</v>
      </c>
      <c r="O3631" t="s">
        <v>11</v>
      </c>
      <c r="P3631">
        <v>2018</v>
      </c>
      <c r="Q3631">
        <v>12</v>
      </c>
      <c r="R3631">
        <v>1</v>
      </c>
      <c r="S3631">
        <v>9</v>
      </c>
      <c r="T3631" t="str">
        <f>IF(J3631&gt;=5,"많음",IF(J3631&gt;=2,"보통",IF(J3631&gt;0,"적음","안 옴")))</f>
        <v>안 옴</v>
      </c>
      <c r="U3631">
        <v>818</v>
      </c>
      <c r="V3631">
        <f>IF(T3631="안 옴",U3631,0)</f>
        <v>818</v>
      </c>
      <c r="W3631">
        <f>IF(T3631="적음",U3631,0)</f>
        <v>0</v>
      </c>
      <c r="X3631">
        <f>IF(T3631="보통",U3631,0)</f>
        <v>0</v>
      </c>
      <c r="Y3631">
        <f>IF(T3631="많음",U3631,0)</f>
        <v>0</v>
      </c>
    </row>
    <row r="3632" spans="1:25" hidden="1" x14ac:dyDescent="0.4">
      <c r="A3632">
        <v>3631</v>
      </c>
      <c r="B3632" t="s">
        <v>6</v>
      </c>
      <c r="C3632">
        <v>562</v>
      </c>
      <c r="D3632">
        <f>-1.2409*A3632+11268</f>
        <v>6762.2921000000006</v>
      </c>
      <c r="E3632" t="s">
        <v>47</v>
      </c>
      <c r="F3632">
        <f>IF(E3632="추움",C3632/D3632,)</f>
        <v>8.3107915435951071E-2</v>
      </c>
      <c r="G3632">
        <f t="shared" si="168"/>
        <v>0</v>
      </c>
      <c r="H3632">
        <f t="shared" si="169"/>
        <v>0</v>
      </c>
      <c r="I3632">
        <f t="shared" si="170"/>
        <v>0</v>
      </c>
      <c r="M3632">
        <v>0</v>
      </c>
      <c r="N3632" t="s">
        <v>10</v>
      </c>
      <c r="O3632" t="s">
        <v>11</v>
      </c>
      <c r="P3632">
        <v>2018</v>
      </c>
      <c r="Q3632">
        <v>12</v>
      </c>
      <c r="R3632">
        <v>2</v>
      </c>
      <c r="S3632">
        <v>10</v>
      </c>
      <c r="T3632" t="str">
        <f>IF(J3632&gt;=5,"많음",IF(J3632&gt;=2,"보통",IF(J3632&gt;0,"적음","안 옴")))</f>
        <v>안 옴</v>
      </c>
      <c r="U3632">
        <v>562</v>
      </c>
      <c r="V3632">
        <f>IF(T3632="안 옴",U3632,0)</f>
        <v>562</v>
      </c>
      <c r="W3632">
        <f>IF(T3632="적음",U3632,0)</f>
        <v>0</v>
      </c>
      <c r="X3632">
        <f>IF(T3632="보통",U3632,0)</f>
        <v>0</v>
      </c>
      <c r="Y3632">
        <f>IF(T3632="많음",U3632,0)</f>
        <v>0</v>
      </c>
    </row>
    <row r="3633" spans="1:25" hidden="1" x14ac:dyDescent="0.4">
      <c r="A3633">
        <v>3632</v>
      </c>
      <c r="B3633" t="s">
        <v>14</v>
      </c>
      <c r="C3633">
        <v>997</v>
      </c>
      <c r="D3633">
        <f>-1.2409*A3633+11268</f>
        <v>6761.0512000000008</v>
      </c>
      <c r="E3633" t="s">
        <v>47</v>
      </c>
      <c r="F3633">
        <f>IF(E3633="추움",C3633/D3633,)</f>
        <v>0.14746227628035119</v>
      </c>
      <c r="G3633">
        <f t="shared" si="168"/>
        <v>0</v>
      </c>
      <c r="H3633">
        <f t="shared" si="169"/>
        <v>0</v>
      </c>
      <c r="I3633">
        <f t="shared" si="170"/>
        <v>0</v>
      </c>
      <c r="M3633">
        <v>0</v>
      </c>
      <c r="N3633" t="s">
        <v>10</v>
      </c>
      <c r="O3633" t="s">
        <v>11</v>
      </c>
      <c r="P3633">
        <v>2018</v>
      </c>
      <c r="Q3633">
        <v>12</v>
      </c>
      <c r="R3633">
        <v>3</v>
      </c>
      <c r="S3633">
        <v>11</v>
      </c>
      <c r="T3633" t="str">
        <f>IF(J3633&gt;=5,"많음",IF(J3633&gt;=2,"보통",IF(J3633&gt;0,"적음","안 옴")))</f>
        <v>안 옴</v>
      </c>
      <c r="U3633">
        <v>997</v>
      </c>
      <c r="V3633">
        <f>IF(T3633="안 옴",U3633,0)</f>
        <v>997</v>
      </c>
      <c r="W3633">
        <f>IF(T3633="적음",U3633,0)</f>
        <v>0</v>
      </c>
      <c r="X3633">
        <f>IF(T3633="보통",U3633,0)</f>
        <v>0</v>
      </c>
      <c r="Y3633">
        <f>IF(T3633="많음",U3633,0)</f>
        <v>0</v>
      </c>
    </row>
    <row r="3634" spans="1:25" hidden="1" x14ac:dyDescent="0.4">
      <c r="A3634">
        <v>3633</v>
      </c>
      <c r="B3634" t="s">
        <v>15</v>
      </c>
      <c r="C3634">
        <v>2216</v>
      </c>
      <c r="D3634">
        <f>-1.2409*A3634+11268</f>
        <v>6759.8103000000001</v>
      </c>
      <c r="E3634" t="s">
        <v>47</v>
      </c>
      <c r="F3634">
        <f>IF(E3634="추움",C3634/D3634,)</f>
        <v>0.32781985021088533</v>
      </c>
      <c r="G3634">
        <f t="shared" si="168"/>
        <v>0</v>
      </c>
      <c r="H3634">
        <f t="shared" si="169"/>
        <v>0</v>
      </c>
      <c r="I3634">
        <f t="shared" si="170"/>
        <v>0</v>
      </c>
      <c r="M3634">
        <v>0</v>
      </c>
      <c r="N3634" t="s">
        <v>10</v>
      </c>
      <c r="O3634" t="s">
        <v>11</v>
      </c>
      <c r="P3634">
        <v>2018</v>
      </c>
      <c r="Q3634">
        <v>12</v>
      </c>
      <c r="R3634">
        <v>4</v>
      </c>
      <c r="S3634">
        <v>12</v>
      </c>
      <c r="T3634" t="str">
        <f>IF(J3634&gt;=5,"많음",IF(J3634&gt;=2,"보통",IF(J3634&gt;0,"적음","안 옴")))</f>
        <v>안 옴</v>
      </c>
      <c r="U3634">
        <v>2216</v>
      </c>
      <c r="V3634">
        <f>IF(T3634="안 옴",U3634,0)</f>
        <v>2216</v>
      </c>
      <c r="W3634">
        <f>IF(T3634="적음",U3634,0)</f>
        <v>0</v>
      </c>
      <c r="X3634">
        <f>IF(T3634="보통",U3634,0)</f>
        <v>0</v>
      </c>
      <c r="Y3634">
        <f>IF(T3634="많음",U3634,0)</f>
        <v>0</v>
      </c>
    </row>
    <row r="3635" spans="1:25" hidden="1" x14ac:dyDescent="0.4">
      <c r="A3635">
        <v>3634</v>
      </c>
      <c r="B3635" t="s">
        <v>9</v>
      </c>
      <c r="C3635">
        <v>1218</v>
      </c>
      <c r="D3635">
        <f>-1.2409*A3635+11268</f>
        <v>6758.5694000000003</v>
      </c>
      <c r="E3635" t="s">
        <v>47</v>
      </c>
      <c r="F3635">
        <f>IF(E3635="추움",C3635/D3635,)</f>
        <v>0.18021565333042225</v>
      </c>
      <c r="G3635">
        <f t="shared" si="168"/>
        <v>0</v>
      </c>
      <c r="H3635">
        <f t="shared" si="169"/>
        <v>0</v>
      </c>
      <c r="I3635">
        <f t="shared" si="170"/>
        <v>0</v>
      </c>
      <c r="M3635">
        <v>0</v>
      </c>
      <c r="N3635" t="s">
        <v>10</v>
      </c>
      <c r="O3635" t="s">
        <v>11</v>
      </c>
      <c r="P3635">
        <v>2018</v>
      </c>
      <c r="Q3635">
        <v>12</v>
      </c>
      <c r="R3635">
        <v>5</v>
      </c>
      <c r="S3635">
        <v>13</v>
      </c>
      <c r="T3635" t="str">
        <f>IF(J3635&gt;=5,"많음",IF(J3635&gt;=2,"보통",IF(J3635&gt;0,"적음","안 옴")))</f>
        <v>안 옴</v>
      </c>
      <c r="U3635">
        <v>1218</v>
      </c>
      <c r="V3635">
        <f>IF(T3635="안 옴",U3635,0)</f>
        <v>1218</v>
      </c>
      <c r="W3635">
        <f>IF(T3635="적음",U3635,0)</f>
        <v>0</v>
      </c>
      <c r="X3635">
        <f>IF(T3635="보통",U3635,0)</f>
        <v>0</v>
      </c>
      <c r="Y3635">
        <f>IF(T3635="많음",U3635,0)</f>
        <v>0</v>
      </c>
    </row>
    <row r="3636" spans="1:25" hidden="1" x14ac:dyDescent="0.4">
      <c r="A3636">
        <v>3635</v>
      </c>
      <c r="B3636" t="s">
        <v>12</v>
      </c>
      <c r="C3636">
        <v>463</v>
      </c>
      <c r="D3636">
        <f>-1.2409*A3636+11268</f>
        <v>6757.3285000000005</v>
      </c>
      <c r="E3636" t="s">
        <v>47</v>
      </c>
      <c r="F3636">
        <f>IF(E3636="추움",C3636/D3636,)</f>
        <v>6.8518202126772426E-2</v>
      </c>
      <c r="G3636">
        <f t="shared" si="168"/>
        <v>0</v>
      </c>
      <c r="H3636">
        <f t="shared" si="169"/>
        <v>0</v>
      </c>
      <c r="I3636">
        <f t="shared" si="170"/>
        <v>0</v>
      </c>
      <c r="M3636">
        <v>0</v>
      </c>
      <c r="N3636" t="s">
        <v>10</v>
      </c>
      <c r="O3636" t="s">
        <v>11</v>
      </c>
      <c r="P3636">
        <v>2018</v>
      </c>
      <c r="Q3636">
        <v>12</v>
      </c>
      <c r="R3636">
        <v>6</v>
      </c>
      <c r="S3636">
        <v>14</v>
      </c>
      <c r="T3636" t="str">
        <f>IF(J3636&gt;=5,"많음",IF(J3636&gt;=2,"보통",IF(J3636&gt;0,"적음","안 옴")))</f>
        <v>안 옴</v>
      </c>
      <c r="U3636">
        <v>463</v>
      </c>
      <c r="V3636">
        <f>IF(T3636="안 옴",U3636,0)</f>
        <v>463</v>
      </c>
      <c r="W3636">
        <f>IF(T3636="적음",U3636,0)</f>
        <v>0</v>
      </c>
      <c r="X3636">
        <f>IF(T3636="보통",U3636,0)</f>
        <v>0</v>
      </c>
      <c r="Y3636">
        <f>IF(T3636="많음",U3636,0)</f>
        <v>0</v>
      </c>
    </row>
    <row r="3637" spans="1:25" hidden="1" x14ac:dyDescent="0.4">
      <c r="A3637">
        <v>3636</v>
      </c>
      <c r="B3637" t="s">
        <v>13</v>
      </c>
      <c r="C3637">
        <v>1403</v>
      </c>
      <c r="D3637">
        <f>-1.2409*A3637+11268</f>
        <v>6756.0876000000007</v>
      </c>
      <c r="E3637" t="s">
        <v>47</v>
      </c>
      <c r="F3637">
        <f>IF(E3637="추움",C3637/D3637,)</f>
        <v>0.20766456610183678</v>
      </c>
      <c r="G3637">
        <f t="shared" si="168"/>
        <v>0</v>
      </c>
      <c r="H3637">
        <f t="shared" si="169"/>
        <v>0</v>
      </c>
      <c r="I3637">
        <f t="shared" si="170"/>
        <v>0</v>
      </c>
      <c r="M3637">
        <v>0</v>
      </c>
      <c r="N3637" t="s">
        <v>10</v>
      </c>
      <c r="O3637" t="s">
        <v>11</v>
      </c>
      <c r="P3637">
        <v>2018</v>
      </c>
      <c r="Q3637">
        <v>12</v>
      </c>
      <c r="R3637">
        <v>7</v>
      </c>
      <c r="S3637">
        <v>15</v>
      </c>
      <c r="T3637" t="str">
        <f>IF(J3637&gt;=5,"많음",IF(J3637&gt;=2,"보통",IF(J3637&gt;0,"적음","안 옴")))</f>
        <v>안 옴</v>
      </c>
      <c r="U3637">
        <v>1403</v>
      </c>
      <c r="V3637">
        <f>IF(T3637="안 옴",U3637,0)</f>
        <v>1403</v>
      </c>
      <c r="W3637">
        <f>IF(T3637="적음",U3637,0)</f>
        <v>0</v>
      </c>
      <c r="X3637">
        <f>IF(T3637="보통",U3637,0)</f>
        <v>0</v>
      </c>
      <c r="Y3637">
        <f>IF(T3637="많음",U3637,0)</f>
        <v>0</v>
      </c>
    </row>
    <row r="3638" spans="1:25" hidden="1" x14ac:dyDescent="0.4">
      <c r="A3638">
        <v>3637</v>
      </c>
      <c r="B3638" t="s">
        <v>8</v>
      </c>
      <c r="C3638">
        <v>1148</v>
      </c>
      <c r="D3638">
        <f>-1.2409*A3638+11268</f>
        <v>6754.8467000000001</v>
      </c>
      <c r="E3638" t="s">
        <v>47</v>
      </c>
      <c r="F3638">
        <f>IF(E3638="추움",C3638/D3638,)</f>
        <v>0.16995204347124562</v>
      </c>
      <c r="G3638">
        <f t="shared" si="168"/>
        <v>0</v>
      </c>
      <c r="H3638">
        <f t="shared" si="169"/>
        <v>0</v>
      </c>
      <c r="I3638">
        <f t="shared" si="170"/>
        <v>0</v>
      </c>
      <c r="M3638">
        <v>0</v>
      </c>
      <c r="N3638" t="s">
        <v>10</v>
      </c>
      <c r="O3638" t="s">
        <v>11</v>
      </c>
      <c r="P3638">
        <v>2018</v>
      </c>
      <c r="Q3638">
        <v>12</v>
      </c>
      <c r="R3638">
        <v>1</v>
      </c>
      <c r="S3638">
        <v>16</v>
      </c>
      <c r="T3638" t="str">
        <f>IF(J3638&gt;=5,"많음",IF(J3638&gt;=2,"보통",IF(J3638&gt;0,"적음","안 옴")))</f>
        <v>안 옴</v>
      </c>
      <c r="U3638">
        <v>1148</v>
      </c>
      <c r="V3638">
        <f>IF(T3638="안 옴",U3638,0)</f>
        <v>1148</v>
      </c>
      <c r="W3638">
        <f>IF(T3638="적음",U3638,0)</f>
        <v>0</v>
      </c>
      <c r="X3638">
        <f>IF(T3638="보통",U3638,0)</f>
        <v>0</v>
      </c>
      <c r="Y3638">
        <f>IF(T3638="많음",U3638,0)</f>
        <v>0</v>
      </c>
    </row>
    <row r="3639" spans="1:25" hidden="1" x14ac:dyDescent="0.4">
      <c r="A3639">
        <v>3638</v>
      </c>
      <c r="B3639" t="s">
        <v>6</v>
      </c>
      <c r="C3639">
        <v>671</v>
      </c>
      <c r="D3639">
        <f>-1.2409*A3639+11268</f>
        <v>6753.6058000000003</v>
      </c>
      <c r="E3639" t="s">
        <v>47</v>
      </c>
      <c r="F3639">
        <f>IF(E3639="추움",C3639/D3639,)</f>
        <v>9.9354333058645494E-2</v>
      </c>
      <c r="G3639">
        <f t="shared" si="168"/>
        <v>0</v>
      </c>
      <c r="H3639">
        <f t="shared" si="169"/>
        <v>0</v>
      </c>
      <c r="I3639">
        <f t="shared" si="170"/>
        <v>0</v>
      </c>
      <c r="M3639">
        <v>0</v>
      </c>
      <c r="N3639" t="s">
        <v>10</v>
      </c>
      <c r="O3639" t="s">
        <v>11</v>
      </c>
      <c r="P3639">
        <v>2018</v>
      </c>
      <c r="Q3639">
        <v>12</v>
      </c>
      <c r="R3639">
        <v>2</v>
      </c>
      <c r="S3639">
        <v>17</v>
      </c>
      <c r="T3639" t="str">
        <f>IF(J3639&gt;=5,"많음",IF(J3639&gt;=2,"보통",IF(J3639&gt;0,"적음","안 옴")))</f>
        <v>안 옴</v>
      </c>
      <c r="U3639">
        <v>671</v>
      </c>
      <c r="V3639">
        <f>IF(T3639="안 옴",U3639,0)</f>
        <v>671</v>
      </c>
      <c r="W3639">
        <f>IF(T3639="적음",U3639,0)</f>
        <v>0</v>
      </c>
      <c r="X3639">
        <f>IF(T3639="보통",U3639,0)</f>
        <v>0</v>
      </c>
      <c r="Y3639">
        <f>IF(T3639="많음",U3639,0)</f>
        <v>0</v>
      </c>
    </row>
    <row r="3640" spans="1:25" hidden="1" x14ac:dyDescent="0.4">
      <c r="A3640">
        <v>3639</v>
      </c>
      <c r="B3640" t="s">
        <v>14</v>
      </c>
      <c r="C3640">
        <v>883</v>
      </c>
      <c r="D3640">
        <f>-1.2409*A3640+11268</f>
        <v>6752.3649000000005</v>
      </c>
      <c r="E3640" t="s">
        <v>47</v>
      </c>
      <c r="F3640">
        <f>IF(E3640="추움",C3640/D3640,)</f>
        <v>0.13076899916946136</v>
      </c>
      <c r="G3640">
        <f t="shared" si="168"/>
        <v>0</v>
      </c>
      <c r="H3640">
        <f t="shared" si="169"/>
        <v>0</v>
      </c>
      <c r="I3640">
        <f t="shared" si="170"/>
        <v>0</v>
      </c>
      <c r="M3640">
        <v>0</v>
      </c>
      <c r="N3640" t="s">
        <v>10</v>
      </c>
      <c r="O3640" t="s">
        <v>11</v>
      </c>
      <c r="P3640">
        <v>2018</v>
      </c>
      <c r="Q3640">
        <v>12</v>
      </c>
      <c r="R3640">
        <v>3</v>
      </c>
      <c r="S3640">
        <v>18</v>
      </c>
      <c r="T3640" t="str">
        <f>IF(J3640&gt;=5,"많음",IF(J3640&gt;=2,"보통",IF(J3640&gt;0,"적음","안 옴")))</f>
        <v>안 옴</v>
      </c>
      <c r="U3640">
        <v>883</v>
      </c>
      <c r="V3640">
        <f>IF(T3640="안 옴",U3640,0)</f>
        <v>883</v>
      </c>
      <c r="W3640">
        <f>IF(T3640="적음",U3640,0)</f>
        <v>0</v>
      </c>
      <c r="X3640">
        <f>IF(T3640="보통",U3640,0)</f>
        <v>0</v>
      </c>
      <c r="Y3640">
        <f>IF(T3640="많음",U3640,0)</f>
        <v>0</v>
      </c>
    </row>
    <row r="3641" spans="1:25" hidden="1" x14ac:dyDescent="0.4">
      <c r="A3641">
        <v>3640</v>
      </c>
      <c r="B3641" t="s">
        <v>15</v>
      </c>
      <c r="C3641">
        <v>845</v>
      </c>
      <c r="D3641">
        <f>-1.2409*A3641+11268</f>
        <v>6751.1240000000007</v>
      </c>
      <c r="E3641" t="s">
        <v>47</v>
      </c>
      <c r="F3641">
        <f>IF(E3641="추움",C3641/D3641,)</f>
        <v>0.12516434300421678</v>
      </c>
      <c r="G3641">
        <f t="shared" si="168"/>
        <v>0</v>
      </c>
      <c r="H3641">
        <f t="shared" si="169"/>
        <v>0</v>
      </c>
      <c r="I3641">
        <f t="shared" si="170"/>
        <v>0</v>
      </c>
      <c r="M3641">
        <v>0</v>
      </c>
      <c r="N3641" t="s">
        <v>10</v>
      </c>
      <c r="O3641" t="s">
        <v>11</v>
      </c>
      <c r="P3641">
        <v>2018</v>
      </c>
      <c r="Q3641">
        <v>12</v>
      </c>
      <c r="R3641">
        <v>4</v>
      </c>
      <c r="S3641">
        <v>19</v>
      </c>
      <c r="T3641" t="str">
        <f>IF(J3641&gt;=5,"많음",IF(J3641&gt;=2,"보통",IF(J3641&gt;0,"적음","안 옴")))</f>
        <v>안 옴</v>
      </c>
      <c r="U3641">
        <v>845</v>
      </c>
      <c r="V3641">
        <f>IF(T3641="안 옴",U3641,0)</f>
        <v>845</v>
      </c>
      <c r="W3641">
        <f>IF(T3641="적음",U3641,0)</f>
        <v>0</v>
      </c>
      <c r="X3641">
        <f>IF(T3641="보통",U3641,0)</f>
        <v>0</v>
      </c>
      <c r="Y3641">
        <f>IF(T3641="많음",U3641,0)</f>
        <v>0</v>
      </c>
    </row>
    <row r="3642" spans="1:25" hidden="1" x14ac:dyDescent="0.4">
      <c r="A3642">
        <v>3641</v>
      </c>
      <c r="B3642" t="s">
        <v>9</v>
      </c>
      <c r="C3642">
        <v>889</v>
      </c>
      <c r="D3642">
        <f>-1.2409*A3642+11268</f>
        <v>6749.8831</v>
      </c>
      <c r="E3642" t="s">
        <v>47</v>
      </c>
      <c r="F3642">
        <f>IF(E3642="추움",C3642/D3642,)</f>
        <v>0.13170598465623798</v>
      </c>
      <c r="G3642">
        <f t="shared" si="168"/>
        <v>0</v>
      </c>
      <c r="H3642">
        <f t="shared" si="169"/>
        <v>0</v>
      </c>
      <c r="I3642">
        <f t="shared" si="170"/>
        <v>0</v>
      </c>
      <c r="M3642">
        <v>0</v>
      </c>
      <c r="N3642" t="s">
        <v>10</v>
      </c>
      <c r="O3642" t="s">
        <v>11</v>
      </c>
      <c r="P3642">
        <v>2018</v>
      </c>
      <c r="Q3642">
        <v>12</v>
      </c>
      <c r="R3642">
        <v>5</v>
      </c>
      <c r="S3642">
        <v>20</v>
      </c>
      <c r="T3642" t="str">
        <f>IF(J3642&gt;=5,"많음",IF(J3642&gt;=2,"보통",IF(J3642&gt;0,"적음","안 옴")))</f>
        <v>안 옴</v>
      </c>
      <c r="U3642">
        <v>889</v>
      </c>
      <c r="V3642">
        <f>IF(T3642="안 옴",U3642,0)</f>
        <v>889</v>
      </c>
      <c r="W3642">
        <f>IF(T3642="적음",U3642,0)</f>
        <v>0</v>
      </c>
      <c r="X3642">
        <f>IF(T3642="보통",U3642,0)</f>
        <v>0</v>
      </c>
      <c r="Y3642">
        <f>IF(T3642="많음",U3642,0)</f>
        <v>0</v>
      </c>
    </row>
    <row r="3643" spans="1:25" hidden="1" x14ac:dyDescent="0.4">
      <c r="A3643">
        <v>3642</v>
      </c>
      <c r="B3643" t="s">
        <v>12</v>
      </c>
      <c r="C3643">
        <v>1631</v>
      </c>
      <c r="D3643">
        <f>-1.2409*A3643+11268</f>
        <v>6748.6422000000002</v>
      </c>
      <c r="E3643" t="s">
        <v>47</v>
      </c>
      <c r="F3643">
        <f>IF(E3643="추움",C3643/D3643,)</f>
        <v>0.24167824455117801</v>
      </c>
      <c r="G3643">
        <f t="shared" si="168"/>
        <v>0</v>
      </c>
      <c r="H3643">
        <f t="shared" si="169"/>
        <v>0</v>
      </c>
      <c r="I3643">
        <f t="shared" si="170"/>
        <v>0</v>
      </c>
      <c r="M3643">
        <v>0</v>
      </c>
      <c r="N3643" t="s">
        <v>18</v>
      </c>
      <c r="O3643" t="s">
        <v>17</v>
      </c>
      <c r="P3643">
        <v>2018</v>
      </c>
      <c r="Q3643">
        <v>12</v>
      </c>
      <c r="R3643">
        <v>6</v>
      </c>
      <c r="S3643">
        <v>21</v>
      </c>
      <c r="T3643" t="str">
        <f>IF(J3643&gt;=5,"많음",IF(J3643&gt;=2,"보통",IF(J3643&gt;0,"적음","안 옴")))</f>
        <v>안 옴</v>
      </c>
      <c r="U3643">
        <v>1631</v>
      </c>
      <c r="V3643">
        <f>IF(T3643="안 옴",U3643,0)</f>
        <v>1631</v>
      </c>
      <c r="W3643">
        <f>IF(T3643="적음",U3643,0)</f>
        <v>0</v>
      </c>
      <c r="X3643">
        <f>IF(T3643="보통",U3643,0)</f>
        <v>0</v>
      </c>
      <c r="Y3643">
        <f>IF(T3643="많음",U3643,0)</f>
        <v>0</v>
      </c>
    </row>
    <row r="3644" spans="1:25" hidden="1" x14ac:dyDescent="0.4">
      <c r="A3644">
        <v>3643</v>
      </c>
      <c r="B3644" t="s">
        <v>13</v>
      </c>
      <c r="C3644">
        <v>2046</v>
      </c>
      <c r="D3644">
        <f>-1.2409*A3644+11268</f>
        <v>6747.4013000000004</v>
      </c>
      <c r="E3644" t="s">
        <v>47</v>
      </c>
      <c r="F3644">
        <f>IF(E3644="추움",C3644/D3644,)</f>
        <v>0.30322785158784016</v>
      </c>
      <c r="G3644">
        <f t="shared" si="168"/>
        <v>0</v>
      </c>
      <c r="H3644">
        <f t="shared" si="169"/>
        <v>0</v>
      </c>
      <c r="I3644">
        <f t="shared" si="170"/>
        <v>0</v>
      </c>
      <c r="M3644">
        <v>1</v>
      </c>
      <c r="N3644" t="s">
        <v>10</v>
      </c>
      <c r="O3644" t="s">
        <v>11</v>
      </c>
      <c r="P3644">
        <v>2018</v>
      </c>
      <c r="Q3644">
        <v>12</v>
      </c>
      <c r="R3644">
        <v>7</v>
      </c>
      <c r="S3644">
        <v>22</v>
      </c>
      <c r="T3644" t="str">
        <f>IF(J3644&gt;=5,"많음",IF(J3644&gt;=2,"보통",IF(J3644&gt;0,"적음","안 옴")))</f>
        <v>안 옴</v>
      </c>
      <c r="U3644">
        <v>2046</v>
      </c>
      <c r="V3644">
        <f>IF(T3644="안 옴",U3644,0)</f>
        <v>2046</v>
      </c>
      <c r="W3644">
        <f>IF(T3644="적음",U3644,0)</f>
        <v>0</v>
      </c>
      <c r="X3644">
        <f>IF(T3644="보통",U3644,0)</f>
        <v>0</v>
      </c>
      <c r="Y3644">
        <f>IF(T3644="많음",U3644,0)</f>
        <v>0</v>
      </c>
    </row>
    <row r="3645" spans="1:25" hidden="1" x14ac:dyDescent="0.4">
      <c r="A3645">
        <v>3644</v>
      </c>
      <c r="B3645" t="s">
        <v>8</v>
      </c>
      <c r="C3645">
        <v>3021</v>
      </c>
      <c r="D3645">
        <f>-1.2409*A3645+11268</f>
        <v>6746.1604000000007</v>
      </c>
      <c r="E3645" t="s">
        <v>47</v>
      </c>
      <c r="F3645">
        <f>IF(E3645="추움",C3645/D3645,)</f>
        <v>0.44781028331315686</v>
      </c>
      <c r="G3645">
        <f t="shared" si="168"/>
        <v>0</v>
      </c>
      <c r="H3645">
        <f t="shared" si="169"/>
        <v>0</v>
      </c>
      <c r="I3645">
        <f t="shared" si="170"/>
        <v>0</v>
      </c>
      <c r="M3645">
        <v>1</v>
      </c>
      <c r="N3645" t="s">
        <v>10</v>
      </c>
      <c r="O3645" t="s">
        <v>11</v>
      </c>
      <c r="P3645">
        <v>2018</v>
      </c>
      <c r="Q3645">
        <v>12</v>
      </c>
      <c r="R3645">
        <v>1</v>
      </c>
      <c r="S3645">
        <v>23</v>
      </c>
      <c r="T3645" t="str">
        <f>IF(J3645&gt;=5,"많음",IF(J3645&gt;=2,"보통",IF(J3645&gt;0,"적음","안 옴")))</f>
        <v>안 옴</v>
      </c>
      <c r="U3645">
        <v>3021</v>
      </c>
      <c r="V3645">
        <f>IF(T3645="안 옴",U3645,0)</f>
        <v>3021</v>
      </c>
      <c r="W3645">
        <f>IF(T3645="적음",U3645,0)</f>
        <v>0</v>
      </c>
      <c r="X3645">
        <f>IF(T3645="보통",U3645,0)</f>
        <v>0</v>
      </c>
      <c r="Y3645">
        <f>IF(T3645="많음",U3645,0)</f>
        <v>0</v>
      </c>
    </row>
    <row r="3646" spans="1:25" hidden="1" x14ac:dyDescent="0.4">
      <c r="A3646">
        <v>3645</v>
      </c>
      <c r="B3646" t="s">
        <v>6</v>
      </c>
      <c r="C3646">
        <v>1001</v>
      </c>
      <c r="D3646">
        <f>-1.2409*A3646+11268</f>
        <v>6744.9195</v>
      </c>
      <c r="E3646" t="s">
        <v>47</v>
      </c>
      <c r="F3646">
        <f>IF(E3646="추움",C3646/D3646,)</f>
        <v>0.14840799804949489</v>
      </c>
      <c r="G3646">
        <f t="shared" si="168"/>
        <v>0</v>
      </c>
      <c r="H3646">
        <f t="shared" si="169"/>
        <v>0</v>
      </c>
      <c r="I3646">
        <f t="shared" si="170"/>
        <v>0</v>
      </c>
      <c r="M3646">
        <v>1</v>
      </c>
      <c r="N3646" t="s">
        <v>10</v>
      </c>
      <c r="O3646" t="s">
        <v>11</v>
      </c>
      <c r="P3646">
        <v>2018</v>
      </c>
      <c r="Q3646">
        <v>12</v>
      </c>
      <c r="R3646">
        <v>2</v>
      </c>
      <c r="S3646">
        <v>24</v>
      </c>
      <c r="T3646" t="str">
        <f>IF(J3646&gt;=5,"많음",IF(J3646&gt;=2,"보통",IF(J3646&gt;0,"적음","안 옴")))</f>
        <v>안 옴</v>
      </c>
      <c r="U3646">
        <v>1001</v>
      </c>
      <c r="V3646">
        <f>IF(T3646="안 옴",U3646,0)</f>
        <v>1001</v>
      </c>
      <c r="W3646">
        <f>IF(T3646="적음",U3646,0)</f>
        <v>0</v>
      </c>
      <c r="X3646">
        <f>IF(T3646="보통",U3646,0)</f>
        <v>0</v>
      </c>
      <c r="Y3646">
        <f>IF(T3646="많음",U3646,0)</f>
        <v>0</v>
      </c>
    </row>
    <row r="3647" spans="1:25" hidden="1" x14ac:dyDescent="0.4">
      <c r="A3647">
        <v>3646</v>
      </c>
      <c r="B3647" t="s">
        <v>14</v>
      </c>
      <c r="C3647">
        <v>2430</v>
      </c>
      <c r="D3647">
        <f>-1.2409*A3647+11268</f>
        <v>6743.6786000000002</v>
      </c>
      <c r="E3647" t="s">
        <v>47</v>
      </c>
      <c r="F3647">
        <f>IF(E3647="추움",C3647/D3647,)</f>
        <v>0.360337457363404</v>
      </c>
      <c r="G3647">
        <f t="shared" si="168"/>
        <v>0</v>
      </c>
      <c r="H3647">
        <f t="shared" si="169"/>
        <v>0</v>
      </c>
      <c r="I3647">
        <f t="shared" si="170"/>
        <v>0</v>
      </c>
      <c r="M3647">
        <v>1</v>
      </c>
      <c r="N3647" t="s">
        <v>10</v>
      </c>
      <c r="O3647" t="s">
        <v>11</v>
      </c>
      <c r="P3647">
        <v>2018</v>
      </c>
      <c r="Q3647">
        <v>12</v>
      </c>
      <c r="R3647">
        <v>3</v>
      </c>
      <c r="S3647">
        <v>25</v>
      </c>
      <c r="T3647" t="str">
        <f>IF(J3647&gt;=5,"많음",IF(J3647&gt;=2,"보통",IF(J3647&gt;0,"적음","안 옴")))</f>
        <v>안 옴</v>
      </c>
      <c r="U3647">
        <v>2430</v>
      </c>
      <c r="V3647">
        <f>IF(T3647="안 옴",U3647,0)</f>
        <v>2430</v>
      </c>
      <c r="W3647">
        <f>IF(T3647="적음",U3647,0)</f>
        <v>0</v>
      </c>
      <c r="X3647">
        <f>IF(T3647="보통",U3647,0)</f>
        <v>0</v>
      </c>
      <c r="Y3647">
        <f>IF(T3647="많음",U3647,0)</f>
        <v>0</v>
      </c>
    </row>
    <row r="3648" spans="1:25" hidden="1" x14ac:dyDescent="0.4">
      <c r="A3648">
        <v>3647</v>
      </c>
      <c r="B3648" t="s">
        <v>15</v>
      </c>
      <c r="C3648">
        <v>775</v>
      </c>
      <c r="D3648">
        <f>-1.2409*A3648+11268</f>
        <v>6742.4377000000004</v>
      </c>
      <c r="E3648" t="s">
        <v>47</v>
      </c>
      <c r="F3648">
        <f>IF(E3648="추움",C3648/D3648,)</f>
        <v>0.11494359080247786</v>
      </c>
      <c r="G3648">
        <f t="shared" si="168"/>
        <v>0</v>
      </c>
      <c r="H3648">
        <f t="shared" si="169"/>
        <v>0</v>
      </c>
      <c r="I3648">
        <f t="shared" si="170"/>
        <v>0</v>
      </c>
      <c r="M3648">
        <v>0</v>
      </c>
      <c r="N3648" t="s">
        <v>10</v>
      </c>
      <c r="O3648" t="s">
        <v>11</v>
      </c>
      <c r="P3648">
        <v>2018</v>
      </c>
      <c r="Q3648">
        <v>12</v>
      </c>
      <c r="R3648">
        <v>4</v>
      </c>
      <c r="S3648">
        <v>26</v>
      </c>
      <c r="T3648" t="str">
        <f>IF(J3648&gt;=5,"많음",IF(J3648&gt;=2,"보통",IF(J3648&gt;0,"적음","안 옴")))</f>
        <v>안 옴</v>
      </c>
      <c r="U3648">
        <v>775</v>
      </c>
      <c r="V3648">
        <f>IF(T3648="안 옴",U3648,0)</f>
        <v>775</v>
      </c>
      <c r="W3648">
        <f>IF(T3648="적음",U3648,0)</f>
        <v>0</v>
      </c>
      <c r="X3648">
        <f>IF(T3648="보통",U3648,0)</f>
        <v>0</v>
      </c>
      <c r="Y3648">
        <f>IF(T3648="많음",U3648,0)</f>
        <v>0</v>
      </c>
    </row>
    <row r="3649" spans="1:25" hidden="1" x14ac:dyDescent="0.4">
      <c r="A3649">
        <v>3648</v>
      </c>
      <c r="B3649" t="s">
        <v>9</v>
      </c>
      <c r="C3649">
        <v>7375</v>
      </c>
      <c r="D3649">
        <f>-1.2409*A3649+11268</f>
        <v>6741.1968000000006</v>
      </c>
      <c r="E3649" t="s">
        <v>47</v>
      </c>
      <c r="F3649">
        <f>IF(E3649="추움",C3649/D3649,)</f>
        <v>1.0940193883673592</v>
      </c>
      <c r="G3649">
        <f t="shared" si="168"/>
        <v>0</v>
      </c>
      <c r="H3649">
        <f t="shared" si="169"/>
        <v>0</v>
      </c>
      <c r="I3649">
        <f t="shared" si="170"/>
        <v>0</v>
      </c>
      <c r="M3649">
        <v>0</v>
      </c>
      <c r="N3649" t="s">
        <v>10</v>
      </c>
      <c r="O3649" t="s">
        <v>11</v>
      </c>
      <c r="P3649">
        <v>2018</v>
      </c>
      <c r="Q3649">
        <v>12</v>
      </c>
      <c r="R3649">
        <v>5</v>
      </c>
      <c r="S3649">
        <v>27</v>
      </c>
      <c r="T3649" t="str">
        <f>IF(J3649&gt;=5,"많음",IF(J3649&gt;=2,"보통",IF(J3649&gt;0,"적음","안 옴")))</f>
        <v>안 옴</v>
      </c>
      <c r="U3649">
        <v>7375</v>
      </c>
      <c r="V3649">
        <f>IF(T3649="안 옴",U3649,0)</f>
        <v>7375</v>
      </c>
      <c r="W3649">
        <f>IF(T3649="적음",U3649,0)</f>
        <v>0</v>
      </c>
      <c r="X3649">
        <f>IF(T3649="보통",U3649,0)</f>
        <v>0</v>
      </c>
      <c r="Y3649">
        <f>IF(T3649="많음",U3649,0)</f>
        <v>0</v>
      </c>
    </row>
    <row r="3650" spans="1:25" hidden="1" x14ac:dyDescent="0.4">
      <c r="A3650">
        <v>3649</v>
      </c>
      <c r="B3650" t="s">
        <v>12</v>
      </c>
      <c r="C3650">
        <v>371</v>
      </c>
      <c r="D3650">
        <f>-1.2409*A3650+11268</f>
        <v>6739.9559000000008</v>
      </c>
      <c r="E3650" t="s">
        <v>47</v>
      </c>
      <c r="F3650">
        <f>IF(E3650="추움",C3650/D3650,)</f>
        <v>5.5044870545814695E-2</v>
      </c>
      <c r="G3650">
        <f t="shared" si="168"/>
        <v>0</v>
      </c>
      <c r="H3650">
        <f t="shared" si="169"/>
        <v>0</v>
      </c>
      <c r="I3650">
        <f t="shared" si="170"/>
        <v>0</v>
      </c>
      <c r="M3650">
        <v>0</v>
      </c>
      <c r="N3650" t="s">
        <v>10</v>
      </c>
      <c r="O3650" t="s">
        <v>11</v>
      </c>
      <c r="P3650">
        <v>2018</v>
      </c>
      <c r="Q3650">
        <v>12</v>
      </c>
      <c r="R3650">
        <v>6</v>
      </c>
      <c r="S3650">
        <v>28</v>
      </c>
      <c r="T3650" t="str">
        <f>IF(J3650&gt;=5,"많음",IF(J3650&gt;=2,"보통",IF(J3650&gt;0,"적음","안 옴")))</f>
        <v>안 옴</v>
      </c>
      <c r="U3650">
        <v>371</v>
      </c>
      <c r="V3650">
        <f>IF(T3650="안 옴",U3650,0)</f>
        <v>371</v>
      </c>
      <c r="W3650">
        <f>IF(T3650="적음",U3650,0)</f>
        <v>0</v>
      </c>
      <c r="X3650">
        <f>IF(T3650="보통",U3650,0)</f>
        <v>0</v>
      </c>
      <c r="Y3650">
        <f>IF(T3650="많음",U3650,0)</f>
        <v>0</v>
      </c>
    </row>
    <row r="3651" spans="1:25" hidden="1" x14ac:dyDescent="0.4">
      <c r="A3651">
        <v>3650</v>
      </c>
      <c r="B3651" t="s">
        <v>13</v>
      </c>
      <c r="C3651">
        <v>761</v>
      </c>
      <c r="D3651">
        <f>-1.2409*A3651+11268</f>
        <v>6738.7150000000001</v>
      </c>
      <c r="E3651" t="s">
        <v>47</v>
      </c>
      <c r="F3651">
        <f>IF(E3651="추움",C3651/D3651,)</f>
        <v>0.11292954220500495</v>
      </c>
      <c r="G3651">
        <f t="shared" si="168"/>
        <v>0</v>
      </c>
      <c r="H3651">
        <f t="shared" si="169"/>
        <v>0</v>
      </c>
      <c r="I3651">
        <f t="shared" si="170"/>
        <v>0</v>
      </c>
      <c r="M3651">
        <v>0</v>
      </c>
      <c r="N3651" t="s">
        <v>10</v>
      </c>
      <c r="O3651" t="s">
        <v>11</v>
      </c>
      <c r="P3651">
        <v>2018</v>
      </c>
      <c r="Q3651">
        <v>12</v>
      </c>
      <c r="R3651">
        <v>7</v>
      </c>
      <c r="S3651">
        <v>29</v>
      </c>
      <c r="T3651" t="str">
        <f>IF(J3651&gt;=5,"많음",IF(J3651&gt;=2,"보통",IF(J3651&gt;0,"적음","안 옴")))</f>
        <v>안 옴</v>
      </c>
      <c r="U3651">
        <v>761</v>
      </c>
      <c r="V3651">
        <f>IF(T3651="안 옴",U3651,0)</f>
        <v>761</v>
      </c>
      <c r="W3651">
        <f>IF(T3651="적음",U3651,0)</f>
        <v>0</v>
      </c>
      <c r="X3651">
        <f>IF(T3651="보통",U3651,0)</f>
        <v>0</v>
      </c>
      <c r="Y3651">
        <f>IF(T3651="많음",U3651,0)</f>
        <v>0</v>
      </c>
    </row>
    <row r="3652" spans="1:25" hidden="1" x14ac:dyDescent="0.4">
      <c r="A3652">
        <v>3651</v>
      </c>
      <c r="B3652" t="s">
        <v>8</v>
      </c>
      <c r="C3652">
        <v>952</v>
      </c>
      <c r="D3652">
        <f>-1.2409*A3652+11268</f>
        <v>6737.4741000000004</v>
      </c>
      <c r="E3652" t="s">
        <v>47</v>
      </c>
      <c r="F3652">
        <f>IF(E3652="추움",C3652/D3652,)</f>
        <v>0.14129924447501771</v>
      </c>
      <c r="G3652">
        <f t="shared" ref="G3652:G3715" si="171">IF(E3652="선선함",C3652/D3652,)</f>
        <v>0</v>
      </c>
      <c r="H3652">
        <f t="shared" ref="H3652:H3715" si="172">IF(E3652="따뜻함",C3652/D3652,)</f>
        <v>0</v>
      </c>
      <c r="I3652">
        <f t="shared" ref="I3652:I3715" si="173">IF(E3652="더움",C3652/D3652,)</f>
        <v>0</v>
      </c>
      <c r="M3652">
        <v>0</v>
      </c>
      <c r="N3652" t="s">
        <v>10</v>
      </c>
      <c r="O3652" t="s">
        <v>11</v>
      </c>
      <c r="P3652">
        <v>2018</v>
      </c>
      <c r="Q3652">
        <v>12</v>
      </c>
      <c r="R3652">
        <v>1</v>
      </c>
      <c r="S3652">
        <v>30</v>
      </c>
      <c r="T3652" t="str">
        <f>IF(J3652&gt;=5,"많음",IF(J3652&gt;=2,"보통",IF(J3652&gt;0,"적음","안 옴")))</f>
        <v>안 옴</v>
      </c>
      <c r="U3652">
        <v>952</v>
      </c>
      <c r="V3652">
        <f>IF(T3652="안 옴",U3652,0)</f>
        <v>952</v>
      </c>
      <c r="W3652">
        <f>IF(T3652="적음",U3652,0)</f>
        <v>0</v>
      </c>
      <c r="X3652">
        <f>IF(T3652="보통",U3652,0)</f>
        <v>0</v>
      </c>
      <c r="Y3652">
        <f>IF(T3652="많음",U3652,0)</f>
        <v>0</v>
      </c>
    </row>
    <row r="3653" spans="1:25" hidden="1" x14ac:dyDescent="0.4">
      <c r="A3653">
        <v>3652</v>
      </c>
      <c r="B3653" t="s">
        <v>6</v>
      </c>
      <c r="C3653">
        <v>851</v>
      </c>
      <c r="D3653">
        <f>-1.2409*A3653+11268</f>
        <v>6736.2332000000006</v>
      </c>
      <c r="E3653" t="s">
        <v>47</v>
      </c>
      <c r="F3653">
        <f>IF(E3653="추움",C3653/D3653,)</f>
        <v>0.12633173091454136</v>
      </c>
      <c r="G3653">
        <f t="shared" si="171"/>
        <v>0</v>
      </c>
      <c r="H3653">
        <f t="shared" si="172"/>
        <v>0</v>
      </c>
      <c r="I3653">
        <f t="shared" si="173"/>
        <v>0</v>
      </c>
      <c r="M3653">
        <v>0</v>
      </c>
      <c r="N3653" t="s">
        <v>10</v>
      </c>
      <c r="O3653" t="s">
        <v>11</v>
      </c>
      <c r="P3653">
        <v>2018</v>
      </c>
      <c r="Q3653">
        <v>12</v>
      </c>
      <c r="R3653">
        <v>2</v>
      </c>
      <c r="S3653">
        <v>31</v>
      </c>
      <c r="T3653" t="str">
        <f>IF(J3653&gt;=5,"많음",IF(J3653&gt;=2,"보통",IF(J3653&gt;0,"적음","안 옴")))</f>
        <v>안 옴</v>
      </c>
      <c r="U3653">
        <v>851</v>
      </c>
      <c r="V3653">
        <f>IF(T3653="안 옴",U3653,0)</f>
        <v>851</v>
      </c>
      <c r="W3653">
        <f>IF(T3653="적음",U3653,0)</f>
        <v>0</v>
      </c>
      <c r="X3653">
        <f>IF(T3653="보통",U3653,0)</f>
        <v>0</v>
      </c>
      <c r="Y3653">
        <f>IF(T3653="많음",U3653,0)</f>
        <v>0</v>
      </c>
    </row>
    <row r="3654" spans="1:25" hidden="1" x14ac:dyDescent="0.4">
      <c r="A3654">
        <v>3653</v>
      </c>
      <c r="B3654" t="s">
        <v>14</v>
      </c>
      <c r="C3654">
        <v>1578</v>
      </c>
      <c r="D3654">
        <f>-1.2409*A3654+11268</f>
        <v>6734.9923000000008</v>
      </c>
      <c r="E3654" t="s">
        <v>47</v>
      </c>
      <c r="F3654">
        <f>IF(E3654="추움",C3654/D3654,)</f>
        <v>0.23429870884930334</v>
      </c>
      <c r="G3654">
        <f t="shared" si="171"/>
        <v>0</v>
      </c>
      <c r="H3654">
        <f t="shared" si="172"/>
        <v>0</v>
      </c>
      <c r="I3654">
        <f t="shared" si="173"/>
        <v>0</v>
      </c>
      <c r="M3654">
        <v>0</v>
      </c>
      <c r="N3654" t="s">
        <v>10</v>
      </c>
      <c r="O3654" t="s">
        <v>11</v>
      </c>
      <c r="P3654">
        <v>2019</v>
      </c>
      <c r="Q3654">
        <v>1</v>
      </c>
      <c r="R3654">
        <v>3</v>
      </c>
      <c r="S3654">
        <v>1</v>
      </c>
      <c r="T3654" t="str">
        <f>IF(J3654&gt;=5,"많음",IF(J3654&gt;=2,"보통",IF(J3654&gt;0,"적음","안 옴")))</f>
        <v>안 옴</v>
      </c>
      <c r="U3654">
        <v>1578</v>
      </c>
      <c r="V3654">
        <f>IF(T3654="안 옴",U3654,0)</f>
        <v>1578</v>
      </c>
      <c r="W3654">
        <f>IF(T3654="적음",U3654,0)</f>
        <v>0</v>
      </c>
      <c r="X3654">
        <f>IF(T3654="보통",U3654,0)</f>
        <v>0</v>
      </c>
      <c r="Y3654">
        <f>IF(T3654="많음",U3654,0)</f>
        <v>0</v>
      </c>
    </row>
    <row r="3655" spans="1:25" hidden="1" x14ac:dyDescent="0.4">
      <c r="A3655">
        <v>3654</v>
      </c>
      <c r="B3655" t="s">
        <v>15</v>
      </c>
      <c r="C3655">
        <v>645</v>
      </c>
      <c r="D3655">
        <f>-1.2409*A3655+11268</f>
        <v>6733.7514000000001</v>
      </c>
      <c r="E3655" t="s">
        <v>47</v>
      </c>
      <c r="F3655">
        <f>IF(E3655="추움",C3655/D3655,)</f>
        <v>9.5786131932343088E-2</v>
      </c>
      <c r="G3655">
        <f t="shared" si="171"/>
        <v>0</v>
      </c>
      <c r="H3655">
        <f t="shared" si="172"/>
        <v>0</v>
      </c>
      <c r="I3655">
        <f t="shared" si="173"/>
        <v>0</v>
      </c>
      <c r="M3655">
        <v>0</v>
      </c>
      <c r="N3655" t="s">
        <v>10</v>
      </c>
      <c r="O3655" t="s">
        <v>11</v>
      </c>
      <c r="P3655">
        <v>2019</v>
      </c>
      <c r="Q3655">
        <v>1</v>
      </c>
      <c r="R3655">
        <v>4</v>
      </c>
      <c r="S3655">
        <v>2</v>
      </c>
      <c r="T3655" t="str">
        <f>IF(J3655&gt;=5,"많음",IF(J3655&gt;=2,"보통",IF(J3655&gt;0,"적음","안 옴")))</f>
        <v>안 옴</v>
      </c>
      <c r="U3655">
        <v>645</v>
      </c>
      <c r="V3655">
        <f>IF(T3655="안 옴",U3655,0)</f>
        <v>645</v>
      </c>
      <c r="W3655">
        <f>IF(T3655="적음",U3655,0)</f>
        <v>0</v>
      </c>
      <c r="X3655">
        <f>IF(T3655="보통",U3655,0)</f>
        <v>0</v>
      </c>
      <c r="Y3655">
        <f>IF(T3655="많음",U3655,0)</f>
        <v>0</v>
      </c>
    </row>
    <row r="3656" spans="1:25" hidden="1" x14ac:dyDescent="0.4">
      <c r="A3656">
        <v>3655</v>
      </c>
      <c r="B3656" t="s">
        <v>9</v>
      </c>
      <c r="C3656">
        <v>793</v>
      </c>
      <c r="D3656">
        <f>-1.2409*A3656+11268</f>
        <v>6732.5105000000003</v>
      </c>
      <c r="E3656" t="s">
        <v>47</v>
      </c>
      <c r="F3656">
        <f>IF(E3656="추움",C3656/D3656,)</f>
        <v>0.11778667110879366</v>
      </c>
      <c r="G3656">
        <f t="shared" si="171"/>
        <v>0</v>
      </c>
      <c r="H3656">
        <f t="shared" si="172"/>
        <v>0</v>
      </c>
      <c r="I3656">
        <f t="shared" si="173"/>
        <v>0</v>
      </c>
      <c r="M3656">
        <v>0</v>
      </c>
      <c r="N3656" t="s">
        <v>10</v>
      </c>
      <c r="O3656" t="s">
        <v>11</v>
      </c>
      <c r="P3656">
        <v>2019</v>
      </c>
      <c r="Q3656">
        <v>1</v>
      </c>
      <c r="R3656">
        <v>5</v>
      </c>
      <c r="S3656">
        <v>3</v>
      </c>
      <c r="T3656" t="str">
        <f>IF(J3656&gt;=5,"많음",IF(J3656&gt;=2,"보통",IF(J3656&gt;0,"적음","안 옴")))</f>
        <v>안 옴</v>
      </c>
      <c r="U3656">
        <v>793</v>
      </c>
      <c r="V3656">
        <f>IF(T3656="안 옴",U3656,0)</f>
        <v>793</v>
      </c>
      <c r="W3656">
        <f>IF(T3656="적음",U3656,0)</f>
        <v>0</v>
      </c>
      <c r="X3656">
        <f>IF(T3656="보통",U3656,0)</f>
        <v>0</v>
      </c>
      <c r="Y3656">
        <f>IF(T3656="많음",U3656,0)</f>
        <v>0</v>
      </c>
    </row>
    <row r="3657" spans="1:25" hidden="1" x14ac:dyDescent="0.4">
      <c r="A3657">
        <v>3656</v>
      </c>
      <c r="B3657" t="s">
        <v>12</v>
      </c>
      <c r="C3657">
        <v>693</v>
      </c>
      <c r="D3657">
        <f>-1.2409*A3657+11268</f>
        <v>6731.2696000000005</v>
      </c>
      <c r="E3657" t="s">
        <v>47</v>
      </c>
      <c r="F3657">
        <f>IF(E3657="추움",C3657/D3657,)</f>
        <v>0.10295234646373397</v>
      </c>
      <c r="G3657">
        <f t="shared" si="171"/>
        <v>0</v>
      </c>
      <c r="H3657">
        <f t="shared" si="172"/>
        <v>0</v>
      </c>
      <c r="I3657">
        <f t="shared" si="173"/>
        <v>0</v>
      </c>
      <c r="M3657">
        <v>0</v>
      </c>
      <c r="N3657" t="s">
        <v>10</v>
      </c>
      <c r="O3657" t="s">
        <v>11</v>
      </c>
      <c r="P3657">
        <v>2019</v>
      </c>
      <c r="Q3657">
        <v>1</v>
      </c>
      <c r="R3657">
        <v>6</v>
      </c>
      <c r="S3657">
        <v>4</v>
      </c>
      <c r="T3657" t="str">
        <f>IF(J3657&gt;=5,"많음",IF(J3657&gt;=2,"보통",IF(J3657&gt;0,"적음","안 옴")))</f>
        <v>안 옴</v>
      </c>
      <c r="U3657">
        <v>693</v>
      </c>
      <c r="V3657">
        <f>IF(T3657="안 옴",U3657,0)</f>
        <v>693</v>
      </c>
      <c r="W3657">
        <f>IF(T3657="적음",U3657,0)</f>
        <v>0</v>
      </c>
      <c r="X3657">
        <f>IF(T3657="보통",U3657,0)</f>
        <v>0</v>
      </c>
      <c r="Y3657">
        <f>IF(T3657="많음",U3657,0)</f>
        <v>0</v>
      </c>
    </row>
    <row r="3658" spans="1:25" hidden="1" x14ac:dyDescent="0.4">
      <c r="A3658">
        <v>3657</v>
      </c>
      <c r="B3658" t="s">
        <v>13</v>
      </c>
      <c r="C3658">
        <v>1617</v>
      </c>
      <c r="D3658">
        <f>-1.2409*A3658+11268</f>
        <v>6730.0287000000008</v>
      </c>
      <c r="E3658" t="s">
        <v>47</v>
      </c>
      <c r="F3658">
        <f>IF(E3658="추움",C3658/D3658,)</f>
        <v>0.24026643452501173</v>
      </c>
      <c r="G3658">
        <f t="shared" si="171"/>
        <v>0</v>
      </c>
      <c r="H3658">
        <f t="shared" si="172"/>
        <v>0</v>
      </c>
      <c r="I3658">
        <f t="shared" si="173"/>
        <v>0</v>
      </c>
      <c r="M3658">
        <v>0</v>
      </c>
      <c r="N3658" t="s">
        <v>18</v>
      </c>
      <c r="O3658" t="s">
        <v>17</v>
      </c>
      <c r="P3658">
        <v>2019</v>
      </c>
      <c r="Q3658">
        <v>1</v>
      </c>
      <c r="R3658">
        <v>7</v>
      </c>
      <c r="S3658">
        <v>5</v>
      </c>
      <c r="T3658" t="str">
        <f>IF(J3658&gt;=5,"많음",IF(J3658&gt;=2,"보통",IF(J3658&gt;0,"적음","안 옴")))</f>
        <v>안 옴</v>
      </c>
      <c r="U3658">
        <v>1617</v>
      </c>
      <c r="V3658">
        <f>IF(T3658="안 옴",U3658,0)</f>
        <v>1617</v>
      </c>
      <c r="W3658">
        <f>IF(T3658="적음",U3658,0)</f>
        <v>0</v>
      </c>
      <c r="X3658">
        <f>IF(T3658="보통",U3658,0)</f>
        <v>0</v>
      </c>
      <c r="Y3658">
        <f>IF(T3658="많음",U3658,0)</f>
        <v>0</v>
      </c>
    </row>
    <row r="3659" spans="1:25" hidden="1" x14ac:dyDescent="0.4">
      <c r="A3659">
        <v>3658</v>
      </c>
      <c r="B3659" t="s">
        <v>8</v>
      </c>
      <c r="C3659">
        <v>2074</v>
      </c>
      <c r="D3659">
        <f>-1.2409*A3659+11268</f>
        <v>6728.7878000000001</v>
      </c>
      <c r="E3659" t="s">
        <v>47</v>
      </c>
      <c r="F3659">
        <f>IF(E3659="추움",C3659/D3659,)</f>
        <v>0.30822788021343162</v>
      </c>
      <c r="G3659">
        <f t="shared" si="171"/>
        <v>0</v>
      </c>
      <c r="H3659">
        <f t="shared" si="172"/>
        <v>0</v>
      </c>
      <c r="I3659">
        <f t="shared" si="173"/>
        <v>0</v>
      </c>
      <c r="M3659">
        <v>0</v>
      </c>
      <c r="N3659" t="s">
        <v>10</v>
      </c>
      <c r="O3659" t="s">
        <v>11</v>
      </c>
      <c r="P3659">
        <v>2019</v>
      </c>
      <c r="Q3659">
        <v>1</v>
      </c>
      <c r="R3659">
        <v>1</v>
      </c>
      <c r="S3659">
        <v>6</v>
      </c>
      <c r="T3659" t="str">
        <f>IF(J3659&gt;=5,"많음",IF(J3659&gt;=2,"보통",IF(J3659&gt;0,"적음","안 옴")))</f>
        <v>안 옴</v>
      </c>
      <c r="U3659">
        <v>2074</v>
      </c>
      <c r="V3659">
        <f>IF(T3659="안 옴",U3659,0)</f>
        <v>2074</v>
      </c>
      <c r="W3659">
        <f>IF(T3659="적음",U3659,0)</f>
        <v>0</v>
      </c>
      <c r="X3659">
        <f>IF(T3659="보통",U3659,0)</f>
        <v>0</v>
      </c>
      <c r="Y3659">
        <f>IF(T3659="많음",U3659,0)</f>
        <v>0</v>
      </c>
    </row>
    <row r="3660" spans="1:25" hidden="1" x14ac:dyDescent="0.4">
      <c r="A3660">
        <v>3659</v>
      </c>
      <c r="B3660" t="s">
        <v>6</v>
      </c>
      <c r="C3660">
        <v>799</v>
      </c>
      <c r="D3660">
        <f>-1.2409*A3660+11268</f>
        <v>6727.5469000000003</v>
      </c>
      <c r="E3660" t="s">
        <v>47</v>
      </c>
      <c r="F3660">
        <f>IF(E3660="추움",C3660/D3660,)</f>
        <v>0.11876542993702503</v>
      </c>
      <c r="G3660">
        <f t="shared" si="171"/>
        <v>0</v>
      </c>
      <c r="H3660">
        <f t="shared" si="172"/>
        <v>0</v>
      </c>
      <c r="I3660">
        <f t="shared" si="173"/>
        <v>0</v>
      </c>
      <c r="M3660">
        <v>0</v>
      </c>
      <c r="N3660" t="s">
        <v>10</v>
      </c>
      <c r="O3660" t="s">
        <v>11</v>
      </c>
      <c r="P3660">
        <v>2019</v>
      </c>
      <c r="Q3660">
        <v>1</v>
      </c>
      <c r="R3660">
        <v>2</v>
      </c>
      <c r="S3660">
        <v>7</v>
      </c>
      <c r="T3660" t="str">
        <f>IF(J3660&gt;=5,"많음",IF(J3660&gt;=2,"보통",IF(J3660&gt;0,"적음","안 옴")))</f>
        <v>안 옴</v>
      </c>
      <c r="U3660">
        <v>799</v>
      </c>
      <c r="V3660">
        <f>IF(T3660="안 옴",U3660,0)</f>
        <v>799</v>
      </c>
      <c r="W3660">
        <f>IF(T3660="적음",U3660,0)</f>
        <v>0</v>
      </c>
      <c r="X3660">
        <f>IF(T3660="보통",U3660,0)</f>
        <v>0</v>
      </c>
      <c r="Y3660">
        <f>IF(T3660="많음",U3660,0)</f>
        <v>0</v>
      </c>
    </row>
    <row r="3661" spans="1:25" hidden="1" x14ac:dyDescent="0.4">
      <c r="A3661">
        <v>3660</v>
      </c>
      <c r="B3661" t="s">
        <v>14</v>
      </c>
      <c r="C3661">
        <v>809</v>
      </c>
      <c r="D3661">
        <f>-1.2409*A3661+11268</f>
        <v>6726.3060000000005</v>
      </c>
      <c r="E3661" t="s">
        <v>47</v>
      </c>
      <c r="F3661">
        <f>IF(E3661="추움",C3661/D3661,)</f>
        <v>0.12027404046143603</v>
      </c>
      <c r="G3661">
        <f t="shared" si="171"/>
        <v>0</v>
      </c>
      <c r="H3661">
        <f t="shared" si="172"/>
        <v>0</v>
      </c>
      <c r="I3661">
        <f t="shared" si="173"/>
        <v>0</v>
      </c>
      <c r="M3661">
        <v>0</v>
      </c>
      <c r="N3661" t="s">
        <v>10</v>
      </c>
      <c r="O3661" t="s">
        <v>11</v>
      </c>
      <c r="P3661">
        <v>2019</v>
      </c>
      <c r="Q3661">
        <v>1</v>
      </c>
      <c r="R3661">
        <v>3</v>
      </c>
      <c r="S3661">
        <v>8</v>
      </c>
      <c r="T3661" t="str">
        <f>IF(J3661&gt;=5,"많음",IF(J3661&gt;=2,"보통",IF(J3661&gt;0,"적음","안 옴")))</f>
        <v>안 옴</v>
      </c>
      <c r="U3661">
        <v>809</v>
      </c>
      <c r="V3661">
        <f>IF(T3661="안 옴",U3661,0)</f>
        <v>809</v>
      </c>
      <c r="W3661">
        <f>IF(T3661="적음",U3661,0)</f>
        <v>0</v>
      </c>
      <c r="X3661">
        <f>IF(T3661="보통",U3661,0)</f>
        <v>0</v>
      </c>
      <c r="Y3661">
        <f>IF(T3661="많음",U3661,0)</f>
        <v>0</v>
      </c>
    </row>
    <row r="3662" spans="1:25" hidden="1" x14ac:dyDescent="0.4">
      <c r="A3662">
        <v>3661</v>
      </c>
      <c r="B3662" t="s">
        <v>15</v>
      </c>
      <c r="C3662">
        <v>536</v>
      </c>
      <c r="D3662">
        <f>-1.2409*A3662+11268</f>
        <v>6725.0651000000007</v>
      </c>
      <c r="E3662" t="s">
        <v>47</v>
      </c>
      <c r="F3662">
        <f>IF(E3662="추움",C3662/D3662,)</f>
        <v>7.9701830693059014E-2</v>
      </c>
      <c r="G3662">
        <f t="shared" si="171"/>
        <v>0</v>
      </c>
      <c r="H3662">
        <f t="shared" si="172"/>
        <v>0</v>
      </c>
      <c r="I3662">
        <f t="shared" si="173"/>
        <v>0</v>
      </c>
      <c r="M3662">
        <v>0</v>
      </c>
      <c r="N3662" t="s">
        <v>10</v>
      </c>
      <c r="O3662" t="s">
        <v>11</v>
      </c>
      <c r="P3662">
        <v>2019</v>
      </c>
      <c r="Q3662">
        <v>1</v>
      </c>
      <c r="R3662">
        <v>4</v>
      </c>
      <c r="S3662">
        <v>9</v>
      </c>
      <c r="T3662" t="str">
        <f>IF(J3662&gt;=5,"많음",IF(J3662&gt;=2,"보통",IF(J3662&gt;0,"적음","안 옴")))</f>
        <v>안 옴</v>
      </c>
      <c r="U3662">
        <v>536</v>
      </c>
      <c r="V3662">
        <f>IF(T3662="안 옴",U3662,0)</f>
        <v>536</v>
      </c>
      <c r="W3662">
        <f>IF(T3662="적음",U3662,0)</f>
        <v>0</v>
      </c>
      <c r="X3662">
        <f>IF(T3662="보통",U3662,0)</f>
        <v>0</v>
      </c>
      <c r="Y3662">
        <f>IF(T3662="많음",U3662,0)</f>
        <v>0</v>
      </c>
    </row>
    <row r="3663" spans="1:25" hidden="1" x14ac:dyDescent="0.4">
      <c r="A3663">
        <v>3662</v>
      </c>
      <c r="B3663" t="s">
        <v>9</v>
      </c>
      <c r="C3663">
        <v>886</v>
      </c>
      <c r="D3663">
        <f>-1.2409*A3663+11268</f>
        <v>6723.8242</v>
      </c>
      <c r="E3663" t="s">
        <v>47</v>
      </c>
      <c r="F3663">
        <f>IF(E3663="추움",C3663/D3663,)</f>
        <v>0.13177025062612435</v>
      </c>
      <c r="G3663">
        <f t="shared" si="171"/>
        <v>0</v>
      </c>
      <c r="H3663">
        <f t="shared" si="172"/>
        <v>0</v>
      </c>
      <c r="I3663">
        <f t="shared" si="173"/>
        <v>0</v>
      </c>
      <c r="M3663">
        <v>0</v>
      </c>
      <c r="N3663" t="s">
        <v>10</v>
      </c>
      <c r="O3663" t="s">
        <v>11</v>
      </c>
      <c r="P3663">
        <v>2019</v>
      </c>
      <c r="Q3663">
        <v>1</v>
      </c>
      <c r="R3663">
        <v>5</v>
      </c>
      <c r="S3663">
        <v>10</v>
      </c>
      <c r="T3663" t="str">
        <f>IF(J3663&gt;=5,"많음",IF(J3663&gt;=2,"보통",IF(J3663&gt;0,"적음","안 옴")))</f>
        <v>안 옴</v>
      </c>
      <c r="U3663">
        <v>886</v>
      </c>
      <c r="V3663">
        <f>IF(T3663="안 옴",U3663,0)</f>
        <v>886</v>
      </c>
      <c r="W3663">
        <f>IF(T3663="적음",U3663,0)</f>
        <v>0</v>
      </c>
      <c r="X3663">
        <f>IF(T3663="보통",U3663,0)</f>
        <v>0</v>
      </c>
      <c r="Y3663">
        <f>IF(T3663="많음",U3663,0)</f>
        <v>0</v>
      </c>
    </row>
    <row r="3664" spans="1:25" hidden="1" x14ac:dyDescent="0.4">
      <c r="A3664">
        <v>3663</v>
      </c>
      <c r="B3664" t="s">
        <v>12</v>
      </c>
      <c r="C3664">
        <v>843</v>
      </c>
      <c r="D3664">
        <f>-1.2409*A3664+11268</f>
        <v>6722.5833000000002</v>
      </c>
      <c r="E3664" t="s">
        <v>47</v>
      </c>
      <c r="F3664">
        <f>IF(E3664="추움",C3664/D3664,)</f>
        <v>0.12539822303131595</v>
      </c>
      <c r="G3664">
        <f t="shared" si="171"/>
        <v>0</v>
      </c>
      <c r="H3664">
        <f t="shared" si="172"/>
        <v>0</v>
      </c>
      <c r="I3664">
        <f t="shared" si="173"/>
        <v>0</v>
      </c>
      <c r="M3664">
        <v>0</v>
      </c>
      <c r="N3664" t="s">
        <v>18</v>
      </c>
      <c r="O3664" t="s">
        <v>17</v>
      </c>
      <c r="P3664">
        <v>2019</v>
      </c>
      <c r="Q3664">
        <v>1</v>
      </c>
      <c r="R3664">
        <v>6</v>
      </c>
      <c r="S3664">
        <v>11</v>
      </c>
      <c r="T3664" t="str">
        <f>IF(J3664&gt;=5,"많음",IF(J3664&gt;=2,"보통",IF(J3664&gt;0,"적음","안 옴")))</f>
        <v>안 옴</v>
      </c>
      <c r="U3664">
        <v>843</v>
      </c>
      <c r="V3664">
        <f>IF(T3664="안 옴",U3664,0)</f>
        <v>843</v>
      </c>
      <c r="W3664">
        <f>IF(T3664="적음",U3664,0)</f>
        <v>0</v>
      </c>
      <c r="X3664">
        <f>IF(T3664="보통",U3664,0)</f>
        <v>0</v>
      </c>
      <c r="Y3664">
        <f>IF(T3664="많음",U3664,0)</f>
        <v>0</v>
      </c>
    </row>
    <row r="3665" spans="1:25" hidden="1" x14ac:dyDescent="0.4">
      <c r="A3665">
        <v>3664</v>
      </c>
      <c r="B3665" t="s">
        <v>13</v>
      </c>
      <c r="C3665">
        <v>1890</v>
      </c>
      <c r="D3665">
        <f>-1.2409*A3665+11268</f>
        <v>6721.3424000000005</v>
      </c>
      <c r="E3665" t="s">
        <v>47</v>
      </c>
      <c r="F3665">
        <f>IF(E3665="추움",C3665/D3665,)</f>
        <v>0.28119382818527439</v>
      </c>
      <c r="G3665">
        <f t="shared" si="171"/>
        <v>0</v>
      </c>
      <c r="H3665">
        <f t="shared" si="172"/>
        <v>0</v>
      </c>
      <c r="I3665">
        <f t="shared" si="173"/>
        <v>0</v>
      </c>
      <c r="M3665">
        <v>0</v>
      </c>
      <c r="N3665" t="s">
        <v>18</v>
      </c>
      <c r="O3665" t="s">
        <v>17</v>
      </c>
      <c r="P3665">
        <v>2019</v>
      </c>
      <c r="Q3665">
        <v>1</v>
      </c>
      <c r="R3665">
        <v>7</v>
      </c>
      <c r="S3665">
        <v>12</v>
      </c>
      <c r="T3665" t="str">
        <f>IF(J3665&gt;=5,"많음",IF(J3665&gt;=2,"보통",IF(J3665&gt;0,"적음","안 옴")))</f>
        <v>안 옴</v>
      </c>
      <c r="U3665">
        <v>1890</v>
      </c>
      <c r="V3665">
        <f>IF(T3665="안 옴",U3665,0)</f>
        <v>1890</v>
      </c>
      <c r="W3665">
        <f>IF(T3665="적음",U3665,0)</f>
        <v>0</v>
      </c>
      <c r="X3665">
        <f>IF(T3665="보통",U3665,0)</f>
        <v>0</v>
      </c>
      <c r="Y3665">
        <f>IF(T3665="많음",U3665,0)</f>
        <v>0</v>
      </c>
    </row>
    <row r="3666" spans="1:25" hidden="1" x14ac:dyDescent="0.4">
      <c r="A3666">
        <v>3665</v>
      </c>
      <c r="B3666" t="s">
        <v>8</v>
      </c>
      <c r="C3666">
        <v>1766</v>
      </c>
      <c r="D3666">
        <f>-1.2409*A3666+11268</f>
        <v>6720.1015000000007</v>
      </c>
      <c r="E3666" t="s">
        <v>47</v>
      </c>
      <c r="F3666">
        <f>IF(E3666="추움",C3666/D3666,)</f>
        <v>0.26279364976853398</v>
      </c>
      <c r="G3666">
        <f t="shared" si="171"/>
        <v>0</v>
      </c>
      <c r="H3666">
        <f t="shared" si="172"/>
        <v>0</v>
      </c>
      <c r="I3666">
        <f t="shared" si="173"/>
        <v>0</v>
      </c>
      <c r="M3666">
        <v>0</v>
      </c>
      <c r="N3666" t="s">
        <v>10</v>
      </c>
      <c r="O3666" t="s">
        <v>11</v>
      </c>
      <c r="P3666">
        <v>2019</v>
      </c>
      <c r="Q3666">
        <v>1</v>
      </c>
      <c r="R3666">
        <v>1</v>
      </c>
      <c r="S3666">
        <v>13</v>
      </c>
      <c r="T3666" t="str">
        <f>IF(J3666&gt;=5,"많음",IF(J3666&gt;=2,"보통",IF(J3666&gt;0,"적음","안 옴")))</f>
        <v>안 옴</v>
      </c>
      <c r="U3666">
        <v>1766</v>
      </c>
      <c r="V3666">
        <f>IF(T3666="안 옴",U3666,0)</f>
        <v>1766</v>
      </c>
      <c r="W3666">
        <f>IF(T3666="적음",U3666,0)</f>
        <v>0</v>
      </c>
      <c r="X3666">
        <f>IF(T3666="보통",U3666,0)</f>
        <v>0</v>
      </c>
      <c r="Y3666">
        <f>IF(T3666="많음",U3666,0)</f>
        <v>0</v>
      </c>
    </row>
    <row r="3667" spans="1:25" hidden="1" x14ac:dyDescent="0.4">
      <c r="A3667">
        <v>3666</v>
      </c>
      <c r="B3667" t="s">
        <v>6</v>
      </c>
      <c r="C3667">
        <v>438</v>
      </c>
      <c r="D3667">
        <f>-1.2409*A3667+11268</f>
        <v>6718.8606</v>
      </c>
      <c r="E3667" t="s">
        <v>47</v>
      </c>
      <c r="F3667">
        <f>IF(E3667="추움",C3667/D3667,)</f>
        <v>6.5189624562236037E-2</v>
      </c>
      <c r="G3667">
        <f t="shared" si="171"/>
        <v>0</v>
      </c>
      <c r="H3667">
        <f t="shared" si="172"/>
        <v>0</v>
      </c>
      <c r="I3667">
        <f t="shared" si="173"/>
        <v>0</v>
      </c>
      <c r="M3667">
        <v>0</v>
      </c>
      <c r="N3667" t="s">
        <v>19</v>
      </c>
      <c r="O3667" t="s">
        <v>20</v>
      </c>
      <c r="P3667">
        <v>2019</v>
      </c>
      <c r="Q3667">
        <v>1</v>
      </c>
      <c r="R3667">
        <v>2</v>
      </c>
      <c r="S3667">
        <v>14</v>
      </c>
      <c r="T3667" t="str">
        <f>IF(J3667&gt;=5,"많음",IF(J3667&gt;=2,"보통",IF(J3667&gt;0,"적음","안 옴")))</f>
        <v>안 옴</v>
      </c>
      <c r="U3667">
        <v>438</v>
      </c>
      <c r="V3667">
        <f>IF(T3667="안 옴",U3667,0)</f>
        <v>438</v>
      </c>
      <c r="W3667">
        <f>IF(T3667="적음",U3667,0)</f>
        <v>0</v>
      </c>
      <c r="X3667">
        <f>IF(T3667="보통",U3667,0)</f>
        <v>0</v>
      </c>
      <c r="Y3667">
        <f>IF(T3667="많음",U3667,0)</f>
        <v>0</v>
      </c>
    </row>
    <row r="3668" spans="1:25" hidden="1" x14ac:dyDescent="0.4">
      <c r="A3668">
        <v>3667</v>
      </c>
      <c r="B3668" t="s">
        <v>14</v>
      </c>
      <c r="C3668">
        <v>498</v>
      </c>
      <c r="D3668">
        <f>-1.2409*A3668+11268</f>
        <v>6717.6197000000002</v>
      </c>
      <c r="E3668" t="s">
        <v>47</v>
      </c>
      <c r="F3668">
        <f>IF(E3668="추움",C3668/D3668,)</f>
        <v>7.4133401746454927E-2</v>
      </c>
      <c r="G3668">
        <f t="shared" si="171"/>
        <v>0</v>
      </c>
      <c r="H3668">
        <f t="shared" si="172"/>
        <v>0</v>
      </c>
      <c r="I3668">
        <f t="shared" si="173"/>
        <v>0</v>
      </c>
      <c r="M3668">
        <v>0</v>
      </c>
      <c r="N3668" t="s">
        <v>18</v>
      </c>
      <c r="O3668" t="s">
        <v>17</v>
      </c>
      <c r="P3668">
        <v>2019</v>
      </c>
      <c r="Q3668">
        <v>1</v>
      </c>
      <c r="R3668">
        <v>3</v>
      </c>
      <c r="S3668">
        <v>15</v>
      </c>
      <c r="T3668" t="str">
        <f>IF(J3668&gt;=5,"많음",IF(J3668&gt;=2,"보통",IF(J3668&gt;0,"적음","안 옴")))</f>
        <v>안 옴</v>
      </c>
      <c r="U3668">
        <v>498</v>
      </c>
      <c r="V3668">
        <f>IF(T3668="안 옴",U3668,0)</f>
        <v>498</v>
      </c>
      <c r="W3668">
        <f>IF(T3668="적음",U3668,0)</f>
        <v>0</v>
      </c>
      <c r="X3668">
        <f>IF(T3668="보통",U3668,0)</f>
        <v>0</v>
      </c>
      <c r="Y3668">
        <f>IF(T3668="많음",U3668,0)</f>
        <v>0</v>
      </c>
    </row>
    <row r="3669" spans="1:25" hidden="1" x14ac:dyDescent="0.4">
      <c r="A3669">
        <v>3668</v>
      </c>
      <c r="B3669" t="s">
        <v>15</v>
      </c>
      <c r="C3669">
        <v>686</v>
      </c>
      <c r="D3669">
        <f>-1.2409*A3669+11268</f>
        <v>6716.3788000000004</v>
      </c>
      <c r="E3669" t="s">
        <v>47</v>
      </c>
      <c r="F3669">
        <f>IF(E3669="추움",C3669/D3669,)</f>
        <v>0.10213837254086978</v>
      </c>
      <c r="G3669">
        <f t="shared" si="171"/>
        <v>0</v>
      </c>
      <c r="H3669">
        <f t="shared" si="172"/>
        <v>0</v>
      </c>
      <c r="I3669">
        <f t="shared" si="173"/>
        <v>0</v>
      </c>
      <c r="M3669">
        <v>0</v>
      </c>
      <c r="N3669" t="s">
        <v>10</v>
      </c>
      <c r="O3669" t="s">
        <v>11</v>
      </c>
      <c r="P3669">
        <v>2019</v>
      </c>
      <c r="Q3669">
        <v>1</v>
      </c>
      <c r="R3669">
        <v>4</v>
      </c>
      <c r="S3669">
        <v>16</v>
      </c>
      <c r="T3669" t="str">
        <f>IF(J3669&gt;=5,"많음",IF(J3669&gt;=2,"보통",IF(J3669&gt;0,"적음","안 옴")))</f>
        <v>안 옴</v>
      </c>
      <c r="U3669">
        <v>686</v>
      </c>
      <c r="V3669">
        <f>IF(T3669="안 옴",U3669,0)</f>
        <v>686</v>
      </c>
      <c r="W3669">
        <f>IF(T3669="적음",U3669,0)</f>
        <v>0</v>
      </c>
      <c r="X3669">
        <f>IF(T3669="보통",U3669,0)</f>
        <v>0</v>
      </c>
      <c r="Y3669">
        <f>IF(T3669="많음",U3669,0)</f>
        <v>0</v>
      </c>
    </row>
    <row r="3670" spans="1:25" hidden="1" x14ac:dyDescent="0.4">
      <c r="A3670">
        <v>3669</v>
      </c>
      <c r="B3670" t="s">
        <v>9</v>
      </c>
      <c r="C3670">
        <v>1530</v>
      </c>
      <c r="D3670">
        <f>-1.2409*A3670+11268</f>
        <v>6715.1379000000006</v>
      </c>
      <c r="E3670" t="s">
        <v>47</v>
      </c>
      <c r="F3670">
        <f>IF(E3670="추움",C3670/D3670,)</f>
        <v>0.2278434222475163</v>
      </c>
      <c r="G3670">
        <f t="shared" si="171"/>
        <v>0</v>
      </c>
      <c r="H3670">
        <f t="shared" si="172"/>
        <v>0</v>
      </c>
      <c r="I3670">
        <f t="shared" si="173"/>
        <v>0</v>
      </c>
      <c r="M3670">
        <v>0</v>
      </c>
      <c r="N3670" t="s">
        <v>10</v>
      </c>
      <c r="O3670" t="s">
        <v>11</v>
      </c>
      <c r="P3670">
        <v>2019</v>
      </c>
      <c r="Q3670">
        <v>1</v>
      </c>
      <c r="R3670">
        <v>5</v>
      </c>
      <c r="S3670">
        <v>17</v>
      </c>
      <c r="T3670" t="str">
        <f>IF(J3670&gt;=5,"많음",IF(J3670&gt;=2,"보통",IF(J3670&gt;0,"적음","안 옴")))</f>
        <v>안 옴</v>
      </c>
      <c r="U3670">
        <v>1530</v>
      </c>
      <c r="V3670">
        <f>IF(T3670="안 옴",U3670,0)</f>
        <v>1530</v>
      </c>
      <c r="W3670">
        <f>IF(T3670="적음",U3670,0)</f>
        <v>0</v>
      </c>
      <c r="X3670">
        <f>IF(T3670="보통",U3670,0)</f>
        <v>0</v>
      </c>
      <c r="Y3670">
        <f>IF(T3670="많음",U3670,0)</f>
        <v>0</v>
      </c>
    </row>
    <row r="3671" spans="1:25" hidden="1" x14ac:dyDescent="0.4">
      <c r="A3671">
        <v>3670</v>
      </c>
      <c r="B3671" t="s">
        <v>12</v>
      </c>
      <c r="C3671">
        <v>816</v>
      </c>
      <c r="D3671">
        <f>-1.2409*A3671+11268</f>
        <v>6713.8970000000008</v>
      </c>
      <c r="E3671" t="s">
        <v>47</v>
      </c>
      <c r="F3671">
        <f>IF(E3671="추움",C3671/D3671,)</f>
        <v>0.12153895122311228</v>
      </c>
      <c r="G3671">
        <f t="shared" si="171"/>
        <v>0</v>
      </c>
      <c r="H3671">
        <f t="shared" si="172"/>
        <v>0</v>
      </c>
      <c r="I3671">
        <f t="shared" si="173"/>
        <v>0</v>
      </c>
      <c r="M3671">
        <v>0</v>
      </c>
      <c r="N3671" t="s">
        <v>18</v>
      </c>
      <c r="O3671" t="s">
        <v>17</v>
      </c>
      <c r="P3671">
        <v>2019</v>
      </c>
      <c r="Q3671">
        <v>1</v>
      </c>
      <c r="R3671">
        <v>6</v>
      </c>
      <c r="S3671">
        <v>18</v>
      </c>
      <c r="T3671" t="str">
        <f>IF(J3671&gt;=5,"많음",IF(J3671&gt;=2,"보통",IF(J3671&gt;0,"적음","안 옴")))</f>
        <v>안 옴</v>
      </c>
      <c r="U3671">
        <v>816</v>
      </c>
      <c r="V3671">
        <f>IF(T3671="안 옴",U3671,0)</f>
        <v>816</v>
      </c>
      <c r="W3671">
        <f>IF(T3671="적음",U3671,0)</f>
        <v>0</v>
      </c>
      <c r="X3671">
        <f>IF(T3671="보통",U3671,0)</f>
        <v>0</v>
      </c>
      <c r="Y3671">
        <f>IF(T3671="많음",U3671,0)</f>
        <v>0</v>
      </c>
    </row>
    <row r="3672" spans="1:25" hidden="1" x14ac:dyDescent="0.4">
      <c r="A3672">
        <v>3671</v>
      </c>
      <c r="B3672" t="s">
        <v>13</v>
      </c>
      <c r="C3672">
        <v>1759</v>
      </c>
      <c r="D3672">
        <f>-1.2409*A3672+11268</f>
        <v>6712.6561000000002</v>
      </c>
      <c r="E3672" t="s">
        <v>47</v>
      </c>
      <c r="F3672">
        <f>IF(E3672="추움",C3672/D3672,)</f>
        <v>0.2620423233062692</v>
      </c>
      <c r="G3672">
        <f t="shared" si="171"/>
        <v>0</v>
      </c>
      <c r="H3672">
        <f t="shared" si="172"/>
        <v>0</v>
      </c>
      <c r="I3672">
        <f t="shared" si="173"/>
        <v>0</v>
      </c>
      <c r="M3672">
        <v>0</v>
      </c>
      <c r="N3672" t="s">
        <v>18</v>
      </c>
      <c r="O3672" t="s">
        <v>17</v>
      </c>
      <c r="P3672">
        <v>2019</v>
      </c>
      <c r="Q3672">
        <v>1</v>
      </c>
      <c r="R3672">
        <v>7</v>
      </c>
      <c r="S3672">
        <v>19</v>
      </c>
      <c r="T3672" t="str">
        <f>IF(J3672&gt;=5,"많음",IF(J3672&gt;=2,"보통",IF(J3672&gt;0,"적음","안 옴")))</f>
        <v>안 옴</v>
      </c>
      <c r="U3672">
        <v>1759</v>
      </c>
      <c r="V3672">
        <f>IF(T3672="안 옴",U3672,0)</f>
        <v>1759</v>
      </c>
      <c r="W3672">
        <f>IF(T3672="적음",U3672,0)</f>
        <v>0</v>
      </c>
      <c r="X3672">
        <f>IF(T3672="보통",U3672,0)</f>
        <v>0</v>
      </c>
      <c r="Y3672">
        <f>IF(T3672="많음",U3672,0)</f>
        <v>0</v>
      </c>
    </row>
    <row r="3673" spans="1:25" hidden="1" x14ac:dyDescent="0.4">
      <c r="A3673">
        <v>3672</v>
      </c>
      <c r="B3673" t="s">
        <v>8</v>
      </c>
      <c r="C3673">
        <v>2078</v>
      </c>
      <c r="D3673">
        <f>-1.2409*A3673+11268</f>
        <v>6711.4152000000004</v>
      </c>
      <c r="E3673" t="s">
        <v>47</v>
      </c>
      <c r="F3673">
        <f>IF(E3673="추움",C3673/D3673,)</f>
        <v>0.30962173223912592</v>
      </c>
      <c r="G3673">
        <f t="shared" si="171"/>
        <v>0</v>
      </c>
      <c r="H3673">
        <f t="shared" si="172"/>
        <v>0</v>
      </c>
      <c r="I3673">
        <f t="shared" si="173"/>
        <v>0</v>
      </c>
      <c r="M3673">
        <v>0</v>
      </c>
      <c r="N3673" t="s">
        <v>10</v>
      </c>
      <c r="O3673" t="s">
        <v>11</v>
      </c>
      <c r="P3673">
        <v>2019</v>
      </c>
      <c r="Q3673">
        <v>1</v>
      </c>
      <c r="R3673">
        <v>1</v>
      </c>
      <c r="S3673">
        <v>20</v>
      </c>
      <c r="T3673" t="str">
        <f>IF(J3673&gt;=5,"많음",IF(J3673&gt;=2,"보통",IF(J3673&gt;0,"적음","안 옴")))</f>
        <v>안 옴</v>
      </c>
      <c r="U3673">
        <v>2078</v>
      </c>
      <c r="V3673">
        <f>IF(T3673="안 옴",U3673,0)</f>
        <v>2078</v>
      </c>
      <c r="W3673">
        <f>IF(T3673="적음",U3673,0)</f>
        <v>0</v>
      </c>
      <c r="X3673">
        <f>IF(T3673="보통",U3673,0)</f>
        <v>0</v>
      </c>
      <c r="Y3673">
        <f>IF(T3673="많음",U3673,0)</f>
        <v>0</v>
      </c>
    </row>
    <row r="3674" spans="1:25" hidden="1" x14ac:dyDescent="0.4">
      <c r="A3674">
        <v>3673</v>
      </c>
      <c r="B3674" t="s">
        <v>6</v>
      </c>
      <c r="C3674">
        <v>737</v>
      </c>
      <c r="D3674">
        <f>-1.2409*A3674+11268</f>
        <v>6710.1743000000006</v>
      </c>
      <c r="E3674" t="s">
        <v>47</v>
      </c>
      <c r="F3674">
        <f>IF(E3674="추움",C3674/D3674,)</f>
        <v>0.10983321252921849</v>
      </c>
      <c r="G3674">
        <f t="shared" si="171"/>
        <v>0</v>
      </c>
      <c r="H3674">
        <f t="shared" si="172"/>
        <v>0</v>
      </c>
      <c r="I3674">
        <f t="shared" si="173"/>
        <v>0</v>
      </c>
      <c r="M3674">
        <v>0</v>
      </c>
      <c r="N3674" t="s">
        <v>10</v>
      </c>
      <c r="O3674" t="s">
        <v>11</v>
      </c>
      <c r="P3674">
        <v>2019</v>
      </c>
      <c r="Q3674">
        <v>1</v>
      </c>
      <c r="R3674">
        <v>2</v>
      </c>
      <c r="S3674">
        <v>21</v>
      </c>
      <c r="T3674" t="str">
        <f>IF(J3674&gt;=5,"많음",IF(J3674&gt;=2,"보통",IF(J3674&gt;0,"적음","안 옴")))</f>
        <v>안 옴</v>
      </c>
      <c r="U3674">
        <v>737</v>
      </c>
      <c r="V3674">
        <f>IF(T3674="안 옴",U3674,0)</f>
        <v>737</v>
      </c>
      <c r="W3674">
        <f>IF(T3674="적음",U3674,0)</f>
        <v>0</v>
      </c>
      <c r="X3674">
        <f>IF(T3674="보통",U3674,0)</f>
        <v>0</v>
      </c>
      <c r="Y3674">
        <f>IF(T3674="많음",U3674,0)</f>
        <v>0</v>
      </c>
    </row>
    <row r="3675" spans="1:25" hidden="1" x14ac:dyDescent="0.4">
      <c r="A3675">
        <v>3674</v>
      </c>
      <c r="B3675" t="s">
        <v>14</v>
      </c>
      <c r="C3675">
        <v>1030</v>
      </c>
      <c r="D3675">
        <f>-1.2409*A3675+11268</f>
        <v>6708.9334000000008</v>
      </c>
      <c r="E3675" t="s">
        <v>47</v>
      </c>
      <c r="F3675">
        <f>IF(E3675="추움",C3675/D3675,)</f>
        <v>0.15352663956986068</v>
      </c>
      <c r="G3675">
        <f t="shared" si="171"/>
        <v>0</v>
      </c>
      <c r="H3675">
        <f t="shared" si="172"/>
        <v>0</v>
      </c>
      <c r="I3675">
        <f t="shared" si="173"/>
        <v>0</v>
      </c>
      <c r="M3675">
        <v>0</v>
      </c>
      <c r="N3675" t="s">
        <v>10</v>
      </c>
      <c r="O3675" t="s">
        <v>11</v>
      </c>
      <c r="P3675">
        <v>2019</v>
      </c>
      <c r="Q3675">
        <v>1</v>
      </c>
      <c r="R3675">
        <v>3</v>
      </c>
      <c r="S3675">
        <v>22</v>
      </c>
      <c r="T3675" t="str">
        <f>IF(J3675&gt;=5,"많음",IF(J3675&gt;=2,"보통",IF(J3675&gt;0,"적음","안 옴")))</f>
        <v>안 옴</v>
      </c>
      <c r="U3675">
        <v>1030</v>
      </c>
      <c r="V3675">
        <f>IF(T3675="안 옴",U3675,0)</f>
        <v>1030</v>
      </c>
      <c r="W3675">
        <f>IF(T3675="적음",U3675,0)</f>
        <v>0</v>
      </c>
      <c r="X3675">
        <f>IF(T3675="보통",U3675,0)</f>
        <v>0</v>
      </c>
      <c r="Y3675">
        <f>IF(T3675="많음",U3675,0)</f>
        <v>0</v>
      </c>
    </row>
    <row r="3676" spans="1:25" hidden="1" x14ac:dyDescent="0.4">
      <c r="A3676">
        <v>3675</v>
      </c>
      <c r="B3676" t="s">
        <v>15</v>
      </c>
      <c r="C3676">
        <v>767</v>
      </c>
      <c r="D3676">
        <f>-1.2409*A3676+11268</f>
        <v>6707.6925000000001</v>
      </c>
      <c r="E3676" t="s">
        <v>47</v>
      </c>
      <c r="F3676">
        <f>IF(E3676="추움",C3676/D3676,)</f>
        <v>0.11434632699695163</v>
      </c>
      <c r="G3676">
        <f t="shared" si="171"/>
        <v>0</v>
      </c>
      <c r="H3676">
        <f t="shared" si="172"/>
        <v>0</v>
      </c>
      <c r="I3676">
        <f t="shared" si="173"/>
        <v>0</v>
      </c>
      <c r="M3676">
        <v>0</v>
      </c>
      <c r="N3676" t="s">
        <v>18</v>
      </c>
      <c r="O3676" t="s">
        <v>17</v>
      </c>
      <c r="P3676">
        <v>2019</v>
      </c>
      <c r="Q3676">
        <v>1</v>
      </c>
      <c r="R3676">
        <v>4</v>
      </c>
      <c r="S3676">
        <v>23</v>
      </c>
      <c r="T3676" t="str">
        <f>IF(J3676&gt;=5,"많음",IF(J3676&gt;=2,"보통",IF(J3676&gt;0,"적음","안 옴")))</f>
        <v>안 옴</v>
      </c>
      <c r="U3676">
        <v>767</v>
      </c>
      <c r="V3676">
        <f>IF(T3676="안 옴",U3676,0)</f>
        <v>767</v>
      </c>
      <c r="W3676">
        <f>IF(T3676="적음",U3676,0)</f>
        <v>0</v>
      </c>
      <c r="X3676">
        <f>IF(T3676="보통",U3676,0)</f>
        <v>0</v>
      </c>
      <c r="Y3676">
        <f>IF(T3676="많음",U3676,0)</f>
        <v>0</v>
      </c>
    </row>
    <row r="3677" spans="1:25" hidden="1" x14ac:dyDescent="0.4">
      <c r="A3677">
        <v>3676</v>
      </c>
      <c r="B3677" t="s">
        <v>9</v>
      </c>
      <c r="C3677">
        <v>1014</v>
      </c>
      <c r="D3677">
        <f>-1.2409*A3677+11268</f>
        <v>6706.4516000000003</v>
      </c>
      <c r="E3677" t="s">
        <v>47</v>
      </c>
      <c r="F3677">
        <f>IF(E3677="추움",C3677/D3677,)</f>
        <v>0.15119769148859585</v>
      </c>
      <c r="G3677">
        <f t="shared" si="171"/>
        <v>0</v>
      </c>
      <c r="H3677">
        <f t="shared" si="172"/>
        <v>0</v>
      </c>
      <c r="I3677">
        <f t="shared" si="173"/>
        <v>0</v>
      </c>
      <c r="M3677">
        <v>0</v>
      </c>
      <c r="N3677" t="s">
        <v>10</v>
      </c>
      <c r="O3677" t="s">
        <v>11</v>
      </c>
      <c r="P3677">
        <v>2019</v>
      </c>
      <c r="Q3677">
        <v>1</v>
      </c>
      <c r="R3677">
        <v>5</v>
      </c>
      <c r="S3677">
        <v>24</v>
      </c>
      <c r="T3677" t="str">
        <f>IF(J3677&gt;=5,"많음",IF(J3677&gt;=2,"보통",IF(J3677&gt;0,"적음","안 옴")))</f>
        <v>안 옴</v>
      </c>
      <c r="U3677">
        <v>1014</v>
      </c>
      <c r="V3677">
        <f>IF(T3677="안 옴",U3677,0)</f>
        <v>1014</v>
      </c>
      <c r="W3677">
        <f>IF(T3677="적음",U3677,0)</f>
        <v>0</v>
      </c>
      <c r="X3677">
        <f>IF(T3677="보통",U3677,0)</f>
        <v>0</v>
      </c>
      <c r="Y3677">
        <f>IF(T3677="많음",U3677,0)</f>
        <v>0</v>
      </c>
    </row>
    <row r="3678" spans="1:25" hidden="1" x14ac:dyDescent="0.4">
      <c r="A3678">
        <v>3677</v>
      </c>
      <c r="B3678" t="s">
        <v>12</v>
      </c>
      <c r="C3678">
        <v>898</v>
      </c>
      <c r="D3678">
        <f>-1.2409*A3678+11268</f>
        <v>6705.2107000000005</v>
      </c>
      <c r="E3678" t="s">
        <v>47</v>
      </c>
      <c r="F3678">
        <f>IF(E3678="추움",C3678/D3678,)</f>
        <v>0.13392569453484884</v>
      </c>
      <c r="G3678">
        <f t="shared" si="171"/>
        <v>0</v>
      </c>
      <c r="H3678">
        <f t="shared" si="172"/>
        <v>0</v>
      </c>
      <c r="I3678">
        <f t="shared" si="173"/>
        <v>0</v>
      </c>
      <c r="M3678">
        <v>0</v>
      </c>
      <c r="N3678" t="s">
        <v>10</v>
      </c>
      <c r="O3678" t="s">
        <v>11</v>
      </c>
      <c r="P3678">
        <v>2019</v>
      </c>
      <c r="Q3678">
        <v>1</v>
      </c>
      <c r="R3678">
        <v>6</v>
      </c>
      <c r="S3678">
        <v>25</v>
      </c>
      <c r="T3678" t="str">
        <f>IF(J3678&gt;=5,"많음",IF(J3678&gt;=2,"보통",IF(J3678&gt;0,"적음","안 옴")))</f>
        <v>안 옴</v>
      </c>
      <c r="U3678">
        <v>898</v>
      </c>
      <c r="V3678">
        <f>IF(T3678="안 옴",U3678,0)</f>
        <v>898</v>
      </c>
      <c r="W3678">
        <f>IF(T3678="적음",U3678,0)</f>
        <v>0</v>
      </c>
      <c r="X3678">
        <f>IF(T3678="보통",U3678,0)</f>
        <v>0</v>
      </c>
      <c r="Y3678">
        <f>IF(T3678="많음",U3678,0)</f>
        <v>0</v>
      </c>
    </row>
    <row r="3679" spans="1:25" hidden="1" x14ac:dyDescent="0.4">
      <c r="A3679">
        <v>3678</v>
      </c>
      <c r="B3679" t="s">
        <v>13</v>
      </c>
      <c r="C3679">
        <v>2107</v>
      </c>
      <c r="D3679">
        <f>-1.2409*A3679+11268</f>
        <v>6703.9698000000008</v>
      </c>
      <c r="E3679" t="s">
        <v>47</v>
      </c>
      <c r="F3679">
        <f>IF(E3679="추움",C3679/D3679,)</f>
        <v>0.31429139194511285</v>
      </c>
      <c r="G3679">
        <f t="shared" si="171"/>
        <v>0</v>
      </c>
      <c r="H3679">
        <f t="shared" si="172"/>
        <v>0</v>
      </c>
      <c r="I3679">
        <f t="shared" si="173"/>
        <v>0</v>
      </c>
      <c r="M3679">
        <v>0</v>
      </c>
      <c r="N3679" t="s">
        <v>10</v>
      </c>
      <c r="O3679" t="s">
        <v>11</v>
      </c>
      <c r="P3679">
        <v>2019</v>
      </c>
      <c r="Q3679">
        <v>1</v>
      </c>
      <c r="R3679">
        <v>7</v>
      </c>
      <c r="S3679">
        <v>26</v>
      </c>
      <c r="T3679" t="str">
        <f>IF(J3679&gt;=5,"많음",IF(J3679&gt;=2,"보통",IF(J3679&gt;0,"적음","안 옴")))</f>
        <v>안 옴</v>
      </c>
      <c r="U3679">
        <v>2107</v>
      </c>
      <c r="V3679">
        <f>IF(T3679="안 옴",U3679,0)</f>
        <v>2107</v>
      </c>
      <c r="W3679">
        <f>IF(T3679="적음",U3679,0)</f>
        <v>0</v>
      </c>
      <c r="X3679">
        <f>IF(T3679="보통",U3679,0)</f>
        <v>0</v>
      </c>
      <c r="Y3679">
        <f>IF(T3679="많음",U3679,0)</f>
        <v>0</v>
      </c>
    </row>
    <row r="3680" spans="1:25" hidden="1" x14ac:dyDescent="0.4">
      <c r="A3680">
        <v>3679</v>
      </c>
      <c r="B3680" t="s">
        <v>8</v>
      </c>
      <c r="C3680">
        <v>2423</v>
      </c>
      <c r="D3680">
        <f>-1.2409*A3680+11268</f>
        <v>6702.7289000000001</v>
      </c>
      <c r="E3680" t="s">
        <v>47</v>
      </c>
      <c r="F3680">
        <f>IF(E3680="추움",C3680/D3680,)</f>
        <v>0.36149455485212895</v>
      </c>
      <c r="G3680">
        <f t="shared" si="171"/>
        <v>0</v>
      </c>
      <c r="H3680">
        <f t="shared" si="172"/>
        <v>0</v>
      </c>
      <c r="I3680">
        <f t="shared" si="173"/>
        <v>0</v>
      </c>
      <c r="M3680">
        <v>0</v>
      </c>
      <c r="N3680" t="s">
        <v>10</v>
      </c>
      <c r="O3680" t="s">
        <v>11</v>
      </c>
      <c r="P3680">
        <v>2019</v>
      </c>
      <c r="Q3680">
        <v>1</v>
      </c>
      <c r="R3680">
        <v>1</v>
      </c>
      <c r="S3680">
        <v>27</v>
      </c>
      <c r="T3680" t="str">
        <f>IF(J3680&gt;=5,"많음",IF(J3680&gt;=2,"보통",IF(J3680&gt;0,"적음","안 옴")))</f>
        <v>안 옴</v>
      </c>
      <c r="U3680">
        <v>2423</v>
      </c>
      <c r="V3680">
        <f>IF(T3680="안 옴",U3680,0)</f>
        <v>2423</v>
      </c>
      <c r="W3680">
        <f>IF(T3680="적음",U3680,0)</f>
        <v>0</v>
      </c>
      <c r="X3680">
        <f>IF(T3680="보통",U3680,0)</f>
        <v>0</v>
      </c>
      <c r="Y3680">
        <f>IF(T3680="많음",U3680,0)</f>
        <v>0</v>
      </c>
    </row>
    <row r="3681" spans="1:25" hidden="1" x14ac:dyDescent="0.4">
      <c r="A3681">
        <v>3680</v>
      </c>
      <c r="B3681" t="s">
        <v>6</v>
      </c>
      <c r="C3681">
        <v>710</v>
      </c>
      <c r="D3681">
        <f>-1.2409*A3681+11268</f>
        <v>6701.4880000000003</v>
      </c>
      <c r="E3681" t="s">
        <v>47</v>
      </c>
      <c r="F3681">
        <f>IF(E3681="추움",C3681/D3681,)</f>
        <v>0.10594661961641952</v>
      </c>
      <c r="G3681">
        <f t="shared" si="171"/>
        <v>0</v>
      </c>
      <c r="H3681">
        <f t="shared" si="172"/>
        <v>0</v>
      </c>
      <c r="I3681">
        <f t="shared" si="173"/>
        <v>0</v>
      </c>
      <c r="M3681">
        <v>0</v>
      </c>
      <c r="N3681" t="s">
        <v>10</v>
      </c>
      <c r="O3681" t="s">
        <v>11</v>
      </c>
      <c r="P3681">
        <v>2019</v>
      </c>
      <c r="Q3681">
        <v>1</v>
      </c>
      <c r="R3681">
        <v>2</v>
      </c>
      <c r="S3681">
        <v>28</v>
      </c>
      <c r="T3681" t="str">
        <f>IF(J3681&gt;=5,"많음",IF(J3681&gt;=2,"보통",IF(J3681&gt;0,"적음","안 옴")))</f>
        <v>안 옴</v>
      </c>
      <c r="U3681">
        <v>710</v>
      </c>
      <c r="V3681">
        <f>IF(T3681="안 옴",U3681,0)</f>
        <v>710</v>
      </c>
      <c r="W3681">
        <f>IF(T3681="적음",U3681,0)</f>
        <v>0</v>
      </c>
      <c r="X3681">
        <f>IF(T3681="보통",U3681,0)</f>
        <v>0</v>
      </c>
      <c r="Y3681">
        <f>IF(T3681="많음",U3681,0)</f>
        <v>0</v>
      </c>
    </row>
    <row r="3682" spans="1:25" hidden="1" x14ac:dyDescent="0.4">
      <c r="A3682">
        <v>3681</v>
      </c>
      <c r="B3682" t="s">
        <v>14</v>
      </c>
      <c r="C3682">
        <v>960</v>
      </c>
      <c r="D3682">
        <f>-1.2409*A3682+11268</f>
        <v>6700.2471000000005</v>
      </c>
      <c r="E3682" t="s">
        <v>47</v>
      </c>
      <c r="F3682">
        <f>IF(E3682="추움",C3682/D3682,)</f>
        <v>0.14327829790038638</v>
      </c>
      <c r="G3682">
        <f t="shared" si="171"/>
        <v>0</v>
      </c>
      <c r="H3682">
        <f t="shared" si="172"/>
        <v>0</v>
      </c>
      <c r="I3682">
        <f t="shared" si="173"/>
        <v>0</v>
      </c>
      <c r="M3682">
        <v>0</v>
      </c>
      <c r="N3682" t="s">
        <v>10</v>
      </c>
      <c r="O3682" t="s">
        <v>11</v>
      </c>
      <c r="P3682">
        <v>2019</v>
      </c>
      <c r="Q3682">
        <v>1</v>
      </c>
      <c r="R3682">
        <v>3</v>
      </c>
      <c r="S3682">
        <v>29</v>
      </c>
      <c r="T3682" t="str">
        <f>IF(J3682&gt;=5,"많음",IF(J3682&gt;=2,"보통",IF(J3682&gt;0,"적음","안 옴")))</f>
        <v>안 옴</v>
      </c>
      <c r="U3682">
        <v>960</v>
      </c>
      <c r="V3682">
        <f>IF(T3682="안 옴",U3682,0)</f>
        <v>960</v>
      </c>
      <c r="W3682">
        <f>IF(T3682="적음",U3682,0)</f>
        <v>0</v>
      </c>
      <c r="X3682">
        <f>IF(T3682="보통",U3682,0)</f>
        <v>0</v>
      </c>
      <c r="Y3682">
        <f>IF(T3682="많음",U3682,0)</f>
        <v>0</v>
      </c>
    </row>
    <row r="3683" spans="1:25" hidden="1" x14ac:dyDescent="0.4">
      <c r="A3683">
        <v>3682</v>
      </c>
      <c r="B3683" t="s">
        <v>15</v>
      </c>
      <c r="C3683">
        <v>726</v>
      </c>
      <c r="D3683">
        <f>-1.2409*A3683+11268</f>
        <v>6699.0062000000007</v>
      </c>
      <c r="E3683" t="s">
        <v>47</v>
      </c>
      <c r="F3683">
        <f>IF(E3683="추움",C3683/D3683,)</f>
        <v>0.10837428393483199</v>
      </c>
      <c r="G3683">
        <f t="shared" si="171"/>
        <v>0</v>
      </c>
      <c r="H3683">
        <f t="shared" si="172"/>
        <v>0</v>
      </c>
      <c r="I3683">
        <f t="shared" si="173"/>
        <v>0</v>
      </c>
      <c r="M3683">
        <v>0</v>
      </c>
      <c r="N3683" t="s">
        <v>10</v>
      </c>
      <c r="O3683" t="s">
        <v>11</v>
      </c>
      <c r="P3683">
        <v>2019</v>
      </c>
      <c r="Q3683">
        <v>1</v>
      </c>
      <c r="R3683">
        <v>4</v>
      </c>
      <c r="S3683">
        <v>30</v>
      </c>
      <c r="T3683" t="str">
        <f>IF(J3683&gt;=5,"많음",IF(J3683&gt;=2,"보통",IF(J3683&gt;0,"적음","안 옴")))</f>
        <v>안 옴</v>
      </c>
      <c r="U3683">
        <v>726</v>
      </c>
      <c r="V3683">
        <f>IF(T3683="안 옴",U3683,0)</f>
        <v>726</v>
      </c>
      <c r="W3683">
        <f>IF(T3683="적음",U3683,0)</f>
        <v>0</v>
      </c>
      <c r="X3683">
        <f>IF(T3683="보통",U3683,0)</f>
        <v>0</v>
      </c>
      <c r="Y3683">
        <f>IF(T3683="많음",U3683,0)</f>
        <v>0</v>
      </c>
    </row>
    <row r="3684" spans="1:25" hidden="1" x14ac:dyDescent="0.4">
      <c r="A3684">
        <v>3683</v>
      </c>
      <c r="B3684" t="s">
        <v>9</v>
      </c>
      <c r="C3684">
        <v>2569</v>
      </c>
      <c r="D3684">
        <f>-1.2409*A3684+11268</f>
        <v>6697.7653</v>
      </c>
      <c r="E3684" t="s">
        <v>47</v>
      </c>
      <c r="F3684">
        <f>IF(E3684="추움",C3684/D3684,)</f>
        <v>0.38356076764887537</v>
      </c>
      <c r="G3684">
        <f t="shared" si="171"/>
        <v>0</v>
      </c>
      <c r="H3684">
        <f t="shared" si="172"/>
        <v>0</v>
      </c>
      <c r="I3684">
        <f t="shared" si="173"/>
        <v>0</v>
      </c>
      <c r="M3684">
        <v>0</v>
      </c>
      <c r="N3684" t="s">
        <v>10</v>
      </c>
      <c r="O3684" t="s">
        <v>11</v>
      </c>
      <c r="P3684">
        <v>2019</v>
      </c>
      <c r="Q3684">
        <v>1</v>
      </c>
      <c r="R3684">
        <v>5</v>
      </c>
      <c r="S3684">
        <v>31</v>
      </c>
      <c r="T3684" t="str">
        <f>IF(J3684&gt;=5,"많음",IF(J3684&gt;=2,"보통",IF(J3684&gt;0,"적음","안 옴")))</f>
        <v>안 옴</v>
      </c>
      <c r="U3684">
        <v>2569</v>
      </c>
      <c r="V3684">
        <f>IF(T3684="안 옴",U3684,0)</f>
        <v>2569</v>
      </c>
      <c r="W3684">
        <f>IF(T3684="적음",U3684,0)</f>
        <v>0</v>
      </c>
      <c r="X3684">
        <f>IF(T3684="보통",U3684,0)</f>
        <v>0</v>
      </c>
      <c r="Y3684">
        <f>IF(T3684="많음",U3684,0)</f>
        <v>0</v>
      </c>
    </row>
    <row r="3685" spans="1:25" hidden="1" x14ac:dyDescent="0.4">
      <c r="A3685">
        <v>3684</v>
      </c>
      <c r="B3685" t="s">
        <v>12</v>
      </c>
      <c r="C3685">
        <v>641</v>
      </c>
      <c r="D3685">
        <f>-1.2409*A3685+11268</f>
        <v>6696.5244000000002</v>
      </c>
      <c r="E3685" t="s">
        <v>47</v>
      </c>
      <c r="F3685">
        <f>IF(E3685="추움",C3685/D3685,)</f>
        <v>9.5721296856620119E-2</v>
      </c>
      <c r="G3685">
        <f t="shared" si="171"/>
        <v>0</v>
      </c>
      <c r="H3685">
        <f t="shared" si="172"/>
        <v>0</v>
      </c>
      <c r="I3685">
        <f t="shared" si="173"/>
        <v>0</v>
      </c>
      <c r="M3685">
        <v>0</v>
      </c>
      <c r="N3685" t="s">
        <v>10</v>
      </c>
      <c r="O3685" t="s">
        <v>11</v>
      </c>
      <c r="P3685">
        <v>2019</v>
      </c>
      <c r="Q3685">
        <v>2</v>
      </c>
      <c r="R3685">
        <v>6</v>
      </c>
      <c r="S3685">
        <v>1</v>
      </c>
      <c r="T3685" t="str">
        <f>IF(J3685&gt;=5,"많음",IF(J3685&gt;=2,"보통",IF(J3685&gt;0,"적음","안 옴")))</f>
        <v>안 옴</v>
      </c>
      <c r="U3685">
        <v>641</v>
      </c>
      <c r="V3685">
        <f>IF(T3685="안 옴",U3685,0)</f>
        <v>641</v>
      </c>
      <c r="W3685">
        <f>IF(T3685="적음",U3685,0)</f>
        <v>0</v>
      </c>
      <c r="X3685">
        <f>IF(T3685="보통",U3685,0)</f>
        <v>0</v>
      </c>
      <c r="Y3685">
        <f>IF(T3685="많음",U3685,0)</f>
        <v>0</v>
      </c>
    </row>
    <row r="3686" spans="1:25" hidden="1" x14ac:dyDescent="0.4">
      <c r="A3686">
        <v>3685</v>
      </c>
      <c r="B3686" t="s">
        <v>13</v>
      </c>
      <c r="C3686">
        <v>1692</v>
      </c>
      <c r="D3686">
        <f>-1.2409*A3686+11268</f>
        <v>6695.2835000000005</v>
      </c>
      <c r="E3686" t="s">
        <v>47</v>
      </c>
      <c r="F3686">
        <f>IF(E3686="추움",C3686/D3686,)</f>
        <v>0.25271521362762306</v>
      </c>
      <c r="G3686">
        <f t="shared" si="171"/>
        <v>0</v>
      </c>
      <c r="H3686">
        <f t="shared" si="172"/>
        <v>0</v>
      </c>
      <c r="I3686">
        <f t="shared" si="173"/>
        <v>0</v>
      </c>
      <c r="M3686">
        <v>1</v>
      </c>
      <c r="N3686" t="s">
        <v>10</v>
      </c>
      <c r="O3686" t="s">
        <v>11</v>
      </c>
      <c r="P3686">
        <v>2019</v>
      </c>
      <c r="Q3686">
        <v>2</v>
      </c>
      <c r="R3686">
        <v>7</v>
      </c>
      <c r="S3686">
        <v>2</v>
      </c>
      <c r="T3686" t="str">
        <f>IF(J3686&gt;=5,"많음",IF(J3686&gt;=2,"보통",IF(J3686&gt;0,"적음","안 옴")))</f>
        <v>안 옴</v>
      </c>
      <c r="U3686">
        <v>1692</v>
      </c>
      <c r="V3686">
        <f>IF(T3686="안 옴",U3686,0)</f>
        <v>1692</v>
      </c>
      <c r="W3686">
        <f>IF(T3686="적음",U3686,0)</f>
        <v>0</v>
      </c>
      <c r="X3686">
        <f>IF(T3686="보통",U3686,0)</f>
        <v>0</v>
      </c>
      <c r="Y3686">
        <f>IF(T3686="많음",U3686,0)</f>
        <v>0</v>
      </c>
    </row>
    <row r="3687" spans="1:25" hidden="1" x14ac:dyDescent="0.4">
      <c r="A3687">
        <v>3686</v>
      </c>
      <c r="B3687" t="s">
        <v>8</v>
      </c>
      <c r="C3687">
        <v>436</v>
      </c>
      <c r="D3687">
        <f>-1.2409*A3687+11268</f>
        <v>6694.0426000000007</v>
      </c>
      <c r="E3687" t="s">
        <v>47</v>
      </c>
      <c r="F3687">
        <f>IF(E3687="추움",C3687/D3687,)</f>
        <v>6.513254038747826E-2</v>
      </c>
      <c r="G3687">
        <f t="shared" si="171"/>
        <v>0</v>
      </c>
      <c r="H3687">
        <f t="shared" si="172"/>
        <v>0</v>
      </c>
      <c r="I3687">
        <f t="shared" si="173"/>
        <v>0</v>
      </c>
      <c r="M3687">
        <v>1</v>
      </c>
      <c r="N3687" t="s">
        <v>10</v>
      </c>
      <c r="O3687" t="s">
        <v>11</v>
      </c>
      <c r="P3687">
        <v>2019</v>
      </c>
      <c r="Q3687">
        <v>2</v>
      </c>
      <c r="R3687">
        <v>1</v>
      </c>
      <c r="S3687">
        <v>3</v>
      </c>
      <c r="T3687" t="str">
        <f>IF(J3687&gt;=5,"많음",IF(J3687&gt;=2,"보통",IF(J3687&gt;0,"적음","안 옴")))</f>
        <v>안 옴</v>
      </c>
      <c r="U3687">
        <v>436</v>
      </c>
      <c r="V3687">
        <f>IF(T3687="안 옴",U3687,0)</f>
        <v>436</v>
      </c>
      <c r="W3687">
        <f>IF(T3687="적음",U3687,0)</f>
        <v>0</v>
      </c>
      <c r="X3687">
        <f>IF(T3687="보통",U3687,0)</f>
        <v>0</v>
      </c>
      <c r="Y3687">
        <f>IF(T3687="많음",U3687,0)</f>
        <v>0</v>
      </c>
    </row>
    <row r="3688" spans="1:25" hidden="1" x14ac:dyDescent="0.4">
      <c r="A3688">
        <v>3687</v>
      </c>
      <c r="B3688" t="s">
        <v>6</v>
      </c>
      <c r="C3688">
        <v>2628</v>
      </c>
      <c r="D3688">
        <f>-1.2409*A3688+11268</f>
        <v>6692.8017</v>
      </c>
      <c r="E3688" t="s">
        <v>47</v>
      </c>
      <c r="F3688">
        <f>IF(E3688="추움",C3688/D3688,)</f>
        <v>0.39266067004495292</v>
      </c>
      <c r="G3688">
        <f t="shared" si="171"/>
        <v>0</v>
      </c>
      <c r="H3688">
        <f t="shared" si="172"/>
        <v>0</v>
      </c>
      <c r="I3688">
        <f t="shared" si="173"/>
        <v>0</v>
      </c>
      <c r="M3688">
        <v>1</v>
      </c>
      <c r="N3688" t="s">
        <v>10</v>
      </c>
      <c r="O3688" t="s">
        <v>11</v>
      </c>
      <c r="P3688">
        <v>2019</v>
      </c>
      <c r="Q3688">
        <v>2</v>
      </c>
      <c r="R3688">
        <v>2</v>
      </c>
      <c r="S3688">
        <v>4</v>
      </c>
      <c r="T3688" t="str">
        <f>IF(J3688&gt;=5,"많음",IF(J3688&gt;=2,"보통",IF(J3688&gt;0,"적음","안 옴")))</f>
        <v>안 옴</v>
      </c>
      <c r="U3688">
        <v>2628</v>
      </c>
      <c r="V3688">
        <f>IF(T3688="안 옴",U3688,0)</f>
        <v>2628</v>
      </c>
      <c r="W3688">
        <f>IF(T3688="적음",U3688,0)</f>
        <v>0</v>
      </c>
      <c r="X3688">
        <f>IF(T3688="보통",U3688,0)</f>
        <v>0</v>
      </c>
      <c r="Y3688">
        <f>IF(T3688="많음",U3688,0)</f>
        <v>0</v>
      </c>
    </row>
    <row r="3689" spans="1:25" hidden="1" x14ac:dyDescent="0.4">
      <c r="A3689">
        <v>3688</v>
      </c>
      <c r="B3689" t="s">
        <v>14</v>
      </c>
      <c r="C3689">
        <v>4085</v>
      </c>
      <c r="D3689">
        <f>-1.2409*A3689+11268</f>
        <v>6691.5608000000002</v>
      </c>
      <c r="E3689" t="s">
        <v>47</v>
      </c>
      <c r="F3689">
        <f>IF(E3689="추움",C3689/D3689,)</f>
        <v>0.61047043015734082</v>
      </c>
      <c r="G3689">
        <f t="shared" si="171"/>
        <v>0</v>
      </c>
      <c r="H3689">
        <f t="shared" si="172"/>
        <v>0</v>
      </c>
      <c r="I3689">
        <f t="shared" si="173"/>
        <v>0</v>
      </c>
      <c r="M3689">
        <v>1</v>
      </c>
      <c r="N3689" t="s">
        <v>10</v>
      </c>
      <c r="O3689" t="s">
        <v>11</v>
      </c>
      <c r="P3689">
        <v>2019</v>
      </c>
      <c r="Q3689">
        <v>2</v>
      </c>
      <c r="R3689">
        <v>3</v>
      </c>
      <c r="S3689">
        <v>5</v>
      </c>
      <c r="T3689" t="str">
        <f>IF(J3689&gt;=5,"많음",IF(J3689&gt;=2,"보통",IF(J3689&gt;0,"적음","안 옴")))</f>
        <v>안 옴</v>
      </c>
      <c r="U3689">
        <v>4085</v>
      </c>
      <c r="V3689">
        <f>IF(T3689="안 옴",U3689,0)</f>
        <v>4085</v>
      </c>
      <c r="W3689">
        <f>IF(T3689="적음",U3689,0)</f>
        <v>0</v>
      </c>
      <c r="X3689">
        <f>IF(T3689="보통",U3689,0)</f>
        <v>0</v>
      </c>
      <c r="Y3689">
        <f>IF(T3689="많음",U3689,0)</f>
        <v>0</v>
      </c>
    </row>
    <row r="3690" spans="1:25" hidden="1" x14ac:dyDescent="0.4">
      <c r="A3690">
        <v>3689</v>
      </c>
      <c r="B3690" t="s">
        <v>15</v>
      </c>
      <c r="C3690">
        <v>4129</v>
      </c>
      <c r="D3690">
        <f>-1.2409*A3690+11268</f>
        <v>6690.3199000000004</v>
      </c>
      <c r="E3690" t="s">
        <v>47</v>
      </c>
      <c r="F3690">
        <f>IF(E3690="추움",C3690/D3690,)</f>
        <v>0.61716032442634017</v>
      </c>
      <c r="G3690">
        <f t="shared" si="171"/>
        <v>0</v>
      </c>
      <c r="H3690">
        <f t="shared" si="172"/>
        <v>0</v>
      </c>
      <c r="I3690">
        <f t="shared" si="173"/>
        <v>0</v>
      </c>
      <c r="M3690">
        <v>1</v>
      </c>
      <c r="N3690" t="s">
        <v>10</v>
      </c>
      <c r="O3690" t="s">
        <v>11</v>
      </c>
      <c r="P3690">
        <v>2019</v>
      </c>
      <c r="Q3690">
        <v>2</v>
      </c>
      <c r="R3690">
        <v>4</v>
      </c>
      <c r="S3690">
        <v>6</v>
      </c>
      <c r="T3690" t="str">
        <f>IF(J3690&gt;=5,"많음",IF(J3690&gt;=2,"보통",IF(J3690&gt;0,"적음","안 옴")))</f>
        <v>안 옴</v>
      </c>
      <c r="U3690">
        <v>4129</v>
      </c>
      <c r="V3690">
        <f>IF(T3690="안 옴",U3690,0)</f>
        <v>4129</v>
      </c>
      <c r="W3690">
        <f>IF(T3690="적음",U3690,0)</f>
        <v>0</v>
      </c>
      <c r="X3690">
        <f>IF(T3690="보통",U3690,0)</f>
        <v>0</v>
      </c>
      <c r="Y3690">
        <f>IF(T3690="많음",U3690,0)</f>
        <v>0</v>
      </c>
    </row>
    <row r="3691" spans="1:25" hidden="1" x14ac:dyDescent="0.4">
      <c r="A3691">
        <v>3690</v>
      </c>
      <c r="B3691" t="s">
        <v>9</v>
      </c>
      <c r="C3691">
        <v>1005</v>
      </c>
      <c r="D3691">
        <f>-1.2409*A3691+11268</f>
        <v>6689.0790000000006</v>
      </c>
      <c r="E3691" t="s">
        <v>47</v>
      </c>
      <c r="F3691">
        <f>IF(E3691="추움",C3691/D3691,)</f>
        <v>0.15024489918567263</v>
      </c>
      <c r="G3691">
        <f t="shared" si="171"/>
        <v>0</v>
      </c>
      <c r="H3691">
        <f t="shared" si="172"/>
        <v>0</v>
      </c>
      <c r="I3691">
        <f t="shared" si="173"/>
        <v>0</v>
      </c>
      <c r="M3691">
        <v>0</v>
      </c>
      <c r="N3691" t="s">
        <v>18</v>
      </c>
      <c r="O3691" t="s">
        <v>17</v>
      </c>
      <c r="P3691">
        <v>2019</v>
      </c>
      <c r="Q3691">
        <v>2</v>
      </c>
      <c r="R3691">
        <v>5</v>
      </c>
      <c r="S3691">
        <v>7</v>
      </c>
      <c r="T3691" t="str">
        <f>IF(J3691&gt;=5,"많음",IF(J3691&gt;=2,"보통",IF(J3691&gt;0,"적음","안 옴")))</f>
        <v>안 옴</v>
      </c>
      <c r="U3691">
        <v>1005</v>
      </c>
      <c r="V3691">
        <f>IF(T3691="안 옴",U3691,0)</f>
        <v>1005</v>
      </c>
      <c r="W3691">
        <f>IF(T3691="적음",U3691,0)</f>
        <v>0</v>
      </c>
      <c r="X3691">
        <f>IF(T3691="보통",U3691,0)</f>
        <v>0</v>
      </c>
      <c r="Y3691">
        <f>IF(T3691="많음",U3691,0)</f>
        <v>0</v>
      </c>
    </row>
    <row r="3692" spans="1:25" hidden="1" x14ac:dyDescent="0.4">
      <c r="A3692">
        <v>3691</v>
      </c>
      <c r="B3692" t="s">
        <v>12</v>
      </c>
      <c r="C3692">
        <v>974</v>
      </c>
      <c r="D3692">
        <f>-1.2409*A3692+11268</f>
        <v>6687.8381000000008</v>
      </c>
      <c r="E3692" t="s">
        <v>47</v>
      </c>
      <c r="F3692">
        <f>IF(E3692="추움",C3692/D3692,)</f>
        <v>0.14563749681679644</v>
      </c>
      <c r="G3692">
        <f t="shared" si="171"/>
        <v>0</v>
      </c>
      <c r="H3692">
        <f t="shared" si="172"/>
        <v>0</v>
      </c>
      <c r="I3692">
        <f t="shared" si="173"/>
        <v>0</v>
      </c>
      <c r="M3692">
        <v>0</v>
      </c>
      <c r="N3692" t="s">
        <v>10</v>
      </c>
      <c r="O3692" t="s">
        <v>11</v>
      </c>
      <c r="P3692">
        <v>2019</v>
      </c>
      <c r="Q3692">
        <v>2</v>
      </c>
      <c r="R3692">
        <v>6</v>
      </c>
      <c r="S3692">
        <v>8</v>
      </c>
      <c r="T3692" t="str">
        <f>IF(J3692&gt;=5,"많음",IF(J3692&gt;=2,"보통",IF(J3692&gt;0,"적음","안 옴")))</f>
        <v>안 옴</v>
      </c>
      <c r="U3692">
        <v>974</v>
      </c>
      <c r="V3692">
        <f>IF(T3692="안 옴",U3692,0)</f>
        <v>974</v>
      </c>
      <c r="W3692">
        <f>IF(T3692="적음",U3692,0)</f>
        <v>0</v>
      </c>
      <c r="X3692">
        <f>IF(T3692="보통",U3692,0)</f>
        <v>0</v>
      </c>
      <c r="Y3692">
        <f>IF(T3692="많음",U3692,0)</f>
        <v>0</v>
      </c>
    </row>
    <row r="3693" spans="1:25" hidden="1" x14ac:dyDescent="0.4">
      <c r="A3693">
        <v>3692</v>
      </c>
      <c r="B3693" t="s">
        <v>13</v>
      </c>
      <c r="C3693">
        <v>1855</v>
      </c>
      <c r="D3693">
        <f>-1.2409*A3693+11268</f>
        <v>6686.5972000000002</v>
      </c>
      <c r="E3693" t="s">
        <v>47</v>
      </c>
      <c r="F3693">
        <f>IF(E3693="추움",C3693/D3693,)</f>
        <v>0.27742062883644314</v>
      </c>
      <c r="G3693">
        <f t="shared" si="171"/>
        <v>0</v>
      </c>
      <c r="H3693">
        <f t="shared" si="172"/>
        <v>0</v>
      </c>
      <c r="I3693">
        <f t="shared" si="173"/>
        <v>0</v>
      </c>
      <c r="M3693">
        <v>0</v>
      </c>
      <c r="N3693" t="s">
        <v>10</v>
      </c>
      <c r="O3693" t="s">
        <v>11</v>
      </c>
      <c r="P3693">
        <v>2019</v>
      </c>
      <c r="Q3693">
        <v>2</v>
      </c>
      <c r="R3693">
        <v>7</v>
      </c>
      <c r="S3693">
        <v>9</v>
      </c>
      <c r="T3693" t="str">
        <f>IF(J3693&gt;=5,"많음",IF(J3693&gt;=2,"보통",IF(J3693&gt;0,"적음","안 옴")))</f>
        <v>안 옴</v>
      </c>
      <c r="U3693">
        <v>1855</v>
      </c>
      <c r="V3693">
        <f>IF(T3693="안 옴",U3693,0)</f>
        <v>1855</v>
      </c>
      <c r="W3693">
        <f>IF(T3693="적음",U3693,0)</f>
        <v>0</v>
      </c>
      <c r="X3693">
        <f>IF(T3693="보통",U3693,0)</f>
        <v>0</v>
      </c>
      <c r="Y3693">
        <f>IF(T3693="많음",U3693,0)</f>
        <v>0</v>
      </c>
    </row>
    <row r="3694" spans="1:25" hidden="1" x14ac:dyDescent="0.4">
      <c r="A3694">
        <v>3693</v>
      </c>
      <c r="B3694" t="s">
        <v>8</v>
      </c>
      <c r="C3694">
        <v>1696</v>
      </c>
      <c r="D3694">
        <f>-1.2409*A3694+11268</f>
        <v>6685.3563000000004</v>
      </c>
      <c r="E3694" t="s">
        <v>47</v>
      </c>
      <c r="F3694">
        <f>IF(E3694="추움",C3694/D3694,)</f>
        <v>0.25368879740934674</v>
      </c>
      <c r="G3694">
        <f t="shared" si="171"/>
        <v>0</v>
      </c>
      <c r="H3694">
        <f t="shared" si="172"/>
        <v>0</v>
      </c>
      <c r="I3694">
        <f t="shared" si="173"/>
        <v>0</v>
      </c>
      <c r="M3694">
        <v>0</v>
      </c>
      <c r="N3694" t="s">
        <v>10</v>
      </c>
      <c r="O3694" t="s">
        <v>11</v>
      </c>
      <c r="P3694">
        <v>2019</v>
      </c>
      <c r="Q3694">
        <v>2</v>
      </c>
      <c r="R3694">
        <v>1</v>
      </c>
      <c r="S3694">
        <v>10</v>
      </c>
      <c r="T3694" t="str">
        <f>IF(J3694&gt;=5,"많음",IF(J3694&gt;=2,"보통",IF(J3694&gt;0,"적음","안 옴")))</f>
        <v>안 옴</v>
      </c>
      <c r="U3694">
        <v>1696</v>
      </c>
      <c r="V3694">
        <f>IF(T3694="안 옴",U3694,0)</f>
        <v>1696</v>
      </c>
      <c r="W3694">
        <f>IF(T3694="적음",U3694,0)</f>
        <v>0</v>
      </c>
      <c r="X3694">
        <f>IF(T3694="보통",U3694,0)</f>
        <v>0</v>
      </c>
      <c r="Y3694">
        <f>IF(T3694="많음",U3694,0)</f>
        <v>0</v>
      </c>
    </row>
    <row r="3695" spans="1:25" hidden="1" x14ac:dyDescent="0.4">
      <c r="A3695">
        <v>3694</v>
      </c>
      <c r="B3695" t="s">
        <v>6</v>
      </c>
      <c r="C3695">
        <v>741</v>
      </c>
      <c r="D3695">
        <f>-1.2409*A3695+11268</f>
        <v>6684.1154000000006</v>
      </c>
      <c r="E3695" t="s">
        <v>47</v>
      </c>
      <c r="F3695">
        <f>IF(E3695="추움",C3695/D3695,)</f>
        <v>0.11085984541798903</v>
      </c>
      <c r="G3695">
        <f t="shared" si="171"/>
        <v>0</v>
      </c>
      <c r="H3695">
        <f t="shared" si="172"/>
        <v>0</v>
      </c>
      <c r="I3695">
        <f t="shared" si="173"/>
        <v>0</v>
      </c>
      <c r="M3695">
        <v>0</v>
      </c>
      <c r="N3695" t="s">
        <v>10</v>
      </c>
      <c r="O3695" t="s">
        <v>11</v>
      </c>
      <c r="P3695">
        <v>2019</v>
      </c>
      <c r="Q3695">
        <v>2</v>
      </c>
      <c r="R3695">
        <v>2</v>
      </c>
      <c r="S3695">
        <v>11</v>
      </c>
      <c r="T3695" t="str">
        <f>IF(J3695&gt;=5,"많음",IF(J3695&gt;=2,"보통",IF(J3695&gt;0,"적음","안 옴")))</f>
        <v>안 옴</v>
      </c>
      <c r="U3695">
        <v>741</v>
      </c>
      <c r="V3695">
        <f>IF(T3695="안 옴",U3695,0)</f>
        <v>741</v>
      </c>
      <c r="W3695">
        <f>IF(T3695="적음",U3695,0)</f>
        <v>0</v>
      </c>
      <c r="X3695">
        <f>IF(T3695="보통",U3695,0)</f>
        <v>0</v>
      </c>
      <c r="Y3695">
        <f>IF(T3695="많음",U3695,0)</f>
        <v>0</v>
      </c>
    </row>
    <row r="3696" spans="1:25" hidden="1" x14ac:dyDescent="0.4">
      <c r="A3696">
        <v>3695</v>
      </c>
      <c r="B3696" t="s">
        <v>14</v>
      </c>
      <c r="C3696">
        <v>1071</v>
      </c>
      <c r="D3696">
        <f>-1.2409*A3696+11268</f>
        <v>6682.8745000000008</v>
      </c>
      <c r="E3696" t="s">
        <v>47</v>
      </c>
      <c r="F3696">
        <f>IF(E3696="추움",C3696/D3696,)</f>
        <v>0.16026037897314993</v>
      </c>
      <c r="G3696">
        <f t="shared" si="171"/>
        <v>0</v>
      </c>
      <c r="H3696">
        <f t="shared" si="172"/>
        <v>0</v>
      </c>
      <c r="I3696">
        <f t="shared" si="173"/>
        <v>0</v>
      </c>
      <c r="M3696">
        <v>0</v>
      </c>
      <c r="N3696" t="s">
        <v>10</v>
      </c>
      <c r="O3696" t="s">
        <v>11</v>
      </c>
      <c r="P3696">
        <v>2019</v>
      </c>
      <c r="Q3696">
        <v>2</v>
      </c>
      <c r="R3696">
        <v>3</v>
      </c>
      <c r="S3696">
        <v>12</v>
      </c>
      <c r="T3696" t="str">
        <f>IF(J3696&gt;=5,"많음",IF(J3696&gt;=2,"보통",IF(J3696&gt;0,"적음","안 옴")))</f>
        <v>안 옴</v>
      </c>
      <c r="U3696">
        <v>1071</v>
      </c>
      <c r="V3696">
        <f>IF(T3696="안 옴",U3696,0)</f>
        <v>1071</v>
      </c>
      <c r="W3696">
        <f>IF(T3696="적음",U3696,0)</f>
        <v>0</v>
      </c>
      <c r="X3696">
        <f>IF(T3696="보통",U3696,0)</f>
        <v>0</v>
      </c>
      <c r="Y3696">
        <f>IF(T3696="많음",U3696,0)</f>
        <v>0</v>
      </c>
    </row>
    <row r="3697" spans="1:25" hidden="1" x14ac:dyDescent="0.4">
      <c r="A3697">
        <v>3696</v>
      </c>
      <c r="B3697" t="s">
        <v>15</v>
      </c>
      <c r="C3697">
        <v>929</v>
      </c>
      <c r="D3697">
        <f>-1.2409*A3697+11268</f>
        <v>6681.6336000000001</v>
      </c>
      <c r="E3697" t="s">
        <v>47</v>
      </c>
      <c r="F3697">
        <f>IF(E3697="추움",C3697/D3697,)</f>
        <v>0.13903785445523381</v>
      </c>
      <c r="G3697">
        <f t="shared" si="171"/>
        <v>0</v>
      </c>
      <c r="H3697">
        <f t="shared" si="172"/>
        <v>0</v>
      </c>
      <c r="I3697">
        <f t="shared" si="173"/>
        <v>0</v>
      </c>
      <c r="M3697">
        <v>0</v>
      </c>
      <c r="N3697" t="s">
        <v>10</v>
      </c>
      <c r="O3697" t="s">
        <v>11</v>
      </c>
      <c r="P3697">
        <v>2019</v>
      </c>
      <c r="Q3697">
        <v>2</v>
      </c>
      <c r="R3697">
        <v>4</v>
      </c>
      <c r="S3697">
        <v>13</v>
      </c>
      <c r="T3697" t="str">
        <f>IF(J3697&gt;=5,"많음",IF(J3697&gt;=2,"보통",IF(J3697&gt;0,"적음","안 옴")))</f>
        <v>안 옴</v>
      </c>
      <c r="U3697">
        <v>929</v>
      </c>
      <c r="V3697">
        <f>IF(T3697="안 옴",U3697,0)</f>
        <v>929</v>
      </c>
      <c r="W3697">
        <f>IF(T3697="적음",U3697,0)</f>
        <v>0</v>
      </c>
      <c r="X3697">
        <f>IF(T3697="보통",U3697,0)</f>
        <v>0</v>
      </c>
      <c r="Y3697">
        <f>IF(T3697="많음",U3697,0)</f>
        <v>0</v>
      </c>
    </row>
    <row r="3698" spans="1:25" hidden="1" x14ac:dyDescent="0.4">
      <c r="A3698">
        <v>3697</v>
      </c>
      <c r="B3698" t="s">
        <v>9</v>
      </c>
      <c r="C3698">
        <v>1317</v>
      </c>
      <c r="D3698">
        <f>-1.2409*A3698+11268</f>
        <v>6680.3927000000003</v>
      </c>
      <c r="E3698" t="s">
        <v>47</v>
      </c>
      <c r="F3698">
        <f>IF(E3698="추움",C3698/D3698,)</f>
        <v>0.19714409902878913</v>
      </c>
      <c r="G3698">
        <f t="shared" si="171"/>
        <v>0</v>
      </c>
      <c r="H3698">
        <f t="shared" si="172"/>
        <v>0</v>
      </c>
      <c r="I3698">
        <f t="shared" si="173"/>
        <v>0</v>
      </c>
      <c r="M3698">
        <v>0</v>
      </c>
      <c r="N3698" t="s">
        <v>10</v>
      </c>
      <c r="O3698" t="s">
        <v>11</v>
      </c>
      <c r="P3698">
        <v>2019</v>
      </c>
      <c r="Q3698">
        <v>2</v>
      </c>
      <c r="R3698">
        <v>5</v>
      </c>
      <c r="S3698">
        <v>14</v>
      </c>
      <c r="T3698" t="str">
        <f>IF(J3698&gt;=5,"많음",IF(J3698&gt;=2,"보통",IF(J3698&gt;0,"적음","안 옴")))</f>
        <v>안 옴</v>
      </c>
      <c r="U3698">
        <v>1317</v>
      </c>
      <c r="V3698">
        <f>IF(T3698="안 옴",U3698,0)</f>
        <v>1317</v>
      </c>
      <c r="W3698">
        <f>IF(T3698="적음",U3698,0)</f>
        <v>0</v>
      </c>
      <c r="X3698">
        <f>IF(T3698="보통",U3698,0)</f>
        <v>0</v>
      </c>
      <c r="Y3698">
        <f>IF(T3698="많음",U3698,0)</f>
        <v>0</v>
      </c>
    </row>
    <row r="3699" spans="1:25" hidden="1" x14ac:dyDescent="0.4">
      <c r="A3699">
        <v>3698</v>
      </c>
      <c r="B3699" t="s">
        <v>12</v>
      </c>
      <c r="C3699">
        <v>588</v>
      </c>
      <c r="D3699">
        <f>-1.2409*A3699+11268</f>
        <v>6679.1518000000005</v>
      </c>
      <c r="E3699" t="s">
        <v>47</v>
      </c>
      <c r="F3699">
        <f>IF(E3699="추움",C3699/D3699,)</f>
        <v>8.8035130448749485E-2</v>
      </c>
      <c r="G3699">
        <f t="shared" si="171"/>
        <v>0</v>
      </c>
      <c r="H3699">
        <f t="shared" si="172"/>
        <v>0</v>
      </c>
      <c r="I3699">
        <f t="shared" si="173"/>
        <v>0</v>
      </c>
      <c r="M3699">
        <v>0</v>
      </c>
      <c r="N3699" t="s">
        <v>10</v>
      </c>
      <c r="O3699" t="s">
        <v>11</v>
      </c>
      <c r="P3699">
        <v>2019</v>
      </c>
      <c r="Q3699">
        <v>2</v>
      </c>
      <c r="R3699">
        <v>6</v>
      </c>
      <c r="S3699">
        <v>15</v>
      </c>
      <c r="T3699" t="str">
        <f>IF(J3699&gt;=5,"많음",IF(J3699&gt;=2,"보통",IF(J3699&gt;0,"적음","안 옴")))</f>
        <v>안 옴</v>
      </c>
      <c r="U3699">
        <v>588</v>
      </c>
      <c r="V3699">
        <f>IF(T3699="안 옴",U3699,0)</f>
        <v>588</v>
      </c>
      <c r="W3699">
        <f>IF(T3699="적음",U3699,0)</f>
        <v>0</v>
      </c>
      <c r="X3699">
        <f>IF(T3699="보통",U3699,0)</f>
        <v>0</v>
      </c>
      <c r="Y3699">
        <f>IF(T3699="많음",U3699,0)</f>
        <v>0</v>
      </c>
    </row>
    <row r="3700" spans="1:25" hidden="1" x14ac:dyDescent="0.4">
      <c r="A3700">
        <v>3699</v>
      </c>
      <c r="B3700" t="s">
        <v>13</v>
      </c>
      <c r="C3700">
        <v>1911</v>
      </c>
      <c r="D3700">
        <f>-1.2409*A3700+11268</f>
        <v>6677.9109000000008</v>
      </c>
      <c r="E3700" t="s">
        <v>47</v>
      </c>
      <c r="F3700">
        <f>IF(E3700="추움",C3700/D3700,)</f>
        <v>0.28616734014824902</v>
      </c>
      <c r="G3700">
        <f t="shared" si="171"/>
        <v>0</v>
      </c>
      <c r="H3700">
        <f t="shared" si="172"/>
        <v>0</v>
      </c>
      <c r="I3700">
        <f t="shared" si="173"/>
        <v>0</v>
      </c>
      <c r="M3700">
        <v>0</v>
      </c>
      <c r="N3700" t="s">
        <v>10</v>
      </c>
      <c r="O3700" t="s">
        <v>11</v>
      </c>
      <c r="P3700">
        <v>2019</v>
      </c>
      <c r="Q3700">
        <v>2</v>
      </c>
      <c r="R3700">
        <v>7</v>
      </c>
      <c r="S3700">
        <v>16</v>
      </c>
      <c r="T3700" t="str">
        <f>IF(J3700&gt;=5,"많음",IF(J3700&gt;=2,"보통",IF(J3700&gt;0,"적음","안 옴")))</f>
        <v>안 옴</v>
      </c>
      <c r="U3700">
        <v>1911</v>
      </c>
      <c r="V3700">
        <f>IF(T3700="안 옴",U3700,0)</f>
        <v>1911</v>
      </c>
      <c r="W3700">
        <f>IF(T3700="적음",U3700,0)</f>
        <v>0</v>
      </c>
      <c r="X3700">
        <f>IF(T3700="보통",U3700,0)</f>
        <v>0</v>
      </c>
      <c r="Y3700">
        <f>IF(T3700="많음",U3700,0)</f>
        <v>0</v>
      </c>
    </row>
    <row r="3701" spans="1:25" hidden="1" x14ac:dyDescent="0.4">
      <c r="A3701">
        <v>3700</v>
      </c>
      <c r="B3701" t="s">
        <v>8</v>
      </c>
      <c r="C3701">
        <v>2884</v>
      </c>
      <c r="D3701">
        <f>-1.2409*A3701+11268</f>
        <v>6676.67</v>
      </c>
      <c r="E3701" t="s">
        <v>47</v>
      </c>
      <c r="F3701">
        <f>IF(E3701="추움",C3701/D3701,)</f>
        <v>0.43195185623971233</v>
      </c>
      <c r="G3701">
        <f t="shared" si="171"/>
        <v>0</v>
      </c>
      <c r="H3701">
        <f t="shared" si="172"/>
        <v>0</v>
      </c>
      <c r="I3701">
        <f t="shared" si="173"/>
        <v>0</v>
      </c>
      <c r="M3701">
        <v>0</v>
      </c>
      <c r="N3701" t="s">
        <v>10</v>
      </c>
      <c r="O3701" t="s">
        <v>11</v>
      </c>
      <c r="P3701">
        <v>2019</v>
      </c>
      <c r="Q3701">
        <v>2</v>
      </c>
      <c r="R3701">
        <v>1</v>
      </c>
      <c r="S3701">
        <v>17</v>
      </c>
      <c r="T3701" t="str">
        <f>IF(J3701&gt;=5,"많음",IF(J3701&gt;=2,"보통",IF(J3701&gt;0,"적음","안 옴")))</f>
        <v>안 옴</v>
      </c>
      <c r="U3701">
        <v>2884</v>
      </c>
      <c r="V3701">
        <f>IF(T3701="안 옴",U3701,0)</f>
        <v>2884</v>
      </c>
      <c r="W3701">
        <f>IF(T3701="적음",U3701,0)</f>
        <v>0</v>
      </c>
      <c r="X3701">
        <f>IF(T3701="보통",U3701,0)</f>
        <v>0</v>
      </c>
      <c r="Y3701">
        <f>IF(T3701="많음",U3701,0)</f>
        <v>0</v>
      </c>
    </row>
    <row r="3702" spans="1:25" hidden="1" x14ac:dyDescent="0.4">
      <c r="A3702">
        <v>3701</v>
      </c>
      <c r="B3702" t="s">
        <v>6</v>
      </c>
      <c r="C3702">
        <v>1118</v>
      </c>
      <c r="D3702">
        <f>-1.2409*A3702+11268</f>
        <v>6675.4291000000003</v>
      </c>
      <c r="E3702" t="s">
        <v>47</v>
      </c>
      <c r="F3702">
        <f>IF(E3702="추움",C3702/D3702,)</f>
        <v>0.16747987032024653</v>
      </c>
      <c r="G3702">
        <f t="shared" si="171"/>
        <v>0</v>
      </c>
      <c r="H3702">
        <f t="shared" si="172"/>
        <v>0</v>
      </c>
      <c r="I3702">
        <f t="shared" si="173"/>
        <v>0</v>
      </c>
      <c r="M3702">
        <v>0</v>
      </c>
      <c r="N3702" t="s">
        <v>10</v>
      </c>
      <c r="O3702" t="s">
        <v>11</v>
      </c>
      <c r="P3702">
        <v>2019</v>
      </c>
      <c r="Q3702">
        <v>2</v>
      </c>
      <c r="R3702">
        <v>2</v>
      </c>
      <c r="S3702">
        <v>18</v>
      </c>
      <c r="T3702" t="str">
        <f>IF(J3702&gt;=5,"많음",IF(J3702&gt;=2,"보통",IF(J3702&gt;0,"적음","안 옴")))</f>
        <v>안 옴</v>
      </c>
      <c r="U3702">
        <v>1118</v>
      </c>
      <c r="V3702">
        <f>IF(T3702="안 옴",U3702,0)</f>
        <v>1118</v>
      </c>
      <c r="W3702">
        <f>IF(T3702="적음",U3702,0)</f>
        <v>0</v>
      </c>
      <c r="X3702">
        <f>IF(T3702="보통",U3702,0)</f>
        <v>0</v>
      </c>
      <c r="Y3702">
        <f>IF(T3702="많음",U3702,0)</f>
        <v>0</v>
      </c>
    </row>
    <row r="3703" spans="1:25" hidden="1" x14ac:dyDescent="0.4">
      <c r="A3703">
        <v>3702</v>
      </c>
      <c r="B3703" t="s">
        <v>14</v>
      </c>
      <c r="C3703">
        <v>520</v>
      </c>
      <c r="D3703">
        <f>-1.2409*A3703+11268</f>
        <v>6674.1882000000005</v>
      </c>
      <c r="E3703" t="s">
        <v>47</v>
      </c>
      <c r="F3703">
        <f>IF(E3703="추움",C3703/D3703,)</f>
        <v>7.791209723453707E-2</v>
      </c>
      <c r="G3703">
        <f t="shared" si="171"/>
        <v>0</v>
      </c>
      <c r="H3703">
        <f t="shared" si="172"/>
        <v>0</v>
      </c>
      <c r="I3703">
        <f t="shared" si="173"/>
        <v>0</v>
      </c>
      <c r="M3703">
        <v>0</v>
      </c>
      <c r="N3703" t="s">
        <v>10</v>
      </c>
      <c r="O3703" t="s">
        <v>11</v>
      </c>
      <c r="P3703">
        <v>2019</v>
      </c>
      <c r="Q3703">
        <v>2</v>
      </c>
      <c r="R3703">
        <v>3</v>
      </c>
      <c r="S3703">
        <v>19</v>
      </c>
      <c r="T3703" t="str">
        <f>IF(J3703&gt;=5,"많음",IF(J3703&gt;=2,"보통",IF(J3703&gt;0,"적음","안 옴")))</f>
        <v>안 옴</v>
      </c>
      <c r="U3703">
        <v>520</v>
      </c>
      <c r="V3703">
        <f>IF(T3703="안 옴",U3703,0)</f>
        <v>520</v>
      </c>
      <c r="W3703">
        <f>IF(T3703="적음",U3703,0)</f>
        <v>0</v>
      </c>
      <c r="X3703">
        <f>IF(T3703="보통",U3703,0)</f>
        <v>0</v>
      </c>
      <c r="Y3703">
        <f>IF(T3703="많음",U3703,0)</f>
        <v>0</v>
      </c>
    </row>
    <row r="3704" spans="1:25" hidden="1" x14ac:dyDescent="0.4">
      <c r="A3704">
        <v>3703</v>
      </c>
      <c r="B3704" t="s">
        <v>15</v>
      </c>
      <c r="C3704">
        <v>841</v>
      </c>
      <c r="D3704">
        <f>-1.2409*A3704+11268</f>
        <v>6672.9473000000007</v>
      </c>
      <c r="E3704" t="s">
        <v>47</v>
      </c>
      <c r="F3704">
        <f>IF(E3704="추움",C3704/D3704,)</f>
        <v>0.12603126657391703</v>
      </c>
      <c r="G3704">
        <f t="shared" si="171"/>
        <v>0</v>
      </c>
      <c r="H3704">
        <f t="shared" si="172"/>
        <v>0</v>
      </c>
      <c r="I3704">
        <f t="shared" si="173"/>
        <v>0</v>
      </c>
      <c r="M3704">
        <v>0</v>
      </c>
      <c r="N3704" t="s">
        <v>18</v>
      </c>
      <c r="O3704" t="s">
        <v>17</v>
      </c>
      <c r="P3704">
        <v>2019</v>
      </c>
      <c r="Q3704">
        <v>2</v>
      </c>
      <c r="R3704">
        <v>4</v>
      </c>
      <c r="S3704">
        <v>20</v>
      </c>
      <c r="T3704" t="str">
        <f>IF(J3704&gt;=5,"많음",IF(J3704&gt;=2,"보통",IF(J3704&gt;0,"적음","안 옴")))</f>
        <v>안 옴</v>
      </c>
      <c r="U3704">
        <v>841</v>
      </c>
      <c r="V3704">
        <f>IF(T3704="안 옴",U3704,0)</f>
        <v>841</v>
      </c>
      <c r="W3704">
        <f>IF(T3704="적음",U3704,0)</f>
        <v>0</v>
      </c>
      <c r="X3704">
        <f>IF(T3704="보통",U3704,0)</f>
        <v>0</v>
      </c>
      <c r="Y3704">
        <f>IF(T3704="많음",U3704,0)</f>
        <v>0</v>
      </c>
    </row>
    <row r="3705" spans="1:25" hidden="1" x14ac:dyDescent="0.4">
      <c r="A3705">
        <v>3704</v>
      </c>
      <c r="B3705" t="s">
        <v>9</v>
      </c>
      <c r="C3705">
        <v>1008</v>
      </c>
      <c r="D3705">
        <f>-1.2409*A3705+11268</f>
        <v>6671.7064</v>
      </c>
      <c r="E3705" t="s">
        <v>47</v>
      </c>
      <c r="F3705">
        <f>IF(E3705="추움",C3705/D3705,)</f>
        <v>0.1510857851898279</v>
      </c>
      <c r="G3705">
        <f t="shared" si="171"/>
        <v>0</v>
      </c>
      <c r="H3705">
        <f t="shared" si="172"/>
        <v>0</v>
      </c>
      <c r="I3705">
        <f t="shared" si="173"/>
        <v>0</v>
      </c>
      <c r="M3705">
        <v>0</v>
      </c>
      <c r="N3705" t="s">
        <v>10</v>
      </c>
      <c r="O3705" t="s">
        <v>11</v>
      </c>
      <c r="P3705">
        <v>2019</v>
      </c>
      <c r="Q3705">
        <v>2</v>
      </c>
      <c r="R3705">
        <v>5</v>
      </c>
      <c r="S3705">
        <v>21</v>
      </c>
      <c r="T3705" t="str">
        <f>IF(J3705&gt;=5,"많음",IF(J3705&gt;=2,"보통",IF(J3705&gt;0,"적음","안 옴")))</f>
        <v>안 옴</v>
      </c>
      <c r="U3705">
        <v>1008</v>
      </c>
      <c r="V3705">
        <f>IF(T3705="안 옴",U3705,0)</f>
        <v>1008</v>
      </c>
      <c r="W3705">
        <f>IF(T3705="적음",U3705,0)</f>
        <v>0</v>
      </c>
      <c r="X3705">
        <f>IF(T3705="보통",U3705,0)</f>
        <v>0</v>
      </c>
      <c r="Y3705">
        <f>IF(T3705="많음",U3705,0)</f>
        <v>0</v>
      </c>
    </row>
    <row r="3706" spans="1:25" hidden="1" x14ac:dyDescent="0.4">
      <c r="A3706">
        <v>3705</v>
      </c>
      <c r="B3706" t="s">
        <v>12</v>
      </c>
      <c r="C3706">
        <v>1014</v>
      </c>
      <c r="D3706">
        <f>-1.2409*A3706+11268</f>
        <v>6670.4655000000002</v>
      </c>
      <c r="E3706" t="s">
        <v>47</v>
      </c>
      <c r="F3706">
        <f>IF(E3706="추움",C3706/D3706,)</f>
        <v>0.1520133789763248</v>
      </c>
      <c r="G3706">
        <f t="shared" si="171"/>
        <v>0</v>
      </c>
      <c r="H3706">
        <f t="shared" si="172"/>
        <v>0</v>
      </c>
      <c r="I3706">
        <f t="shared" si="173"/>
        <v>0</v>
      </c>
      <c r="M3706">
        <v>0</v>
      </c>
      <c r="N3706" t="s">
        <v>18</v>
      </c>
      <c r="O3706" t="s">
        <v>17</v>
      </c>
      <c r="P3706">
        <v>2019</v>
      </c>
      <c r="Q3706">
        <v>2</v>
      </c>
      <c r="R3706">
        <v>6</v>
      </c>
      <c r="S3706">
        <v>22</v>
      </c>
      <c r="T3706" t="str">
        <f>IF(J3706&gt;=5,"많음",IF(J3706&gt;=2,"보통",IF(J3706&gt;0,"적음","안 옴")))</f>
        <v>안 옴</v>
      </c>
      <c r="U3706">
        <v>1014</v>
      </c>
      <c r="V3706">
        <f>IF(T3706="안 옴",U3706,0)</f>
        <v>1014</v>
      </c>
      <c r="W3706">
        <f>IF(T3706="적음",U3706,0)</f>
        <v>0</v>
      </c>
      <c r="X3706">
        <f>IF(T3706="보통",U3706,0)</f>
        <v>0</v>
      </c>
      <c r="Y3706">
        <f>IF(T3706="많음",U3706,0)</f>
        <v>0</v>
      </c>
    </row>
    <row r="3707" spans="1:25" hidden="1" x14ac:dyDescent="0.4">
      <c r="A3707">
        <v>3706</v>
      </c>
      <c r="B3707" t="s">
        <v>13</v>
      </c>
      <c r="C3707">
        <v>4114</v>
      </c>
      <c r="D3707">
        <f>-1.2409*A3707+11268</f>
        <v>6669.2246000000005</v>
      </c>
      <c r="E3707" t="s">
        <v>47</v>
      </c>
      <c r="F3707">
        <f>IF(E3707="추움",C3707/D3707,)</f>
        <v>0.61686331571439346</v>
      </c>
      <c r="G3707">
        <f t="shared" si="171"/>
        <v>0</v>
      </c>
      <c r="H3707">
        <f t="shared" si="172"/>
        <v>0</v>
      </c>
      <c r="I3707">
        <f t="shared" si="173"/>
        <v>0</v>
      </c>
      <c r="M3707">
        <v>0</v>
      </c>
      <c r="N3707" t="s">
        <v>10</v>
      </c>
      <c r="O3707" t="s">
        <v>11</v>
      </c>
      <c r="P3707">
        <v>2019</v>
      </c>
      <c r="Q3707">
        <v>2</v>
      </c>
      <c r="R3707">
        <v>7</v>
      </c>
      <c r="S3707">
        <v>23</v>
      </c>
      <c r="T3707" t="str">
        <f>IF(J3707&gt;=5,"많음",IF(J3707&gt;=2,"보통",IF(J3707&gt;0,"적음","안 옴")))</f>
        <v>안 옴</v>
      </c>
      <c r="U3707">
        <v>4114</v>
      </c>
      <c r="V3707">
        <f>IF(T3707="안 옴",U3707,0)</f>
        <v>4114</v>
      </c>
      <c r="W3707">
        <f>IF(T3707="적음",U3707,0)</f>
        <v>0</v>
      </c>
      <c r="X3707">
        <f>IF(T3707="보통",U3707,0)</f>
        <v>0</v>
      </c>
      <c r="Y3707">
        <f>IF(T3707="많음",U3707,0)</f>
        <v>0</v>
      </c>
    </row>
    <row r="3708" spans="1:25" hidden="1" x14ac:dyDescent="0.4">
      <c r="A3708">
        <v>3707</v>
      </c>
      <c r="B3708" t="s">
        <v>8</v>
      </c>
      <c r="C3708">
        <v>7584</v>
      </c>
      <c r="D3708">
        <f>-1.2409*A3708+11268</f>
        <v>6667.9837000000007</v>
      </c>
      <c r="E3708" t="s">
        <v>47</v>
      </c>
      <c r="F3708">
        <f>IF(E3708="추움",C3708/D3708,)</f>
        <v>1.1373753058214584</v>
      </c>
      <c r="G3708">
        <f t="shared" si="171"/>
        <v>0</v>
      </c>
      <c r="H3708">
        <f t="shared" si="172"/>
        <v>0</v>
      </c>
      <c r="I3708">
        <f t="shared" si="173"/>
        <v>0</v>
      </c>
      <c r="M3708">
        <v>0</v>
      </c>
      <c r="N3708" t="s">
        <v>18</v>
      </c>
      <c r="O3708" t="s">
        <v>17</v>
      </c>
      <c r="P3708">
        <v>2019</v>
      </c>
      <c r="Q3708">
        <v>2</v>
      </c>
      <c r="R3708">
        <v>1</v>
      </c>
      <c r="S3708">
        <v>24</v>
      </c>
      <c r="T3708" t="str">
        <f>IF(J3708&gt;=5,"많음",IF(J3708&gt;=2,"보통",IF(J3708&gt;0,"적음","안 옴")))</f>
        <v>안 옴</v>
      </c>
      <c r="U3708">
        <v>7584</v>
      </c>
      <c r="V3708">
        <f>IF(T3708="안 옴",U3708,0)</f>
        <v>7584</v>
      </c>
      <c r="W3708">
        <f>IF(T3708="적음",U3708,0)</f>
        <v>0</v>
      </c>
      <c r="X3708">
        <f>IF(T3708="보통",U3708,0)</f>
        <v>0</v>
      </c>
      <c r="Y3708">
        <f>IF(T3708="많음",U3708,0)</f>
        <v>0</v>
      </c>
    </row>
    <row r="3709" spans="1:25" hidden="1" x14ac:dyDescent="0.4">
      <c r="A3709">
        <v>3708</v>
      </c>
      <c r="B3709" t="s">
        <v>6</v>
      </c>
      <c r="C3709">
        <v>1492</v>
      </c>
      <c r="D3709">
        <f>-1.2409*A3709+11268</f>
        <v>6666.7428</v>
      </c>
      <c r="E3709" t="s">
        <v>47</v>
      </c>
      <c r="F3709">
        <f>IF(E3709="추움",C3709/D3709,)</f>
        <v>0.22379744423318687</v>
      </c>
      <c r="G3709">
        <f t="shared" si="171"/>
        <v>0</v>
      </c>
      <c r="H3709">
        <f t="shared" si="172"/>
        <v>0</v>
      </c>
      <c r="I3709">
        <f t="shared" si="173"/>
        <v>0</v>
      </c>
      <c r="M3709">
        <v>0</v>
      </c>
      <c r="N3709" t="s">
        <v>10</v>
      </c>
      <c r="O3709" t="s">
        <v>11</v>
      </c>
      <c r="P3709">
        <v>2019</v>
      </c>
      <c r="Q3709">
        <v>2</v>
      </c>
      <c r="R3709">
        <v>2</v>
      </c>
      <c r="S3709">
        <v>25</v>
      </c>
      <c r="T3709" t="str">
        <f>IF(J3709&gt;=5,"많음",IF(J3709&gt;=2,"보통",IF(J3709&gt;0,"적음","안 옴")))</f>
        <v>안 옴</v>
      </c>
      <c r="U3709">
        <v>1492</v>
      </c>
      <c r="V3709">
        <f>IF(T3709="안 옴",U3709,0)</f>
        <v>1492</v>
      </c>
      <c r="W3709">
        <f>IF(T3709="적음",U3709,0)</f>
        <v>0</v>
      </c>
      <c r="X3709">
        <f>IF(T3709="보통",U3709,0)</f>
        <v>0</v>
      </c>
      <c r="Y3709">
        <f>IF(T3709="많음",U3709,0)</f>
        <v>0</v>
      </c>
    </row>
    <row r="3710" spans="1:25" hidden="1" x14ac:dyDescent="0.4">
      <c r="A3710">
        <v>3709</v>
      </c>
      <c r="B3710" t="s">
        <v>14</v>
      </c>
      <c r="C3710">
        <v>2299</v>
      </c>
      <c r="D3710">
        <f>-1.2409*A3710+11268</f>
        <v>6665.5019000000002</v>
      </c>
      <c r="E3710" t="s">
        <v>47</v>
      </c>
      <c r="F3710">
        <f>IF(E3710="추움",C3710/D3710,)</f>
        <v>0.34491026099624994</v>
      </c>
      <c r="G3710">
        <f t="shared" si="171"/>
        <v>0</v>
      </c>
      <c r="H3710">
        <f t="shared" si="172"/>
        <v>0</v>
      </c>
      <c r="I3710">
        <f t="shared" si="173"/>
        <v>0</v>
      </c>
      <c r="M3710">
        <v>0</v>
      </c>
      <c r="N3710" t="s">
        <v>10</v>
      </c>
      <c r="O3710" t="s">
        <v>11</v>
      </c>
      <c r="P3710">
        <v>2019</v>
      </c>
      <c r="Q3710">
        <v>2</v>
      </c>
      <c r="R3710">
        <v>3</v>
      </c>
      <c r="S3710">
        <v>26</v>
      </c>
      <c r="T3710" t="str">
        <f>IF(J3710&gt;=5,"많음",IF(J3710&gt;=2,"보통",IF(J3710&gt;0,"적음","안 옴")))</f>
        <v>안 옴</v>
      </c>
      <c r="U3710">
        <v>2299</v>
      </c>
      <c r="V3710">
        <f>IF(T3710="안 옴",U3710,0)</f>
        <v>2299</v>
      </c>
      <c r="W3710">
        <f>IF(T3710="적음",U3710,0)</f>
        <v>0</v>
      </c>
      <c r="X3710">
        <f>IF(T3710="보통",U3710,0)</f>
        <v>0</v>
      </c>
      <c r="Y3710">
        <f>IF(T3710="많음",U3710,0)</f>
        <v>0</v>
      </c>
    </row>
    <row r="3711" spans="1:25" hidden="1" x14ac:dyDescent="0.4">
      <c r="A3711">
        <v>3710</v>
      </c>
      <c r="B3711" t="s">
        <v>15</v>
      </c>
      <c r="C3711">
        <v>3147</v>
      </c>
      <c r="D3711">
        <f>-1.2409*A3711+11268</f>
        <v>6664.2610000000004</v>
      </c>
      <c r="E3711" t="s">
        <v>47</v>
      </c>
      <c r="F3711">
        <f>IF(E3711="추움",C3711/D3711,)</f>
        <v>0.47222040073160398</v>
      </c>
      <c r="G3711">
        <f t="shared" si="171"/>
        <v>0</v>
      </c>
      <c r="H3711">
        <f t="shared" si="172"/>
        <v>0</v>
      </c>
      <c r="I3711">
        <f t="shared" si="173"/>
        <v>0</v>
      </c>
      <c r="M3711">
        <v>0</v>
      </c>
      <c r="N3711" t="s">
        <v>10</v>
      </c>
      <c r="O3711" t="s">
        <v>11</v>
      </c>
      <c r="P3711">
        <v>2019</v>
      </c>
      <c r="Q3711">
        <v>2</v>
      </c>
      <c r="R3711">
        <v>4</v>
      </c>
      <c r="S3711">
        <v>27</v>
      </c>
      <c r="T3711" t="str">
        <f>IF(J3711&gt;=5,"많음",IF(J3711&gt;=2,"보통",IF(J3711&gt;0,"적음","안 옴")))</f>
        <v>안 옴</v>
      </c>
      <c r="U3711">
        <v>3147</v>
      </c>
      <c r="V3711">
        <f>IF(T3711="안 옴",U3711,0)</f>
        <v>3147</v>
      </c>
      <c r="W3711">
        <f>IF(T3711="적음",U3711,0)</f>
        <v>0</v>
      </c>
      <c r="X3711">
        <f>IF(T3711="보통",U3711,0)</f>
        <v>0</v>
      </c>
      <c r="Y3711">
        <f>IF(T3711="많음",U3711,0)</f>
        <v>0</v>
      </c>
    </row>
    <row r="3712" spans="1:25" hidden="1" x14ac:dyDescent="0.4">
      <c r="A3712">
        <v>3711</v>
      </c>
      <c r="B3712" t="s">
        <v>9</v>
      </c>
      <c r="C3712">
        <v>2137</v>
      </c>
      <c r="D3712">
        <f>-1.2409*A3712+11268</f>
        <v>6663.0201000000006</v>
      </c>
      <c r="E3712" t="s">
        <v>47</v>
      </c>
      <c r="F3712">
        <f>IF(E3712="추움",C3712/D3712,)</f>
        <v>0.32072543200042269</v>
      </c>
      <c r="G3712">
        <f t="shared" si="171"/>
        <v>0</v>
      </c>
      <c r="H3712">
        <f t="shared" si="172"/>
        <v>0</v>
      </c>
      <c r="I3712">
        <f t="shared" si="173"/>
        <v>0</v>
      </c>
      <c r="M3712">
        <v>0</v>
      </c>
      <c r="N3712" t="s">
        <v>19</v>
      </c>
      <c r="O3712" t="s">
        <v>17</v>
      </c>
      <c r="P3712">
        <v>2019</v>
      </c>
      <c r="Q3712">
        <v>2</v>
      </c>
      <c r="R3712">
        <v>5</v>
      </c>
      <c r="S3712">
        <v>28</v>
      </c>
      <c r="T3712" t="str">
        <f>IF(J3712&gt;=5,"많음",IF(J3712&gt;=2,"보통",IF(J3712&gt;0,"적음","안 옴")))</f>
        <v>안 옴</v>
      </c>
      <c r="U3712">
        <v>2137</v>
      </c>
      <c r="V3712">
        <f>IF(T3712="안 옴",U3712,0)</f>
        <v>2137</v>
      </c>
      <c r="W3712">
        <f>IF(T3712="적음",U3712,0)</f>
        <v>0</v>
      </c>
      <c r="X3712">
        <f>IF(T3712="보통",U3712,0)</f>
        <v>0</v>
      </c>
      <c r="Y3712">
        <f>IF(T3712="많음",U3712,0)</f>
        <v>0</v>
      </c>
    </row>
    <row r="3713" spans="1:25" hidden="1" x14ac:dyDescent="0.4">
      <c r="A3713">
        <v>3712</v>
      </c>
      <c r="B3713" t="s">
        <v>12</v>
      </c>
      <c r="C3713">
        <v>6394</v>
      </c>
      <c r="D3713">
        <f>-1.2409*A3713+11268</f>
        <v>6661.7792000000009</v>
      </c>
      <c r="E3713" t="s">
        <v>47</v>
      </c>
      <c r="F3713">
        <f>IF(E3713="추움",C3713/D3713,)</f>
        <v>0.95980365125280631</v>
      </c>
      <c r="G3713">
        <f t="shared" si="171"/>
        <v>0</v>
      </c>
      <c r="H3713">
        <f t="shared" si="172"/>
        <v>0</v>
      </c>
      <c r="I3713">
        <f t="shared" si="173"/>
        <v>0</v>
      </c>
      <c r="M3713">
        <v>0</v>
      </c>
      <c r="N3713" t="s">
        <v>10</v>
      </c>
      <c r="O3713" t="s">
        <v>11</v>
      </c>
      <c r="P3713">
        <v>2019</v>
      </c>
      <c r="Q3713">
        <v>3</v>
      </c>
      <c r="R3713">
        <v>6</v>
      </c>
      <c r="S3713">
        <v>1</v>
      </c>
      <c r="T3713" t="str">
        <f>IF(J3713&gt;=5,"많음",IF(J3713&gt;=2,"보통",IF(J3713&gt;0,"적음","안 옴")))</f>
        <v>안 옴</v>
      </c>
      <c r="U3713">
        <v>6394</v>
      </c>
      <c r="V3713">
        <f>IF(T3713="안 옴",U3713,0)</f>
        <v>6394</v>
      </c>
      <c r="W3713">
        <f>IF(T3713="적음",U3713,0)</f>
        <v>0</v>
      </c>
      <c r="X3713">
        <f>IF(T3713="보통",U3713,0)</f>
        <v>0</v>
      </c>
      <c r="Y3713">
        <f>IF(T3713="많음",U3713,0)</f>
        <v>0</v>
      </c>
    </row>
    <row r="3714" spans="1:25" hidden="1" x14ac:dyDescent="0.4">
      <c r="A3714">
        <v>3713</v>
      </c>
      <c r="B3714" t="s">
        <v>13</v>
      </c>
      <c r="C3714">
        <v>5547</v>
      </c>
      <c r="D3714">
        <f>-1.2409*A3714+11268</f>
        <v>6660.5383000000002</v>
      </c>
      <c r="E3714" t="s">
        <v>47</v>
      </c>
      <c r="F3714">
        <f>IF(E3714="추움",C3714/D3714,)</f>
        <v>0.83281556987668692</v>
      </c>
      <c r="G3714">
        <f t="shared" si="171"/>
        <v>0</v>
      </c>
      <c r="H3714">
        <f t="shared" si="172"/>
        <v>0</v>
      </c>
      <c r="I3714">
        <f t="shared" si="173"/>
        <v>0</v>
      </c>
      <c r="M3714">
        <v>0</v>
      </c>
      <c r="N3714" t="s">
        <v>10</v>
      </c>
      <c r="O3714" t="s">
        <v>11</v>
      </c>
      <c r="P3714">
        <v>2019</v>
      </c>
      <c r="Q3714">
        <v>3</v>
      </c>
      <c r="R3714">
        <v>7</v>
      </c>
      <c r="S3714">
        <v>2</v>
      </c>
      <c r="T3714" t="str">
        <f>IF(J3714&gt;=5,"많음",IF(J3714&gt;=2,"보통",IF(J3714&gt;0,"적음","안 옴")))</f>
        <v>안 옴</v>
      </c>
      <c r="U3714">
        <v>5547</v>
      </c>
      <c r="V3714">
        <f>IF(T3714="안 옴",U3714,0)</f>
        <v>5547</v>
      </c>
      <c r="W3714">
        <f>IF(T3714="적음",U3714,0)</f>
        <v>0</v>
      </c>
      <c r="X3714">
        <f>IF(T3714="보통",U3714,0)</f>
        <v>0</v>
      </c>
      <c r="Y3714">
        <f>IF(T3714="많음",U3714,0)</f>
        <v>0</v>
      </c>
    </row>
    <row r="3715" spans="1:25" hidden="1" x14ac:dyDescent="0.4">
      <c r="A3715">
        <v>3714</v>
      </c>
      <c r="B3715" t="s">
        <v>8</v>
      </c>
      <c r="C3715">
        <v>4414</v>
      </c>
      <c r="D3715">
        <f>-1.2409*A3715+11268</f>
        <v>6659.2974000000004</v>
      </c>
      <c r="E3715" t="s">
        <v>47</v>
      </c>
      <c r="F3715">
        <f>IF(E3715="추움",C3715/D3715,)</f>
        <v>0.6628326886256799</v>
      </c>
      <c r="G3715">
        <f t="shared" si="171"/>
        <v>0</v>
      </c>
      <c r="H3715">
        <f t="shared" si="172"/>
        <v>0</v>
      </c>
      <c r="I3715">
        <f t="shared" si="173"/>
        <v>0</v>
      </c>
      <c r="M3715">
        <v>0</v>
      </c>
      <c r="N3715" t="s">
        <v>16</v>
      </c>
      <c r="O3715" t="s">
        <v>17</v>
      </c>
      <c r="P3715">
        <v>2019</v>
      </c>
      <c r="Q3715">
        <v>3</v>
      </c>
      <c r="R3715">
        <v>1</v>
      </c>
      <c r="S3715">
        <v>3</v>
      </c>
      <c r="T3715" t="str">
        <f>IF(J3715&gt;=5,"많음",IF(J3715&gt;=2,"보통",IF(J3715&gt;0,"적음","안 옴")))</f>
        <v>안 옴</v>
      </c>
      <c r="U3715">
        <v>4414</v>
      </c>
      <c r="V3715">
        <f>IF(T3715="안 옴",U3715,0)</f>
        <v>4414</v>
      </c>
      <c r="W3715">
        <f>IF(T3715="적음",U3715,0)</f>
        <v>0</v>
      </c>
      <c r="X3715">
        <f>IF(T3715="보통",U3715,0)</f>
        <v>0</v>
      </c>
      <c r="Y3715">
        <f>IF(T3715="많음",U3715,0)</f>
        <v>0</v>
      </c>
    </row>
    <row r="3716" spans="1:25" hidden="1" x14ac:dyDescent="0.4">
      <c r="A3716">
        <v>3715</v>
      </c>
      <c r="B3716" t="s">
        <v>6</v>
      </c>
      <c r="C3716">
        <v>824</v>
      </c>
      <c r="D3716">
        <f>-1.2409*A3716+11268</f>
        <v>6658.0565000000006</v>
      </c>
      <c r="E3716" t="s">
        <v>47</v>
      </c>
      <c r="F3716">
        <f>IF(E3716="추움",C3716/D3716,)</f>
        <v>0.12375983892596885</v>
      </c>
      <c r="G3716">
        <f t="shared" ref="G3716:G3743" si="174">IF(E3716="선선함",C3716/D3716,)</f>
        <v>0</v>
      </c>
      <c r="H3716">
        <f t="shared" ref="H3716:H3743" si="175">IF(E3716="따뜻함",C3716/D3716,)</f>
        <v>0</v>
      </c>
      <c r="I3716">
        <f t="shared" ref="I3716:I3743" si="176">IF(E3716="더움",C3716/D3716,)</f>
        <v>0</v>
      </c>
      <c r="M3716">
        <v>0</v>
      </c>
      <c r="N3716" t="s">
        <v>19</v>
      </c>
      <c r="O3716" t="s">
        <v>20</v>
      </c>
      <c r="P3716">
        <v>2019</v>
      </c>
      <c r="Q3716">
        <v>3</v>
      </c>
      <c r="R3716">
        <v>2</v>
      </c>
      <c r="S3716">
        <v>4</v>
      </c>
      <c r="T3716" t="str">
        <f>IF(J3716&gt;=5,"많음",IF(J3716&gt;=2,"보통",IF(J3716&gt;0,"적음","안 옴")))</f>
        <v>안 옴</v>
      </c>
      <c r="U3716">
        <v>824</v>
      </c>
      <c r="V3716">
        <f>IF(T3716="안 옴",U3716,0)</f>
        <v>824</v>
      </c>
      <c r="W3716">
        <f>IF(T3716="적음",U3716,0)</f>
        <v>0</v>
      </c>
      <c r="X3716">
        <f>IF(T3716="보통",U3716,0)</f>
        <v>0</v>
      </c>
      <c r="Y3716">
        <f>IF(T3716="많음",U3716,0)</f>
        <v>0</v>
      </c>
    </row>
    <row r="3717" spans="1:25" hidden="1" x14ac:dyDescent="0.4">
      <c r="A3717">
        <v>3716</v>
      </c>
      <c r="B3717" t="s">
        <v>14</v>
      </c>
      <c r="C3717">
        <v>665</v>
      </c>
      <c r="D3717">
        <f>-1.2409*A3717+11268</f>
        <v>6656.8156000000008</v>
      </c>
      <c r="E3717" t="s">
        <v>47</v>
      </c>
      <c r="F3717">
        <f>IF(E3717="추움",C3717/D3717,)</f>
        <v>9.9897614709351407E-2</v>
      </c>
      <c r="G3717">
        <f t="shared" si="174"/>
        <v>0</v>
      </c>
      <c r="H3717">
        <f t="shared" si="175"/>
        <v>0</v>
      </c>
      <c r="I3717">
        <f t="shared" si="176"/>
        <v>0</v>
      </c>
      <c r="M3717">
        <v>0</v>
      </c>
      <c r="N3717" t="s">
        <v>18</v>
      </c>
      <c r="O3717" t="s">
        <v>20</v>
      </c>
      <c r="P3717">
        <v>2019</v>
      </c>
      <c r="Q3717">
        <v>3</v>
      </c>
      <c r="R3717">
        <v>3</v>
      </c>
      <c r="S3717">
        <v>5</v>
      </c>
      <c r="T3717" t="str">
        <f>IF(J3717&gt;=5,"많음",IF(J3717&gt;=2,"보통",IF(J3717&gt;0,"적음","안 옴")))</f>
        <v>안 옴</v>
      </c>
      <c r="U3717">
        <v>665</v>
      </c>
      <c r="V3717">
        <f>IF(T3717="안 옴",U3717,0)</f>
        <v>665</v>
      </c>
      <c r="W3717">
        <f>IF(T3717="적음",U3717,0)</f>
        <v>0</v>
      </c>
      <c r="X3717">
        <f>IF(T3717="보통",U3717,0)</f>
        <v>0</v>
      </c>
      <c r="Y3717">
        <f>IF(T3717="많음",U3717,0)</f>
        <v>0</v>
      </c>
    </row>
    <row r="3718" spans="1:25" hidden="1" x14ac:dyDescent="0.4">
      <c r="A3718">
        <v>3717</v>
      </c>
      <c r="B3718" t="s">
        <v>15</v>
      </c>
      <c r="C3718">
        <v>515</v>
      </c>
      <c r="D3718">
        <f>-1.2409*A3718+11268</f>
        <v>6655.5747000000001</v>
      </c>
      <c r="E3718" t="s">
        <v>47</v>
      </c>
      <c r="F3718">
        <f>IF(E3718="추움",C3718/D3718,)</f>
        <v>7.73787423646526E-2</v>
      </c>
      <c r="G3718">
        <f t="shared" si="174"/>
        <v>0</v>
      </c>
      <c r="H3718">
        <f t="shared" si="175"/>
        <v>0</v>
      </c>
      <c r="I3718">
        <f t="shared" si="176"/>
        <v>0</v>
      </c>
      <c r="M3718">
        <v>0</v>
      </c>
      <c r="N3718" t="s">
        <v>18</v>
      </c>
      <c r="O3718" t="s">
        <v>17</v>
      </c>
      <c r="P3718">
        <v>2019</v>
      </c>
      <c r="Q3718">
        <v>3</v>
      </c>
      <c r="R3718">
        <v>4</v>
      </c>
      <c r="S3718">
        <v>6</v>
      </c>
      <c r="T3718" t="str">
        <f>IF(J3718&gt;=5,"많음",IF(J3718&gt;=2,"보통",IF(J3718&gt;0,"적음","안 옴")))</f>
        <v>안 옴</v>
      </c>
      <c r="U3718">
        <v>515</v>
      </c>
      <c r="V3718">
        <f>IF(T3718="안 옴",U3718,0)</f>
        <v>515</v>
      </c>
      <c r="W3718">
        <f>IF(T3718="적음",U3718,0)</f>
        <v>0</v>
      </c>
      <c r="X3718">
        <f>IF(T3718="보통",U3718,0)</f>
        <v>0</v>
      </c>
      <c r="Y3718">
        <f>IF(T3718="많음",U3718,0)</f>
        <v>0</v>
      </c>
    </row>
    <row r="3719" spans="1:25" hidden="1" x14ac:dyDescent="0.4">
      <c r="A3719">
        <v>3718</v>
      </c>
      <c r="B3719" t="s">
        <v>9</v>
      </c>
      <c r="C3719">
        <v>1200</v>
      </c>
      <c r="D3719">
        <f>-1.2409*A3719+11268</f>
        <v>6654.3338000000003</v>
      </c>
      <c r="E3719" t="s">
        <v>47</v>
      </c>
      <c r="F3719">
        <f>IF(E3719="추움",C3719/D3719,)</f>
        <v>0.18033360454505604</v>
      </c>
      <c r="G3719">
        <f t="shared" si="174"/>
        <v>0</v>
      </c>
      <c r="H3719">
        <f t="shared" si="175"/>
        <v>0</v>
      </c>
      <c r="I3719">
        <f t="shared" si="176"/>
        <v>0</v>
      </c>
      <c r="M3719">
        <v>0</v>
      </c>
      <c r="N3719" t="s">
        <v>18</v>
      </c>
      <c r="O3719" t="s">
        <v>17</v>
      </c>
      <c r="P3719">
        <v>2019</v>
      </c>
      <c r="Q3719">
        <v>3</v>
      </c>
      <c r="R3719">
        <v>5</v>
      </c>
      <c r="S3719">
        <v>7</v>
      </c>
      <c r="T3719" t="str">
        <f>IF(J3719&gt;=5,"많음",IF(J3719&gt;=2,"보통",IF(J3719&gt;0,"적음","안 옴")))</f>
        <v>안 옴</v>
      </c>
      <c r="U3719">
        <v>1200</v>
      </c>
      <c r="V3719">
        <f>IF(T3719="안 옴",U3719,0)</f>
        <v>1200</v>
      </c>
      <c r="W3719">
        <f>IF(T3719="적음",U3719,0)</f>
        <v>0</v>
      </c>
      <c r="X3719">
        <f>IF(T3719="보통",U3719,0)</f>
        <v>0</v>
      </c>
      <c r="Y3719">
        <f>IF(T3719="많음",U3719,0)</f>
        <v>0</v>
      </c>
    </row>
    <row r="3720" spans="1:25" hidden="1" x14ac:dyDescent="0.4">
      <c r="A3720">
        <v>3719</v>
      </c>
      <c r="B3720" t="s">
        <v>12</v>
      </c>
      <c r="C3720">
        <v>1640</v>
      </c>
      <c r="D3720">
        <f>-1.2409*A3720+11268</f>
        <v>6653.0929000000006</v>
      </c>
      <c r="E3720" t="s">
        <v>47</v>
      </c>
      <c r="F3720">
        <f>IF(E3720="추움",C3720/D3720,)</f>
        <v>0.24650189387855984</v>
      </c>
      <c r="G3720">
        <f t="shared" si="174"/>
        <v>0</v>
      </c>
      <c r="H3720">
        <f t="shared" si="175"/>
        <v>0</v>
      </c>
      <c r="I3720">
        <f t="shared" si="176"/>
        <v>0</v>
      </c>
      <c r="M3720">
        <v>0</v>
      </c>
      <c r="N3720" t="s">
        <v>10</v>
      </c>
      <c r="O3720" t="s">
        <v>11</v>
      </c>
      <c r="P3720">
        <v>2019</v>
      </c>
      <c r="Q3720">
        <v>3</v>
      </c>
      <c r="R3720">
        <v>6</v>
      </c>
      <c r="S3720">
        <v>8</v>
      </c>
      <c r="T3720" t="str">
        <f>IF(J3720&gt;=5,"많음",IF(J3720&gt;=2,"보통",IF(J3720&gt;0,"적음","안 옴")))</f>
        <v>안 옴</v>
      </c>
      <c r="U3720">
        <v>1640</v>
      </c>
      <c r="V3720">
        <f>IF(T3720="안 옴",U3720,0)</f>
        <v>1640</v>
      </c>
      <c r="W3720">
        <f>IF(T3720="적음",U3720,0)</f>
        <v>0</v>
      </c>
      <c r="X3720">
        <f>IF(T3720="보통",U3720,0)</f>
        <v>0</v>
      </c>
      <c r="Y3720">
        <f>IF(T3720="많음",U3720,0)</f>
        <v>0</v>
      </c>
    </row>
    <row r="3721" spans="1:25" hidden="1" x14ac:dyDescent="0.4">
      <c r="A3721">
        <v>3720</v>
      </c>
      <c r="B3721" t="s">
        <v>13</v>
      </c>
      <c r="C3721">
        <v>17959</v>
      </c>
      <c r="D3721">
        <f>-1.2409*A3721+11268</f>
        <v>6651.8520000000008</v>
      </c>
      <c r="E3721" t="s">
        <v>47</v>
      </c>
      <c r="F3721">
        <f>IF(E3721="추움",C3721/D3721,)</f>
        <v>2.6998496057939949</v>
      </c>
      <c r="G3721">
        <f t="shared" si="174"/>
        <v>0</v>
      </c>
      <c r="H3721">
        <f t="shared" si="175"/>
        <v>0</v>
      </c>
      <c r="I3721">
        <f t="shared" si="176"/>
        <v>0</v>
      </c>
      <c r="M3721">
        <v>0</v>
      </c>
      <c r="N3721" t="s">
        <v>10</v>
      </c>
      <c r="O3721" t="s">
        <v>11</v>
      </c>
      <c r="P3721">
        <v>2019</v>
      </c>
      <c r="Q3721">
        <v>3</v>
      </c>
      <c r="R3721">
        <v>7</v>
      </c>
      <c r="S3721">
        <v>9</v>
      </c>
      <c r="T3721" t="str">
        <f>IF(J3721&gt;=5,"많음",IF(J3721&gt;=2,"보통",IF(J3721&gt;0,"적음","안 옴")))</f>
        <v>안 옴</v>
      </c>
      <c r="U3721">
        <v>17959</v>
      </c>
      <c r="V3721">
        <f>IF(T3721="안 옴",U3721,0)</f>
        <v>17959</v>
      </c>
      <c r="W3721">
        <f>IF(T3721="적음",U3721,0)</f>
        <v>0</v>
      </c>
      <c r="X3721">
        <f>IF(T3721="보통",U3721,0)</f>
        <v>0</v>
      </c>
      <c r="Y3721">
        <f>IF(T3721="많음",U3721,0)</f>
        <v>0</v>
      </c>
    </row>
    <row r="3722" spans="1:25" hidden="1" x14ac:dyDescent="0.4">
      <c r="A3722">
        <v>3721</v>
      </c>
      <c r="B3722" t="s">
        <v>8</v>
      </c>
      <c r="C3722">
        <v>9296</v>
      </c>
      <c r="D3722">
        <f>-1.2409*A3722+11268</f>
        <v>6650.6111000000001</v>
      </c>
      <c r="E3722" t="s">
        <v>48</v>
      </c>
      <c r="F3722">
        <f>IF(E3722="추움",C3722/D3722,)</f>
        <v>0</v>
      </c>
      <c r="G3722">
        <f t="shared" si="174"/>
        <v>1.3977662894767671</v>
      </c>
      <c r="H3722">
        <f t="shared" si="175"/>
        <v>0</v>
      </c>
      <c r="I3722">
        <f t="shared" si="176"/>
        <v>0</v>
      </c>
      <c r="M3722">
        <v>0</v>
      </c>
      <c r="N3722" t="s">
        <v>10</v>
      </c>
      <c r="O3722" t="s">
        <v>11</v>
      </c>
      <c r="P3722">
        <v>2019</v>
      </c>
      <c r="Q3722">
        <v>3</v>
      </c>
      <c r="R3722">
        <v>1</v>
      </c>
      <c r="S3722">
        <v>10</v>
      </c>
      <c r="T3722" t="str">
        <f>IF(J3722&gt;=5,"많음",IF(J3722&gt;=2,"보통",IF(J3722&gt;0,"적음","안 옴")))</f>
        <v>안 옴</v>
      </c>
      <c r="U3722">
        <v>9296</v>
      </c>
      <c r="V3722">
        <f>IF(T3722="안 옴",U3722,0)</f>
        <v>9296</v>
      </c>
      <c r="W3722">
        <f>IF(T3722="적음",U3722,0)</f>
        <v>0</v>
      </c>
      <c r="X3722">
        <f>IF(T3722="보통",U3722,0)</f>
        <v>0</v>
      </c>
      <c r="Y3722">
        <f>IF(T3722="많음",U3722,0)</f>
        <v>0</v>
      </c>
    </row>
    <row r="3723" spans="1:25" hidden="1" x14ac:dyDescent="0.4">
      <c r="A3723">
        <v>3722</v>
      </c>
      <c r="B3723" t="s">
        <v>6</v>
      </c>
      <c r="C3723">
        <v>1035</v>
      </c>
      <c r="D3723">
        <f>-1.2409*A3723+11268</f>
        <v>6649.3702000000003</v>
      </c>
      <c r="E3723" t="s">
        <v>47</v>
      </c>
      <c r="F3723">
        <f>IF(E3723="추움",C3723/D3723,)</f>
        <v>0.15565383921623133</v>
      </c>
      <c r="G3723">
        <f t="shared" si="174"/>
        <v>0</v>
      </c>
      <c r="H3723">
        <f t="shared" si="175"/>
        <v>0</v>
      </c>
      <c r="I3723">
        <f t="shared" si="176"/>
        <v>0</v>
      </c>
      <c r="M3723">
        <v>0</v>
      </c>
      <c r="N3723" t="s">
        <v>10</v>
      </c>
      <c r="O3723" t="s">
        <v>11</v>
      </c>
      <c r="P3723">
        <v>2019</v>
      </c>
      <c r="Q3723">
        <v>3</v>
      </c>
      <c r="R3723">
        <v>2</v>
      </c>
      <c r="S3723">
        <v>11</v>
      </c>
      <c r="T3723" t="str">
        <f>IF(J3723&gt;=5,"많음",IF(J3723&gt;=2,"보통",IF(J3723&gt;0,"적음","안 옴")))</f>
        <v>안 옴</v>
      </c>
      <c r="U3723">
        <v>1035</v>
      </c>
      <c r="V3723">
        <f>IF(T3723="안 옴",U3723,0)</f>
        <v>1035</v>
      </c>
      <c r="W3723">
        <f>IF(T3723="적음",U3723,0)</f>
        <v>0</v>
      </c>
      <c r="X3723">
        <f>IF(T3723="보통",U3723,0)</f>
        <v>0</v>
      </c>
      <c r="Y3723">
        <f>IF(T3723="많음",U3723,0)</f>
        <v>0</v>
      </c>
    </row>
    <row r="3724" spans="1:25" hidden="1" x14ac:dyDescent="0.4">
      <c r="A3724">
        <v>3723</v>
      </c>
      <c r="B3724" t="s">
        <v>14</v>
      </c>
      <c r="C3724">
        <v>1942</v>
      </c>
      <c r="D3724">
        <f>-1.2409*A3724+11268</f>
        <v>6648.1293000000005</v>
      </c>
      <c r="E3724" t="s">
        <v>47</v>
      </c>
      <c r="F3724">
        <f>IF(E3724="추움",C3724/D3724,)</f>
        <v>0.29211224877951752</v>
      </c>
      <c r="G3724">
        <f t="shared" si="174"/>
        <v>0</v>
      </c>
      <c r="H3724">
        <f t="shared" si="175"/>
        <v>0</v>
      </c>
      <c r="I3724">
        <f t="shared" si="176"/>
        <v>0</v>
      </c>
      <c r="M3724">
        <v>0</v>
      </c>
      <c r="N3724" t="s">
        <v>18</v>
      </c>
      <c r="O3724" t="s">
        <v>17</v>
      </c>
      <c r="P3724">
        <v>2019</v>
      </c>
      <c r="Q3724">
        <v>3</v>
      </c>
      <c r="R3724">
        <v>3</v>
      </c>
      <c r="S3724">
        <v>12</v>
      </c>
      <c r="T3724" t="str">
        <f>IF(J3724&gt;=5,"많음",IF(J3724&gt;=2,"보통",IF(J3724&gt;0,"적음","안 옴")))</f>
        <v>안 옴</v>
      </c>
      <c r="U3724">
        <v>1942</v>
      </c>
      <c r="V3724">
        <f>IF(T3724="안 옴",U3724,0)</f>
        <v>1942</v>
      </c>
      <c r="W3724">
        <f>IF(T3724="적음",U3724,0)</f>
        <v>0</v>
      </c>
      <c r="X3724">
        <f>IF(T3724="보통",U3724,0)</f>
        <v>0</v>
      </c>
      <c r="Y3724">
        <f>IF(T3724="많음",U3724,0)</f>
        <v>0</v>
      </c>
    </row>
    <row r="3725" spans="1:25" hidden="1" x14ac:dyDescent="0.4">
      <c r="A3725">
        <v>3724</v>
      </c>
      <c r="B3725" t="s">
        <v>15</v>
      </c>
      <c r="C3725">
        <v>1098</v>
      </c>
      <c r="D3725">
        <f>-1.2409*A3725+11268</f>
        <v>6646.8884000000007</v>
      </c>
      <c r="E3725" t="s">
        <v>47</v>
      </c>
      <c r="F3725">
        <f>IF(E3725="추움",C3725/D3725,)</f>
        <v>0.16519007600609029</v>
      </c>
      <c r="G3725">
        <f t="shared" si="174"/>
        <v>0</v>
      </c>
      <c r="H3725">
        <f t="shared" si="175"/>
        <v>0</v>
      </c>
      <c r="I3725">
        <f t="shared" si="176"/>
        <v>0</v>
      </c>
      <c r="M3725">
        <v>0</v>
      </c>
      <c r="N3725" t="s">
        <v>10</v>
      </c>
      <c r="O3725" t="s">
        <v>11</v>
      </c>
      <c r="P3725">
        <v>2019</v>
      </c>
      <c r="Q3725">
        <v>3</v>
      </c>
      <c r="R3725">
        <v>4</v>
      </c>
      <c r="S3725">
        <v>13</v>
      </c>
      <c r="T3725" t="str">
        <f>IF(J3725&gt;=5,"많음",IF(J3725&gt;=2,"보통",IF(J3725&gt;0,"적음","안 옴")))</f>
        <v>안 옴</v>
      </c>
      <c r="U3725">
        <v>1098</v>
      </c>
      <c r="V3725">
        <f>IF(T3725="안 옴",U3725,0)</f>
        <v>1098</v>
      </c>
      <c r="W3725">
        <f>IF(T3725="적음",U3725,0)</f>
        <v>0</v>
      </c>
      <c r="X3725">
        <f>IF(T3725="보통",U3725,0)</f>
        <v>0</v>
      </c>
      <c r="Y3725">
        <f>IF(T3725="많음",U3725,0)</f>
        <v>0</v>
      </c>
    </row>
    <row r="3726" spans="1:25" hidden="1" x14ac:dyDescent="0.4">
      <c r="A3726">
        <v>3725</v>
      </c>
      <c r="B3726" t="s">
        <v>9</v>
      </c>
      <c r="C3726">
        <v>1372</v>
      </c>
      <c r="D3726">
        <f>-1.2409*A3726+11268</f>
        <v>6645.6475</v>
      </c>
      <c r="E3726" t="s">
        <v>47</v>
      </c>
      <c r="F3726">
        <f>IF(E3726="추움",C3726/D3726,)</f>
        <v>0.20645091392524204</v>
      </c>
      <c r="G3726">
        <f t="shared" si="174"/>
        <v>0</v>
      </c>
      <c r="H3726">
        <f t="shared" si="175"/>
        <v>0</v>
      </c>
      <c r="I3726">
        <f t="shared" si="176"/>
        <v>0</v>
      </c>
      <c r="M3726">
        <v>0</v>
      </c>
      <c r="N3726" t="s">
        <v>10</v>
      </c>
      <c r="O3726" t="s">
        <v>11</v>
      </c>
      <c r="P3726">
        <v>2019</v>
      </c>
      <c r="Q3726">
        <v>3</v>
      </c>
      <c r="R3726">
        <v>5</v>
      </c>
      <c r="S3726">
        <v>14</v>
      </c>
      <c r="T3726" t="str">
        <f>IF(J3726&gt;=5,"많음",IF(J3726&gt;=2,"보통",IF(J3726&gt;0,"적음","안 옴")))</f>
        <v>안 옴</v>
      </c>
      <c r="U3726">
        <v>1372</v>
      </c>
      <c r="V3726">
        <f>IF(T3726="안 옴",U3726,0)</f>
        <v>1372</v>
      </c>
      <c r="W3726">
        <f>IF(T3726="적음",U3726,0)</f>
        <v>0</v>
      </c>
      <c r="X3726">
        <f>IF(T3726="보통",U3726,0)</f>
        <v>0</v>
      </c>
      <c r="Y3726">
        <f>IF(T3726="많음",U3726,0)</f>
        <v>0</v>
      </c>
    </row>
    <row r="3727" spans="1:25" hidden="1" x14ac:dyDescent="0.4">
      <c r="A3727">
        <v>3726</v>
      </c>
      <c r="B3727" t="s">
        <v>12</v>
      </c>
      <c r="C3727">
        <v>1107</v>
      </c>
      <c r="D3727">
        <f>-1.2409*A3727+11268</f>
        <v>6644.4066000000003</v>
      </c>
      <c r="E3727" t="s">
        <v>47</v>
      </c>
      <c r="F3727">
        <f>IF(E3727="추움",C3727/D3727,)</f>
        <v>0.16660630010210392</v>
      </c>
      <c r="G3727">
        <f t="shared" si="174"/>
        <v>0</v>
      </c>
      <c r="H3727">
        <f t="shared" si="175"/>
        <v>0</v>
      </c>
      <c r="I3727">
        <f t="shared" si="176"/>
        <v>0</v>
      </c>
      <c r="M3727">
        <v>0</v>
      </c>
      <c r="N3727" t="s">
        <v>10</v>
      </c>
      <c r="O3727" t="s">
        <v>11</v>
      </c>
      <c r="P3727">
        <v>2019</v>
      </c>
      <c r="Q3727">
        <v>3</v>
      </c>
      <c r="R3727">
        <v>6</v>
      </c>
      <c r="S3727">
        <v>15</v>
      </c>
      <c r="T3727" t="str">
        <f>IF(J3727&gt;=5,"많음",IF(J3727&gt;=2,"보통",IF(J3727&gt;0,"적음","안 옴")))</f>
        <v>안 옴</v>
      </c>
      <c r="U3727">
        <v>1107</v>
      </c>
      <c r="V3727">
        <f>IF(T3727="안 옴",U3727,0)</f>
        <v>1107</v>
      </c>
      <c r="W3727">
        <f>IF(T3727="적음",U3727,0)</f>
        <v>0</v>
      </c>
      <c r="X3727">
        <f>IF(T3727="보통",U3727,0)</f>
        <v>0</v>
      </c>
      <c r="Y3727">
        <f>IF(T3727="많음",U3727,0)</f>
        <v>0</v>
      </c>
    </row>
    <row r="3728" spans="1:25" hidden="1" x14ac:dyDescent="0.4">
      <c r="A3728">
        <v>3727</v>
      </c>
      <c r="B3728" t="s">
        <v>13</v>
      </c>
      <c r="C3728">
        <v>8888</v>
      </c>
      <c r="D3728">
        <f>-1.2409*A3728+11268</f>
        <v>6643.1657000000005</v>
      </c>
      <c r="E3728" t="s">
        <v>47</v>
      </c>
      <c r="F3728">
        <f>IF(E3728="추움",C3728/D3728,)</f>
        <v>1.3379163491285486</v>
      </c>
      <c r="G3728">
        <f t="shared" si="174"/>
        <v>0</v>
      </c>
      <c r="H3728">
        <f t="shared" si="175"/>
        <v>0</v>
      </c>
      <c r="I3728">
        <f t="shared" si="176"/>
        <v>0</v>
      </c>
      <c r="M3728">
        <v>0</v>
      </c>
      <c r="N3728" t="s">
        <v>10</v>
      </c>
      <c r="O3728" t="s">
        <v>11</v>
      </c>
      <c r="P3728">
        <v>2019</v>
      </c>
      <c r="Q3728">
        <v>3</v>
      </c>
      <c r="R3728">
        <v>7</v>
      </c>
      <c r="S3728">
        <v>16</v>
      </c>
      <c r="T3728" t="str">
        <f>IF(J3728&gt;=5,"많음",IF(J3728&gt;=2,"보통",IF(J3728&gt;0,"적음","안 옴")))</f>
        <v>안 옴</v>
      </c>
      <c r="U3728">
        <v>8888</v>
      </c>
      <c r="V3728">
        <f>IF(T3728="안 옴",U3728,0)</f>
        <v>8888</v>
      </c>
      <c r="W3728">
        <f>IF(T3728="적음",U3728,0)</f>
        <v>0</v>
      </c>
      <c r="X3728">
        <f>IF(T3728="보통",U3728,0)</f>
        <v>0</v>
      </c>
      <c r="Y3728">
        <f>IF(T3728="많음",U3728,0)</f>
        <v>0</v>
      </c>
    </row>
    <row r="3729" spans="1:25" hidden="1" x14ac:dyDescent="0.4">
      <c r="A3729">
        <v>3728</v>
      </c>
      <c r="B3729" t="s">
        <v>8</v>
      </c>
      <c r="C3729">
        <v>15799</v>
      </c>
      <c r="D3729">
        <f>-1.2409*A3729+11268</f>
        <v>6641.9248000000007</v>
      </c>
      <c r="E3729" t="s">
        <v>47</v>
      </c>
      <c r="F3729">
        <f>IF(E3729="추움",C3729/D3729,)</f>
        <v>2.3786779398646605</v>
      </c>
      <c r="G3729">
        <f t="shared" si="174"/>
        <v>0</v>
      </c>
      <c r="H3729">
        <f t="shared" si="175"/>
        <v>0</v>
      </c>
      <c r="I3729">
        <f t="shared" si="176"/>
        <v>0</v>
      </c>
      <c r="M3729">
        <v>0</v>
      </c>
      <c r="N3729" t="s">
        <v>10</v>
      </c>
      <c r="O3729" t="s">
        <v>11</v>
      </c>
      <c r="P3729">
        <v>2019</v>
      </c>
      <c r="Q3729">
        <v>3</v>
      </c>
      <c r="R3729">
        <v>1</v>
      </c>
      <c r="S3729">
        <v>17</v>
      </c>
      <c r="T3729" t="str">
        <f>IF(J3729&gt;=5,"많음",IF(J3729&gt;=2,"보통",IF(J3729&gt;0,"적음","안 옴")))</f>
        <v>안 옴</v>
      </c>
      <c r="U3729">
        <v>15799</v>
      </c>
      <c r="V3729">
        <f>IF(T3729="안 옴",U3729,0)</f>
        <v>15799</v>
      </c>
      <c r="W3729">
        <f>IF(T3729="적음",U3729,0)</f>
        <v>0</v>
      </c>
      <c r="X3729">
        <f>IF(T3729="보통",U3729,0)</f>
        <v>0</v>
      </c>
      <c r="Y3729">
        <f>IF(T3729="많음",U3729,0)</f>
        <v>0</v>
      </c>
    </row>
    <row r="3730" spans="1:25" hidden="1" x14ac:dyDescent="0.4">
      <c r="A3730">
        <v>3729</v>
      </c>
      <c r="B3730" t="s">
        <v>6</v>
      </c>
      <c r="C3730">
        <v>1978</v>
      </c>
      <c r="D3730">
        <f>-1.2409*A3730+11268</f>
        <v>6640.6839</v>
      </c>
      <c r="E3730" t="s">
        <v>47</v>
      </c>
      <c r="F3730">
        <f>IF(E3730="추움",C3730/D3730,)</f>
        <v>0.29786088749082001</v>
      </c>
      <c r="G3730">
        <f t="shared" si="174"/>
        <v>0</v>
      </c>
      <c r="H3730">
        <f t="shared" si="175"/>
        <v>0</v>
      </c>
      <c r="I3730">
        <f t="shared" si="176"/>
        <v>0</v>
      </c>
      <c r="M3730">
        <v>0</v>
      </c>
      <c r="N3730" t="s">
        <v>10</v>
      </c>
      <c r="O3730" t="s">
        <v>11</v>
      </c>
      <c r="P3730">
        <v>2019</v>
      </c>
      <c r="Q3730">
        <v>3</v>
      </c>
      <c r="R3730">
        <v>2</v>
      </c>
      <c r="S3730">
        <v>18</v>
      </c>
      <c r="T3730" t="str">
        <f>IF(J3730&gt;=5,"많음",IF(J3730&gt;=2,"보통",IF(J3730&gt;0,"적음","안 옴")))</f>
        <v>안 옴</v>
      </c>
      <c r="U3730">
        <v>1978</v>
      </c>
      <c r="V3730">
        <f>IF(T3730="안 옴",U3730,0)</f>
        <v>1978</v>
      </c>
      <c r="W3730">
        <f>IF(T3730="적음",U3730,0)</f>
        <v>0</v>
      </c>
      <c r="X3730">
        <f>IF(T3730="보통",U3730,0)</f>
        <v>0</v>
      </c>
      <c r="Y3730">
        <f>IF(T3730="많음",U3730,0)</f>
        <v>0</v>
      </c>
    </row>
    <row r="3731" spans="1:25" hidden="1" x14ac:dyDescent="0.4">
      <c r="A3731">
        <v>3730</v>
      </c>
      <c r="B3731" t="s">
        <v>14</v>
      </c>
      <c r="C3731">
        <v>2111</v>
      </c>
      <c r="D3731">
        <f>-1.2409*A3731+11268</f>
        <v>6639.4430000000002</v>
      </c>
      <c r="E3731" t="s">
        <v>47</v>
      </c>
      <c r="F3731">
        <f>IF(E3731="추움",C3731/D3731,)</f>
        <v>0.31794835801738186</v>
      </c>
      <c r="G3731">
        <f t="shared" si="174"/>
        <v>0</v>
      </c>
      <c r="H3731">
        <f t="shared" si="175"/>
        <v>0</v>
      </c>
      <c r="I3731">
        <f t="shared" si="176"/>
        <v>0</v>
      </c>
      <c r="M3731">
        <v>0</v>
      </c>
      <c r="N3731" t="s">
        <v>10</v>
      </c>
      <c r="O3731" t="s">
        <v>11</v>
      </c>
      <c r="P3731">
        <v>2019</v>
      </c>
      <c r="Q3731">
        <v>3</v>
      </c>
      <c r="R3731">
        <v>3</v>
      </c>
      <c r="S3731">
        <v>19</v>
      </c>
      <c r="T3731" t="str">
        <f>IF(J3731&gt;=5,"많음",IF(J3731&gt;=2,"보통",IF(J3731&gt;0,"적음","안 옴")))</f>
        <v>안 옴</v>
      </c>
      <c r="U3731">
        <v>2111</v>
      </c>
      <c r="V3731">
        <f>IF(T3731="안 옴",U3731,0)</f>
        <v>2111</v>
      </c>
      <c r="W3731">
        <f>IF(T3731="적음",U3731,0)</f>
        <v>0</v>
      </c>
      <c r="X3731">
        <f>IF(T3731="보통",U3731,0)</f>
        <v>0</v>
      </c>
      <c r="Y3731">
        <f>IF(T3731="많음",U3731,0)</f>
        <v>0</v>
      </c>
    </row>
    <row r="3732" spans="1:25" hidden="1" x14ac:dyDescent="0.4">
      <c r="A3732">
        <v>3731</v>
      </c>
      <c r="B3732" t="s">
        <v>15</v>
      </c>
      <c r="C3732">
        <v>759</v>
      </c>
      <c r="D3732">
        <f>-1.2409*A3732+11268</f>
        <v>6638.2021000000004</v>
      </c>
      <c r="E3732" t="s">
        <v>48</v>
      </c>
      <c r="F3732">
        <f>IF(E3732="추움",C3732/D3732,)</f>
        <v>0</v>
      </c>
      <c r="G3732">
        <f t="shared" si="174"/>
        <v>0.11433818804642901</v>
      </c>
      <c r="H3732">
        <f t="shared" si="175"/>
        <v>0</v>
      </c>
      <c r="I3732">
        <f t="shared" si="176"/>
        <v>0</v>
      </c>
      <c r="M3732">
        <v>0</v>
      </c>
      <c r="N3732" t="s">
        <v>18</v>
      </c>
      <c r="O3732" t="s">
        <v>17</v>
      </c>
      <c r="P3732">
        <v>2019</v>
      </c>
      <c r="Q3732">
        <v>3</v>
      </c>
      <c r="R3732">
        <v>4</v>
      </c>
      <c r="S3732">
        <v>20</v>
      </c>
      <c r="T3732" t="str">
        <f>IF(J3732&gt;=5,"많음",IF(J3732&gt;=2,"보통",IF(J3732&gt;0,"적음","안 옴")))</f>
        <v>안 옴</v>
      </c>
      <c r="U3732">
        <v>759</v>
      </c>
      <c r="V3732">
        <f>IF(T3732="안 옴",U3732,0)</f>
        <v>759</v>
      </c>
      <c r="W3732">
        <f>IF(T3732="적음",U3732,0)</f>
        <v>0</v>
      </c>
      <c r="X3732">
        <f>IF(T3732="보통",U3732,0)</f>
        <v>0</v>
      </c>
      <c r="Y3732">
        <f>IF(T3732="많음",U3732,0)</f>
        <v>0</v>
      </c>
    </row>
    <row r="3733" spans="1:25" hidden="1" x14ac:dyDescent="0.4">
      <c r="A3733">
        <v>3732</v>
      </c>
      <c r="B3733" t="s">
        <v>9</v>
      </c>
      <c r="C3733">
        <v>1217</v>
      </c>
      <c r="D3733">
        <f>-1.2409*A3733+11268</f>
        <v>6636.9612000000006</v>
      </c>
      <c r="E3733" t="s">
        <v>47</v>
      </c>
      <c r="F3733">
        <f>IF(E3733="추움",C3733/D3733,)</f>
        <v>0.18336705057127647</v>
      </c>
      <c r="G3733">
        <f t="shared" si="174"/>
        <v>0</v>
      </c>
      <c r="H3733">
        <f t="shared" si="175"/>
        <v>0</v>
      </c>
      <c r="I3733">
        <f t="shared" si="176"/>
        <v>0</v>
      </c>
      <c r="M3733">
        <v>0</v>
      </c>
      <c r="N3733" t="s">
        <v>10</v>
      </c>
      <c r="O3733" t="s">
        <v>11</v>
      </c>
      <c r="P3733">
        <v>2019</v>
      </c>
      <c r="Q3733">
        <v>3</v>
      </c>
      <c r="R3733">
        <v>5</v>
      </c>
      <c r="S3733">
        <v>21</v>
      </c>
      <c r="T3733" t="str">
        <f>IF(J3733&gt;=5,"많음",IF(J3733&gt;=2,"보통",IF(J3733&gt;0,"적음","안 옴")))</f>
        <v>안 옴</v>
      </c>
      <c r="U3733">
        <v>1217</v>
      </c>
      <c r="V3733">
        <f>IF(T3733="안 옴",U3733,0)</f>
        <v>1217</v>
      </c>
      <c r="W3733">
        <f>IF(T3733="적음",U3733,0)</f>
        <v>0</v>
      </c>
      <c r="X3733">
        <f>IF(T3733="보통",U3733,0)</f>
        <v>0</v>
      </c>
      <c r="Y3733">
        <f>IF(T3733="많음",U3733,0)</f>
        <v>0</v>
      </c>
    </row>
    <row r="3734" spans="1:25" hidden="1" x14ac:dyDescent="0.4">
      <c r="A3734">
        <v>3733</v>
      </c>
      <c r="B3734" t="s">
        <v>12</v>
      </c>
      <c r="C3734">
        <v>1513</v>
      </c>
      <c r="D3734">
        <f>-1.2409*A3734+11268</f>
        <v>6635.7203</v>
      </c>
      <c r="E3734" t="s">
        <v>47</v>
      </c>
      <c r="F3734">
        <f>IF(E3734="추움",C3734/D3734,)</f>
        <v>0.22800840475449213</v>
      </c>
      <c r="G3734">
        <f t="shared" si="174"/>
        <v>0</v>
      </c>
      <c r="H3734">
        <f t="shared" si="175"/>
        <v>0</v>
      </c>
      <c r="I3734">
        <f t="shared" si="176"/>
        <v>0</v>
      </c>
      <c r="M3734">
        <v>0</v>
      </c>
      <c r="N3734" t="s">
        <v>10</v>
      </c>
      <c r="O3734" t="s">
        <v>11</v>
      </c>
      <c r="P3734">
        <v>2019</v>
      </c>
      <c r="Q3734">
        <v>3</v>
      </c>
      <c r="R3734">
        <v>6</v>
      </c>
      <c r="S3734">
        <v>22</v>
      </c>
      <c r="T3734" t="str">
        <f>IF(J3734&gt;=5,"많음",IF(J3734&gt;=2,"보통",IF(J3734&gt;0,"적음","안 옴")))</f>
        <v>안 옴</v>
      </c>
      <c r="U3734">
        <v>1513</v>
      </c>
      <c r="V3734">
        <f>IF(T3734="안 옴",U3734,0)</f>
        <v>1513</v>
      </c>
      <c r="W3734">
        <f>IF(T3734="적음",U3734,0)</f>
        <v>0</v>
      </c>
      <c r="X3734">
        <f>IF(T3734="보통",U3734,0)</f>
        <v>0</v>
      </c>
      <c r="Y3734">
        <f>IF(T3734="많음",U3734,0)</f>
        <v>0</v>
      </c>
    </row>
    <row r="3735" spans="1:25" hidden="1" x14ac:dyDescent="0.4">
      <c r="A3735">
        <v>3734</v>
      </c>
      <c r="B3735" t="s">
        <v>13</v>
      </c>
      <c r="C3735">
        <v>3604</v>
      </c>
      <c r="D3735">
        <f>-1.2409*A3735+11268</f>
        <v>6634.4794000000002</v>
      </c>
      <c r="E3735" t="s">
        <v>47</v>
      </c>
      <c r="F3735">
        <f>IF(E3735="추움",C3735/D3735,)</f>
        <v>0.54322272822190087</v>
      </c>
      <c r="G3735">
        <f t="shared" si="174"/>
        <v>0</v>
      </c>
      <c r="H3735">
        <f t="shared" si="175"/>
        <v>0</v>
      </c>
      <c r="I3735">
        <f t="shared" si="176"/>
        <v>0</v>
      </c>
      <c r="M3735">
        <v>0</v>
      </c>
      <c r="N3735" t="s">
        <v>10</v>
      </c>
      <c r="O3735" t="s">
        <v>11</v>
      </c>
      <c r="P3735">
        <v>2019</v>
      </c>
      <c r="Q3735">
        <v>3</v>
      </c>
      <c r="R3735">
        <v>7</v>
      </c>
      <c r="S3735">
        <v>23</v>
      </c>
      <c r="T3735" t="str">
        <f>IF(J3735&gt;=5,"많음",IF(J3735&gt;=2,"보통",IF(J3735&gt;0,"적음","안 옴")))</f>
        <v>안 옴</v>
      </c>
      <c r="U3735">
        <v>3604</v>
      </c>
      <c r="V3735">
        <f>IF(T3735="안 옴",U3735,0)</f>
        <v>3604</v>
      </c>
      <c r="W3735">
        <f>IF(T3735="적음",U3735,0)</f>
        <v>0</v>
      </c>
      <c r="X3735">
        <f>IF(T3735="보통",U3735,0)</f>
        <v>0</v>
      </c>
      <c r="Y3735">
        <f>IF(T3735="많음",U3735,0)</f>
        <v>0</v>
      </c>
    </row>
    <row r="3736" spans="1:25" hidden="1" x14ac:dyDescent="0.4">
      <c r="A3736">
        <v>3735</v>
      </c>
      <c r="B3736" t="s">
        <v>8</v>
      </c>
      <c r="C3736">
        <v>12896</v>
      </c>
      <c r="D3736">
        <f>-1.2409*A3736+11268</f>
        <v>6633.2385000000004</v>
      </c>
      <c r="E3736" t="s">
        <v>47</v>
      </c>
      <c r="F3736">
        <f>IF(E3736="추움",C3736/D3736,)</f>
        <v>1.9441483974984466</v>
      </c>
      <c r="G3736">
        <f t="shared" si="174"/>
        <v>0</v>
      </c>
      <c r="H3736">
        <f t="shared" si="175"/>
        <v>0</v>
      </c>
      <c r="I3736">
        <f t="shared" si="176"/>
        <v>0</v>
      </c>
      <c r="M3736">
        <v>0</v>
      </c>
      <c r="N3736" t="s">
        <v>10</v>
      </c>
      <c r="O3736" t="s">
        <v>11</v>
      </c>
      <c r="P3736">
        <v>2019</v>
      </c>
      <c r="Q3736">
        <v>3</v>
      </c>
      <c r="R3736">
        <v>1</v>
      </c>
      <c r="S3736">
        <v>24</v>
      </c>
      <c r="T3736" t="str">
        <f>IF(J3736&gt;=5,"많음",IF(J3736&gt;=2,"보통",IF(J3736&gt;0,"적음","안 옴")))</f>
        <v>안 옴</v>
      </c>
      <c r="U3736">
        <v>12896</v>
      </c>
      <c r="V3736">
        <f>IF(T3736="안 옴",U3736,0)</f>
        <v>12896</v>
      </c>
      <c r="W3736">
        <f>IF(T3736="적음",U3736,0)</f>
        <v>0</v>
      </c>
      <c r="X3736">
        <f>IF(T3736="보통",U3736,0)</f>
        <v>0</v>
      </c>
      <c r="Y3736">
        <f>IF(T3736="많음",U3736,0)</f>
        <v>0</v>
      </c>
    </row>
    <row r="3737" spans="1:25" hidden="1" x14ac:dyDescent="0.4">
      <c r="A3737">
        <v>3736</v>
      </c>
      <c r="B3737" t="s">
        <v>6</v>
      </c>
      <c r="C3737">
        <v>1543</v>
      </c>
      <c r="D3737">
        <f>-1.2409*A3737+11268</f>
        <v>6631.9976000000006</v>
      </c>
      <c r="E3737" t="s">
        <v>47</v>
      </c>
      <c r="F3737">
        <f>IF(E3737="추움",C3737/D3737,)</f>
        <v>0.23265991531721902</v>
      </c>
      <c r="G3737">
        <f t="shared" si="174"/>
        <v>0</v>
      </c>
      <c r="H3737">
        <f t="shared" si="175"/>
        <v>0</v>
      </c>
      <c r="I3737">
        <f t="shared" si="176"/>
        <v>0</v>
      </c>
      <c r="M3737">
        <v>0</v>
      </c>
      <c r="N3737" t="s">
        <v>10</v>
      </c>
      <c r="O3737" t="s">
        <v>11</v>
      </c>
      <c r="P3737">
        <v>2019</v>
      </c>
      <c r="Q3737">
        <v>3</v>
      </c>
      <c r="R3737">
        <v>2</v>
      </c>
      <c r="S3737">
        <v>25</v>
      </c>
      <c r="T3737" t="str">
        <f>IF(J3737&gt;=5,"많음",IF(J3737&gt;=2,"보통",IF(J3737&gt;0,"적음","안 옴")))</f>
        <v>안 옴</v>
      </c>
      <c r="U3737">
        <v>1543</v>
      </c>
      <c r="V3737">
        <f>IF(T3737="안 옴",U3737,0)</f>
        <v>1543</v>
      </c>
      <c r="W3737">
        <f>IF(T3737="적음",U3737,0)</f>
        <v>0</v>
      </c>
      <c r="X3737">
        <f>IF(T3737="보통",U3737,0)</f>
        <v>0</v>
      </c>
      <c r="Y3737">
        <f>IF(T3737="많음",U3737,0)</f>
        <v>0</v>
      </c>
    </row>
    <row r="3738" spans="1:25" hidden="1" x14ac:dyDescent="0.4">
      <c r="A3738">
        <v>3737</v>
      </c>
      <c r="B3738" t="s">
        <v>14</v>
      </c>
      <c r="C3738">
        <v>1775</v>
      </c>
      <c r="D3738">
        <f>-1.2409*A3738+11268</f>
        <v>6630.7567000000008</v>
      </c>
      <c r="E3738" t="s">
        <v>48</v>
      </c>
      <c r="F3738">
        <f>IF(E3738="추움",C3738/D3738,)</f>
        <v>0</v>
      </c>
      <c r="G3738">
        <f t="shared" si="174"/>
        <v>0.26769192119505753</v>
      </c>
      <c r="H3738">
        <f t="shared" si="175"/>
        <v>0</v>
      </c>
      <c r="I3738">
        <f t="shared" si="176"/>
        <v>0</v>
      </c>
      <c r="M3738">
        <v>0</v>
      </c>
      <c r="N3738" t="s">
        <v>10</v>
      </c>
      <c r="O3738" t="s">
        <v>11</v>
      </c>
      <c r="P3738">
        <v>2019</v>
      </c>
      <c r="Q3738">
        <v>3</v>
      </c>
      <c r="R3738">
        <v>3</v>
      </c>
      <c r="S3738">
        <v>26</v>
      </c>
      <c r="T3738" t="str">
        <f>IF(J3738&gt;=5,"많음",IF(J3738&gt;=2,"보통",IF(J3738&gt;0,"적음","안 옴")))</f>
        <v>안 옴</v>
      </c>
      <c r="U3738">
        <v>1775</v>
      </c>
      <c r="V3738">
        <f>IF(T3738="안 옴",U3738,0)</f>
        <v>1775</v>
      </c>
      <c r="W3738">
        <f>IF(T3738="적음",U3738,0)</f>
        <v>0</v>
      </c>
      <c r="X3738">
        <f>IF(T3738="보통",U3738,0)</f>
        <v>0</v>
      </c>
      <c r="Y3738">
        <f>IF(T3738="많음",U3738,0)</f>
        <v>0</v>
      </c>
    </row>
    <row r="3739" spans="1:25" hidden="1" x14ac:dyDescent="0.4">
      <c r="A3739">
        <v>3738</v>
      </c>
      <c r="B3739" t="s">
        <v>15</v>
      </c>
      <c r="C3739">
        <v>1138</v>
      </c>
      <c r="D3739">
        <f>-1.2409*A3739+11268</f>
        <v>6629.5158000000001</v>
      </c>
      <c r="E3739" t="s">
        <v>48</v>
      </c>
      <c r="F3739">
        <f>IF(E3739="추움",C3739/D3739,)</f>
        <v>0</v>
      </c>
      <c r="G3739">
        <f t="shared" si="174"/>
        <v>0.17165657859960148</v>
      </c>
      <c r="H3739">
        <f t="shared" si="175"/>
        <v>0</v>
      </c>
      <c r="I3739">
        <f t="shared" si="176"/>
        <v>0</v>
      </c>
      <c r="M3739">
        <v>0</v>
      </c>
      <c r="N3739" t="s">
        <v>18</v>
      </c>
      <c r="O3739" t="s">
        <v>17</v>
      </c>
      <c r="P3739">
        <v>2019</v>
      </c>
      <c r="Q3739">
        <v>3</v>
      </c>
      <c r="R3739">
        <v>4</v>
      </c>
      <c r="S3739">
        <v>27</v>
      </c>
      <c r="T3739" t="str">
        <f>IF(J3739&gt;=5,"많음",IF(J3739&gt;=2,"보통",IF(J3739&gt;0,"적음","안 옴")))</f>
        <v>안 옴</v>
      </c>
      <c r="U3739">
        <v>1138</v>
      </c>
      <c r="V3739">
        <f>IF(T3739="안 옴",U3739,0)</f>
        <v>1138</v>
      </c>
      <c r="W3739">
        <f>IF(T3739="적음",U3739,0)</f>
        <v>0</v>
      </c>
      <c r="X3739">
        <f>IF(T3739="보통",U3739,0)</f>
        <v>0</v>
      </c>
      <c r="Y3739">
        <f>IF(T3739="많음",U3739,0)</f>
        <v>0</v>
      </c>
    </row>
    <row r="3740" spans="1:25" hidden="1" x14ac:dyDescent="0.4">
      <c r="A3740">
        <v>3739</v>
      </c>
      <c r="B3740" t="s">
        <v>9</v>
      </c>
      <c r="C3740">
        <v>1808</v>
      </c>
      <c r="D3740">
        <f>-1.2409*A3740+11268</f>
        <v>6628.2749000000003</v>
      </c>
      <c r="E3740" t="s">
        <v>47</v>
      </c>
      <c r="F3740">
        <f>IF(E3740="추움",C3740/D3740,)</f>
        <v>0.27277082306891043</v>
      </c>
      <c r="G3740">
        <f t="shared" si="174"/>
        <v>0</v>
      </c>
      <c r="H3740">
        <f t="shared" si="175"/>
        <v>0</v>
      </c>
      <c r="I3740">
        <f t="shared" si="176"/>
        <v>0</v>
      </c>
      <c r="M3740">
        <v>0</v>
      </c>
      <c r="N3740" t="s">
        <v>18</v>
      </c>
      <c r="O3740" t="s">
        <v>17</v>
      </c>
      <c r="P3740">
        <v>2019</v>
      </c>
      <c r="Q3740">
        <v>3</v>
      </c>
      <c r="R3740">
        <v>5</v>
      </c>
      <c r="S3740">
        <v>28</v>
      </c>
      <c r="T3740" t="str">
        <f>IF(J3740&gt;=5,"많음",IF(J3740&gt;=2,"보통",IF(J3740&gt;0,"적음","안 옴")))</f>
        <v>안 옴</v>
      </c>
      <c r="U3740">
        <v>1808</v>
      </c>
      <c r="V3740">
        <f>IF(T3740="안 옴",U3740,0)</f>
        <v>1808</v>
      </c>
      <c r="W3740">
        <f>IF(T3740="적음",U3740,0)</f>
        <v>0</v>
      </c>
      <c r="X3740">
        <f>IF(T3740="보통",U3740,0)</f>
        <v>0</v>
      </c>
      <c r="Y3740">
        <f>IF(T3740="많음",U3740,0)</f>
        <v>0</v>
      </c>
    </row>
    <row r="3741" spans="1:25" hidden="1" x14ac:dyDescent="0.4">
      <c r="A3741">
        <v>3740</v>
      </c>
      <c r="B3741" t="s">
        <v>12</v>
      </c>
      <c r="C3741">
        <v>3072</v>
      </c>
      <c r="D3741">
        <f>-1.2409*A3741+11268</f>
        <v>6627.0340000000006</v>
      </c>
      <c r="E3741" t="s">
        <v>47</v>
      </c>
      <c r="F3741">
        <f>IF(E3741="추움",C3741/D3741,)</f>
        <v>0.46355579283281173</v>
      </c>
      <c r="G3741">
        <f t="shared" si="174"/>
        <v>0</v>
      </c>
      <c r="H3741">
        <f t="shared" si="175"/>
        <v>0</v>
      </c>
      <c r="I3741">
        <f t="shared" si="176"/>
        <v>0</v>
      </c>
      <c r="M3741">
        <v>0</v>
      </c>
      <c r="N3741" t="s">
        <v>10</v>
      </c>
      <c r="O3741" t="s">
        <v>11</v>
      </c>
      <c r="P3741">
        <v>2019</v>
      </c>
      <c r="Q3741">
        <v>3</v>
      </c>
      <c r="R3741">
        <v>6</v>
      </c>
      <c r="S3741">
        <v>29</v>
      </c>
      <c r="T3741" t="str">
        <f>IF(J3741&gt;=5,"많음",IF(J3741&gt;=2,"보통",IF(J3741&gt;0,"적음","안 옴")))</f>
        <v>안 옴</v>
      </c>
      <c r="U3741">
        <v>3072</v>
      </c>
      <c r="V3741">
        <f>IF(T3741="안 옴",U3741,0)</f>
        <v>3072</v>
      </c>
      <c r="W3741">
        <f>IF(T3741="적음",U3741,0)</f>
        <v>0</v>
      </c>
      <c r="X3741">
        <f>IF(T3741="보통",U3741,0)</f>
        <v>0</v>
      </c>
      <c r="Y3741">
        <f>IF(T3741="많음",U3741,0)</f>
        <v>0</v>
      </c>
    </row>
    <row r="3742" spans="1:25" hidden="1" x14ac:dyDescent="0.4">
      <c r="A3742">
        <v>3741</v>
      </c>
      <c r="B3742" t="s">
        <v>13</v>
      </c>
      <c r="C3742">
        <v>2596</v>
      </c>
      <c r="D3742">
        <f>-1.2409*A3742+11268</f>
        <v>6625.7931000000008</v>
      </c>
      <c r="E3742" t="s">
        <v>47</v>
      </c>
      <c r="F3742">
        <f>IF(E3742="추움",C3742/D3742,)</f>
        <v>0.39180215271134855</v>
      </c>
      <c r="G3742">
        <f t="shared" si="174"/>
        <v>0</v>
      </c>
      <c r="H3742">
        <f t="shared" si="175"/>
        <v>0</v>
      </c>
      <c r="I3742">
        <f t="shared" si="176"/>
        <v>0</v>
      </c>
      <c r="M3742">
        <v>0</v>
      </c>
      <c r="N3742" t="s">
        <v>10</v>
      </c>
      <c r="O3742" t="s">
        <v>11</v>
      </c>
      <c r="P3742">
        <v>2019</v>
      </c>
      <c r="Q3742">
        <v>3</v>
      </c>
      <c r="R3742">
        <v>7</v>
      </c>
      <c r="S3742">
        <v>30</v>
      </c>
      <c r="T3742" t="str">
        <f>IF(J3742&gt;=5,"많음",IF(J3742&gt;=2,"보통",IF(J3742&gt;0,"적음","안 옴")))</f>
        <v>안 옴</v>
      </c>
      <c r="U3742">
        <v>2596</v>
      </c>
      <c r="V3742">
        <f>IF(T3742="안 옴",U3742,0)</f>
        <v>2596</v>
      </c>
      <c r="W3742">
        <f>IF(T3742="적음",U3742,0)</f>
        <v>0</v>
      </c>
      <c r="X3742">
        <f>IF(T3742="보통",U3742,0)</f>
        <v>0</v>
      </c>
      <c r="Y3742">
        <f>IF(T3742="많음",U3742,0)</f>
        <v>0</v>
      </c>
    </row>
    <row r="3743" spans="1:25" hidden="1" x14ac:dyDescent="0.4">
      <c r="A3743">
        <v>3742</v>
      </c>
      <c r="B3743" t="s">
        <v>8</v>
      </c>
      <c r="C3743">
        <v>4471</v>
      </c>
      <c r="D3743">
        <f>-1.2409*A3743+11268</f>
        <v>6624.5522000000001</v>
      </c>
      <c r="E3743" t="s">
        <v>47</v>
      </c>
      <c r="F3743">
        <f>IF(E3743="추움",C3743/D3743,)</f>
        <v>0.67491354359016142</v>
      </c>
      <c r="G3743">
        <f t="shared" si="174"/>
        <v>0</v>
      </c>
      <c r="H3743">
        <f t="shared" si="175"/>
        <v>0</v>
      </c>
      <c r="I3743">
        <f t="shared" si="176"/>
        <v>0</v>
      </c>
      <c r="M3743">
        <v>0</v>
      </c>
      <c r="N3743" t="s">
        <v>10</v>
      </c>
      <c r="O3743" t="s">
        <v>11</v>
      </c>
      <c r="P3743">
        <v>2019</v>
      </c>
      <c r="Q3743">
        <v>3</v>
      </c>
      <c r="R3743">
        <v>1</v>
      </c>
      <c r="S3743">
        <v>31</v>
      </c>
      <c r="T3743" t="str">
        <f>IF(J3743&gt;=5,"많음",IF(J3743&gt;=2,"보통",IF(J3743&gt;0,"적음","안 옴")))</f>
        <v>안 옴</v>
      </c>
      <c r="U3743">
        <v>4471</v>
      </c>
      <c r="V3743">
        <f>IF(T3743="안 옴",U3743,0)</f>
        <v>4471</v>
      </c>
      <c r="W3743">
        <f>IF(T3743="적음",U3743,0)</f>
        <v>0</v>
      </c>
      <c r="X3743">
        <f>IF(T3743="보통",U3743,0)</f>
        <v>0</v>
      </c>
      <c r="Y3743">
        <f>IF(T3743="많음",U3743,0)</f>
        <v>0</v>
      </c>
    </row>
    <row r="3744" spans="1:25" x14ac:dyDescent="0.4">
      <c r="I3744">
        <f>AVERAGE(I2:I3545)</f>
        <v>0.15407453287084527</v>
      </c>
      <c r="V3744">
        <f>SUM(V2:V3743)</f>
        <v>26076443</v>
      </c>
      <c r="W3744">
        <f>SUM(W2:W3743)</f>
        <v>0</v>
      </c>
      <c r="X3744">
        <f>SUM(X2:X3743)</f>
        <v>0</v>
      </c>
      <c r="Y3744">
        <f>SUM(Y2:Y3743)</f>
        <v>7399447</v>
      </c>
    </row>
    <row r="3751" spans="23:23" x14ac:dyDescent="0.4">
      <c r="W3751" t="e">
        <f>-1.2409*x+11268</f>
        <v>#NAME?</v>
      </c>
    </row>
  </sheetData>
  <autoFilter ref="I1:I3786" xr:uid="{3DDDF7CA-0DFD-4E9B-864C-7FC5CB2738ED}">
    <filterColumn colId="0">
      <filters blank="1">
        <filter val="0.016627019"/>
        <filter val="0.020587656"/>
        <filter val="0.041003582"/>
        <filter val="0.045495746"/>
        <filter val="0.047264861"/>
        <filter val="0.052909525"/>
        <filter val="0.053645703"/>
        <filter val="0.058509848"/>
        <filter val="0.059709836"/>
        <filter val="0.061363719"/>
        <filter val="0.072937564"/>
        <filter val="0.073028384"/>
        <filter val="0.073694788"/>
        <filter val="0.074832902"/>
        <filter val="0.079285685"/>
        <filter val="0.08060833"/>
        <filter val="0.080960777"/>
        <filter val="0.082915425"/>
        <filter val="0.087844396"/>
        <filter val="0.088195978"/>
        <filter val="0.08924381"/>
        <filter val="0.089244288"/>
        <filter val="0.090541838"/>
        <filter val="0.09675155"/>
        <filter val="0.099484527"/>
        <filter val="0.099948997"/>
        <filter val="0.10176208"/>
        <filter val="0.101773641"/>
        <filter val="0.101926096"/>
        <filter val="0.10197507"/>
        <filter val="0.103753321"/>
        <filter val="0.105736983"/>
        <filter val="0.106132121"/>
        <filter val="0.106633364"/>
        <filter val="0.10953093"/>
        <filter val="0.110216237"/>
        <filter val="0.110874845"/>
        <filter val="0.110934391"/>
        <filter val="0.111203837"/>
        <filter val="0.115671062"/>
        <filter val="0.117589816"/>
        <filter val="0.118212071"/>
        <filter val="0.121618375"/>
        <filter val="0.123145491"/>
        <filter val="0.123157494"/>
        <filter val="0.123634941"/>
        <filter val="0.124311613"/>
        <filter val="0.125769714"/>
        <filter val="0.125874183"/>
        <filter val="0.128731181"/>
        <filter val="0.131250044"/>
        <filter val="0.134154193"/>
        <filter val="0.134523877"/>
        <filter val="0.136892367"/>
        <filter val="0.13742665"/>
        <filter val="0.13787675"/>
        <filter val="0.13941283"/>
        <filter val="0.1419945"/>
        <filter val="0.142994636"/>
        <filter val="0.146062939"/>
        <filter val="0.147732478"/>
        <filter val="0.150856159"/>
        <filter val="0.151472295"/>
        <filter val="0.152195622"/>
        <filter val="0.152846566"/>
        <filter val="0.153194563"/>
        <filter val="0.159097351"/>
        <filter val="0.159172261"/>
        <filter val="0.160051964"/>
        <filter val="0.160707808"/>
        <filter val="0.16190213"/>
        <filter val="0.162465233"/>
        <filter val="0.165271144"/>
        <filter val="0.166297297"/>
        <filter val="0.166591104"/>
        <filter val="0.167502478"/>
        <filter val="0.168072302"/>
        <filter val="0.169501705"/>
        <filter val="0.170126766"/>
        <filter val="0.170824595"/>
        <filter val="0.171099689"/>
        <filter val="0.171256651"/>
        <filter val="0.17351845"/>
        <filter val="0.174605399"/>
        <filter val="0.17574838"/>
        <filter val="0.175941213"/>
        <filter val="0.176026611"/>
        <filter val="0.176111443"/>
        <filter val="0.177908779"/>
        <filter val="0.179181005"/>
        <filter val="0.180508475"/>
        <filter val="0.181817527"/>
        <filter val="0.182134992"/>
        <filter val="0.185099331"/>
        <filter val="0.188445511"/>
        <filter val="0.188447966"/>
        <filter val="0.19170199"/>
        <filter val="0.191999421"/>
        <filter val="0.193060748"/>
        <filter val="0.194506871"/>
        <filter val="0.194891583"/>
        <filter val="0.195610399"/>
        <filter val="0.195680405"/>
        <filter val="0.197258907"/>
        <filter val="0.198076371"/>
        <filter val="0.200476318"/>
        <filter val="0.200909083"/>
        <filter val="0.201383297"/>
        <filter val="0.20196357"/>
        <filter val="0.20310167"/>
        <filter val="0.203786603"/>
        <filter val="0.204029079"/>
        <filter val="0.204508949"/>
        <filter val="0.20551844"/>
        <filter val="0.210292352"/>
        <filter val="0.210695166"/>
        <filter val="0.211914732"/>
        <filter val="0.212275718"/>
        <filter val="0.212771037"/>
        <filter val="0.21352331"/>
        <filter val="0.21497395"/>
        <filter val="0.215644802"/>
        <filter val="0.216357986"/>
        <filter val="0.217674712"/>
        <filter val="0.219075584"/>
        <filter val="0.21961654"/>
        <filter val="0.219830773"/>
        <filter val="0.219972821"/>
        <filter val="0.22175332"/>
        <filter val="0.222661112"/>
        <filter val="0.223975022"/>
        <filter val="0.224815406"/>
        <filter val="0.225134332"/>
        <filter val="0.227546132"/>
        <filter val="0.228714421"/>
        <filter val="0.229374879"/>
        <filter val="0.229565182"/>
        <filter val="0.229745018"/>
        <filter val="0.231318259"/>
        <filter val="0.231467384"/>
        <filter val="0.231894505"/>
        <filter val="0.232949115"/>
        <filter val="0.234821875"/>
        <filter val="0.235029161"/>
        <filter val="0.237226441"/>
        <filter val="0.2394697"/>
        <filter val="0.240009349"/>
        <filter val="0.242328782"/>
        <filter val="0.242449427"/>
        <filter val="0.242467295"/>
        <filter val="0.242808891"/>
        <filter val="0.243939972"/>
        <filter val="0.244746984"/>
        <filter val="0.244902301"/>
        <filter val="0.24521645"/>
        <filter val="0.245823242"/>
        <filter val="0.246778095"/>
        <filter val="0.246795086"/>
        <filter val="0.247458355"/>
        <filter val="0.248125461"/>
        <filter val="0.249954984"/>
        <filter val="0.251278089"/>
        <filter val="0.252302655"/>
        <filter val="0.254135333"/>
        <filter val="0.257404999"/>
        <filter val="0.257667621"/>
        <filter val="0.259368453"/>
        <filter val="0.260639566"/>
        <filter val="0.261694087"/>
        <filter val="0.262892874"/>
        <filter val="0.262968537"/>
        <filter val="0.263088544"/>
        <filter val="0.264351209"/>
        <filter val="0.265020402"/>
        <filter val="0.265968583"/>
        <filter val="0.267112596"/>
        <filter val="0.267576043"/>
        <filter val="0.267986288"/>
        <filter val="0.268169821"/>
        <filter val="0.270312834"/>
        <filter val="0.270429434"/>
        <filter val="0.270527626"/>
        <filter val="0.270800802"/>
        <filter val="0.270856389"/>
        <filter val="0.270909599"/>
        <filter val="0.27105278"/>
        <filter val="0.271134986"/>
        <filter val="0.273046853"/>
        <filter val="0.273774306"/>
        <filter val="0.273878795"/>
        <filter val="0.274000795"/>
        <filter val="0.274235338"/>
        <filter val="0.275166203"/>
        <filter val="0.275603557"/>
        <filter val="0.275683097"/>
        <filter val="0.277506719"/>
        <filter val="0.278058012"/>
        <filter val="0.279371677"/>
        <filter val="0.279515407"/>
        <filter val="0.28144611"/>
        <filter val="0.282423438"/>
        <filter val="0.282957442"/>
        <filter val="0.283101361"/>
        <filter val="0.283138489"/>
        <filter val="0.283151201"/>
        <filter val="0.283246176"/>
        <filter val="0.283256042"/>
        <filter val="0.2833025"/>
        <filter val="0.283672889"/>
        <filter val="0.283766616"/>
        <filter val="0.285276659"/>
        <filter val="0.285414289"/>
        <filter val="0.285433377"/>
        <filter val="0.285500892"/>
        <filter val="0.28590745"/>
        <filter val="0.286765579"/>
        <filter val="0.287100957"/>
        <filter val="0.287664206"/>
        <filter val="0.288141655"/>
        <filter val="0.288669886"/>
        <filter val="0.29018457"/>
        <filter val="0.290845177"/>
        <filter val="0.292564277"/>
        <filter val="0.295177092"/>
        <filter val="0.296804903"/>
        <filter val="0.296850552"/>
        <filter val="0.299782957"/>
        <filter val="0.301921422"/>
        <filter val="0.301934911"/>
        <filter val="0.302560047"/>
        <filter val="0.303265341"/>
        <filter val="0.303482252"/>
        <filter val="0.303721376"/>
        <filter val="0.303721628"/>
        <filter val="0.303766718"/>
        <filter val="0.304594019"/>
        <filter val="0.306489319"/>
        <filter val="0.306556521"/>
        <filter val="0.306751137"/>
        <filter val="0.307356673"/>
        <filter val="0.307685863"/>
        <filter val="0.307706062"/>
        <filter val="0.307893656"/>
        <filter val="0.307906112"/>
        <filter val="0.308098104"/>
        <filter val="0.308379248"/>
        <filter val="0.308422189"/>
        <filter val="0.310999556"/>
        <filter val="0.31184694"/>
        <filter val="0.311995908"/>
        <filter val="0.312884491"/>
        <filter val="0.312927423"/>
        <filter val="0.314880767"/>
        <filter val="0.314896093"/>
        <filter val="0.314922638"/>
        <filter val="0.315736964"/>
        <filter val="0.316534302"/>
        <filter val="0.318200944"/>
        <filter val="0.318332683"/>
        <filter val="0.318902317"/>
        <filter val="0.319393835"/>
        <filter val="0.319406776"/>
        <filter val="0.319411728"/>
        <filter val="0.321350926"/>
        <filter val="0.321533331"/>
        <filter val="0.322249581"/>
        <filter val="0.325662288"/>
        <filter val="0.326722459"/>
        <filter val="0.327265552"/>
        <filter val="0.327473274"/>
        <filter val="0.32931965"/>
        <filter val="0.329937774"/>
        <filter val="0.329985349"/>
        <filter val="0.330859267"/>
        <filter val="0.331389788"/>
        <filter val="0.331793695"/>
        <filter val="0.332241074"/>
        <filter val="0.332338043"/>
        <filter val="0.333036065"/>
        <filter val="0.33346929"/>
        <filter val="0.33431206"/>
        <filter val="0.335208332"/>
        <filter val="0.33582801"/>
        <filter val="0.336669271"/>
        <filter val="0.336695368"/>
        <filter val="0.336774455"/>
        <filter val="0.33689676"/>
        <filter val="0.337249515"/>
        <filter val="0.338278201"/>
        <filter val="0.338832292"/>
        <filter val="0.341319801"/>
        <filter val="0.341323387"/>
        <filter val="0.341451029"/>
        <filter val="0.342744778"/>
        <filter val="0.344564607"/>
        <filter val="0.346140525"/>
        <filter val="0.346232446"/>
        <filter val="0.346786307"/>
        <filter val="0.347439845"/>
        <filter val="0.348191151"/>
        <filter val="0.348454448"/>
        <filter val="0.351561217"/>
        <filter val="0.351960302"/>
        <filter val="0.352893907"/>
        <filter val="0.355455174"/>
        <filter val="0.357750141"/>
        <filter val="0.357953442"/>
        <filter val="0.35797292"/>
        <filter val="0.359537403"/>
        <filter val="0.359708661"/>
        <filter val="0.361716041"/>
        <filter val="0.363725548"/>
        <filter val="0.365526685"/>
        <filter val="0.368152083"/>
        <filter val="0.368216675"/>
        <filter val="0.369328511"/>
        <filter val="0.370629967"/>
        <filter val="0.371329005"/>
        <filter val="0.372416885"/>
        <filter val="0.372641605"/>
        <filter val="0.373347862"/>
        <filter val="0.373850324"/>
        <filter val="0.373861953"/>
        <filter val="0.374324404"/>
        <filter val="0.37764438"/>
        <filter val="0.378909207"/>
        <filter val="0.379256267"/>
        <filter val="0.381711015"/>
        <filter val="0.381878478"/>
        <filter val="0.383502944"/>
        <filter val="0.38478426"/>
        <filter val="0.385776525"/>
        <filter val="0.387308444"/>
        <filter val="0.387993007"/>
        <filter val="0.390096133"/>
        <filter val="0.394693213"/>
        <filter val="0.39487904"/>
        <filter val="0.394882168"/>
        <filter val="0.395784059"/>
        <filter val="0.396159093"/>
        <filter val="0.397075318"/>
        <filter val="0.398083767"/>
        <filter val="0.398786968"/>
        <filter val="0.399036851"/>
        <filter val="0.399421209"/>
        <filter val="0.399652297"/>
        <filter val="0.401488069"/>
        <filter val="0.403091566"/>
        <filter val="0.405596294"/>
        <filter val="0.405827581"/>
        <filter val="0.406393665"/>
        <filter val="0.408840206"/>
        <filter val="0.409078053"/>
        <filter val="0.410234528"/>
        <filter val="0.411335582"/>
        <filter val="0.411652391"/>
        <filter val="0.411715289"/>
        <filter val="0.413233976"/>
        <filter val="0.414722687"/>
        <filter val="0.414852401"/>
        <filter val="0.417119683"/>
        <filter val="0.418916662"/>
        <filter val="0.42051793"/>
        <filter val="0.423669109"/>
        <filter val="0.426638162"/>
        <filter val="0.431519241"/>
        <filter val="0.432584379"/>
        <filter val="0.433942491"/>
        <filter val="0.435395971"/>
        <filter val="0.435627947"/>
        <filter val="0.438029771"/>
        <filter val="0.43846142"/>
        <filter val="0.439442066"/>
        <filter val="0.439572719"/>
        <filter val="0.439667011"/>
        <filter val="0.439986841"/>
        <filter val="0.44068943"/>
        <filter val="0.447688251"/>
        <filter val="0.450544131"/>
        <filter val="0.451486423"/>
        <filter val="0.452291078"/>
        <filter val="0.452943266"/>
        <filter val="0.453071528"/>
        <filter val="0.454588708"/>
        <filter val="0.45585922"/>
        <filter val="0.45833816"/>
        <filter val="0.465092229"/>
        <filter val="0.466021789"/>
        <filter val="0.470355755"/>
        <filter val="0.470589827"/>
        <filter val="0.475181921"/>
        <filter val="0.475406999"/>
        <filter val="0.476569032"/>
        <filter val="0.476851197"/>
        <filter val="0.479204926"/>
        <filter val="0.480288132"/>
        <filter val="0.480491541"/>
        <filter val="0.480556185"/>
        <filter val="0.480569522"/>
        <filter val="0.48156176"/>
        <filter val="0.483013821"/>
        <filter val="0.483024856"/>
        <filter val="0.483261607"/>
        <filter val="0.483847191"/>
        <filter val="0.48429726"/>
        <filter val="0.484632254"/>
        <filter val="0.484856229"/>
        <filter val="0.48673638"/>
        <filter val="0.489371914"/>
        <filter val="0.490313002"/>
        <filter val="0.490954538"/>
        <filter val="0.491322531"/>
        <filter val="0.496756591"/>
        <filter val="0.497308368"/>
        <filter val="0.498061573"/>
        <filter val="0.498937782"/>
        <filter val="0.49995514"/>
        <filter val="0.501318912"/>
        <filter val="0.505383307"/>
        <filter val="0.505930468"/>
        <filter val="0.508473882"/>
        <filter val="0.512592527"/>
        <filter val="0.513367343"/>
        <filter val="0.514105641"/>
        <filter val="0.514214348"/>
        <filter val="0.515899656"/>
        <filter val="0.516745974"/>
        <filter val="0.516954601"/>
        <filter val="0.517089678"/>
        <filter val="0.517146588"/>
        <filter val="0.522571128"/>
        <filter val="0.525757543"/>
        <filter val="0.530424656"/>
        <filter val="0.531024976"/>
        <filter val="0.531041366"/>
        <filter val="0.531615408"/>
        <filter val="0.535609211"/>
        <filter val="0.537442645"/>
        <filter val="0.539150032"/>
        <filter val="0.539233092"/>
        <filter val="0.540073924"/>
        <filter val="0.540710813"/>
        <filter val="0.544865681"/>
        <filter val="0.547631766"/>
        <filter val="0.550796715"/>
        <filter val="0.551974436"/>
        <filter val="0.552403813"/>
        <filter val="0.552565387"/>
        <filter val="0.552577574"/>
        <filter val="0.561008981"/>
        <filter val="0.561986333"/>
        <filter val="0.564735192"/>
        <filter val="0.566467499"/>
        <filter val="0.568318051"/>
        <filter val="0.569231937"/>
        <filter val="0.570923311"/>
        <filter val="0.571323356"/>
        <filter val="0.571648847"/>
        <filter val="0.572349448"/>
        <filter val="0.572822181"/>
        <filter val="0.573771246"/>
        <filter val="0.57537932"/>
        <filter val="0.575495862"/>
        <filter val="0.576278442"/>
        <filter val="0.576438982"/>
        <filter val="0.576615937"/>
        <filter val="0.580502563"/>
        <filter val="0.581962234"/>
        <filter val="0.586917412"/>
        <filter val="0.597222184"/>
        <filter val="0.598224126"/>
        <filter val="0.598998165"/>
        <filter val="0.609747835"/>
        <filter val="0.610303664"/>
        <filter val="0.610945426"/>
        <filter val="0.61348102"/>
        <filter val="0.61440517"/>
        <filter val="0.615574519"/>
        <filter val="0.617709025"/>
        <filter val="0.619867402"/>
        <filter val="0.620240522"/>
        <filter val="0.620283855"/>
        <filter val="0.621105449"/>
        <filter val="0.622271091"/>
        <filter val="0.626482757"/>
        <filter val="0.626778681"/>
        <filter val="0.629969692"/>
        <filter val="0.63087748"/>
        <filter val="0.647291175"/>
        <filter val="0.652082427"/>
        <filter val="0.656677461"/>
        <filter val="0.658718764"/>
        <filter val="0.661150794"/>
        <filter val="0.662637821"/>
        <filter val="0.670611833"/>
        <filter val="0.671468013"/>
        <filter val="0.673403069"/>
        <filter val="0.675415345"/>
        <filter val="0.678185509"/>
        <filter val="0.684425914"/>
        <filter val="0.68602684"/>
        <filter val="0.688670647"/>
        <filter val="0.6946433"/>
        <filter val="0.697506105"/>
        <filter val="0.698145632"/>
        <filter val="0.699256874"/>
        <filter val="0.700796668"/>
        <filter val="0.70140508"/>
        <filter val="0.701776437"/>
        <filter val="0.70380887"/>
        <filter val="0.712008218"/>
        <filter val="0.7152914"/>
        <filter val="0.71797009"/>
        <filter val="0.721148822"/>
        <filter val="0.721550636"/>
        <filter val="0.725099963"/>
        <filter val="0.725746859"/>
        <filter val="0.727423313"/>
        <filter val="0.730728096"/>
        <filter val="0.734622836"/>
        <filter val="0.735950828"/>
        <filter val="0.737099808"/>
        <filter val="0.737636791"/>
        <filter val="0.748869428"/>
        <filter val="0.749640143"/>
        <filter val="0.75491143"/>
        <filter val="0.762944281"/>
        <filter val="0.763709707"/>
        <filter val="0.772313064"/>
        <filter val="0.778074041"/>
        <filter val="0.77816384"/>
        <filter val="0.778924109"/>
        <filter val="0.783457579"/>
        <filter val="0.790681565"/>
        <filter val="0.793904693"/>
        <filter val="0.798286685"/>
        <filter val="0.799436323"/>
        <filter val="0.814739419"/>
        <filter val="0.815426701"/>
        <filter val="0.816973281"/>
        <filter val="0.817507991"/>
        <filter val="0.818951281"/>
        <filter val="0.819004491"/>
        <filter val="0.820433821"/>
        <filter val="0.820695093"/>
        <filter val="0.821822188"/>
        <filter val="0.82337368"/>
        <filter val="0.826429372"/>
        <filter val="0.828832555"/>
        <filter val="0.845018536"/>
        <filter val="0.857255416"/>
        <filter val="0.85817675"/>
        <filter val="0.869471301"/>
        <filter val="0.877416634"/>
        <filter val="0.886323468"/>
        <filter val="0.889195637"/>
        <filter val="0.892532762"/>
        <filter val="0.902275549"/>
        <filter val="0.903588768"/>
        <filter val="0.904761933"/>
        <filter val="0.905992927"/>
        <filter val="0.90699425"/>
        <filter val="0.922205464"/>
        <filter val="0.922483769"/>
        <filter val="0.92807661"/>
        <filter val="0.93254899"/>
        <filter val="0.942213712"/>
        <filter val="0.943530059"/>
        <filter val="0.950694385"/>
        <filter val="0.954541983"/>
        <filter val="0.954830272"/>
        <filter val="0.962920857"/>
        <filter val="0.966498827"/>
        <filter val="0.967994517"/>
        <filter val="0.971886965"/>
        <filter val="0.980666235"/>
        <filter val="0.982359465"/>
        <filter val="0.986397055"/>
        <filter val="0.996616061"/>
        <filter val="1.003139952"/>
        <filter val="1.022915778"/>
        <filter val="1.024010728"/>
        <filter val="1.033053285"/>
        <filter val="1.03432345"/>
        <filter val="1.039754548"/>
        <filter val="1.042648057"/>
        <filter val="1.063211905"/>
        <filter val="1.068803135"/>
        <filter val="1.069697612"/>
        <filter val="1.070053596"/>
        <filter val="1.072012592"/>
        <filter val="1.074266133"/>
        <filter val="1.076150868"/>
        <filter val="1.079461804"/>
        <filter val="1.08153327"/>
        <filter val="1.082657965"/>
        <filter val="1.088194893"/>
        <filter val="1.090663777"/>
        <filter val="1.099525401"/>
        <filter val="1.101790776"/>
        <filter val="1.104930813"/>
        <filter val="1.105174835"/>
        <filter val="1.109668868"/>
        <filter val="1.113378306"/>
        <filter val="1.117762914"/>
        <filter val="1.132785215"/>
        <filter val="1.1339047"/>
        <filter val="1.136766377"/>
        <filter val="1.141786631"/>
        <filter val="1.147664594"/>
        <filter val="1.149158311"/>
        <filter val="1.149965446"/>
        <filter val="1.150221742"/>
        <filter val="1.154878808"/>
        <filter val="1.160882058"/>
        <filter val="1.165927936"/>
        <filter val="1.171970563"/>
        <filter val="1.17963148"/>
        <filter val="1.181504573"/>
        <filter val="1.189396099"/>
        <filter val="1.190625241"/>
        <filter val="1.192519766"/>
        <filter val="1.195155941"/>
        <filter val="1.195921203"/>
        <filter val="1.211048988"/>
        <filter val="1.247008968"/>
        <filter val="1.251328925"/>
        <filter val="1.25168547"/>
        <filter val="1.254479359"/>
        <filter val="1.261055359"/>
        <filter val="1.261998835"/>
        <filter val="1.262584733"/>
        <filter val="1.27655237"/>
        <filter val="1.282583601"/>
        <filter val="1.28823045"/>
        <filter val="1.291364332"/>
        <filter val="1.305039235"/>
        <filter val="1.309512022"/>
        <filter val="1.318797225"/>
        <filter val="1.326729095"/>
        <filter val="1.333617703"/>
        <filter val="1.334606801"/>
        <filter val="1.358748967"/>
        <filter val="1.374804509"/>
        <filter val="1.380827219"/>
        <filter val="1.384717522"/>
        <filter val="1.387898342"/>
        <filter val="1.399979136"/>
        <filter val="1.400400338"/>
        <filter val="1.401925623"/>
        <filter val="1.403632062"/>
        <filter val="1.426506012"/>
        <filter val="1.429262624"/>
        <filter val="1.452968659"/>
        <filter val="1.461518964"/>
        <filter val="1.474088877"/>
        <filter val="1.483527374"/>
        <filter val="1.486353395"/>
        <filter val="1.48697233"/>
        <filter val="1.492039325"/>
        <filter val="1.494745786"/>
        <filter val="1.500492729"/>
        <filter val="1.508532389"/>
        <filter val="1.519844279"/>
        <filter val="1.52282966"/>
        <filter val="1.535422835"/>
        <filter val="1.536092759"/>
        <filter val="1.536905928"/>
        <filter val="1.541855616"/>
        <filter val="1.553661638"/>
        <filter val="1.554699131"/>
        <filter val="1.561561658"/>
        <filter val="1.563378613"/>
        <filter val="1.567715357"/>
        <filter val="1.570089953"/>
        <filter val="1.576270506"/>
        <filter val="1.593148717"/>
        <filter val="1.631139731"/>
        <filter val="1.66281763"/>
        <filter val="1.674162406"/>
        <filter val="1.676772792"/>
        <filter val="1.68466379"/>
        <filter val="1.691391286"/>
        <filter val="1.711756341"/>
        <filter val="1.72169483"/>
        <filter val="1.732862281"/>
        <filter val="1.753701349"/>
        <filter val="1.783589219"/>
        <filter val="1.802848304"/>
        <filter val="1.817451168"/>
        <filter val="1.870618125"/>
        <filter val="1.886912748"/>
        <filter val="1.894280757"/>
        <filter val="1.908859055"/>
        <filter val="1.949286845"/>
        <filter val="1.972524734"/>
        <filter val="1.974606029"/>
        <filter val="1.996713287"/>
        <filter val="1.999249737"/>
        <filter val="2.027955473"/>
        <filter val="2.038100521"/>
        <filter val="2.061442638"/>
        <filter val="2.073819326"/>
        <filter val="2.079812235"/>
        <filter val="2.081977015"/>
        <filter val="2.083482018"/>
        <filter val="2.083517809"/>
        <filter val="2.12467587"/>
        <filter val="2.15035682"/>
        <filter val="2.167442234"/>
        <filter val="2.221631007"/>
        <filter val="2.253736538"/>
        <filter val="2.266039221"/>
        <filter val="2.284881904"/>
        <filter val="2.332876503"/>
        <filter val="2.411231112"/>
        <filter val="2.418348043"/>
        <filter val="2.477289186"/>
        <filter val="2.489820995"/>
        <filter val="2.510604212"/>
        <filter val="2.511465825"/>
        <filter val="2.541058062"/>
        <filter val="2.564031322"/>
        <filter val="2.588398999"/>
        <filter val="2.602144497"/>
        <filter val="2.612398209"/>
        <filter val="2.70330215"/>
        <filter val="2.716149265"/>
        <filter val="2.717983807"/>
        <filter val="2.718521797"/>
        <filter val="2.751481229"/>
        <filter val="2.790599205"/>
        <filter val="2.791793037"/>
        <filter val="2.806922708"/>
        <filter val="2.825379824"/>
        <filter val="2.887853215"/>
        <filter val="2.891551463"/>
        <filter val="2.976749309"/>
        <filter val="3.056521878"/>
        <filter val="3.108008136"/>
        <filter val="3.223867471"/>
        <filter val="3.302653048"/>
        <filter val="3.34860787"/>
        <filter val="3.356140956"/>
        <filter val="3.688444101"/>
        <filter val="3.791894391"/>
        <filter val="4.234433907"/>
        <filter val="4.323722511"/>
        <filter val="4.564912589"/>
        <filter val="4.790687556"/>
        <filter val="4.831200732"/>
        <filter val="5.399270156"/>
      </filters>
    </filterColumn>
  </autoFilter>
  <mergeCells count="5">
    <mergeCell ref="AE4:AG4"/>
    <mergeCell ref="AB4:AC4"/>
    <mergeCell ref="AH21:AI21"/>
    <mergeCell ref="AJ21:AJ22"/>
    <mergeCell ref="AF22:AG22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created xsi:type="dcterms:W3CDTF">2019-12-06T10:36:18Z</dcterms:created>
  <dcterms:modified xsi:type="dcterms:W3CDTF">2019-12-07T17:03:56Z</dcterms:modified>
</cp:coreProperties>
</file>