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3"/>
  </bookViews>
  <sheets>
    <sheet name="index" sheetId="1" r:id="rId1"/>
    <sheet name="界面化实现方式" sheetId="2" r:id="rId2"/>
    <sheet name="table" sheetId="3" r:id="rId3"/>
    <sheet name="other" sheetId="4" r:id="rId4"/>
  </sheets>
  <calcPr calcId="145621"/>
</workbook>
</file>

<file path=xl/calcChain.xml><?xml version="1.0" encoding="utf-8"?>
<calcChain xmlns="http://schemas.openxmlformats.org/spreadsheetml/2006/main">
  <c r="G67" i="2" l="1"/>
  <c r="I55" i="2"/>
  <c r="I54" i="2"/>
  <c r="I53" i="2"/>
</calcChain>
</file>

<file path=xl/sharedStrings.xml><?xml version="1.0" encoding="utf-8"?>
<sst xmlns="http://schemas.openxmlformats.org/spreadsheetml/2006/main" count="167" uniqueCount="151">
  <si>
    <t>利用python自动化框架easytrader实现A股自动化交易</t>
  </si>
  <si>
    <t>实现方式一：</t>
  </si>
  <si>
    <t>纯命令行</t>
  </si>
  <si>
    <t>优点</t>
  </si>
  <si>
    <t>完全自动化，省时省力</t>
  </si>
  <si>
    <t>实现比较简单，纯python即可，放在leancloud上可定时执行。</t>
  </si>
  <si>
    <t>缺点</t>
  </si>
  <si>
    <t>出现bug可能导致重大亏损，需要长期测试观察方可使用</t>
  </si>
  <si>
    <t>实现方式二：</t>
  </si>
  <si>
    <t>界面化</t>
  </si>
  <si>
    <t>直观，出现问题及时反馈</t>
  </si>
  <si>
    <t>实现工程比较复杂，需要长期测试完善，不过在能力氛围内</t>
  </si>
  <si>
    <t>定时获取股票信息</t>
  </si>
  <si>
    <t>1.1</t>
  </si>
  <si>
    <t>低频数据</t>
  </si>
  <si>
    <t>上市日期、</t>
  </si>
  <si>
    <t>1.2</t>
  </si>
  <si>
    <t>高频数据</t>
  </si>
  <si>
    <t>开盘时间内，获取股票的即时成交数据</t>
  </si>
  <si>
    <t>{'sh000159': {'name': '国际实业', # 股票名</t>
  </si>
  <si>
    <t xml:space="preserve">  'buy': 8.87, # 竞买价</t>
  </si>
  <si>
    <t xml:space="preserve">  'sell': 8.88, # 竞卖价</t>
  </si>
  <si>
    <t xml:space="preserve">  'now': 8.88, # 现价</t>
  </si>
  <si>
    <t xml:space="preserve">  'open': 8.99, # 开盘价</t>
  </si>
  <si>
    <t xml:space="preserve">  'close': 8.96, # 昨日收盘价</t>
  </si>
  <si>
    <t xml:space="preserve">  'high': 9.15, # 今日最高价</t>
  </si>
  <si>
    <t xml:space="preserve">  'low': 8.83, # 今日最低价</t>
  </si>
  <si>
    <t xml:space="preserve">  'turnover': 22545048, # 交易股数</t>
  </si>
  <si>
    <t xml:space="preserve">  'volume': 202704887.74， # 交易金额</t>
  </si>
  <si>
    <t xml:space="preserve">  'ask1': 8.88, # 卖一价</t>
  </si>
  <si>
    <t xml:space="preserve">  'ask1_volume': 111900, # 卖一量</t>
  </si>
  <si>
    <t xml:space="preserve">  'ask2': 8.89,</t>
  </si>
  <si>
    <t xml:space="preserve">  'ask2_volume': 54700,</t>
  </si>
  <si>
    <t xml:space="preserve">  'bid1': 8.87, # 买一价</t>
  </si>
  <si>
    <t xml:space="preserve">  'bid1_volume': 21800, # 买一量</t>
  </si>
  <si>
    <t xml:space="preserve">  ...</t>
  </si>
  <si>
    <t xml:space="preserve">  'bid2': 8.86, </t>
  </si>
  <si>
    <t xml:space="preserve">  'bid2_volume': 78400,</t>
  </si>
  <si>
    <t xml:space="preserve">  'date': '2016-02-19',</t>
  </si>
  <si>
    <t xml:space="preserve">  'time': '14:30:00',</t>
  </si>
  <si>
    <t xml:space="preserve">  ...},</t>
  </si>
  <si>
    <t xml:space="preserve">  ......</t>
  </si>
  <si>
    <t>}</t>
  </si>
  <si>
    <t>2.</t>
  </si>
  <si>
    <t>前端显示（利用python框架，目前需要学习）</t>
  </si>
  <si>
    <t>2.1</t>
  </si>
  <si>
    <t>目前仓位表示</t>
  </si>
  <si>
    <t>代码</t>
  </si>
  <si>
    <t>名称</t>
  </si>
  <si>
    <t>仓位</t>
  </si>
  <si>
    <t>占比</t>
  </si>
  <si>
    <t>000001</t>
  </si>
  <si>
    <t>平安银行</t>
  </si>
  <si>
    <t>600000</t>
  </si>
  <si>
    <t>浦发银行</t>
  </si>
  <si>
    <t>现金</t>
  </si>
  <si>
    <t>-</t>
  </si>
  <si>
    <t>卖出</t>
  </si>
  <si>
    <t>※今日买入的时候，卖出不可用</t>
  </si>
  <si>
    <t>2.2</t>
  </si>
  <si>
    <t>已开板次新股按最小流通市值的顺序表示（TOP30）</t>
  </si>
  <si>
    <t>刚开板的新股突出显示</t>
  </si>
  <si>
    <t>达到5%买入条件的最小流通市值股重点显示</t>
  </si>
  <si>
    <t>相对最小</t>
  </si>
  <si>
    <t>1.2%</t>
  </si>
  <si>
    <t>表示项目</t>
  </si>
  <si>
    <t>流通市值</t>
  </si>
  <si>
    <t>现价</t>
  </si>
  <si>
    <t>买一</t>
  </si>
  <si>
    <t>卖一</t>
  </si>
  <si>
    <t>损耗</t>
  </si>
  <si>
    <t>备注</t>
  </si>
  <si>
    <t>上市天数</t>
  </si>
  <si>
    <t>PE</t>
  </si>
  <si>
    <t>买入按钮</t>
  </si>
  <si>
    <t>卖出按钮</t>
  </si>
  <si>
    <t>换仓按钮</t>
  </si>
  <si>
    <t>市值差</t>
  </si>
  <si>
    <t>1000</t>
  </si>
  <si>
    <t>9.19</t>
  </si>
  <si>
    <t>9.19 * 11111</t>
  </si>
  <si>
    <t>9.18 * 5555</t>
  </si>
  <si>
    <t>1111</t>
  </si>
  <si>
    <t>7</t>
  </si>
  <si>
    <t>10%</t>
  </si>
  <si>
    <t>例</t>
  </si>
  <si>
    <t>买一价 * 委托量</t>
  </si>
  <si>
    <t>卖一价 * 委托量</t>
  </si>
  <si>
    <t xml:space="preserve">（卖一/买一）-1 </t>
  </si>
  <si>
    <t>大于0.2%标红</t>
  </si>
  <si>
    <t>今日-上市日期</t>
  </si>
  <si>
    <t>持仓股有卖出按钮，今日买入时不可用</t>
  </si>
  <si>
    <t>持仓股有换仓按钮，今日买入时不可用，直接与最小市值换仓</t>
  </si>
  <si>
    <t>半仓</t>
  </si>
  <si>
    <t>全仓</t>
  </si>
  <si>
    <t>最小5流通市值有买入按钮，个股全仓=总仓/3</t>
  </si>
  <si>
    <t>2.3</t>
  </si>
  <si>
    <t>最小流通市值TOP100确认（作为今日对象股）</t>
  </si>
  <si>
    <t>特点：</t>
  </si>
  <si>
    <t>今日涨幅&gt;0.099</t>
  </si>
  <si>
    <t>卖一委托量=0</t>
  </si>
  <si>
    <t>未开板新股按上市天数倒序表示</t>
  </si>
  <si>
    <t>3.</t>
  </si>
  <si>
    <t>判断买入，换仓条件</t>
  </si>
  <si>
    <t>3.1</t>
  </si>
  <si>
    <t>买入条件：流通市值最小</t>
  </si>
  <si>
    <t>1100</t>
  </si>
  <si>
    <t>个股半仓=总仓/6</t>
  </si>
  <si>
    <t>个股全仓=总仓/3</t>
  </si>
  <si>
    <t>最大持股数=3</t>
  </si>
  <si>
    <t>3.2</t>
  </si>
  <si>
    <t>换仓条件：</t>
  </si>
  <si>
    <t>（持仓流通市值/最小未持仓流通市值）-1 &gt; 5%</t>
  </si>
  <si>
    <t>4.</t>
  </si>
  <si>
    <t>成交（python esaytrader+银河证券）</t>
  </si>
  <si>
    <t>4.1</t>
  </si>
  <si>
    <t>最新高频数据取得，并check</t>
  </si>
  <si>
    <t>提示信息：</t>
  </si>
  <si>
    <t>市值差：卖出按买一价算，买入按卖一价算</t>
  </si>
  <si>
    <t>价格*股数=总价</t>
  </si>
  <si>
    <t>股票信息表</t>
  </si>
  <si>
    <t>成交记录表</t>
  </si>
  <si>
    <t>现价*流通股本</t>
  </si>
  <si>
    <t>换仓</t>
  </si>
  <si>
    <t>PB</t>
  </si>
  <si>
    <t>2</t>
  </si>
  <si>
    <t>取自腾讯高频，准确</t>
  </si>
  <si>
    <t>涨跌</t>
  </si>
  <si>
    <t>1.1%</t>
  </si>
  <si>
    <r>
      <t xml:space="preserve">（持仓流通市值/最小未持仓流通市值）-1 &gt; </t>
    </r>
    <r>
      <rPr>
        <sz val="11"/>
        <color rgb="FFFF0000"/>
        <rFont val="Calibri"/>
        <family val="3"/>
        <charset val="134"/>
        <scheme val="minor"/>
      </rPr>
      <t>8%</t>
    </r>
    <phoneticPr fontId="2" type="noConversion"/>
  </si>
  <si>
    <t>个股半仓=总仓/4</t>
    <phoneticPr fontId="2" type="noConversion"/>
  </si>
  <si>
    <t>个股全仓=总仓/2</t>
    <phoneticPr fontId="2" type="noConversion"/>
  </si>
  <si>
    <t>最大持股数=2</t>
    <phoneticPr fontId="2" type="noConversion"/>
  </si>
  <si>
    <t>现价=涨停价</t>
    <phoneticPr fontId="2" type="noConversion"/>
  </si>
  <si>
    <t>腾讯有涨停价数据</t>
    <phoneticPr fontId="2" type="noConversion"/>
  </si>
  <si>
    <r>
      <rPr>
        <strike/>
        <sz val="11"/>
        <color theme="1"/>
        <rFont val="Calibri"/>
        <family val="3"/>
        <charset val="134"/>
        <scheme val="minor"/>
      </rPr>
      <t>每个交易日</t>
    </r>
    <r>
      <rPr>
        <sz val="11"/>
        <color theme="1"/>
        <rFont val="Calibri"/>
        <family val="2"/>
        <scheme val="minor"/>
      </rPr>
      <t>早上获取股票信息，如下（主要针对最新上市的股票）</t>
    </r>
    <phoneticPr fontId="2" type="noConversion"/>
  </si>
  <si>
    <t>每周获取一次即可</t>
    <phoneticPr fontId="2" type="noConversion"/>
  </si>
  <si>
    <t>tushare可取</t>
    <phoneticPr fontId="2" type="noConversion"/>
  </si>
  <si>
    <t>果仁比较直观，tushare也可取</t>
    <phoneticPr fontId="2" type="noConversion"/>
  </si>
  <si>
    <r>
      <t>通过easyquotation获取</t>
    </r>
    <r>
      <rPr>
        <sz val="11"/>
        <color rgb="FFFF0000"/>
        <rFont val="Calibri"/>
        <family val="3"/>
        <charset val="134"/>
        <scheme val="minor"/>
      </rPr>
      <t>腾讯</t>
    </r>
    <r>
      <rPr>
        <sz val="11"/>
        <color theme="1"/>
        <rFont val="Calibri"/>
        <family val="2"/>
        <scheme val="minor"/>
      </rPr>
      <t>的免费行情即可</t>
    </r>
    <phoneticPr fontId="2" type="noConversion"/>
  </si>
  <si>
    <t>暂无交易功能，此项可不表示</t>
    <phoneticPr fontId="2" type="noConversion"/>
  </si>
  <si>
    <r>
      <t>去损耗后，</t>
    </r>
    <r>
      <rPr>
        <sz val="11"/>
        <color rgb="FFFF0000"/>
        <rFont val="Calibri"/>
        <family val="3"/>
        <charset val="134"/>
        <scheme val="minor"/>
      </rPr>
      <t>精确值待定</t>
    </r>
    <phoneticPr fontId="2" type="noConversion"/>
  </si>
  <si>
    <t>统计一下历史数据中每天NO.2~6最小流通市值与NO1的市值差</t>
    <phoneticPr fontId="2" type="noConversion"/>
  </si>
  <si>
    <t>统计一下一天当中，每分钟NO.2~6最小流通市值与NO1的市值差</t>
    <phoneticPr fontId="2" type="noConversion"/>
  </si>
  <si>
    <t>目的：为换仓条件的市值差寻找一个合理的量化指标（x%）</t>
    <phoneticPr fontId="2" type="noConversion"/>
  </si>
  <si>
    <t>去损耗市值差</t>
    <phoneticPr fontId="2" type="noConversion"/>
  </si>
  <si>
    <t>（流通市值*现价/买1价）/（最小流通市值*现价/卖1价）-1</t>
    <phoneticPr fontId="2" type="noConversion"/>
  </si>
  <si>
    <t>大于5%标红</t>
    <phoneticPr fontId="2" type="noConversion"/>
  </si>
  <si>
    <t>54%标红</t>
    <phoneticPr fontId="2" type="noConversion"/>
  </si>
  <si>
    <t>（流通市值/最小流通市值）-1</t>
    <phoneticPr fontId="2" type="noConversion"/>
  </si>
  <si>
    <t>自动成交可实现4/13/2017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</si>
</sst>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strike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5" xfId="0" applyFill="1" applyBorder="1" applyAlignment="1">
      <alignment horizontal="left" vertical="center"/>
    </xf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  <xf numFmtId="10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 applyFill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10" fontId="0" fillId="0" borderId="2" xfId="0" applyNumberFormat="1" applyBorder="1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49" fontId="1" fillId="2" borderId="4" xfId="0" applyNumberFormat="1" applyFont="1" applyFill="1" applyBorder="1"/>
    <xf numFmtId="49" fontId="3" fillId="0" borderId="0" xfId="0" applyNumberFormat="1" applyFont="1"/>
    <xf numFmtId="49" fontId="5" fillId="0" borderId="0" xfId="0" applyNumberFormat="1" applyFont="1"/>
    <xf numFmtId="49" fontId="0" fillId="4" borderId="2" xfId="0" applyNumberFormat="1" applyFill="1" applyBorder="1"/>
    <xf numFmtId="49" fontId="0" fillId="4" borderId="3" xfId="0" applyNumberFormat="1" applyFill="1" applyBorder="1"/>
    <xf numFmtId="49" fontId="0" fillId="4" borderId="4" xfId="0" applyNumberFormat="1" applyFill="1" applyBorder="1"/>
    <xf numFmtId="49" fontId="6" fillId="0" borderId="0" xfId="0" applyNumberFormat="1" applyFont="1"/>
    <xf numFmtId="49" fontId="4" fillId="0" borderId="0" xfId="0" applyNumberFormat="1" applyFont="1"/>
    <xf numFmtId="49" fontId="7" fillId="0" borderId="0" xfId="0" applyNumberFormat="1" applyFont="1"/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1</c:v>
          </c:tx>
          <c:cat>
            <c:strRef>
              <c:f>界面化实现方式!$E$53:$E$55</c:f>
              <c:strCache>
                <c:ptCount val="3"/>
                <c:pt idx="0">
                  <c:v>平安银行</c:v>
                </c:pt>
                <c:pt idx="1">
                  <c:v>浦发银行</c:v>
                </c:pt>
                <c:pt idx="2">
                  <c:v>现金</c:v>
                </c:pt>
              </c:strCache>
            </c:strRef>
          </c:cat>
          <c:val>
            <c:numRef>
              <c:f>界面化实现方式!$G$53:$G$55</c:f>
              <c:numCache>
                <c:formatCode>General</c:formatCode>
                <c:ptCount val="3"/>
                <c:pt idx="0">
                  <c:v>50000</c:v>
                </c:pt>
                <c:pt idx="1">
                  <c:v>50000</c:v>
                </c:pt>
                <c:pt idx="2">
                  <c:v>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43</xdr:row>
      <xdr:rowOff>28575</xdr:rowOff>
    </xdr:from>
    <xdr:to>
      <xdr:col>8</xdr:col>
      <xdr:colOff>161925</xdr:colOff>
      <xdr:row>49</xdr:row>
      <xdr:rowOff>76200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52</xdr:row>
      <xdr:rowOff>9525</xdr:rowOff>
    </xdr:from>
    <xdr:to>
      <xdr:col>16</xdr:col>
      <xdr:colOff>123825</xdr:colOff>
      <xdr:row>53</xdr:row>
      <xdr:rowOff>1</xdr:rowOff>
    </xdr:to>
    <xdr:sp macro="" textlink="">
      <xdr:nvSpPr>
        <xdr:cNvPr id="6" name="角丸四角形 5"/>
        <xdr:cNvSpPr/>
      </xdr:nvSpPr>
      <xdr:spPr>
        <a:xfrm>
          <a:off x="3638550" y="9534525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1/2</a:t>
          </a:r>
          <a:endParaRPr lang="en-US" sz="1100"/>
        </a:p>
      </xdr:txBody>
    </xdr:sp>
    <xdr:clientData/>
  </xdr:twoCellAnchor>
  <xdr:twoCellAnchor>
    <xdr:from>
      <xdr:col>16</xdr:col>
      <xdr:colOff>219074</xdr:colOff>
      <xdr:row>52</xdr:row>
      <xdr:rowOff>19050</xdr:rowOff>
    </xdr:from>
    <xdr:to>
      <xdr:col>18</xdr:col>
      <xdr:colOff>114299</xdr:colOff>
      <xdr:row>53</xdr:row>
      <xdr:rowOff>9525</xdr:rowOff>
    </xdr:to>
    <xdr:sp macro="" textlink="">
      <xdr:nvSpPr>
        <xdr:cNvPr id="7" name="角丸四角形 6"/>
        <xdr:cNvSpPr/>
      </xdr:nvSpPr>
      <xdr:spPr>
        <a:xfrm>
          <a:off x="4190999" y="9544050"/>
          <a:ext cx="581025" cy="1809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100"/>
            <a:t>清仓</a:t>
          </a:r>
          <a:endParaRPr lang="en-US" sz="1100"/>
        </a:p>
      </xdr:txBody>
    </xdr:sp>
    <xdr:clientData/>
  </xdr:twoCellAnchor>
  <xdr:twoCellAnchor>
    <xdr:from>
      <xdr:col>15</xdr:col>
      <xdr:colOff>9525</xdr:colOff>
      <xdr:row>53</xdr:row>
      <xdr:rowOff>47625</xdr:rowOff>
    </xdr:from>
    <xdr:to>
      <xdr:col>16</xdr:col>
      <xdr:colOff>123825</xdr:colOff>
      <xdr:row>54</xdr:row>
      <xdr:rowOff>38101</xdr:rowOff>
    </xdr:to>
    <xdr:sp macro="" textlink="">
      <xdr:nvSpPr>
        <xdr:cNvPr id="8" name="角丸四角形 7"/>
        <xdr:cNvSpPr/>
      </xdr:nvSpPr>
      <xdr:spPr>
        <a:xfrm>
          <a:off x="3638550" y="9763125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1/2</a:t>
          </a:r>
          <a:endParaRPr lang="en-US" sz="1100"/>
        </a:p>
      </xdr:txBody>
    </xdr:sp>
    <xdr:clientData/>
  </xdr:twoCellAnchor>
  <xdr:twoCellAnchor>
    <xdr:from>
      <xdr:col>16</xdr:col>
      <xdr:colOff>219074</xdr:colOff>
      <xdr:row>53</xdr:row>
      <xdr:rowOff>57150</xdr:rowOff>
    </xdr:from>
    <xdr:to>
      <xdr:col>18</xdr:col>
      <xdr:colOff>114299</xdr:colOff>
      <xdr:row>54</xdr:row>
      <xdr:rowOff>47625</xdr:rowOff>
    </xdr:to>
    <xdr:sp macro="" textlink="">
      <xdr:nvSpPr>
        <xdr:cNvPr id="9" name="角丸四角形 8"/>
        <xdr:cNvSpPr/>
      </xdr:nvSpPr>
      <xdr:spPr>
        <a:xfrm>
          <a:off x="4190999" y="9772650"/>
          <a:ext cx="581025" cy="1809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100"/>
            <a:t>清仓</a:t>
          </a:r>
          <a:endParaRPr lang="en-US" sz="1100"/>
        </a:p>
      </xdr:txBody>
    </xdr:sp>
    <xdr:clientData/>
  </xdr:twoCellAnchor>
  <xdr:twoCellAnchor>
    <xdr:from>
      <xdr:col>18</xdr:col>
      <xdr:colOff>333375</xdr:colOff>
      <xdr:row>52</xdr:row>
      <xdr:rowOff>19050</xdr:rowOff>
    </xdr:from>
    <xdr:to>
      <xdr:col>20</xdr:col>
      <xdr:colOff>104775</xdr:colOff>
      <xdr:row>53</xdr:row>
      <xdr:rowOff>9526</xdr:rowOff>
    </xdr:to>
    <xdr:sp macro="" textlink="">
      <xdr:nvSpPr>
        <xdr:cNvPr id="10" name="角丸四角形 9"/>
        <xdr:cNvSpPr/>
      </xdr:nvSpPr>
      <xdr:spPr>
        <a:xfrm>
          <a:off x="6705600" y="10115550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1/2</a:t>
          </a:r>
          <a:endParaRPr lang="en-US" sz="1100"/>
        </a:p>
      </xdr:txBody>
    </xdr:sp>
    <xdr:clientData/>
  </xdr:twoCellAnchor>
  <xdr:twoCellAnchor>
    <xdr:from>
      <xdr:col>18</xdr:col>
      <xdr:colOff>333375</xdr:colOff>
      <xdr:row>53</xdr:row>
      <xdr:rowOff>57150</xdr:rowOff>
    </xdr:from>
    <xdr:to>
      <xdr:col>20</xdr:col>
      <xdr:colOff>104775</xdr:colOff>
      <xdr:row>54</xdr:row>
      <xdr:rowOff>47626</xdr:rowOff>
    </xdr:to>
    <xdr:sp macro="" textlink="">
      <xdr:nvSpPr>
        <xdr:cNvPr id="11" name="角丸四角形 10"/>
        <xdr:cNvSpPr/>
      </xdr:nvSpPr>
      <xdr:spPr>
        <a:xfrm>
          <a:off x="6705600" y="10344150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1/2</a:t>
          </a:r>
          <a:endParaRPr lang="en-US" sz="1100"/>
        </a:p>
      </xdr:txBody>
    </xdr:sp>
    <xdr:clientData/>
  </xdr:twoCellAnchor>
  <xdr:twoCellAnchor>
    <xdr:from>
      <xdr:col>20</xdr:col>
      <xdr:colOff>190500</xdr:colOff>
      <xdr:row>52</xdr:row>
      <xdr:rowOff>9525</xdr:rowOff>
    </xdr:from>
    <xdr:to>
      <xdr:col>21</xdr:col>
      <xdr:colOff>304800</xdr:colOff>
      <xdr:row>53</xdr:row>
      <xdr:rowOff>1</xdr:rowOff>
    </xdr:to>
    <xdr:sp macro="" textlink="">
      <xdr:nvSpPr>
        <xdr:cNvPr id="12" name="角丸四角形 11"/>
        <xdr:cNvSpPr/>
      </xdr:nvSpPr>
      <xdr:spPr>
        <a:xfrm>
          <a:off x="7248525" y="10106025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all</a:t>
          </a:r>
          <a:endParaRPr lang="en-US" sz="1100"/>
        </a:p>
      </xdr:txBody>
    </xdr:sp>
    <xdr:clientData/>
  </xdr:twoCellAnchor>
  <xdr:twoCellAnchor>
    <xdr:from>
      <xdr:col>20</xdr:col>
      <xdr:colOff>190500</xdr:colOff>
      <xdr:row>53</xdr:row>
      <xdr:rowOff>47625</xdr:rowOff>
    </xdr:from>
    <xdr:to>
      <xdr:col>21</xdr:col>
      <xdr:colOff>304800</xdr:colOff>
      <xdr:row>54</xdr:row>
      <xdr:rowOff>38101</xdr:rowOff>
    </xdr:to>
    <xdr:sp macro="" textlink="">
      <xdr:nvSpPr>
        <xdr:cNvPr id="13" name="角丸四角形 12"/>
        <xdr:cNvSpPr/>
      </xdr:nvSpPr>
      <xdr:spPr>
        <a:xfrm>
          <a:off x="7248525" y="10334625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all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B18" sqref="B18"/>
    </sheetView>
  </sheetViews>
  <sheetFormatPr defaultRowHeight="15"/>
  <sheetData>
    <row r="2" spans="1:9">
      <c r="B2" t="s">
        <v>0</v>
      </c>
    </row>
    <row r="4" spans="1:9">
      <c r="A4" t="s">
        <v>1</v>
      </c>
    </row>
    <row r="5" spans="1:9">
      <c r="B5" t="s">
        <v>2</v>
      </c>
    </row>
    <row r="7" spans="1:9">
      <c r="B7" s="27" t="s">
        <v>3</v>
      </c>
      <c r="C7" s="1" t="s">
        <v>4</v>
      </c>
      <c r="D7" s="1"/>
      <c r="E7" s="1"/>
      <c r="F7" s="1"/>
      <c r="G7" s="1"/>
      <c r="H7" s="1"/>
      <c r="I7" s="2"/>
    </row>
    <row r="8" spans="1:9">
      <c r="B8" s="28"/>
      <c r="C8" s="1" t="s">
        <v>5</v>
      </c>
      <c r="D8" s="1"/>
      <c r="E8" s="1"/>
      <c r="F8" s="1"/>
      <c r="G8" s="1"/>
      <c r="H8" s="1"/>
      <c r="I8" s="2"/>
    </row>
    <row r="9" spans="1:9">
      <c r="B9" s="3" t="s">
        <v>6</v>
      </c>
      <c r="C9" s="1" t="s">
        <v>7</v>
      </c>
      <c r="D9" s="1"/>
      <c r="E9" s="1"/>
      <c r="F9" s="1"/>
      <c r="G9" s="1"/>
      <c r="H9" s="1"/>
      <c r="I9" s="2"/>
    </row>
    <row r="11" spans="1:9">
      <c r="A11" t="s">
        <v>8</v>
      </c>
    </row>
    <row r="12" spans="1:9">
      <c r="B12" t="s">
        <v>9</v>
      </c>
    </row>
    <row r="14" spans="1:9">
      <c r="B14" s="4" t="s">
        <v>3</v>
      </c>
      <c r="C14" s="1" t="s">
        <v>10</v>
      </c>
      <c r="D14" s="1"/>
      <c r="E14" s="1"/>
      <c r="F14" s="1"/>
      <c r="G14" s="1"/>
      <c r="H14" s="1"/>
      <c r="I14" s="2"/>
    </row>
    <row r="15" spans="1:9">
      <c r="B15" s="3" t="s">
        <v>6</v>
      </c>
      <c r="C15" s="1" t="s">
        <v>11</v>
      </c>
      <c r="D15" s="1"/>
      <c r="E15" s="1"/>
      <c r="F15" s="1"/>
      <c r="G15" s="1"/>
      <c r="H15" s="1"/>
      <c r="I15" s="2"/>
    </row>
  </sheetData>
  <mergeCells count="1">
    <mergeCell ref="B7:B8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3"/>
  <sheetViews>
    <sheetView showGridLines="0" workbookViewId="0">
      <selection activeCell="C99" sqref="C99"/>
    </sheetView>
  </sheetViews>
  <sheetFormatPr defaultColWidth="5.140625" defaultRowHeight="15"/>
  <cols>
    <col min="1" max="6" width="5.140625" style="5"/>
    <col min="7" max="7" width="6" style="5" bestFit="1" customWidth="1"/>
    <col min="8" max="8" width="5.140625" style="5"/>
    <col min="9" max="9" width="7.28515625" style="5" customWidth="1"/>
    <col min="10" max="16384" width="5.140625" style="5"/>
  </cols>
  <sheetData>
    <row r="2" spans="1:12">
      <c r="A2" s="6">
        <v>1</v>
      </c>
      <c r="B2" s="6" t="s">
        <v>12</v>
      </c>
    </row>
    <row r="3" spans="1:12">
      <c r="B3" s="5" t="s">
        <v>13</v>
      </c>
      <c r="C3" s="5" t="s">
        <v>14</v>
      </c>
    </row>
    <row r="4" spans="1:12">
      <c r="C4" s="24" t="s">
        <v>135</v>
      </c>
    </row>
    <row r="5" spans="1:12">
      <c r="C5" s="25" t="s">
        <v>136</v>
      </c>
    </row>
    <row r="7" spans="1:12">
      <c r="D7" s="5" t="s">
        <v>15</v>
      </c>
      <c r="G7" s="26" t="s">
        <v>137</v>
      </c>
    </row>
    <row r="8" spans="1:12">
      <c r="D8" s="5" t="s">
        <v>97</v>
      </c>
      <c r="L8" s="26" t="s">
        <v>138</v>
      </c>
    </row>
    <row r="11" spans="1:12">
      <c r="B11" s="5" t="s">
        <v>16</v>
      </c>
      <c r="C11" s="5" t="s">
        <v>17</v>
      </c>
    </row>
    <row r="12" spans="1:12">
      <c r="C12" s="5" t="s">
        <v>18</v>
      </c>
    </row>
    <row r="13" spans="1:12">
      <c r="C13" s="5" t="s">
        <v>139</v>
      </c>
    </row>
    <row r="15" spans="1:12">
      <c r="D15" s="5" t="s">
        <v>19</v>
      </c>
    </row>
    <row r="16" spans="1:12">
      <c r="D16" s="5" t="s">
        <v>20</v>
      </c>
    </row>
    <row r="17" spans="4:4">
      <c r="D17" s="5" t="s">
        <v>21</v>
      </c>
    </row>
    <row r="18" spans="4:4">
      <c r="D18" s="5" t="s">
        <v>22</v>
      </c>
    </row>
    <row r="19" spans="4:4">
      <c r="D19" s="5" t="s">
        <v>23</v>
      </c>
    </row>
    <row r="20" spans="4:4">
      <c r="D20" s="5" t="s">
        <v>24</v>
      </c>
    </row>
    <row r="21" spans="4:4">
      <c r="D21" s="5" t="s">
        <v>25</v>
      </c>
    </row>
    <row r="22" spans="4:4">
      <c r="D22" s="5" t="s">
        <v>26</v>
      </c>
    </row>
    <row r="23" spans="4:4">
      <c r="D23" s="5" t="s">
        <v>27</v>
      </c>
    </row>
    <row r="24" spans="4:4">
      <c r="D24" s="5" t="s">
        <v>28</v>
      </c>
    </row>
    <row r="25" spans="4:4">
      <c r="D25" s="5" t="s">
        <v>29</v>
      </c>
    </row>
    <row r="26" spans="4:4">
      <c r="D26" s="5" t="s">
        <v>30</v>
      </c>
    </row>
    <row r="27" spans="4:4">
      <c r="D27" s="5" t="s">
        <v>31</v>
      </c>
    </row>
    <row r="28" spans="4:4">
      <c r="D28" s="5" t="s">
        <v>32</v>
      </c>
    </row>
    <row r="29" spans="4:4">
      <c r="D29" s="5" t="s">
        <v>33</v>
      </c>
    </row>
    <row r="30" spans="4:4">
      <c r="D30" s="5" t="s">
        <v>34</v>
      </c>
    </row>
    <row r="31" spans="4:4">
      <c r="D31" s="5" t="s">
        <v>35</v>
      </c>
    </row>
    <row r="32" spans="4:4">
      <c r="D32" s="5" t="s">
        <v>36</v>
      </c>
    </row>
    <row r="33" spans="1:6">
      <c r="D33" s="5" t="s">
        <v>37</v>
      </c>
    </row>
    <row r="34" spans="1:6">
      <c r="D34" s="5" t="s">
        <v>38</v>
      </c>
    </row>
    <row r="35" spans="1:6">
      <c r="D35" s="5" t="s">
        <v>39</v>
      </c>
    </row>
    <row r="36" spans="1:6">
      <c r="D36" s="5" t="s">
        <v>40</v>
      </c>
    </row>
    <row r="37" spans="1:6">
      <c r="D37" s="5" t="s">
        <v>41</v>
      </c>
    </row>
    <row r="38" spans="1:6">
      <c r="D38" s="5" t="s">
        <v>42</v>
      </c>
    </row>
    <row r="41" spans="1:6">
      <c r="A41" s="6" t="s">
        <v>43</v>
      </c>
      <c r="B41" s="6" t="s">
        <v>44</v>
      </c>
      <c r="C41" s="6"/>
    </row>
    <row r="43" spans="1:6">
      <c r="B43" s="5" t="s">
        <v>45</v>
      </c>
      <c r="C43" s="5" t="s">
        <v>46</v>
      </c>
      <c r="F43" s="26" t="s">
        <v>140</v>
      </c>
    </row>
    <row r="52" spans="2:23">
      <c r="C52" s="5" t="s">
        <v>47</v>
      </c>
      <c r="E52" s="5" t="s">
        <v>48</v>
      </c>
      <c r="G52" s="5" t="s">
        <v>49</v>
      </c>
      <c r="I52" s="5" t="s">
        <v>50</v>
      </c>
      <c r="K52" s="5" t="s">
        <v>66</v>
      </c>
      <c r="N52" s="5" t="s">
        <v>63</v>
      </c>
      <c r="P52" s="5" t="s">
        <v>57</v>
      </c>
      <c r="T52" s="5" t="s">
        <v>123</v>
      </c>
    </row>
    <row r="53" spans="2:23">
      <c r="C53" s="5" t="s">
        <v>51</v>
      </c>
      <c r="E53" s="5" t="s">
        <v>52</v>
      </c>
      <c r="G53" s="7">
        <v>50000</v>
      </c>
      <c r="I53" s="8">
        <f>G53/SUM(G53:G55)</f>
        <v>0.27777777777777779</v>
      </c>
      <c r="K53" s="5" t="s">
        <v>78</v>
      </c>
      <c r="N53" s="5" t="s">
        <v>64</v>
      </c>
    </row>
    <row r="54" spans="2:23">
      <c r="C54" s="5" t="s">
        <v>53</v>
      </c>
      <c r="E54" s="5" t="s">
        <v>54</v>
      </c>
      <c r="G54" s="7">
        <v>50000</v>
      </c>
      <c r="I54" s="8">
        <f>G53/SUM(G53:G55)</f>
        <v>0.27777777777777779</v>
      </c>
      <c r="K54" s="5" t="s">
        <v>106</v>
      </c>
      <c r="N54" s="5" t="s">
        <v>64</v>
      </c>
      <c r="W54" s="5" t="s">
        <v>58</v>
      </c>
    </row>
    <row r="55" spans="2:23">
      <c r="C55" s="5" t="s">
        <v>56</v>
      </c>
      <c r="E55" s="5" t="s">
        <v>55</v>
      </c>
      <c r="G55" s="7">
        <v>80000</v>
      </c>
      <c r="I55" s="8">
        <f>G55/SUM(G53:G55)</f>
        <v>0.44444444444444442</v>
      </c>
    </row>
    <row r="57" spans="2:23">
      <c r="B57" s="5" t="s">
        <v>59</v>
      </c>
      <c r="C57" s="5" t="s">
        <v>60</v>
      </c>
    </row>
    <row r="58" spans="2:23">
      <c r="D58" s="5" t="s">
        <v>61</v>
      </c>
      <c r="I58" s="11"/>
      <c r="L58" s="9"/>
    </row>
    <row r="59" spans="2:23">
      <c r="D59" s="5" t="s">
        <v>62</v>
      </c>
      <c r="L59" s="10"/>
    </row>
    <row r="61" spans="2:23">
      <c r="D61" s="16" t="s">
        <v>65</v>
      </c>
      <c r="E61" s="17"/>
      <c r="F61" s="17"/>
      <c r="G61" s="16" t="s">
        <v>85</v>
      </c>
      <c r="H61" s="17"/>
      <c r="I61" s="18"/>
      <c r="J61" s="17" t="s">
        <v>71</v>
      </c>
      <c r="K61" s="17"/>
      <c r="L61" s="17"/>
      <c r="M61" s="17"/>
      <c r="N61" s="17"/>
      <c r="O61" s="17"/>
      <c r="P61" s="18"/>
    </row>
    <row r="62" spans="2:23">
      <c r="D62" s="12" t="s">
        <v>47</v>
      </c>
      <c r="E62" s="13"/>
      <c r="F62" s="13"/>
      <c r="G62" s="12" t="s">
        <v>51</v>
      </c>
      <c r="H62" s="13"/>
      <c r="I62" s="14"/>
      <c r="J62" s="13"/>
      <c r="K62" s="13"/>
      <c r="L62" s="13"/>
      <c r="M62" s="13"/>
      <c r="N62" s="13"/>
      <c r="O62" s="13"/>
      <c r="P62" s="14"/>
    </row>
    <row r="63" spans="2:23">
      <c r="D63" s="12" t="s">
        <v>48</v>
      </c>
      <c r="E63" s="13"/>
      <c r="F63" s="13"/>
      <c r="G63" s="12" t="s">
        <v>52</v>
      </c>
      <c r="H63" s="13"/>
      <c r="I63" s="14"/>
      <c r="J63" s="13"/>
      <c r="K63" s="13"/>
      <c r="L63" s="13"/>
      <c r="M63" s="13"/>
      <c r="N63" s="13"/>
      <c r="O63" s="13"/>
      <c r="P63" s="14"/>
    </row>
    <row r="64" spans="2:23">
      <c r="D64" s="12" t="s">
        <v>66</v>
      </c>
      <c r="E64" s="13"/>
      <c r="F64" s="13"/>
      <c r="G64" s="12" t="s">
        <v>78</v>
      </c>
      <c r="H64" s="13"/>
      <c r="I64" s="14"/>
      <c r="J64" s="13" t="s">
        <v>122</v>
      </c>
      <c r="K64" s="13"/>
      <c r="L64" s="13"/>
      <c r="M64" s="13"/>
      <c r="N64" s="13"/>
      <c r="O64" s="13"/>
      <c r="P64" s="14"/>
    </row>
    <row r="65" spans="2:17">
      <c r="D65" s="12" t="s">
        <v>77</v>
      </c>
      <c r="E65" s="13"/>
      <c r="F65" s="13"/>
      <c r="G65" s="12" t="s">
        <v>84</v>
      </c>
      <c r="H65" s="13"/>
      <c r="I65" s="14"/>
      <c r="J65" s="13" t="s">
        <v>149</v>
      </c>
      <c r="K65" s="13"/>
      <c r="L65" s="13"/>
      <c r="M65" s="13"/>
      <c r="N65" s="13"/>
      <c r="O65" s="13"/>
      <c r="P65" s="14"/>
      <c r="Q65" s="5" t="s">
        <v>147</v>
      </c>
    </row>
    <row r="66" spans="2:17">
      <c r="D66" s="12" t="s">
        <v>145</v>
      </c>
      <c r="E66" s="13"/>
      <c r="F66" s="13"/>
      <c r="G66" s="12" t="s">
        <v>84</v>
      </c>
      <c r="H66" s="13"/>
      <c r="I66" s="14"/>
      <c r="J66" s="13" t="s">
        <v>146</v>
      </c>
      <c r="K66" s="13"/>
      <c r="L66" s="13"/>
      <c r="M66" s="13"/>
      <c r="N66" s="13"/>
      <c r="O66" s="13"/>
      <c r="P66" s="14"/>
      <c r="Q66" s="5" t="s">
        <v>148</v>
      </c>
    </row>
    <row r="67" spans="2:17">
      <c r="D67" s="12" t="s">
        <v>70</v>
      </c>
      <c r="E67" s="13"/>
      <c r="F67" s="13"/>
      <c r="G67" s="15">
        <f>(9.19-9.18)/9.18</f>
        <v>1.0893246187363603E-3</v>
      </c>
      <c r="H67" s="13"/>
      <c r="I67" s="14"/>
      <c r="J67" s="13" t="s">
        <v>88</v>
      </c>
      <c r="K67" s="13"/>
      <c r="L67" s="13"/>
      <c r="M67" s="13"/>
      <c r="N67" s="13" t="s">
        <v>89</v>
      </c>
      <c r="O67" s="13"/>
      <c r="P67" s="14"/>
    </row>
    <row r="68" spans="2:17">
      <c r="D68" s="12" t="s">
        <v>67</v>
      </c>
      <c r="E68" s="13"/>
      <c r="F68" s="13"/>
      <c r="G68" s="12" t="s">
        <v>79</v>
      </c>
      <c r="H68" s="13"/>
      <c r="I68" s="14"/>
      <c r="J68" s="13"/>
      <c r="K68" s="13"/>
      <c r="L68" s="13"/>
      <c r="M68" s="13"/>
      <c r="N68" s="13"/>
      <c r="O68" s="13"/>
      <c r="P68" s="14"/>
    </row>
    <row r="69" spans="2:17">
      <c r="D69" s="12" t="s">
        <v>127</v>
      </c>
      <c r="E69" s="13"/>
      <c r="F69" s="13"/>
      <c r="G69" s="12" t="s">
        <v>128</v>
      </c>
      <c r="H69" s="13"/>
      <c r="I69" s="14"/>
      <c r="J69" s="13"/>
      <c r="K69" s="13"/>
      <c r="L69" s="13"/>
      <c r="M69" s="13"/>
      <c r="N69" s="13"/>
      <c r="O69" s="13"/>
      <c r="P69" s="14"/>
    </row>
    <row r="70" spans="2:17">
      <c r="D70" s="12" t="s">
        <v>69</v>
      </c>
      <c r="E70" s="13"/>
      <c r="F70" s="13"/>
      <c r="G70" s="12" t="s">
        <v>80</v>
      </c>
      <c r="H70" s="13"/>
      <c r="I70" s="14"/>
      <c r="J70" s="13" t="s">
        <v>87</v>
      </c>
      <c r="K70" s="13"/>
      <c r="L70" s="13"/>
      <c r="M70" s="13"/>
      <c r="N70" s="13"/>
      <c r="O70" s="13"/>
      <c r="P70" s="14"/>
    </row>
    <row r="71" spans="2:17">
      <c r="D71" s="12" t="s">
        <v>68</v>
      </c>
      <c r="E71" s="13"/>
      <c r="F71" s="13"/>
      <c r="G71" s="12" t="s">
        <v>81</v>
      </c>
      <c r="H71" s="13"/>
      <c r="I71" s="14"/>
      <c r="J71" s="13" t="s">
        <v>86</v>
      </c>
      <c r="K71" s="13"/>
      <c r="L71" s="13"/>
      <c r="M71" s="13"/>
      <c r="N71" s="13"/>
      <c r="O71" s="13"/>
      <c r="P71" s="14"/>
    </row>
    <row r="72" spans="2:17">
      <c r="D72" s="12" t="s">
        <v>72</v>
      </c>
      <c r="E72" s="13"/>
      <c r="F72" s="13"/>
      <c r="G72" s="12" t="s">
        <v>82</v>
      </c>
      <c r="H72" s="13"/>
      <c r="I72" s="14"/>
      <c r="J72" s="13" t="s">
        <v>90</v>
      </c>
      <c r="K72" s="13"/>
      <c r="L72" s="13"/>
      <c r="M72" s="13"/>
      <c r="N72" s="13"/>
      <c r="O72" s="13"/>
      <c r="P72" s="14"/>
    </row>
    <row r="73" spans="2:17">
      <c r="D73" s="12" t="s">
        <v>73</v>
      </c>
      <c r="E73" s="13"/>
      <c r="F73" s="13"/>
      <c r="G73" s="12" t="s">
        <v>83</v>
      </c>
      <c r="H73" s="13"/>
      <c r="I73" s="14"/>
      <c r="J73" s="13" t="s">
        <v>126</v>
      </c>
      <c r="K73" s="13"/>
      <c r="L73" s="13"/>
      <c r="M73" s="13"/>
      <c r="N73" s="13"/>
      <c r="O73" s="13"/>
      <c r="P73" s="14"/>
    </row>
    <row r="74" spans="2:17">
      <c r="D74" s="12" t="s">
        <v>124</v>
      </c>
      <c r="E74" s="13"/>
      <c r="F74" s="13"/>
      <c r="G74" s="12" t="s">
        <v>125</v>
      </c>
      <c r="H74" s="13"/>
      <c r="I74" s="14"/>
      <c r="J74" s="13" t="s">
        <v>126</v>
      </c>
      <c r="K74" s="13"/>
      <c r="L74" s="13"/>
      <c r="M74" s="13"/>
      <c r="N74" s="13"/>
      <c r="O74" s="13"/>
      <c r="P74" s="14"/>
    </row>
    <row r="75" spans="2:17">
      <c r="D75" s="21" t="s">
        <v>74</v>
      </c>
      <c r="E75" s="22"/>
      <c r="F75" s="22"/>
      <c r="G75" s="21" t="s">
        <v>93</v>
      </c>
      <c r="H75" s="22" t="s">
        <v>94</v>
      </c>
      <c r="I75" s="23"/>
      <c r="J75" s="22" t="s">
        <v>95</v>
      </c>
      <c r="K75" s="22"/>
      <c r="L75" s="22"/>
      <c r="M75" s="22"/>
      <c r="N75" s="22"/>
      <c r="O75" s="22"/>
      <c r="P75" s="23"/>
    </row>
    <row r="76" spans="2:17">
      <c r="D76" s="21" t="s">
        <v>75</v>
      </c>
      <c r="E76" s="22"/>
      <c r="F76" s="22"/>
      <c r="G76" s="21" t="s">
        <v>93</v>
      </c>
      <c r="H76" s="22" t="s">
        <v>94</v>
      </c>
      <c r="I76" s="23"/>
      <c r="J76" s="22" t="s">
        <v>91</v>
      </c>
      <c r="K76" s="22"/>
      <c r="L76" s="22"/>
      <c r="M76" s="22"/>
      <c r="N76" s="22"/>
      <c r="O76" s="22"/>
      <c r="P76" s="23"/>
    </row>
    <row r="77" spans="2:17">
      <c r="D77" s="21" t="s">
        <v>76</v>
      </c>
      <c r="E77" s="22"/>
      <c r="F77" s="22"/>
      <c r="G77" s="21" t="s">
        <v>93</v>
      </c>
      <c r="H77" s="22" t="s">
        <v>94</v>
      </c>
      <c r="I77" s="23"/>
      <c r="J77" s="22" t="s">
        <v>92</v>
      </c>
      <c r="K77" s="22"/>
      <c r="L77" s="22"/>
      <c r="M77" s="22"/>
      <c r="N77" s="22"/>
      <c r="O77" s="22"/>
      <c r="P77" s="23"/>
    </row>
    <row r="79" spans="2:17">
      <c r="B79" s="5" t="s">
        <v>96</v>
      </c>
      <c r="C79" s="5" t="s">
        <v>101</v>
      </c>
    </row>
    <row r="80" spans="2:17">
      <c r="D80" s="5" t="s">
        <v>98</v>
      </c>
      <c r="F80" s="19" t="s">
        <v>99</v>
      </c>
    </row>
    <row r="81" spans="1:12">
      <c r="F81" s="20" t="s">
        <v>100</v>
      </c>
    </row>
    <row r="82" spans="1:12">
      <c r="F82" s="26" t="s">
        <v>133</v>
      </c>
      <c r="I82" s="5" t="s">
        <v>134</v>
      </c>
    </row>
    <row r="84" spans="1:12" s="6" customFormat="1">
      <c r="A84" s="6" t="s">
        <v>102</v>
      </c>
      <c r="B84" s="6" t="s">
        <v>103</v>
      </c>
    </row>
    <row r="85" spans="1:12">
      <c r="B85" s="5" t="s">
        <v>104</v>
      </c>
      <c r="C85" s="5" t="s">
        <v>105</v>
      </c>
    </row>
    <row r="86" spans="1:12">
      <c r="D86" s="19" t="s">
        <v>107</v>
      </c>
    </row>
    <row r="87" spans="1:12">
      <c r="D87" s="20" t="s">
        <v>108</v>
      </c>
    </row>
    <row r="88" spans="1:12">
      <c r="D88" s="20" t="s">
        <v>109</v>
      </c>
    </row>
    <row r="89" spans="1:12">
      <c r="D89" s="5" t="s">
        <v>130</v>
      </c>
    </row>
    <row r="90" spans="1:12">
      <c r="D90" s="5" t="s">
        <v>131</v>
      </c>
    </row>
    <row r="91" spans="1:12">
      <c r="D91" s="5" t="s">
        <v>132</v>
      </c>
    </row>
    <row r="93" spans="1:12">
      <c r="B93" s="5" t="s">
        <v>110</v>
      </c>
      <c r="C93" s="5" t="s">
        <v>111</v>
      </c>
    </row>
    <row r="94" spans="1:12">
      <c r="D94" s="19" t="s">
        <v>112</v>
      </c>
    </row>
    <row r="95" spans="1:12">
      <c r="D95" s="5" t="s">
        <v>129</v>
      </c>
      <c r="L95" s="5" t="s">
        <v>141</v>
      </c>
    </row>
    <row r="97" spans="1:4" s="6" customFormat="1">
      <c r="A97" s="6" t="s">
        <v>113</v>
      </c>
      <c r="B97" s="6" t="s">
        <v>114</v>
      </c>
    </row>
    <row r="99" spans="1:4">
      <c r="B99" s="5" t="s">
        <v>115</v>
      </c>
      <c r="C99" s="5" t="s">
        <v>116</v>
      </c>
    </row>
    <row r="100" spans="1:4">
      <c r="C100" s="5" t="s">
        <v>117</v>
      </c>
    </row>
    <row r="101" spans="1:4">
      <c r="D101" s="5" t="s">
        <v>70</v>
      </c>
    </row>
    <row r="102" spans="1:4">
      <c r="D102" s="5" t="s">
        <v>118</v>
      </c>
    </row>
    <row r="103" spans="1:4">
      <c r="D103" s="5" t="s">
        <v>119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workbookViewId="0">
      <selection activeCell="A3" sqref="A3"/>
    </sheetView>
  </sheetViews>
  <sheetFormatPr defaultRowHeight="15"/>
  <sheetData>
    <row r="2" spans="1:1">
      <c r="A2" t="s">
        <v>120</v>
      </c>
    </row>
    <row r="21" spans="1:1">
      <c r="A21" t="s">
        <v>121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showGridLines="0" tabSelected="1" workbookViewId="0">
      <selection activeCell="B11" sqref="B11"/>
    </sheetView>
  </sheetViews>
  <sheetFormatPr defaultRowHeight="15"/>
  <sheetData>
    <row r="2" spans="2:2">
      <c r="B2" t="s">
        <v>142</v>
      </c>
    </row>
    <row r="4" spans="2:2">
      <c r="B4" t="s">
        <v>143</v>
      </c>
    </row>
    <row r="6" spans="2:2">
      <c r="B6" t="s">
        <v>144</v>
      </c>
    </row>
    <row r="10" spans="2:2">
      <c r="B10" t="s">
        <v>150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index</vt:lpstr>
      <vt:lpstr>界面化实现方式</vt:lpstr>
      <vt:lpstr>table</vt:lpstr>
      <vt:lpstr>other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2017-04-13T06:31:43Z</dcterms:modified>
</cp:coreProperties>
</file>