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ranz/Dropbox/ComputerBackup/GOV205_Fall20/"/>
    </mc:Choice>
  </mc:AlternateContent>
  <xr:revisionPtr revIDLastSave="0" documentId="13_ncr:1_{A16EECEB-6B28-4B49-BBA4-89E801CF3AE3}" xr6:coauthVersionLast="45" xr6:coauthVersionMax="45" xr10:uidLastSave="{00000000-0000-0000-0000-000000000000}"/>
  <bookViews>
    <workbookView xWindow="2520" yWindow="1980" windowWidth="28040" windowHeight="17440" xr2:uid="{952FAE6F-0B6E-D846-B0E8-DAED89F67321}"/>
  </bookViews>
  <sheets>
    <sheet name="topH+S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H2" i="1"/>
  <c r="G2" i="1"/>
</calcChain>
</file>

<file path=xl/sharedStrings.xml><?xml version="1.0" encoding="utf-8"?>
<sst xmlns="http://schemas.openxmlformats.org/spreadsheetml/2006/main" count="735" uniqueCount="267">
  <si>
    <t>After Labor Day</t>
  </si>
  <si>
    <t>to Election Day</t>
  </si>
  <si>
    <t>category</t>
  </si>
  <si>
    <t>categorystate</t>
  </si>
  <si>
    <t>district</t>
  </si>
  <si>
    <t>race</t>
  </si>
  <si>
    <t>count</t>
  </si>
  <si>
    <t>estcost</t>
  </si>
  <si>
    <t>firstair</t>
  </si>
  <si>
    <t>lastair</t>
  </si>
  <si>
    <t>HOUSE/NM02</t>
  </si>
  <si>
    <t>NM</t>
  </si>
  <si>
    <t>US HOUSE</t>
  </si>
  <si>
    <t>HOUSE/CA21</t>
  </si>
  <si>
    <t>CA</t>
  </si>
  <si>
    <t>HOUSE/NY22</t>
  </si>
  <si>
    <t>NY</t>
  </si>
  <si>
    <t>HOUSE/VA05</t>
  </si>
  <si>
    <t>VA</t>
  </si>
  <si>
    <t>HOUSE/UT04</t>
  </si>
  <si>
    <t>UT</t>
  </si>
  <si>
    <t>HOUSE/MT01</t>
  </si>
  <si>
    <t>MT</t>
  </si>
  <si>
    <t>HOUSE/IL13</t>
  </si>
  <si>
    <t>IL</t>
  </si>
  <si>
    <t>HOUSE/IN05</t>
  </si>
  <si>
    <t>IN</t>
  </si>
  <si>
    <t>HOUSE/TX21</t>
  </si>
  <si>
    <t>TX</t>
  </si>
  <si>
    <t>HOUSE/TX23</t>
  </si>
  <si>
    <t>HOUSE/SC01</t>
  </si>
  <si>
    <t>SC</t>
  </si>
  <si>
    <t>HOUSE/MN07</t>
  </si>
  <si>
    <t>MN</t>
  </si>
  <si>
    <t>HOUSE/VA07</t>
  </si>
  <si>
    <t>HOUSE/OR04</t>
  </si>
  <si>
    <t>OR</t>
  </si>
  <si>
    <t>HOUSE/CO03</t>
  </si>
  <si>
    <t>CO</t>
  </si>
  <si>
    <t>HOUSE/NY24</t>
  </si>
  <si>
    <t>HOUSE/IA02</t>
  </si>
  <si>
    <t>IA</t>
  </si>
  <si>
    <t>HOUSE/OK05</t>
  </si>
  <si>
    <t>OK</t>
  </si>
  <si>
    <t>HOUSE/OH01</t>
  </si>
  <si>
    <t>OH</t>
  </si>
  <si>
    <t>HOUSE/NE02</t>
  </si>
  <si>
    <t>NE</t>
  </si>
  <si>
    <t>HOUSE/AK01</t>
  </si>
  <si>
    <t>AK</t>
  </si>
  <si>
    <t>HOUSE/MO02</t>
  </si>
  <si>
    <t>MO</t>
  </si>
  <si>
    <t>HOUSE/NY01</t>
  </si>
  <si>
    <t>HOUSE/AR02</t>
  </si>
  <si>
    <t>AR</t>
  </si>
  <si>
    <t>HOUSE/FL26</t>
  </si>
  <si>
    <t>FL</t>
  </si>
  <si>
    <t>HOUSE/IA01</t>
  </si>
  <si>
    <t>HOUSE/VA02</t>
  </si>
  <si>
    <t>HOUSE/PA10</t>
  </si>
  <si>
    <t>PA</t>
  </si>
  <si>
    <t>HOUSE/ME02</t>
  </si>
  <si>
    <t>ME</t>
  </si>
  <si>
    <t>HOUSE/KY06</t>
  </si>
  <si>
    <t>KY</t>
  </si>
  <si>
    <t>HOUSE/MI03</t>
  </si>
  <si>
    <t>MI</t>
  </si>
  <si>
    <t>HOUSE/IA03</t>
  </si>
  <si>
    <t>HOUSE/WA03</t>
  </si>
  <si>
    <t>WA</t>
  </si>
  <si>
    <t>HOUSE/NV03</t>
  </si>
  <si>
    <t>NV</t>
  </si>
  <si>
    <t>HOUSE/TX24</t>
  </si>
  <si>
    <t>HOUSE/TX22</t>
  </si>
  <si>
    <t>HOUSE/WI03</t>
  </si>
  <si>
    <t>WI</t>
  </si>
  <si>
    <t>HOUSE/TX07</t>
  </si>
  <si>
    <t>HOUSE/CA50</t>
  </si>
  <si>
    <t>HOUSE/IL17</t>
  </si>
  <si>
    <t>HOUSE/NC08</t>
  </si>
  <si>
    <t>NC</t>
  </si>
  <si>
    <t>HOUSE/MI06</t>
  </si>
  <si>
    <t>HOUSE/GA06</t>
  </si>
  <si>
    <t>GA</t>
  </si>
  <si>
    <t>HOUSE/CA25</t>
  </si>
  <si>
    <t>HOUSE/NY21</t>
  </si>
  <si>
    <t>HOUSE/MN01</t>
  </si>
  <si>
    <t>HOUSE/GA07</t>
  </si>
  <si>
    <t>HOUSE/KS02</t>
  </si>
  <si>
    <t>KS</t>
  </si>
  <si>
    <t>HOUSE/NJ02</t>
  </si>
  <si>
    <t>NJ</t>
  </si>
  <si>
    <t>HOUSE/KS03</t>
  </si>
  <si>
    <t>HOUSE/MI08</t>
  </si>
  <si>
    <t>HOUSE/NE01</t>
  </si>
  <si>
    <t>HOUSE/NY23</t>
  </si>
  <si>
    <t>HOUSE/CA48</t>
  </si>
  <si>
    <t>HOUSE/NY11</t>
  </si>
  <si>
    <t>HOUSE/TX32</t>
  </si>
  <si>
    <t>HOUSE/PA08</t>
  </si>
  <si>
    <t>HOUSE/AZ06</t>
  </si>
  <si>
    <t>AZ</t>
  </si>
  <si>
    <t>HOUSE/SC02</t>
  </si>
  <si>
    <t>HOUSE/OH10</t>
  </si>
  <si>
    <t>HOUSE/CA53</t>
  </si>
  <si>
    <t>HOUSE/CA22</t>
  </si>
  <si>
    <t>HOUSE/IA04</t>
  </si>
  <si>
    <t>HOUSE/MI11</t>
  </si>
  <si>
    <t>HOUSE/NJ03</t>
  </si>
  <si>
    <t>HOUSE/FL16</t>
  </si>
  <si>
    <t>HOUSE/TX02</t>
  </si>
  <si>
    <t>HOUSE/TX25</t>
  </si>
  <si>
    <t>HOUSE/MN02</t>
  </si>
  <si>
    <t>HOUSE/CA23</t>
  </si>
  <si>
    <t>HOUSE/PA01</t>
  </si>
  <si>
    <t>HOUSE/WI08</t>
  </si>
  <si>
    <t>HOUSE/NY19</t>
  </si>
  <si>
    <t>HOUSE/FL18</t>
  </si>
  <si>
    <t>HOUSE/AZ01</t>
  </si>
  <si>
    <t>HOUSE/FL27</t>
  </si>
  <si>
    <t>HOUSE/CT03</t>
  </si>
  <si>
    <t>CT</t>
  </si>
  <si>
    <t>HOUSE/NV04</t>
  </si>
  <si>
    <t>HOUSE/NY02</t>
  </si>
  <si>
    <t>HOUSE/FL04</t>
  </si>
  <si>
    <t>HOUSE/FL13</t>
  </si>
  <si>
    <t>HOUSE/PA07</t>
  </si>
  <si>
    <t>HOUSE/PA17</t>
  </si>
  <si>
    <t>HOUSE/TX31</t>
  </si>
  <si>
    <t>HOUSE/IN02</t>
  </si>
  <si>
    <t>HOUSE/TX10</t>
  </si>
  <si>
    <t>HOUSE/OH13</t>
  </si>
  <si>
    <t>HOUSE/IL06</t>
  </si>
  <si>
    <t>HOUSE/CA10</t>
  </si>
  <si>
    <t>HOUSE/IL14</t>
  </si>
  <si>
    <t>HOUSE/FL15</t>
  </si>
  <si>
    <t>HOUSE/OH05</t>
  </si>
  <si>
    <t>HOUSE/OH04</t>
  </si>
  <si>
    <t>HOUSE/MI07</t>
  </si>
  <si>
    <t>HOUSE/WI07</t>
  </si>
  <si>
    <t>HOUSE/WA05</t>
  </si>
  <si>
    <t>HOUSE/NC11</t>
  </si>
  <si>
    <t>HOUSE/TX03</t>
  </si>
  <si>
    <t>HOUSE/NY27</t>
  </si>
  <si>
    <t>HOUSE/WA08</t>
  </si>
  <si>
    <t>HOUSE/NY25</t>
  </si>
  <si>
    <t>HOUSE/NJ07</t>
  </si>
  <si>
    <t>HOUSE/WI01</t>
  </si>
  <si>
    <t>HOUSE/CA24</t>
  </si>
  <si>
    <t>HOUSE/NH01</t>
  </si>
  <si>
    <t>NH</t>
  </si>
  <si>
    <t>HOUSE/CO06</t>
  </si>
  <si>
    <t>HOUSE/OH14</t>
  </si>
  <si>
    <t>HOUSE/NH02</t>
  </si>
  <si>
    <t>HOUSE/MN08</t>
  </si>
  <si>
    <t>HOUSE/CA39</t>
  </si>
  <si>
    <t>HOUSE/OH12</t>
  </si>
  <si>
    <t>HOUSE/WA10</t>
  </si>
  <si>
    <t>HOUSE/FL01</t>
  </si>
  <si>
    <t>HOUSE/FL21</t>
  </si>
  <si>
    <t>HOUSE/WI06</t>
  </si>
  <si>
    <t>HOUSE/TN02</t>
  </si>
  <si>
    <t>TN</t>
  </si>
  <si>
    <t>HOUSE/MD07</t>
  </si>
  <si>
    <t>MD</t>
  </si>
  <si>
    <t>HOUSE/AR04</t>
  </si>
  <si>
    <t>HOUSE/CA49</t>
  </si>
  <si>
    <t>HOUSE/MN05</t>
  </si>
  <si>
    <t>HOUSE/OH02</t>
  </si>
  <si>
    <t>HOUSE/FL02</t>
  </si>
  <si>
    <t>HOUSE/AR03</t>
  </si>
  <si>
    <t>HOUSE/VA01</t>
  </si>
  <si>
    <t>HOUSE/SC07</t>
  </si>
  <si>
    <t>HOUSE/RI02</t>
  </si>
  <si>
    <t>RI</t>
  </si>
  <si>
    <t>HOUSE/KS04</t>
  </si>
  <si>
    <t>HOUSE/AL04</t>
  </si>
  <si>
    <t>AL</t>
  </si>
  <si>
    <t>HOUSE/CA52</t>
  </si>
  <si>
    <t>HOUSE/LA01</t>
  </si>
  <si>
    <t>LA</t>
  </si>
  <si>
    <t>HOUSE/LA04</t>
  </si>
  <si>
    <t>HOUSE/CT05</t>
  </si>
  <si>
    <t>HOUSE/NY20</t>
  </si>
  <si>
    <t>HOUSE/NC09</t>
  </si>
  <si>
    <t>HOUSE/IN06</t>
  </si>
  <si>
    <t>HOUSE/TN01</t>
  </si>
  <si>
    <t>HOUSE/OK01</t>
  </si>
  <si>
    <t>HOUSE/OK04</t>
  </si>
  <si>
    <t>HOUSE/FL07</t>
  </si>
  <si>
    <t>HOUSE/WV02</t>
  </si>
  <si>
    <t>WV</t>
  </si>
  <si>
    <t>HOUSE/MI05</t>
  </si>
  <si>
    <t>HOUSE/OH16</t>
  </si>
  <si>
    <t>HOUSE/NY14</t>
  </si>
  <si>
    <t>HOUSE/OH15</t>
  </si>
  <si>
    <t>HOUSE/CA01</t>
  </si>
  <si>
    <t>HOUSE/TX01</t>
  </si>
  <si>
    <t>HOUSE/ID01</t>
  </si>
  <si>
    <t>ID</t>
  </si>
  <si>
    <t>HOUSE/LA06</t>
  </si>
  <si>
    <t>HOUSE/CA45</t>
  </si>
  <si>
    <t>HOUSE/OK02</t>
  </si>
  <si>
    <t>HOUSE/MI02</t>
  </si>
  <si>
    <t>HOUSE/KS01</t>
  </si>
  <si>
    <t>HOUSE/TX17</t>
  </si>
  <si>
    <t>HOUSE/PA16</t>
  </si>
  <si>
    <t>HOUSE/CA20</t>
  </si>
  <si>
    <t>HOUSE/MN03</t>
  </si>
  <si>
    <t>HOUSE/IL10</t>
  </si>
  <si>
    <t>HOUSE/AL01</t>
  </si>
  <si>
    <t>HOUSE/CA28</t>
  </si>
  <si>
    <t>HOUSE/FL14</t>
  </si>
  <si>
    <t>HOUSE/NM01</t>
  </si>
  <si>
    <t>HOUSE/CT02</t>
  </si>
  <si>
    <t>HOUSE/CA16</t>
  </si>
  <si>
    <t>HOUSE/UT02</t>
  </si>
  <si>
    <t>HOUSE/SC04</t>
  </si>
  <si>
    <t>HOUSE/FL03</t>
  </si>
  <si>
    <t>HOUSE/NV02</t>
  </si>
  <si>
    <t>HOUSE/CA43</t>
  </si>
  <si>
    <t>HOUSE/FL19</t>
  </si>
  <si>
    <t>HOUSE/TX27</t>
  </si>
  <si>
    <t>HOUSE/CO05</t>
  </si>
  <si>
    <t>HOUSE/IN03</t>
  </si>
  <si>
    <t>HOUSE/LA03</t>
  </si>
  <si>
    <t>HOUSE/IL12</t>
  </si>
  <si>
    <t>HOUSE/PA04</t>
  </si>
  <si>
    <t>HOUSE/TX16</t>
  </si>
  <si>
    <t>HOUSE/MO04</t>
  </si>
  <si>
    <t>HOUSE/NM03</t>
  </si>
  <si>
    <t>HOUSE/TX34</t>
  </si>
  <si>
    <t>HOUSE/MO07</t>
  </si>
  <si>
    <t>HOUSE/CA51</t>
  </si>
  <si>
    <t>HOUSE/CA04</t>
  </si>
  <si>
    <t>HOUSE/CA11</t>
  </si>
  <si>
    <t>HOUSE/GA05</t>
  </si>
  <si>
    <t>HOUSE/VA06</t>
  </si>
  <si>
    <t>HOUSE/PA05</t>
  </si>
  <si>
    <t>HOUSE/PA13</t>
  </si>
  <si>
    <t>HOUSE/NC07</t>
  </si>
  <si>
    <t>HOUSE/AL02</t>
  </si>
  <si>
    <t>HOUSE/WI05</t>
  </si>
  <si>
    <t>HOUSE/GA01</t>
  </si>
  <si>
    <t>HOUSE/MA05</t>
  </si>
  <si>
    <t>MA</t>
  </si>
  <si>
    <t>HOUSE/WA09</t>
  </si>
  <si>
    <t>HOUSE/AZ02</t>
  </si>
  <si>
    <t>HOUSE/MD01</t>
  </si>
  <si>
    <t>HOUSE/DC01</t>
  </si>
  <si>
    <t>DC</t>
  </si>
  <si>
    <t>HOUSE/FL24</t>
  </si>
  <si>
    <t>US SENATE</t>
  </si>
  <si>
    <t>N/A</t>
  </si>
  <si>
    <t>MS</t>
  </si>
  <si>
    <t>SD</t>
  </si>
  <si>
    <t>DE</t>
  </si>
  <si>
    <t>% group</t>
  </si>
  <si>
    <t>Pro-Dem Group ads</t>
  </si>
  <si>
    <t>Pro-GOP group ads</t>
  </si>
  <si>
    <t>Dem cand ads</t>
  </si>
  <si>
    <t>GOP cand ads</t>
  </si>
  <si>
    <t>Dem party ads</t>
  </si>
  <si>
    <t>GOP party ads</t>
  </si>
  <si>
    <t>Dem party-cand coordinated</t>
  </si>
  <si>
    <t>GOP party-cand coordinated</t>
  </si>
  <si>
    <t>% party (includes coordinated 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</si>
</sst>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913A-6C91-054E-84D2-397252D0A8DB}">
  <dimension ref="A1:T229"/>
  <sheetViews>
    <sheetView tabSelected="1" zoomScale="150" zoomScaleNormal="150" workbookViewId="0">
      <pane ySplit="1" topLeftCell="A2" activePane="bottomLeft" state="frozen"/>
      <selection pane="bottomLeft" activeCell="J1" sqref="J1"/>
    </sheetView>
  </sheetViews>
  <sheetFormatPr baseColWidth="10" defaultRowHeight="16" x14ac:dyDescent="0.2"/>
  <cols>
    <col min="1" max="1" width="15.5" customWidth="1"/>
    <col min="3" max="3" width="14.5" customWidth="1"/>
    <col min="5" max="5" width="10" customWidth="1"/>
    <col min="7" max="9" width="10.83203125" style="2"/>
    <col min="10" max="10" width="12.1640625" style="5" bestFit="1" customWidth="1"/>
    <col min="11" max="18" width="10.83203125" style="2"/>
  </cols>
  <sheetData>
    <row r="1" spans="1:20" ht="68" x14ac:dyDescent="0.2">
      <c r="A1" t="s">
        <v>0</v>
      </c>
      <c r="C1" t="s">
        <v>2</v>
      </c>
      <c r="D1" t="s">
        <v>3</v>
      </c>
      <c r="E1" t="s">
        <v>4</v>
      </c>
      <c r="F1" t="s">
        <v>5</v>
      </c>
      <c r="G1" s="9" t="s">
        <v>266</v>
      </c>
      <c r="H1" s="3" t="s">
        <v>257</v>
      </c>
      <c r="I1" s="2" t="s">
        <v>6</v>
      </c>
      <c r="J1" s="5" t="s">
        <v>7</v>
      </c>
      <c r="K1" s="6" t="s">
        <v>258</v>
      </c>
      <c r="L1" s="6" t="s">
        <v>259</v>
      </c>
      <c r="M1" s="6" t="s">
        <v>260</v>
      </c>
      <c r="N1" s="6" t="s">
        <v>261</v>
      </c>
      <c r="O1" s="7" t="s">
        <v>262</v>
      </c>
      <c r="P1" s="8" t="s">
        <v>263</v>
      </c>
      <c r="Q1" s="7" t="s">
        <v>264</v>
      </c>
      <c r="R1" s="8" t="s">
        <v>265</v>
      </c>
      <c r="S1" t="s">
        <v>8</v>
      </c>
      <c r="T1" t="s">
        <v>9</v>
      </c>
    </row>
    <row r="2" spans="1:20" x14ac:dyDescent="0.2">
      <c r="A2" t="s">
        <v>1</v>
      </c>
      <c r="C2" t="s">
        <v>10</v>
      </c>
      <c r="D2" t="s">
        <v>11</v>
      </c>
      <c r="E2">
        <v>2</v>
      </c>
      <c r="F2" t="s">
        <v>12</v>
      </c>
      <c r="G2" s="4">
        <f>(O2+P2+Q2+R2)/I2</f>
        <v>0.35400917353265948</v>
      </c>
      <c r="H2" s="4">
        <f>(K2+L2)/I2</f>
        <v>0.33776437611483906</v>
      </c>
      <c r="I2" s="2">
        <v>47092</v>
      </c>
      <c r="J2" s="5">
        <v>17900720</v>
      </c>
      <c r="K2" s="2">
        <v>8944</v>
      </c>
      <c r="L2" s="2">
        <v>6962</v>
      </c>
      <c r="M2" s="2">
        <v>12564</v>
      </c>
      <c r="N2" s="2">
        <v>1951</v>
      </c>
      <c r="O2" s="2">
        <v>6586</v>
      </c>
      <c r="P2" s="2">
        <v>7234</v>
      </c>
      <c r="Q2" s="2">
        <v>2851</v>
      </c>
      <c r="R2" s="2">
        <v>0</v>
      </c>
      <c r="S2" s="1">
        <v>44082</v>
      </c>
      <c r="T2" s="1">
        <v>44138</v>
      </c>
    </row>
    <row r="3" spans="1:20" x14ac:dyDescent="0.2">
      <c r="C3" t="s">
        <v>13</v>
      </c>
      <c r="D3" t="s">
        <v>14</v>
      </c>
      <c r="E3">
        <v>21</v>
      </c>
      <c r="F3" t="s">
        <v>12</v>
      </c>
      <c r="G3" s="4">
        <f t="shared" ref="G3:G66" si="0">(O3+P3+Q3+R3)/I3</f>
        <v>0.55263953036646951</v>
      </c>
      <c r="H3" s="4">
        <f t="shared" ref="H3:H66" si="1">(K3+L3)/I3</f>
        <v>0.17896145379203177</v>
      </c>
      <c r="I3" s="2">
        <v>46334</v>
      </c>
      <c r="J3" s="5">
        <v>15126370</v>
      </c>
      <c r="K3" s="2">
        <v>5717</v>
      </c>
      <c r="L3" s="2">
        <v>2575</v>
      </c>
      <c r="M3" s="2">
        <v>5752</v>
      </c>
      <c r="N3" s="2">
        <v>6684</v>
      </c>
      <c r="O3" s="2">
        <v>7212</v>
      </c>
      <c r="P3" s="2">
        <v>10137</v>
      </c>
      <c r="Q3" s="2">
        <v>7742</v>
      </c>
      <c r="R3" s="2">
        <v>515</v>
      </c>
      <c r="S3" s="1">
        <v>44082</v>
      </c>
      <c r="T3" s="1">
        <v>44138</v>
      </c>
    </row>
    <row r="4" spans="1:20" x14ac:dyDescent="0.2">
      <c r="C4" t="s">
        <v>15</v>
      </c>
      <c r="D4" t="s">
        <v>16</v>
      </c>
      <c r="E4">
        <v>22</v>
      </c>
      <c r="F4" t="s">
        <v>12</v>
      </c>
      <c r="G4" s="4">
        <f t="shared" si="0"/>
        <v>0.30180488919351156</v>
      </c>
      <c r="H4" s="4">
        <f t="shared" si="1"/>
        <v>0.33975896732922095</v>
      </c>
      <c r="I4" s="2">
        <v>35016</v>
      </c>
      <c r="J4" s="5">
        <v>14852070</v>
      </c>
      <c r="K4" s="2">
        <v>5503</v>
      </c>
      <c r="L4" s="2">
        <v>6394</v>
      </c>
      <c r="M4" s="2">
        <v>10611</v>
      </c>
      <c r="N4" s="2">
        <v>1940</v>
      </c>
      <c r="O4" s="2">
        <v>4299</v>
      </c>
      <c r="P4" s="2">
        <v>3761</v>
      </c>
      <c r="Q4" s="2">
        <v>1579</v>
      </c>
      <c r="R4" s="2">
        <v>929</v>
      </c>
      <c r="S4" s="1">
        <v>44082</v>
      </c>
      <c r="T4" s="1">
        <v>44138</v>
      </c>
    </row>
    <row r="5" spans="1:20" x14ac:dyDescent="0.2">
      <c r="C5" t="s">
        <v>17</v>
      </c>
      <c r="D5" t="s">
        <v>18</v>
      </c>
      <c r="E5">
        <v>5</v>
      </c>
      <c r="F5" t="s">
        <v>12</v>
      </c>
      <c r="G5" s="4">
        <f t="shared" si="0"/>
        <v>0.15651834504293521</v>
      </c>
      <c r="H5" s="4">
        <f t="shared" si="1"/>
        <v>0.36208691126723913</v>
      </c>
      <c r="I5" s="2">
        <v>30744</v>
      </c>
      <c r="J5" s="5">
        <v>7415370</v>
      </c>
      <c r="K5" s="2">
        <v>9300</v>
      </c>
      <c r="L5" s="2">
        <v>1832</v>
      </c>
      <c r="M5" s="2">
        <v>12128</v>
      </c>
      <c r="N5" s="2">
        <v>2672</v>
      </c>
      <c r="O5" s="2">
        <v>1615</v>
      </c>
      <c r="P5" s="2">
        <v>1410</v>
      </c>
      <c r="Q5" s="2">
        <v>0</v>
      </c>
      <c r="R5" s="2">
        <v>1787</v>
      </c>
      <c r="S5" s="1">
        <v>44082</v>
      </c>
      <c r="T5" s="1">
        <v>44138</v>
      </c>
    </row>
    <row r="6" spans="1:20" x14ac:dyDescent="0.2">
      <c r="C6" t="s">
        <v>19</v>
      </c>
      <c r="D6" t="s">
        <v>20</v>
      </c>
      <c r="E6">
        <v>4</v>
      </c>
      <c r="F6" t="s">
        <v>12</v>
      </c>
      <c r="G6" s="4">
        <f t="shared" si="0"/>
        <v>0.25272579332790884</v>
      </c>
      <c r="H6" s="4">
        <f t="shared" si="1"/>
        <v>0.34704637917005698</v>
      </c>
      <c r="I6" s="2">
        <v>30725</v>
      </c>
      <c r="J6" s="5">
        <v>11954560</v>
      </c>
      <c r="K6" s="2">
        <v>5711</v>
      </c>
      <c r="L6" s="2">
        <v>4952</v>
      </c>
      <c r="M6" s="2">
        <v>8480</v>
      </c>
      <c r="N6" s="2">
        <v>3817</v>
      </c>
      <c r="O6" s="2">
        <v>3477</v>
      </c>
      <c r="P6" s="2">
        <v>2592</v>
      </c>
      <c r="Q6" s="2">
        <v>1028</v>
      </c>
      <c r="R6" s="2">
        <v>668</v>
      </c>
      <c r="S6" s="1">
        <v>44082</v>
      </c>
      <c r="T6" s="1">
        <v>44138</v>
      </c>
    </row>
    <row r="7" spans="1:20" x14ac:dyDescent="0.2">
      <c r="C7" t="s">
        <v>21</v>
      </c>
      <c r="D7" t="s">
        <v>22</v>
      </c>
      <c r="E7">
        <v>1</v>
      </c>
      <c r="F7" t="s">
        <v>12</v>
      </c>
      <c r="G7" s="4">
        <f t="shared" si="0"/>
        <v>0.18919454574282543</v>
      </c>
      <c r="H7" s="4">
        <f t="shared" si="1"/>
        <v>0.12834945298874267</v>
      </c>
      <c r="I7" s="2">
        <v>25228</v>
      </c>
      <c r="J7" s="5">
        <v>5868480</v>
      </c>
      <c r="K7" s="2">
        <v>0</v>
      </c>
      <c r="L7" s="2">
        <v>3238</v>
      </c>
      <c r="M7" s="2">
        <v>10948</v>
      </c>
      <c r="N7" s="2">
        <v>6269</v>
      </c>
      <c r="O7" s="2">
        <v>2040</v>
      </c>
      <c r="P7" s="2">
        <v>0</v>
      </c>
      <c r="Q7" s="2">
        <v>1045</v>
      </c>
      <c r="R7" s="2">
        <v>1688</v>
      </c>
      <c r="S7" s="1">
        <v>44082</v>
      </c>
      <c r="T7" s="1">
        <v>44138</v>
      </c>
    </row>
    <row r="8" spans="1:20" x14ac:dyDescent="0.2">
      <c r="C8" t="s">
        <v>23</v>
      </c>
      <c r="D8" t="s">
        <v>24</v>
      </c>
      <c r="E8">
        <v>13</v>
      </c>
      <c r="F8" t="s">
        <v>12</v>
      </c>
      <c r="G8" s="4">
        <f t="shared" si="0"/>
        <v>0.22845461227489894</v>
      </c>
      <c r="H8" s="4">
        <f t="shared" si="1"/>
        <v>0.31114479970599046</v>
      </c>
      <c r="I8" s="2">
        <v>21768</v>
      </c>
      <c r="J8" s="5">
        <v>13161760</v>
      </c>
      <c r="K8" s="2">
        <v>3064</v>
      </c>
      <c r="L8" s="2">
        <v>3709</v>
      </c>
      <c r="M8" s="2">
        <v>5625</v>
      </c>
      <c r="N8" s="2">
        <v>4397</v>
      </c>
      <c r="O8" s="2">
        <v>3628</v>
      </c>
      <c r="P8" s="2">
        <v>1345</v>
      </c>
      <c r="Q8" s="2">
        <v>0</v>
      </c>
      <c r="R8" s="2">
        <v>0</v>
      </c>
      <c r="S8" s="1">
        <v>44082</v>
      </c>
      <c r="T8" s="1">
        <v>44138</v>
      </c>
    </row>
    <row r="9" spans="1:20" x14ac:dyDescent="0.2">
      <c r="C9" t="s">
        <v>25</v>
      </c>
      <c r="D9" t="s">
        <v>26</v>
      </c>
      <c r="E9">
        <v>5</v>
      </c>
      <c r="F9" t="s">
        <v>12</v>
      </c>
      <c r="G9" s="4">
        <f t="shared" si="0"/>
        <v>0.24353309398876921</v>
      </c>
      <c r="H9" s="4">
        <f t="shared" si="1"/>
        <v>0.38322746939151248</v>
      </c>
      <c r="I9" s="2">
        <v>21726</v>
      </c>
      <c r="J9" s="5">
        <v>9701020</v>
      </c>
      <c r="K9" s="2">
        <v>5073</v>
      </c>
      <c r="L9" s="2">
        <v>3253</v>
      </c>
      <c r="M9" s="2">
        <v>5043</v>
      </c>
      <c r="N9" s="2">
        <v>3066</v>
      </c>
      <c r="O9" s="2">
        <v>2892</v>
      </c>
      <c r="P9" s="2">
        <v>2399</v>
      </c>
      <c r="Q9" s="2">
        <v>0</v>
      </c>
      <c r="R9" s="2">
        <v>0</v>
      </c>
      <c r="S9" s="1">
        <v>44082</v>
      </c>
      <c r="T9" s="1">
        <v>44138</v>
      </c>
    </row>
    <row r="10" spans="1:20" x14ac:dyDescent="0.2">
      <c r="C10" t="s">
        <v>27</v>
      </c>
      <c r="D10" t="s">
        <v>28</v>
      </c>
      <c r="E10">
        <v>21</v>
      </c>
      <c r="F10" t="s">
        <v>12</v>
      </c>
      <c r="G10" s="4">
        <f t="shared" si="0"/>
        <v>5.6737251922894312E-2</v>
      </c>
      <c r="H10" s="4">
        <f t="shared" si="1"/>
        <v>0.38092298926977497</v>
      </c>
      <c r="I10" s="2">
        <v>21062</v>
      </c>
      <c r="J10" s="5">
        <v>13346990</v>
      </c>
      <c r="K10" s="2">
        <v>3164</v>
      </c>
      <c r="L10" s="2">
        <v>4859</v>
      </c>
      <c r="M10" s="2">
        <v>9561</v>
      </c>
      <c r="N10" s="2">
        <v>2283</v>
      </c>
      <c r="O10" s="2">
        <v>1195</v>
      </c>
      <c r="P10" s="2">
        <v>0</v>
      </c>
      <c r="Q10" s="2">
        <v>0</v>
      </c>
      <c r="R10" s="2">
        <v>0</v>
      </c>
      <c r="S10" s="1">
        <v>44082</v>
      </c>
      <c r="T10" s="1">
        <v>44138</v>
      </c>
    </row>
    <row r="11" spans="1:20" x14ac:dyDescent="0.2">
      <c r="C11" t="s">
        <v>29</v>
      </c>
      <c r="D11" t="s">
        <v>28</v>
      </c>
      <c r="E11">
        <v>23</v>
      </c>
      <c r="F11" t="s">
        <v>12</v>
      </c>
      <c r="G11" s="4">
        <f t="shared" si="0"/>
        <v>0.32767585597959387</v>
      </c>
      <c r="H11" s="4">
        <f t="shared" si="1"/>
        <v>0.23550475816736977</v>
      </c>
      <c r="I11" s="2">
        <v>20386</v>
      </c>
      <c r="J11" s="5">
        <v>12669400</v>
      </c>
      <c r="K11" s="2">
        <v>4801</v>
      </c>
      <c r="L11" s="2">
        <v>0</v>
      </c>
      <c r="M11" s="2">
        <v>7653</v>
      </c>
      <c r="N11" s="2">
        <v>1252</v>
      </c>
      <c r="O11" s="2">
        <v>1573</v>
      </c>
      <c r="P11" s="2">
        <v>4845</v>
      </c>
      <c r="Q11" s="2">
        <v>0</v>
      </c>
      <c r="R11" s="2">
        <v>262</v>
      </c>
      <c r="S11" s="1">
        <v>44082</v>
      </c>
      <c r="T11" s="1">
        <v>44138</v>
      </c>
    </row>
    <row r="12" spans="1:20" x14ac:dyDescent="0.2">
      <c r="C12" t="s">
        <v>30</v>
      </c>
      <c r="D12" t="s">
        <v>31</v>
      </c>
      <c r="E12">
        <v>1</v>
      </c>
      <c r="F12" t="s">
        <v>12</v>
      </c>
      <c r="G12" s="4">
        <f t="shared" si="0"/>
        <v>0.21330437417921003</v>
      </c>
      <c r="H12" s="4">
        <f t="shared" si="1"/>
        <v>0.44777250227295684</v>
      </c>
      <c r="I12" s="2">
        <v>19798</v>
      </c>
      <c r="J12" s="5">
        <v>8706620</v>
      </c>
      <c r="K12" s="2">
        <v>4245</v>
      </c>
      <c r="L12" s="2">
        <v>4620</v>
      </c>
      <c r="M12" s="2">
        <v>4176</v>
      </c>
      <c r="N12" s="2">
        <v>2534</v>
      </c>
      <c r="O12" s="2">
        <v>1821</v>
      </c>
      <c r="P12" s="2">
        <v>1590</v>
      </c>
      <c r="Q12" s="2">
        <v>804</v>
      </c>
      <c r="R12" s="2">
        <v>8</v>
      </c>
      <c r="S12" s="1">
        <v>44082</v>
      </c>
      <c r="T12" s="1">
        <v>44138</v>
      </c>
    </row>
    <row r="13" spans="1:20" x14ac:dyDescent="0.2">
      <c r="C13" t="s">
        <v>32</v>
      </c>
      <c r="D13" t="s">
        <v>33</v>
      </c>
      <c r="E13">
        <v>7</v>
      </c>
      <c r="F13" t="s">
        <v>12</v>
      </c>
      <c r="G13" s="4">
        <f t="shared" si="0"/>
        <v>0.28261544833298818</v>
      </c>
      <c r="H13" s="4">
        <f t="shared" si="1"/>
        <v>0.36146200041416443</v>
      </c>
      <c r="I13" s="2">
        <v>19316</v>
      </c>
      <c r="J13" s="5">
        <v>14079570</v>
      </c>
      <c r="K13" s="2">
        <v>4488</v>
      </c>
      <c r="L13" s="2">
        <v>2494</v>
      </c>
      <c r="M13" s="2">
        <v>6875</v>
      </c>
      <c r="N13" s="2">
        <v>0</v>
      </c>
      <c r="O13" s="2">
        <v>772</v>
      </c>
      <c r="P13" s="2">
        <v>1583</v>
      </c>
      <c r="Q13" s="2">
        <v>0</v>
      </c>
      <c r="R13" s="2">
        <v>3104</v>
      </c>
      <c r="S13" s="1">
        <v>44082</v>
      </c>
      <c r="T13" s="1">
        <v>44138</v>
      </c>
    </row>
    <row r="14" spans="1:20" x14ac:dyDescent="0.2">
      <c r="C14" t="s">
        <v>34</v>
      </c>
      <c r="D14" t="s">
        <v>18</v>
      </c>
      <c r="E14">
        <v>7</v>
      </c>
      <c r="F14" t="s">
        <v>12</v>
      </c>
      <c r="G14" s="4">
        <f t="shared" si="0"/>
        <v>0.13391007045171985</v>
      </c>
      <c r="H14" s="4">
        <f t="shared" si="1"/>
        <v>0.37178823041856612</v>
      </c>
      <c r="I14" s="2">
        <v>19304</v>
      </c>
      <c r="J14" s="5">
        <v>10243030</v>
      </c>
      <c r="K14" s="2">
        <v>4070</v>
      </c>
      <c r="L14" s="2">
        <v>3107</v>
      </c>
      <c r="M14" s="2">
        <v>7644</v>
      </c>
      <c r="N14" s="2">
        <v>1898</v>
      </c>
      <c r="O14" s="2">
        <v>858</v>
      </c>
      <c r="P14" s="2">
        <v>1112</v>
      </c>
      <c r="Q14" s="2">
        <v>0</v>
      </c>
      <c r="R14" s="2">
        <v>615</v>
      </c>
      <c r="S14" s="1">
        <v>44082</v>
      </c>
      <c r="T14" s="1">
        <v>44138</v>
      </c>
    </row>
    <row r="15" spans="1:20" x14ac:dyDescent="0.2">
      <c r="C15" t="s">
        <v>35</v>
      </c>
      <c r="D15" t="s">
        <v>36</v>
      </c>
      <c r="E15">
        <v>4</v>
      </c>
      <c r="F15" t="s">
        <v>12</v>
      </c>
      <c r="G15" s="4">
        <f t="shared" si="0"/>
        <v>6.3529535200923304E-2</v>
      </c>
      <c r="H15" s="4">
        <f t="shared" si="1"/>
        <v>0.18266708634980588</v>
      </c>
      <c r="I15" s="2">
        <v>19062</v>
      </c>
      <c r="J15" s="5">
        <v>4823800</v>
      </c>
      <c r="K15" s="2">
        <v>3016</v>
      </c>
      <c r="L15" s="2">
        <v>466</v>
      </c>
      <c r="M15" s="2">
        <v>9864</v>
      </c>
      <c r="N15" s="2">
        <v>4505</v>
      </c>
      <c r="O15" s="2">
        <v>337</v>
      </c>
      <c r="P15" s="2">
        <v>0</v>
      </c>
      <c r="Q15" s="2">
        <v>0</v>
      </c>
      <c r="R15" s="2">
        <v>874</v>
      </c>
      <c r="S15" s="1">
        <v>44082</v>
      </c>
      <c r="T15" s="1">
        <v>44138</v>
      </c>
    </row>
    <row r="16" spans="1:20" x14ac:dyDescent="0.2">
      <c r="C16" t="s">
        <v>37</v>
      </c>
      <c r="D16" t="s">
        <v>38</v>
      </c>
      <c r="E16">
        <v>3</v>
      </c>
      <c r="F16" t="s">
        <v>12</v>
      </c>
      <c r="G16" s="4">
        <f t="shared" si="0"/>
        <v>0.2298944836258269</v>
      </c>
      <c r="H16" s="4">
        <f t="shared" si="1"/>
        <v>0.2269422120168389</v>
      </c>
      <c r="I16" s="2">
        <v>18291</v>
      </c>
      <c r="J16" s="5">
        <v>6441400</v>
      </c>
      <c r="K16" s="2">
        <v>1402</v>
      </c>
      <c r="L16" s="2">
        <v>2749</v>
      </c>
      <c r="M16" s="2">
        <v>6923</v>
      </c>
      <c r="N16" s="2">
        <v>3012</v>
      </c>
      <c r="O16" s="2">
        <v>1699</v>
      </c>
      <c r="P16" s="2">
        <v>768</v>
      </c>
      <c r="Q16" s="2">
        <v>0</v>
      </c>
      <c r="R16" s="2">
        <v>1738</v>
      </c>
      <c r="S16" s="1">
        <v>44082</v>
      </c>
      <c r="T16" s="1">
        <v>44138</v>
      </c>
    </row>
    <row r="17" spans="3:20" x14ac:dyDescent="0.2">
      <c r="C17" t="s">
        <v>39</v>
      </c>
      <c r="D17" t="s">
        <v>16</v>
      </c>
      <c r="E17">
        <v>24</v>
      </c>
      <c r="F17" t="s">
        <v>12</v>
      </c>
      <c r="G17" s="4">
        <f t="shared" si="0"/>
        <v>0.44382367730040784</v>
      </c>
      <c r="H17" s="4">
        <f t="shared" si="1"/>
        <v>0.2436448963629253</v>
      </c>
      <c r="I17" s="2">
        <v>17899</v>
      </c>
      <c r="J17" s="5">
        <v>7510940</v>
      </c>
      <c r="K17" s="2">
        <v>2900</v>
      </c>
      <c r="L17" s="2">
        <v>1461</v>
      </c>
      <c r="M17" s="2">
        <v>2028</v>
      </c>
      <c r="N17" s="2">
        <v>3566</v>
      </c>
      <c r="O17" s="2">
        <v>1838</v>
      </c>
      <c r="P17" s="2">
        <v>2062</v>
      </c>
      <c r="Q17" s="2">
        <v>4044</v>
      </c>
      <c r="R17" s="2">
        <v>0</v>
      </c>
      <c r="S17" s="1">
        <v>44082</v>
      </c>
      <c r="T17" s="1">
        <v>44138</v>
      </c>
    </row>
    <row r="18" spans="3:20" x14ac:dyDescent="0.2">
      <c r="C18" t="s">
        <v>40</v>
      </c>
      <c r="D18" t="s">
        <v>41</v>
      </c>
      <c r="E18">
        <v>2</v>
      </c>
      <c r="F18" t="s">
        <v>12</v>
      </c>
      <c r="G18" s="4">
        <f t="shared" si="0"/>
        <v>0.38213286114125777</v>
      </c>
      <c r="H18" s="4">
        <f t="shared" si="1"/>
        <v>0.36933797909407667</v>
      </c>
      <c r="I18" s="2">
        <v>17507</v>
      </c>
      <c r="J18" s="5">
        <v>13770560</v>
      </c>
      <c r="K18" s="2">
        <v>3650</v>
      </c>
      <c r="L18" s="2">
        <v>2816</v>
      </c>
      <c r="M18" s="2">
        <v>3032</v>
      </c>
      <c r="N18" s="2">
        <v>1319</v>
      </c>
      <c r="O18" s="2">
        <v>2110</v>
      </c>
      <c r="P18" s="2">
        <v>3013</v>
      </c>
      <c r="Q18" s="2">
        <v>985</v>
      </c>
      <c r="R18" s="2">
        <v>582</v>
      </c>
      <c r="S18" s="1">
        <v>44082</v>
      </c>
      <c r="T18" s="1">
        <v>44138</v>
      </c>
    </row>
    <row r="19" spans="3:20" x14ac:dyDescent="0.2">
      <c r="C19" t="s">
        <v>42</v>
      </c>
      <c r="D19" t="s">
        <v>43</v>
      </c>
      <c r="E19">
        <v>5</v>
      </c>
      <c r="F19" t="s">
        <v>12</v>
      </c>
      <c r="G19" s="4">
        <f t="shared" si="0"/>
        <v>0.26995537927615271</v>
      </c>
      <c r="H19" s="4">
        <f t="shared" si="1"/>
        <v>0.3159395141298959</v>
      </c>
      <c r="I19" s="2">
        <v>16136</v>
      </c>
      <c r="J19" s="5">
        <v>11346790</v>
      </c>
      <c r="K19" s="2">
        <v>2034</v>
      </c>
      <c r="L19" s="2">
        <v>3064</v>
      </c>
      <c r="M19" s="2">
        <v>4978</v>
      </c>
      <c r="N19" s="2">
        <v>1704</v>
      </c>
      <c r="O19" s="2">
        <v>2678</v>
      </c>
      <c r="P19" s="2">
        <v>1533</v>
      </c>
      <c r="Q19" s="2">
        <v>0</v>
      </c>
      <c r="R19" s="2">
        <v>145</v>
      </c>
      <c r="S19" s="1">
        <v>44082</v>
      </c>
      <c r="T19" s="1">
        <v>44138</v>
      </c>
    </row>
    <row r="20" spans="3:20" x14ac:dyDescent="0.2">
      <c r="C20" t="s">
        <v>44</v>
      </c>
      <c r="D20" t="s">
        <v>45</v>
      </c>
      <c r="E20">
        <v>1</v>
      </c>
      <c r="F20" t="s">
        <v>12</v>
      </c>
      <c r="G20" s="4">
        <f t="shared" si="0"/>
        <v>0.28828215428610338</v>
      </c>
      <c r="H20" s="4">
        <f t="shared" si="1"/>
        <v>0.36549329338871112</v>
      </c>
      <c r="I20" s="2">
        <v>14687</v>
      </c>
      <c r="J20" s="5">
        <v>9540870</v>
      </c>
      <c r="K20" s="2">
        <v>2942</v>
      </c>
      <c r="L20" s="2">
        <v>2426</v>
      </c>
      <c r="M20" s="2">
        <v>3332</v>
      </c>
      <c r="N20" s="2">
        <v>1753</v>
      </c>
      <c r="O20" s="2">
        <v>2819</v>
      </c>
      <c r="P20" s="2">
        <v>1415</v>
      </c>
      <c r="Q20" s="2">
        <v>0</v>
      </c>
      <c r="R20" s="2">
        <v>0</v>
      </c>
      <c r="S20" s="1">
        <v>44082</v>
      </c>
      <c r="T20" s="1">
        <v>44138</v>
      </c>
    </row>
    <row r="21" spans="3:20" x14ac:dyDescent="0.2">
      <c r="C21" t="s">
        <v>46</v>
      </c>
      <c r="D21" t="s">
        <v>47</v>
      </c>
      <c r="E21">
        <v>2</v>
      </c>
      <c r="F21" t="s">
        <v>12</v>
      </c>
      <c r="G21" s="4">
        <f t="shared" si="0"/>
        <v>0.40278827003639861</v>
      </c>
      <c r="H21" s="4">
        <f t="shared" si="1"/>
        <v>0.27992582926996773</v>
      </c>
      <c r="I21" s="2">
        <v>14561</v>
      </c>
      <c r="J21" s="5">
        <v>10482240</v>
      </c>
      <c r="K21" s="2">
        <v>1605</v>
      </c>
      <c r="L21" s="2">
        <v>2471</v>
      </c>
      <c r="M21" s="2">
        <v>2231</v>
      </c>
      <c r="N21" s="2">
        <v>2389</v>
      </c>
      <c r="O21" s="2">
        <v>2487</v>
      </c>
      <c r="P21" s="2">
        <v>2155</v>
      </c>
      <c r="Q21" s="2">
        <v>950</v>
      </c>
      <c r="R21" s="2">
        <v>273</v>
      </c>
      <c r="S21" s="1">
        <v>44082</v>
      </c>
      <c r="T21" s="1">
        <v>44138</v>
      </c>
    </row>
    <row r="22" spans="3:20" x14ac:dyDescent="0.2">
      <c r="C22" t="s">
        <v>48</v>
      </c>
      <c r="D22" t="s">
        <v>49</v>
      </c>
      <c r="E22">
        <v>1</v>
      </c>
      <c r="F22" t="s">
        <v>12</v>
      </c>
      <c r="G22" s="4">
        <f t="shared" si="0"/>
        <v>0.17562054898707047</v>
      </c>
      <c r="H22" s="4">
        <f t="shared" si="1"/>
        <v>0.15736707460416235</v>
      </c>
      <c r="I22" s="2">
        <v>14463</v>
      </c>
      <c r="J22" s="5">
        <v>4448530</v>
      </c>
      <c r="K22" s="2">
        <v>800</v>
      </c>
      <c r="L22" s="2">
        <v>1476</v>
      </c>
      <c r="M22" s="2">
        <v>0</v>
      </c>
      <c r="N22" s="2">
        <v>2379</v>
      </c>
      <c r="O22" s="2">
        <v>1303</v>
      </c>
      <c r="P22" s="2">
        <v>0</v>
      </c>
      <c r="Q22" s="2">
        <v>0</v>
      </c>
      <c r="R22" s="2">
        <v>1237</v>
      </c>
      <c r="S22" s="1">
        <v>44082</v>
      </c>
      <c r="T22" s="1">
        <v>44138</v>
      </c>
    </row>
    <row r="23" spans="3:20" x14ac:dyDescent="0.2">
      <c r="C23" t="s">
        <v>50</v>
      </c>
      <c r="D23" t="s">
        <v>51</v>
      </c>
      <c r="E23">
        <v>2</v>
      </c>
      <c r="F23" t="s">
        <v>12</v>
      </c>
      <c r="G23" s="4">
        <f t="shared" si="0"/>
        <v>0.21653926337734539</v>
      </c>
      <c r="H23" s="4">
        <f t="shared" si="1"/>
        <v>0.30312717164697706</v>
      </c>
      <c r="I23" s="2">
        <v>14390</v>
      </c>
      <c r="J23" s="5">
        <v>13871300</v>
      </c>
      <c r="K23" s="2">
        <v>2633</v>
      </c>
      <c r="L23" s="2">
        <v>1729</v>
      </c>
      <c r="M23" s="2">
        <v>4391</v>
      </c>
      <c r="N23" s="2">
        <v>2521</v>
      </c>
      <c r="O23" s="2">
        <v>2091</v>
      </c>
      <c r="P23" s="2">
        <v>1025</v>
      </c>
      <c r="Q23" s="2">
        <v>0</v>
      </c>
      <c r="R23" s="2">
        <v>0</v>
      </c>
      <c r="S23" s="1">
        <v>44082</v>
      </c>
      <c r="T23" s="1">
        <v>44138</v>
      </c>
    </row>
    <row r="24" spans="3:20" x14ac:dyDescent="0.2">
      <c r="C24" t="s">
        <v>52</v>
      </c>
      <c r="D24" t="s">
        <v>16</v>
      </c>
      <c r="E24">
        <v>1</v>
      </c>
      <c r="F24" t="s">
        <v>12</v>
      </c>
      <c r="G24" s="4">
        <f t="shared" si="0"/>
        <v>1.7970097757331799E-2</v>
      </c>
      <c r="H24" s="4">
        <f t="shared" si="1"/>
        <v>0.11155836687751582</v>
      </c>
      <c r="I24" s="2">
        <v>13912</v>
      </c>
      <c r="J24" s="5">
        <v>9495080</v>
      </c>
      <c r="K24" s="2">
        <v>788</v>
      </c>
      <c r="L24" s="2">
        <v>764</v>
      </c>
      <c r="M24" s="2">
        <v>11569</v>
      </c>
      <c r="N24" s="2">
        <v>541</v>
      </c>
      <c r="O24" s="2">
        <v>250</v>
      </c>
      <c r="P24" s="2">
        <v>0</v>
      </c>
      <c r="Q24" s="2">
        <v>0</v>
      </c>
      <c r="R24" s="2">
        <v>0</v>
      </c>
      <c r="S24" s="1">
        <v>44082</v>
      </c>
      <c r="T24" s="1">
        <v>44138</v>
      </c>
    </row>
    <row r="25" spans="3:20" x14ac:dyDescent="0.2">
      <c r="C25" t="s">
        <v>53</v>
      </c>
      <c r="D25" t="s">
        <v>54</v>
      </c>
      <c r="E25">
        <v>2</v>
      </c>
      <c r="F25" t="s">
        <v>12</v>
      </c>
      <c r="G25" s="4">
        <f t="shared" si="0"/>
        <v>9.5344707789701222E-2</v>
      </c>
      <c r="H25" s="4">
        <f t="shared" si="1"/>
        <v>0.41032965336215549</v>
      </c>
      <c r="I25" s="2">
        <v>12953</v>
      </c>
      <c r="J25" s="5">
        <v>5521160</v>
      </c>
      <c r="K25" s="2">
        <v>2712</v>
      </c>
      <c r="L25" s="2">
        <v>2603</v>
      </c>
      <c r="M25" s="2">
        <v>3923</v>
      </c>
      <c r="N25" s="2">
        <v>2480</v>
      </c>
      <c r="O25" s="2">
        <v>1235</v>
      </c>
      <c r="P25" s="2">
        <v>0</v>
      </c>
      <c r="Q25" s="2">
        <v>0</v>
      </c>
      <c r="R25" s="2">
        <v>0</v>
      </c>
      <c r="S25" s="1">
        <v>44082</v>
      </c>
      <c r="T25" s="1">
        <v>44138</v>
      </c>
    </row>
    <row r="26" spans="3:20" x14ac:dyDescent="0.2">
      <c r="C26" t="s">
        <v>55</v>
      </c>
      <c r="D26" t="s">
        <v>56</v>
      </c>
      <c r="E26">
        <v>26</v>
      </c>
      <c r="F26" t="s">
        <v>12</v>
      </c>
      <c r="G26" s="4">
        <f t="shared" si="0"/>
        <v>0.55019352713497494</v>
      </c>
      <c r="H26" s="4">
        <f t="shared" si="1"/>
        <v>0.32290208350489996</v>
      </c>
      <c r="I26" s="2">
        <v>12143</v>
      </c>
      <c r="J26" s="5">
        <v>18842590</v>
      </c>
      <c r="K26" s="2">
        <v>1486</v>
      </c>
      <c r="L26" s="2">
        <v>2435</v>
      </c>
      <c r="M26" s="2">
        <v>689</v>
      </c>
      <c r="N26" s="2">
        <v>852</v>
      </c>
      <c r="O26" s="2">
        <v>1222</v>
      </c>
      <c r="P26" s="2">
        <v>1773</v>
      </c>
      <c r="Q26" s="2">
        <v>3686</v>
      </c>
      <c r="R26" s="2">
        <v>0</v>
      </c>
      <c r="S26" s="1">
        <v>44082</v>
      </c>
      <c r="T26" s="1">
        <v>44138</v>
      </c>
    </row>
    <row r="27" spans="3:20" x14ac:dyDescent="0.2">
      <c r="C27" t="s">
        <v>57</v>
      </c>
      <c r="D27" t="s">
        <v>41</v>
      </c>
      <c r="E27">
        <v>1</v>
      </c>
      <c r="F27" t="s">
        <v>12</v>
      </c>
      <c r="G27" s="4">
        <f t="shared" si="0"/>
        <v>0.20359180933199061</v>
      </c>
      <c r="H27" s="4">
        <f t="shared" si="1"/>
        <v>0.30597515944947967</v>
      </c>
      <c r="I27" s="2">
        <v>11916</v>
      </c>
      <c r="J27" s="5">
        <v>8571080</v>
      </c>
      <c r="K27" s="2">
        <v>1716</v>
      </c>
      <c r="L27" s="2">
        <v>1930</v>
      </c>
      <c r="M27" s="2">
        <v>3875</v>
      </c>
      <c r="N27" s="2">
        <v>1969</v>
      </c>
      <c r="O27" s="2">
        <v>1286</v>
      </c>
      <c r="P27" s="2">
        <v>786</v>
      </c>
      <c r="Q27" s="2">
        <v>12</v>
      </c>
      <c r="R27" s="2">
        <v>342</v>
      </c>
      <c r="S27" s="1">
        <v>44082</v>
      </c>
      <c r="T27" s="1">
        <v>44138</v>
      </c>
    </row>
    <row r="28" spans="3:20" x14ac:dyDescent="0.2">
      <c r="C28" t="s">
        <v>58</v>
      </c>
      <c r="D28" t="s">
        <v>18</v>
      </c>
      <c r="E28">
        <v>2</v>
      </c>
      <c r="F28" t="s">
        <v>12</v>
      </c>
      <c r="G28" s="4">
        <f t="shared" si="0"/>
        <v>1.8127659574468085E-2</v>
      </c>
      <c r="H28" s="4">
        <f t="shared" si="1"/>
        <v>0.33957446808510638</v>
      </c>
      <c r="I28" s="2">
        <v>11750</v>
      </c>
      <c r="J28" s="5">
        <v>4618480</v>
      </c>
      <c r="K28" s="2">
        <v>1832</v>
      </c>
      <c r="L28" s="2">
        <v>2158</v>
      </c>
      <c r="M28" s="2">
        <v>6024</v>
      </c>
      <c r="N28" s="2">
        <v>1523</v>
      </c>
      <c r="O28" s="2">
        <v>0</v>
      </c>
      <c r="P28" s="2">
        <v>0</v>
      </c>
      <c r="Q28" s="2">
        <v>0</v>
      </c>
      <c r="R28" s="2">
        <v>213</v>
      </c>
      <c r="S28" s="1">
        <v>44082</v>
      </c>
      <c r="T28" s="1">
        <v>44138</v>
      </c>
    </row>
    <row r="29" spans="3:20" x14ac:dyDescent="0.2">
      <c r="C29" t="s">
        <v>59</v>
      </c>
      <c r="D29" t="s">
        <v>60</v>
      </c>
      <c r="E29">
        <v>10</v>
      </c>
      <c r="F29" t="s">
        <v>12</v>
      </c>
      <c r="G29" s="4">
        <f t="shared" si="0"/>
        <v>0.21354350123282845</v>
      </c>
      <c r="H29" s="4">
        <f t="shared" si="1"/>
        <v>0.33110250088059173</v>
      </c>
      <c r="I29" s="2">
        <v>11356</v>
      </c>
      <c r="J29" s="5">
        <v>9724780</v>
      </c>
      <c r="K29" s="2">
        <v>1693</v>
      </c>
      <c r="L29" s="2">
        <v>2067</v>
      </c>
      <c r="M29" s="2">
        <v>3765</v>
      </c>
      <c r="N29" s="2">
        <v>1406</v>
      </c>
      <c r="O29" s="2">
        <v>1913</v>
      </c>
      <c r="P29" s="2">
        <v>290</v>
      </c>
      <c r="Q29" s="2">
        <v>2</v>
      </c>
      <c r="R29" s="2">
        <v>220</v>
      </c>
      <c r="S29" s="1">
        <v>44082</v>
      </c>
      <c r="T29" s="1">
        <v>44138</v>
      </c>
    </row>
    <row r="30" spans="3:20" x14ac:dyDescent="0.2">
      <c r="C30" t="s">
        <v>61</v>
      </c>
      <c r="D30" t="s">
        <v>62</v>
      </c>
      <c r="E30">
        <v>2</v>
      </c>
      <c r="F30" t="s">
        <v>12</v>
      </c>
      <c r="G30" s="4">
        <f t="shared" si="0"/>
        <v>0.15434742133680879</v>
      </c>
      <c r="H30" s="4">
        <f t="shared" si="1"/>
        <v>0.20573450009309252</v>
      </c>
      <c r="I30" s="2">
        <v>10742</v>
      </c>
      <c r="J30" s="5">
        <v>4253510</v>
      </c>
      <c r="K30" s="2">
        <v>1282</v>
      </c>
      <c r="L30" s="2">
        <v>928</v>
      </c>
      <c r="M30" s="2">
        <v>6869</v>
      </c>
      <c r="N30" s="2">
        <v>5</v>
      </c>
      <c r="O30" s="2">
        <v>0</v>
      </c>
      <c r="P30" s="2">
        <v>0</v>
      </c>
      <c r="Q30" s="2">
        <v>299</v>
      </c>
      <c r="R30" s="2">
        <v>1359</v>
      </c>
      <c r="S30" s="1">
        <v>44082</v>
      </c>
      <c r="T30" s="1">
        <v>44138</v>
      </c>
    </row>
    <row r="31" spans="3:20" x14ac:dyDescent="0.2">
      <c r="C31" t="s">
        <v>63</v>
      </c>
      <c r="D31" t="s">
        <v>64</v>
      </c>
      <c r="E31">
        <v>6</v>
      </c>
      <c r="F31" t="s">
        <v>12</v>
      </c>
      <c r="G31" s="4">
        <f t="shared" si="0"/>
        <v>0</v>
      </c>
      <c r="H31" s="4">
        <f t="shared" si="1"/>
        <v>2.5695723843692429E-2</v>
      </c>
      <c r="I31" s="2">
        <v>10313</v>
      </c>
      <c r="J31" s="5">
        <v>1847030</v>
      </c>
      <c r="K31" s="2">
        <v>188</v>
      </c>
      <c r="L31" s="2">
        <v>77</v>
      </c>
      <c r="M31" s="2">
        <v>4899</v>
      </c>
      <c r="N31" s="2">
        <v>5149</v>
      </c>
      <c r="O31" s="2">
        <v>0</v>
      </c>
      <c r="P31" s="2">
        <v>0</v>
      </c>
      <c r="Q31" s="2">
        <v>0</v>
      </c>
      <c r="R31" s="2">
        <v>0</v>
      </c>
      <c r="S31" s="1">
        <v>44082</v>
      </c>
      <c r="T31" s="1">
        <v>44138</v>
      </c>
    </row>
    <row r="32" spans="3:20" x14ac:dyDescent="0.2">
      <c r="C32" t="s">
        <v>65</v>
      </c>
      <c r="D32" t="s">
        <v>66</v>
      </c>
      <c r="E32">
        <v>3</v>
      </c>
      <c r="F32" t="s">
        <v>12</v>
      </c>
      <c r="G32" s="4">
        <f t="shared" si="0"/>
        <v>0.19872781368626244</v>
      </c>
      <c r="H32" s="4">
        <f t="shared" si="1"/>
        <v>0.25566841079306452</v>
      </c>
      <c r="I32" s="2">
        <v>9747</v>
      </c>
      <c r="J32" s="5">
        <v>7506210</v>
      </c>
      <c r="K32" s="2">
        <v>1387</v>
      </c>
      <c r="L32" s="2">
        <v>1105</v>
      </c>
      <c r="M32" s="2">
        <v>4048</v>
      </c>
      <c r="N32" s="2">
        <v>1270</v>
      </c>
      <c r="O32" s="2">
        <v>1105</v>
      </c>
      <c r="P32" s="2">
        <v>832</v>
      </c>
      <c r="Q32" s="2">
        <v>0</v>
      </c>
      <c r="R32" s="2">
        <v>0</v>
      </c>
      <c r="S32" s="1">
        <v>44082</v>
      </c>
      <c r="T32" s="1">
        <v>44138</v>
      </c>
    </row>
    <row r="33" spans="3:20" x14ac:dyDescent="0.2">
      <c r="C33" t="s">
        <v>67</v>
      </c>
      <c r="D33" t="s">
        <v>41</v>
      </c>
      <c r="E33">
        <v>3</v>
      </c>
      <c r="F33" t="s">
        <v>12</v>
      </c>
      <c r="G33" s="4">
        <f t="shared" si="0"/>
        <v>0.13741845791893914</v>
      </c>
      <c r="H33" s="4">
        <f t="shared" si="1"/>
        <v>8.4269062132392256E-2</v>
      </c>
      <c r="I33" s="2">
        <v>9351</v>
      </c>
      <c r="J33" s="5">
        <v>4833410</v>
      </c>
      <c r="K33" s="2">
        <v>398</v>
      </c>
      <c r="L33" s="2">
        <v>390</v>
      </c>
      <c r="M33" s="2">
        <v>5385</v>
      </c>
      <c r="N33" s="2">
        <v>1893</v>
      </c>
      <c r="O33" s="2">
        <v>911</v>
      </c>
      <c r="P33" s="2">
        <v>374</v>
      </c>
      <c r="Q33" s="2">
        <v>0</v>
      </c>
      <c r="R33" s="2">
        <v>0</v>
      </c>
      <c r="S33" s="1">
        <v>44082</v>
      </c>
      <c r="T33" s="1">
        <v>44138</v>
      </c>
    </row>
    <row r="34" spans="3:20" x14ac:dyDescent="0.2">
      <c r="C34" t="s">
        <v>68</v>
      </c>
      <c r="D34" t="s">
        <v>69</v>
      </c>
      <c r="E34">
        <v>3</v>
      </c>
      <c r="F34" t="s">
        <v>12</v>
      </c>
      <c r="G34" s="4">
        <f t="shared" si="0"/>
        <v>0.28798283261802576</v>
      </c>
      <c r="H34" s="4">
        <f t="shared" si="1"/>
        <v>8.7446351931330477E-2</v>
      </c>
      <c r="I34" s="2">
        <v>9320</v>
      </c>
      <c r="J34" s="5">
        <v>6448650</v>
      </c>
      <c r="K34" s="2">
        <v>0</v>
      </c>
      <c r="L34" s="2">
        <v>815</v>
      </c>
      <c r="M34" s="2">
        <v>2838</v>
      </c>
      <c r="N34" s="2">
        <v>2983</v>
      </c>
      <c r="O34" s="2">
        <v>984</v>
      </c>
      <c r="P34" s="2">
        <v>1356</v>
      </c>
      <c r="Q34" s="2">
        <v>344</v>
      </c>
      <c r="R34" s="2">
        <v>0</v>
      </c>
      <c r="S34" s="1">
        <v>44082</v>
      </c>
      <c r="T34" s="1">
        <v>44138</v>
      </c>
    </row>
    <row r="35" spans="3:20" x14ac:dyDescent="0.2">
      <c r="C35" t="s">
        <v>70</v>
      </c>
      <c r="D35" t="s">
        <v>71</v>
      </c>
      <c r="E35">
        <v>3</v>
      </c>
      <c r="F35" t="s">
        <v>12</v>
      </c>
      <c r="G35" s="4">
        <f t="shared" si="0"/>
        <v>0.17294235254915027</v>
      </c>
      <c r="H35" s="4">
        <f t="shared" si="1"/>
        <v>0.23336665555925803</v>
      </c>
      <c r="I35" s="2">
        <v>9003</v>
      </c>
      <c r="J35" s="5">
        <v>7844930</v>
      </c>
      <c r="K35" s="2">
        <v>701</v>
      </c>
      <c r="L35" s="2">
        <v>1400</v>
      </c>
      <c r="M35" s="2">
        <v>4045</v>
      </c>
      <c r="N35" s="2">
        <v>1300</v>
      </c>
      <c r="O35" s="2">
        <v>1557</v>
      </c>
      <c r="P35" s="2">
        <v>0</v>
      </c>
      <c r="Q35" s="2">
        <v>0</v>
      </c>
      <c r="R35" s="2">
        <v>0</v>
      </c>
      <c r="S35" s="1">
        <v>44082</v>
      </c>
      <c r="T35" s="1">
        <v>44138</v>
      </c>
    </row>
    <row r="36" spans="3:20" x14ac:dyDescent="0.2">
      <c r="C36" t="s">
        <v>72</v>
      </c>
      <c r="D36" t="s">
        <v>28</v>
      </c>
      <c r="E36">
        <v>24</v>
      </c>
      <c r="F36" t="s">
        <v>12</v>
      </c>
      <c r="G36" s="4">
        <f t="shared" si="0"/>
        <v>0.30702836004932182</v>
      </c>
      <c r="H36" s="4">
        <f t="shared" si="1"/>
        <v>0.43560138997870196</v>
      </c>
      <c r="I36" s="2">
        <v>8921</v>
      </c>
      <c r="J36" s="5">
        <v>14955190</v>
      </c>
      <c r="K36" s="2">
        <v>2227</v>
      </c>
      <c r="L36" s="2">
        <v>1659</v>
      </c>
      <c r="M36" s="2">
        <v>1225</v>
      </c>
      <c r="N36" s="2">
        <v>1071</v>
      </c>
      <c r="O36" s="2">
        <v>1313</v>
      </c>
      <c r="P36" s="2">
        <v>1011</v>
      </c>
      <c r="Q36" s="2">
        <v>415</v>
      </c>
      <c r="R36" s="2">
        <v>0</v>
      </c>
      <c r="S36" s="1">
        <v>44089</v>
      </c>
      <c r="T36" s="1">
        <v>44138</v>
      </c>
    </row>
    <row r="37" spans="3:20" x14ac:dyDescent="0.2">
      <c r="C37" t="s">
        <v>73</v>
      </c>
      <c r="D37" t="s">
        <v>28</v>
      </c>
      <c r="E37">
        <v>22</v>
      </c>
      <c r="F37" t="s">
        <v>12</v>
      </c>
      <c r="G37" s="4">
        <f t="shared" si="0"/>
        <v>0.16831341911764705</v>
      </c>
      <c r="H37" s="4">
        <f t="shared" si="1"/>
        <v>0.54365808823529416</v>
      </c>
      <c r="I37" s="2">
        <v>8704</v>
      </c>
      <c r="J37" s="5">
        <v>12944030</v>
      </c>
      <c r="K37" s="2">
        <v>2185</v>
      </c>
      <c r="L37" s="2">
        <v>2547</v>
      </c>
      <c r="M37" s="2">
        <v>2206</v>
      </c>
      <c r="N37" s="2">
        <v>301</v>
      </c>
      <c r="O37" s="2">
        <v>1316</v>
      </c>
      <c r="P37" s="2">
        <v>0</v>
      </c>
      <c r="Q37" s="2">
        <v>149</v>
      </c>
      <c r="R37" s="2">
        <v>0</v>
      </c>
      <c r="S37" s="1">
        <v>44083</v>
      </c>
      <c r="T37" s="1">
        <v>44138</v>
      </c>
    </row>
    <row r="38" spans="3:20" x14ac:dyDescent="0.2">
      <c r="C38" t="s">
        <v>74</v>
      </c>
      <c r="D38" t="s">
        <v>75</v>
      </c>
      <c r="E38">
        <v>3</v>
      </c>
      <c r="F38" t="s">
        <v>12</v>
      </c>
      <c r="G38" s="4">
        <f t="shared" si="0"/>
        <v>7.9601990049751242E-2</v>
      </c>
      <c r="H38" s="4">
        <f t="shared" si="1"/>
        <v>0.21952736318407962</v>
      </c>
      <c r="I38" s="2">
        <v>8040</v>
      </c>
      <c r="J38" s="5">
        <v>3968580</v>
      </c>
      <c r="K38" s="2">
        <v>608</v>
      </c>
      <c r="L38" s="2">
        <v>1157</v>
      </c>
      <c r="M38" s="2">
        <v>5008</v>
      </c>
      <c r="N38" s="2">
        <v>627</v>
      </c>
      <c r="O38" s="2">
        <v>0</v>
      </c>
      <c r="P38" s="2">
        <v>0</v>
      </c>
      <c r="Q38" s="2">
        <v>0</v>
      </c>
      <c r="R38" s="2">
        <v>640</v>
      </c>
      <c r="S38" s="1">
        <v>44082</v>
      </c>
      <c r="T38" s="1">
        <v>44138</v>
      </c>
    </row>
    <row r="39" spans="3:20" x14ac:dyDescent="0.2">
      <c r="C39" t="s">
        <v>76</v>
      </c>
      <c r="D39" t="s">
        <v>28</v>
      </c>
      <c r="E39">
        <v>7</v>
      </c>
      <c r="F39" t="s">
        <v>12</v>
      </c>
      <c r="G39" s="4">
        <f t="shared" si="0"/>
        <v>0.29140248541719505</v>
      </c>
      <c r="H39" s="4">
        <f t="shared" si="1"/>
        <v>0.20809028658381942</v>
      </c>
      <c r="I39" s="2">
        <v>7886</v>
      </c>
      <c r="J39" s="5">
        <v>9208230</v>
      </c>
      <c r="K39" s="2">
        <v>735</v>
      </c>
      <c r="L39" s="2">
        <v>906</v>
      </c>
      <c r="M39" s="2">
        <v>1906</v>
      </c>
      <c r="N39" s="2">
        <v>2041</v>
      </c>
      <c r="O39" s="2">
        <v>0</v>
      </c>
      <c r="P39" s="2">
        <v>0</v>
      </c>
      <c r="Q39" s="2">
        <v>2298</v>
      </c>
      <c r="R39" s="2">
        <v>0</v>
      </c>
      <c r="S39" s="1">
        <v>44082</v>
      </c>
      <c r="T39" s="1">
        <v>44138</v>
      </c>
    </row>
    <row r="40" spans="3:20" x14ac:dyDescent="0.2">
      <c r="C40" t="s">
        <v>77</v>
      </c>
      <c r="D40" t="s">
        <v>14</v>
      </c>
      <c r="E40">
        <v>50</v>
      </c>
      <c r="F40" t="s">
        <v>12</v>
      </c>
      <c r="G40" s="4">
        <f t="shared" si="0"/>
        <v>0</v>
      </c>
      <c r="H40" s="4">
        <f t="shared" si="1"/>
        <v>4.4633507853403143E-2</v>
      </c>
      <c r="I40" s="2">
        <v>7640</v>
      </c>
      <c r="J40" s="5">
        <v>4879690</v>
      </c>
      <c r="K40" s="2">
        <v>314</v>
      </c>
      <c r="L40" s="2">
        <v>27</v>
      </c>
      <c r="M40" s="2">
        <v>3377</v>
      </c>
      <c r="N40" s="2">
        <v>3922</v>
      </c>
      <c r="O40" s="2">
        <v>0</v>
      </c>
      <c r="P40" s="2">
        <v>0</v>
      </c>
      <c r="Q40" s="2">
        <v>0</v>
      </c>
      <c r="R40" s="2">
        <v>0</v>
      </c>
      <c r="S40" s="1">
        <v>44096</v>
      </c>
      <c r="T40" s="1">
        <v>44138</v>
      </c>
    </row>
    <row r="41" spans="3:20" x14ac:dyDescent="0.2">
      <c r="C41" t="s">
        <v>78</v>
      </c>
      <c r="D41" t="s">
        <v>24</v>
      </c>
      <c r="E41">
        <v>17</v>
      </c>
      <c r="F41" t="s">
        <v>12</v>
      </c>
      <c r="G41" s="4">
        <f t="shared" si="0"/>
        <v>0.12899786780383796</v>
      </c>
      <c r="H41" s="4">
        <f t="shared" si="1"/>
        <v>0.13832622601279318</v>
      </c>
      <c r="I41" s="2">
        <v>7504</v>
      </c>
      <c r="J41" s="5">
        <v>3424900</v>
      </c>
      <c r="K41" s="2">
        <v>605</v>
      </c>
      <c r="L41" s="2">
        <v>433</v>
      </c>
      <c r="M41" s="2">
        <v>4285</v>
      </c>
      <c r="N41" s="2">
        <v>1213</v>
      </c>
      <c r="O41" s="2">
        <v>0</v>
      </c>
      <c r="P41" s="2">
        <v>0</v>
      </c>
      <c r="Q41" s="2">
        <v>0</v>
      </c>
      <c r="R41" s="2">
        <v>968</v>
      </c>
      <c r="S41" s="1">
        <v>44082</v>
      </c>
      <c r="T41" s="1">
        <v>44138</v>
      </c>
    </row>
    <row r="42" spans="3:20" x14ac:dyDescent="0.2">
      <c r="C42" t="s">
        <v>79</v>
      </c>
      <c r="D42" t="s">
        <v>80</v>
      </c>
      <c r="E42">
        <v>8</v>
      </c>
      <c r="F42" t="s">
        <v>12</v>
      </c>
      <c r="G42" s="4">
        <f t="shared" si="0"/>
        <v>0.22314715359828141</v>
      </c>
      <c r="H42" s="4">
        <f t="shared" si="1"/>
        <v>0.23482814178302899</v>
      </c>
      <c r="I42" s="2">
        <v>7448</v>
      </c>
      <c r="J42" s="5">
        <v>6501040</v>
      </c>
      <c r="K42" s="2">
        <v>0</v>
      </c>
      <c r="L42" s="2">
        <v>1749</v>
      </c>
      <c r="M42" s="2">
        <v>1956</v>
      </c>
      <c r="N42" s="2">
        <v>2081</v>
      </c>
      <c r="O42" s="2">
        <v>0</v>
      </c>
      <c r="P42" s="2">
        <v>0</v>
      </c>
      <c r="Q42" s="2">
        <v>1662</v>
      </c>
      <c r="R42" s="2">
        <v>0</v>
      </c>
      <c r="S42" s="1">
        <v>44082</v>
      </c>
      <c r="T42" s="1">
        <v>44138</v>
      </c>
    </row>
    <row r="43" spans="3:20" x14ac:dyDescent="0.2">
      <c r="C43" t="s">
        <v>81</v>
      </c>
      <c r="D43" t="s">
        <v>66</v>
      </c>
      <c r="E43">
        <v>6</v>
      </c>
      <c r="F43" t="s">
        <v>12</v>
      </c>
      <c r="G43" s="4">
        <f t="shared" si="0"/>
        <v>0.119118442401298</v>
      </c>
      <c r="H43" s="4">
        <f t="shared" si="1"/>
        <v>0.1718496484586263</v>
      </c>
      <c r="I43" s="2">
        <v>7396</v>
      </c>
      <c r="J43" s="5">
        <v>3423730</v>
      </c>
      <c r="K43" s="2">
        <v>4</v>
      </c>
      <c r="L43" s="2">
        <v>1267</v>
      </c>
      <c r="M43" s="2">
        <v>1713</v>
      </c>
      <c r="N43" s="2">
        <v>3531</v>
      </c>
      <c r="O43" s="2">
        <v>0</v>
      </c>
      <c r="P43" s="2">
        <v>0</v>
      </c>
      <c r="Q43" s="2">
        <v>881</v>
      </c>
      <c r="R43" s="2">
        <v>0</v>
      </c>
      <c r="S43" s="1">
        <v>44082</v>
      </c>
      <c r="T43" s="1">
        <v>44138</v>
      </c>
    </row>
    <row r="44" spans="3:20" x14ac:dyDescent="0.2">
      <c r="C44" t="s">
        <v>82</v>
      </c>
      <c r="D44" t="s">
        <v>83</v>
      </c>
      <c r="E44">
        <v>6</v>
      </c>
      <c r="F44" t="s">
        <v>12</v>
      </c>
      <c r="G44" s="4">
        <f t="shared" si="0"/>
        <v>0.15851935575021192</v>
      </c>
      <c r="H44" s="4">
        <f t="shared" si="1"/>
        <v>0.20782706979372703</v>
      </c>
      <c r="I44" s="2">
        <v>7078</v>
      </c>
      <c r="J44" s="5">
        <v>9330430</v>
      </c>
      <c r="K44" s="2">
        <v>1471</v>
      </c>
      <c r="L44" s="2">
        <v>0</v>
      </c>
      <c r="M44" s="2">
        <v>4455</v>
      </c>
      <c r="N44" s="2">
        <v>30</v>
      </c>
      <c r="O44" s="2">
        <v>470</v>
      </c>
      <c r="P44" s="2">
        <v>639</v>
      </c>
      <c r="Q44" s="2">
        <v>0</v>
      </c>
      <c r="R44" s="2">
        <v>13</v>
      </c>
      <c r="S44" s="1">
        <v>44082</v>
      </c>
      <c r="T44" s="1">
        <v>44138</v>
      </c>
    </row>
    <row r="45" spans="3:20" x14ac:dyDescent="0.2">
      <c r="C45" t="s">
        <v>84</v>
      </c>
      <c r="D45" t="s">
        <v>14</v>
      </c>
      <c r="E45">
        <v>25</v>
      </c>
      <c r="F45" t="s">
        <v>12</v>
      </c>
      <c r="G45" s="4">
        <f t="shared" si="0"/>
        <v>0.45944404846756948</v>
      </c>
      <c r="H45" s="4">
        <f t="shared" si="1"/>
        <v>0.23264433357091946</v>
      </c>
      <c r="I45" s="2">
        <v>7015</v>
      </c>
      <c r="J45" s="5">
        <v>12924030</v>
      </c>
      <c r="K45" s="2">
        <v>721</v>
      </c>
      <c r="L45" s="2">
        <v>911</v>
      </c>
      <c r="M45" s="2">
        <v>617</v>
      </c>
      <c r="N45" s="2">
        <v>1543</v>
      </c>
      <c r="O45" s="2">
        <v>700</v>
      </c>
      <c r="P45" s="2">
        <v>1179</v>
      </c>
      <c r="Q45" s="2">
        <v>1344</v>
      </c>
      <c r="R45" s="2">
        <v>0</v>
      </c>
      <c r="S45" s="1">
        <v>44083</v>
      </c>
      <c r="T45" s="1">
        <v>44138</v>
      </c>
    </row>
    <row r="46" spans="3:20" x14ac:dyDescent="0.2">
      <c r="C46" t="s">
        <v>85</v>
      </c>
      <c r="D46" t="s">
        <v>16</v>
      </c>
      <c r="E46">
        <v>21</v>
      </c>
      <c r="F46" t="s">
        <v>12</v>
      </c>
      <c r="G46" s="4">
        <f t="shared" si="0"/>
        <v>0</v>
      </c>
      <c r="H46" s="4">
        <f t="shared" si="1"/>
        <v>0</v>
      </c>
      <c r="I46" s="2">
        <v>7005</v>
      </c>
      <c r="J46" s="5">
        <v>3164980</v>
      </c>
      <c r="K46" s="2">
        <v>0</v>
      </c>
      <c r="L46" s="2">
        <v>0</v>
      </c>
      <c r="M46" s="2">
        <v>0</v>
      </c>
      <c r="N46" s="2">
        <v>7005</v>
      </c>
      <c r="O46" s="2">
        <v>0</v>
      </c>
      <c r="P46" s="2">
        <v>0</v>
      </c>
      <c r="Q46" s="2">
        <v>0</v>
      </c>
      <c r="R46" s="2">
        <v>0</v>
      </c>
      <c r="S46" s="1">
        <v>44082</v>
      </c>
      <c r="T46" s="1">
        <v>44138</v>
      </c>
    </row>
    <row r="47" spans="3:20" x14ac:dyDescent="0.2">
      <c r="C47" t="s">
        <v>86</v>
      </c>
      <c r="D47" t="s">
        <v>33</v>
      </c>
      <c r="E47">
        <v>1</v>
      </c>
      <c r="F47" t="s">
        <v>12</v>
      </c>
      <c r="G47" s="4">
        <f t="shared" si="0"/>
        <v>0.22849619660620246</v>
      </c>
      <c r="H47" s="4">
        <f t="shared" si="1"/>
        <v>0.46913399648917498</v>
      </c>
      <c r="I47" s="2">
        <v>6836</v>
      </c>
      <c r="J47" s="5">
        <v>8057500</v>
      </c>
      <c r="K47" s="2">
        <v>1571</v>
      </c>
      <c r="L47" s="2">
        <v>1636</v>
      </c>
      <c r="M47" s="2">
        <v>2067</v>
      </c>
      <c r="N47" s="2">
        <v>0</v>
      </c>
      <c r="O47" s="2">
        <v>937</v>
      </c>
      <c r="P47" s="2">
        <v>0</v>
      </c>
      <c r="Q47" s="2">
        <v>625</v>
      </c>
      <c r="R47" s="2">
        <v>0</v>
      </c>
      <c r="S47" s="1">
        <v>44096</v>
      </c>
      <c r="T47" s="1">
        <v>44138</v>
      </c>
    </row>
    <row r="48" spans="3:20" x14ac:dyDescent="0.2">
      <c r="C48" t="s">
        <v>87</v>
      </c>
      <c r="D48" t="s">
        <v>83</v>
      </c>
      <c r="E48">
        <v>7</v>
      </c>
      <c r="F48" t="s">
        <v>12</v>
      </c>
      <c r="G48" s="4">
        <f t="shared" si="0"/>
        <v>0.30771590734775273</v>
      </c>
      <c r="H48" s="4">
        <f t="shared" si="1"/>
        <v>0.51142813314925606</v>
      </c>
      <c r="I48" s="2">
        <v>6519</v>
      </c>
      <c r="J48" s="5">
        <v>13112830</v>
      </c>
      <c r="K48" s="2">
        <v>1311</v>
      </c>
      <c r="L48" s="2">
        <v>2023</v>
      </c>
      <c r="M48" s="2">
        <v>433</v>
      </c>
      <c r="N48" s="2">
        <v>746</v>
      </c>
      <c r="O48" s="2">
        <v>1110</v>
      </c>
      <c r="P48" s="2">
        <v>0</v>
      </c>
      <c r="Q48" s="2">
        <v>896</v>
      </c>
      <c r="R48" s="2">
        <v>0</v>
      </c>
      <c r="S48" s="1">
        <v>44093</v>
      </c>
      <c r="T48" s="1">
        <v>44138</v>
      </c>
    </row>
    <row r="49" spans="3:20" x14ac:dyDescent="0.2">
      <c r="C49" t="s">
        <v>88</v>
      </c>
      <c r="D49" t="s">
        <v>89</v>
      </c>
      <c r="E49">
        <v>2</v>
      </c>
      <c r="F49" t="s">
        <v>12</v>
      </c>
      <c r="G49" s="4">
        <f t="shared" si="0"/>
        <v>0.32049306625577811</v>
      </c>
      <c r="H49" s="4">
        <f t="shared" si="1"/>
        <v>0</v>
      </c>
      <c r="I49" s="2">
        <v>6490</v>
      </c>
      <c r="J49" s="5">
        <v>1819200</v>
      </c>
      <c r="K49" s="2">
        <v>0</v>
      </c>
      <c r="L49" s="2">
        <v>0</v>
      </c>
      <c r="M49" s="2">
        <v>3541</v>
      </c>
      <c r="N49" s="2">
        <v>869</v>
      </c>
      <c r="O49" s="2">
        <v>0</v>
      </c>
      <c r="P49" s="2">
        <v>0</v>
      </c>
      <c r="Q49" s="2">
        <v>1475</v>
      </c>
      <c r="R49" s="2">
        <v>605</v>
      </c>
      <c r="S49" s="1">
        <v>44097</v>
      </c>
      <c r="T49" s="1">
        <v>44138</v>
      </c>
    </row>
    <row r="50" spans="3:20" x14ac:dyDescent="0.2">
      <c r="C50" t="s">
        <v>90</v>
      </c>
      <c r="D50" t="s">
        <v>91</v>
      </c>
      <c r="E50">
        <v>2</v>
      </c>
      <c r="F50" t="s">
        <v>12</v>
      </c>
      <c r="G50" s="4">
        <f t="shared" si="0"/>
        <v>0.33570105003088324</v>
      </c>
      <c r="H50" s="4">
        <f t="shared" si="1"/>
        <v>0.44657195799876465</v>
      </c>
      <c r="I50" s="2">
        <v>6476</v>
      </c>
      <c r="J50" s="5">
        <v>12219020</v>
      </c>
      <c r="K50" s="2">
        <v>2251</v>
      </c>
      <c r="L50" s="2">
        <v>641</v>
      </c>
      <c r="M50" s="2">
        <v>1410</v>
      </c>
      <c r="N50" s="2">
        <v>0</v>
      </c>
      <c r="O50" s="2">
        <v>715</v>
      </c>
      <c r="P50" s="2">
        <v>1076</v>
      </c>
      <c r="Q50" s="2">
        <v>245</v>
      </c>
      <c r="R50" s="2">
        <v>138</v>
      </c>
      <c r="S50" s="1">
        <v>44082</v>
      </c>
      <c r="T50" s="1">
        <v>44138</v>
      </c>
    </row>
    <row r="51" spans="3:20" x14ac:dyDescent="0.2">
      <c r="C51" t="s">
        <v>92</v>
      </c>
      <c r="D51" t="s">
        <v>89</v>
      </c>
      <c r="E51">
        <v>3</v>
      </c>
      <c r="F51" t="s">
        <v>12</v>
      </c>
      <c r="G51" s="4">
        <f t="shared" si="0"/>
        <v>1.5559358954411078E-4</v>
      </c>
      <c r="H51" s="4">
        <f t="shared" si="1"/>
        <v>3.3919402520616149E-2</v>
      </c>
      <c r="I51" s="2">
        <v>6427</v>
      </c>
      <c r="J51" s="5">
        <v>2774210</v>
      </c>
      <c r="K51" s="2">
        <v>90</v>
      </c>
      <c r="L51" s="2">
        <v>128</v>
      </c>
      <c r="M51" s="2">
        <v>4507</v>
      </c>
      <c r="N51" s="2">
        <v>1701</v>
      </c>
      <c r="O51" s="2">
        <v>0</v>
      </c>
      <c r="P51" s="2">
        <v>0</v>
      </c>
      <c r="Q51" s="2">
        <v>1</v>
      </c>
      <c r="R51" s="2">
        <v>0</v>
      </c>
      <c r="S51" s="1">
        <v>44082</v>
      </c>
      <c r="T51" s="1">
        <v>44138</v>
      </c>
    </row>
    <row r="52" spans="3:20" x14ac:dyDescent="0.2">
      <c r="C52" t="s">
        <v>93</v>
      </c>
      <c r="D52" t="s">
        <v>66</v>
      </c>
      <c r="E52">
        <v>8</v>
      </c>
      <c r="F52" t="s">
        <v>12</v>
      </c>
      <c r="G52" s="4">
        <f t="shared" si="0"/>
        <v>0</v>
      </c>
      <c r="H52" s="4">
        <f t="shared" si="1"/>
        <v>8.5822068531908199E-2</v>
      </c>
      <c r="I52" s="2">
        <v>6362</v>
      </c>
      <c r="J52" s="5">
        <v>4954190</v>
      </c>
      <c r="K52" s="2">
        <v>546</v>
      </c>
      <c r="L52" s="2">
        <v>0</v>
      </c>
      <c r="M52" s="2">
        <v>5162</v>
      </c>
      <c r="N52" s="2">
        <v>654</v>
      </c>
      <c r="O52" s="2">
        <v>0</v>
      </c>
      <c r="P52" s="2">
        <v>0</v>
      </c>
      <c r="Q52" s="2">
        <v>0</v>
      </c>
      <c r="R52" s="2">
        <v>0</v>
      </c>
      <c r="S52" s="1">
        <v>44082</v>
      </c>
      <c r="T52" s="1">
        <v>44138</v>
      </c>
    </row>
    <row r="53" spans="3:20" x14ac:dyDescent="0.2">
      <c r="C53" t="s">
        <v>94</v>
      </c>
      <c r="D53" t="s">
        <v>47</v>
      </c>
      <c r="E53">
        <v>1</v>
      </c>
      <c r="F53" t="s">
        <v>12</v>
      </c>
      <c r="G53" s="4">
        <f t="shared" si="0"/>
        <v>0</v>
      </c>
      <c r="H53" s="4">
        <f t="shared" si="1"/>
        <v>0</v>
      </c>
      <c r="I53" s="2">
        <v>6146</v>
      </c>
      <c r="J53" s="5">
        <v>1015140</v>
      </c>
      <c r="K53" s="2">
        <v>0</v>
      </c>
      <c r="L53" s="2">
        <v>0</v>
      </c>
      <c r="M53" s="2">
        <v>3053</v>
      </c>
      <c r="N53" s="2">
        <v>3093</v>
      </c>
      <c r="O53" s="2">
        <v>0</v>
      </c>
      <c r="P53" s="2">
        <v>0</v>
      </c>
      <c r="Q53" s="2">
        <v>0</v>
      </c>
      <c r="R53" s="2">
        <v>0</v>
      </c>
      <c r="S53" s="1">
        <v>44082</v>
      </c>
      <c r="T53" s="1">
        <v>44138</v>
      </c>
    </row>
    <row r="54" spans="3:20" x14ac:dyDescent="0.2">
      <c r="C54" t="s">
        <v>95</v>
      </c>
      <c r="D54" t="s">
        <v>16</v>
      </c>
      <c r="E54">
        <v>23</v>
      </c>
      <c r="F54" t="s">
        <v>12</v>
      </c>
      <c r="G54" s="4">
        <f t="shared" si="0"/>
        <v>0</v>
      </c>
      <c r="H54" s="4">
        <f t="shared" si="1"/>
        <v>0</v>
      </c>
      <c r="I54" s="2">
        <v>6042</v>
      </c>
      <c r="J54" s="5">
        <v>916060</v>
      </c>
      <c r="K54" s="2">
        <v>0</v>
      </c>
      <c r="L54" s="2">
        <v>0</v>
      </c>
      <c r="M54" s="2">
        <v>3363</v>
      </c>
      <c r="N54" s="2">
        <v>2679</v>
      </c>
      <c r="O54" s="2">
        <v>0</v>
      </c>
      <c r="P54" s="2">
        <v>0</v>
      </c>
      <c r="Q54" s="2">
        <v>0</v>
      </c>
      <c r="R54" s="2">
        <v>0</v>
      </c>
      <c r="S54" s="1">
        <v>44089</v>
      </c>
      <c r="T54" s="1">
        <v>44138</v>
      </c>
    </row>
    <row r="55" spans="3:20" x14ac:dyDescent="0.2">
      <c r="C55" t="s">
        <v>96</v>
      </c>
      <c r="D55" t="s">
        <v>14</v>
      </c>
      <c r="E55">
        <v>48</v>
      </c>
      <c r="F55" t="s">
        <v>12</v>
      </c>
      <c r="G55" s="4">
        <f t="shared" si="0"/>
        <v>8.2534611288604898E-2</v>
      </c>
      <c r="H55" s="4">
        <f t="shared" si="1"/>
        <v>0.46325878594249204</v>
      </c>
      <c r="I55" s="2">
        <v>5634</v>
      </c>
      <c r="J55" s="5">
        <v>10905580</v>
      </c>
      <c r="K55" s="2">
        <v>2610</v>
      </c>
      <c r="L55" s="2">
        <v>0</v>
      </c>
      <c r="M55" s="2">
        <v>1759</v>
      </c>
      <c r="N55" s="2">
        <v>800</v>
      </c>
      <c r="O55" s="2">
        <v>375</v>
      </c>
      <c r="P55" s="2">
        <v>0</v>
      </c>
      <c r="Q55" s="2">
        <v>0</v>
      </c>
      <c r="R55" s="2">
        <v>90</v>
      </c>
      <c r="S55" s="1">
        <v>44083</v>
      </c>
      <c r="T55" s="1">
        <v>44138</v>
      </c>
    </row>
    <row r="56" spans="3:20" x14ac:dyDescent="0.2">
      <c r="C56" t="s">
        <v>97</v>
      </c>
      <c r="D56" t="s">
        <v>16</v>
      </c>
      <c r="E56">
        <v>11</v>
      </c>
      <c r="F56" t="s">
        <v>12</v>
      </c>
      <c r="G56" s="4">
        <f t="shared" si="0"/>
        <v>0</v>
      </c>
      <c r="H56" s="4">
        <f t="shared" si="1"/>
        <v>0.74848651623555307</v>
      </c>
      <c r="I56" s="2">
        <v>5451</v>
      </c>
      <c r="J56" s="5">
        <v>11155710</v>
      </c>
      <c r="K56" s="2">
        <v>2276</v>
      </c>
      <c r="L56" s="2">
        <v>1804</v>
      </c>
      <c r="M56" s="2">
        <v>965</v>
      </c>
      <c r="N56" s="2">
        <v>406</v>
      </c>
      <c r="O56" s="2">
        <v>0</v>
      </c>
      <c r="P56" s="2">
        <v>0</v>
      </c>
      <c r="Q56" s="2">
        <v>0</v>
      </c>
      <c r="R56" s="2">
        <v>0</v>
      </c>
      <c r="S56" s="1">
        <v>44092</v>
      </c>
      <c r="T56" s="1">
        <v>44138</v>
      </c>
    </row>
    <row r="57" spans="3:20" x14ac:dyDescent="0.2">
      <c r="C57" t="s">
        <v>98</v>
      </c>
      <c r="D57" t="s">
        <v>28</v>
      </c>
      <c r="E57">
        <v>32</v>
      </c>
      <c r="F57" t="s">
        <v>12</v>
      </c>
      <c r="G57" s="4">
        <f t="shared" si="0"/>
        <v>0.11531399192067572</v>
      </c>
      <c r="H57" s="4">
        <f t="shared" si="1"/>
        <v>0</v>
      </c>
      <c r="I57" s="2">
        <v>5446</v>
      </c>
      <c r="J57" s="5">
        <v>5878460</v>
      </c>
      <c r="K57" s="2">
        <v>0</v>
      </c>
      <c r="L57" s="2">
        <v>0</v>
      </c>
      <c r="M57" s="2">
        <v>1926</v>
      </c>
      <c r="N57" s="2">
        <v>2892</v>
      </c>
      <c r="O57" s="2">
        <v>0</v>
      </c>
      <c r="P57" s="2">
        <v>0</v>
      </c>
      <c r="Q57" s="2">
        <v>84</v>
      </c>
      <c r="R57" s="2">
        <v>544</v>
      </c>
      <c r="S57" s="1">
        <v>44082</v>
      </c>
      <c r="T57" s="1">
        <v>44138</v>
      </c>
    </row>
    <row r="58" spans="3:20" x14ac:dyDescent="0.2">
      <c r="C58" t="s">
        <v>99</v>
      </c>
      <c r="D58" t="s">
        <v>60</v>
      </c>
      <c r="E58">
        <v>8</v>
      </c>
      <c r="F58" t="s">
        <v>12</v>
      </c>
      <c r="G58" s="4">
        <f t="shared" si="0"/>
        <v>4.9229537722633582E-2</v>
      </c>
      <c r="H58" s="4">
        <f t="shared" si="1"/>
        <v>0.19971983189913947</v>
      </c>
      <c r="I58" s="2">
        <v>4997</v>
      </c>
      <c r="J58" s="5">
        <v>2408430</v>
      </c>
      <c r="K58" s="2">
        <v>998</v>
      </c>
      <c r="L58" s="2">
        <v>0</v>
      </c>
      <c r="M58" s="2">
        <v>2770</v>
      </c>
      <c r="N58" s="2">
        <v>983</v>
      </c>
      <c r="O58" s="2">
        <v>0</v>
      </c>
      <c r="P58" s="2">
        <v>0</v>
      </c>
      <c r="Q58" s="2">
        <v>0</v>
      </c>
      <c r="R58" s="2">
        <v>246</v>
      </c>
      <c r="S58" s="1">
        <v>44082</v>
      </c>
      <c r="T58" s="1">
        <v>44138</v>
      </c>
    </row>
    <row r="59" spans="3:20" x14ac:dyDescent="0.2">
      <c r="C59" t="s">
        <v>100</v>
      </c>
      <c r="D59" t="s">
        <v>101</v>
      </c>
      <c r="E59">
        <v>6</v>
      </c>
      <c r="F59" t="s">
        <v>12</v>
      </c>
      <c r="G59" s="4">
        <f t="shared" si="0"/>
        <v>0.23785803237858033</v>
      </c>
      <c r="H59" s="4">
        <f t="shared" si="1"/>
        <v>0.36654213366542132</v>
      </c>
      <c r="I59" s="2">
        <v>4818</v>
      </c>
      <c r="J59" s="5">
        <v>6719580</v>
      </c>
      <c r="K59" s="2">
        <v>556</v>
      </c>
      <c r="L59" s="2">
        <v>1210</v>
      </c>
      <c r="M59" s="2">
        <v>1906</v>
      </c>
      <c r="N59" s="2">
        <v>0</v>
      </c>
      <c r="O59" s="2">
        <v>1146</v>
      </c>
      <c r="P59" s="2">
        <v>0</v>
      </c>
      <c r="Q59" s="2">
        <v>0</v>
      </c>
      <c r="R59" s="2">
        <v>0</v>
      </c>
      <c r="S59" s="1">
        <v>44089</v>
      </c>
      <c r="T59" s="1">
        <v>44138</v>
      </c>
    </row>
    <row r="60" spans="3:20" x14ac:dyDescent="0.2">
      <c r="C60" t="s">
        <v>102</v>
      </c>
      <c r="D60" t="s">
        <v>31</v>
      </c>
      <c r="E60">
        <v>2</v>
      </c>
      <c r="F60" t="s">
        <v>12</v>
      </c>
      <c r="G60" s="4">
        <f t="shared" si="0"/>
        <v>0</v>
      </c>
      <c r="H60" s="4">
        <f t="shared" si="1"/>
        <v>0</v>
      </c>
      <c r="I60" s="2">
        <v>4600</v>
      </c>
      <c r="J60" s="5">
        <v>788270</v>
      </c>
      <c r="K60" s="2">
        <v>0</v>
      </c>
      <c r="L60" s="2">
        <v>0</v>
      </c>
      <c r="M60" s="2">
        <v>3128</v>
      </c>
      <c r="N60" s="2">
        <v>1472</v>
      </c>
      <c r="O60" s="2">
        <v>0</v>
      </c>
      <c r="P60" s="2">
        <v>0</v>
      </c>
      <c r="Q60" s="2">
        <v>0</v>
      </c>
      <c r="R60" s="2">
        <v>0</v>
      </c>
      <c r="S60" s="1">
        <v>44082</v>
      </c>
      <c r="T60" s="1">
        <v>44138</v>
      </c>
    </row>
    <row r="61" spans="3:20" x14ac:dyDescent="0.2">
      <c r="C61" t="s">
        <v>103</v>
      </c>
      <c r="D61" t="s">
        <v>45</v>
      </c>
      <c r="E61">
        <v>10</v>
      </c>
      <c r="F61" t="s">
        <v>12</v>
      </c>
      <c r="G61" s="4">
        <f t="shared" si="0"/>
        <v>0</v>
      </c>
      <c r="H61" s="4">
        <f t="shared" si="1"/>
        <v>0</v>
      </c>
      <c r="I61" s="2">
        <v>4402</v>
      </c>
      <c r="J61" s="5">
        <v>895820</v>
      </c>
      <c r="K61" s="2">
        <v>0</v>
      </c>
      <c r="L61" s="2">
        <v>0</v>
      </c>
      <c r="M61" s="2">
        <v>2659</v>
      </c>
      <c r="N61" s="2">
        <v>1743</v>
      </c>
      <c r="O61" s="2">
        <v>0</v>
      </c>
      <c r="P61" s="2">
        <v>0</v>
      </c>
      <c r="Q61" s="2">
        <v>0</v>
      </c>
      <c r="R61" s="2">
        <v>0</v>
      </c>
      <c r="S61" s="1">
        <v>44082</v>
      </c>
      <c r="T61" s="1">
        <v>44138</v>
      </c>
    </row>
    <row r="62" spans="3:20" x14ac:dyDescent="0.2">
      <c r="C62" t="s">
        <v>104</v>
      </c>
      <c r="D62" t="s">
        <v>14</v>
      </c>
      <c r="E62">
        <v>53</v>
      </c>
      <c r="F62" t="s">
        <v>12</v>
      </c>
      <c r="G62" s="4">
        <f t="shared" si="0"/>
        <v>0</v>
      </c>
      <c r="H62" s="4">
        <f t="shared" si="1"/>
        <v>0.22214419475655431</v>
      </c>
      <c r="I62" s="2">
        <v>4272</v>
      </c>
      <c r="J62" s="5">
        <v>2443680</v>
      </c>
      <c r="K62" s="2">
        <v>949</v>
      </c>
      <c r="L62" s="2">
        <v>0</v>
      </c>
      <c r="M62" s="2">
        <v>3323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1">
        <v>44082</v>
      </c>
      <c r="T62" s="1">
        <v>44138</v>
      </c>
    </row>
    <row r="63" spans="3:20" x14ac:dyDescent="0.2">
      <c r="C63" t="s">
        <v>105</v>
      </c>
      <c r="D63" t="s">
        <v>14</v>
      </c>
      <c r="E63">
        <v>22</v>
      </c>
      <c r="F63" t="s">
        <v>12</v>
      </c>
      <c r="G63" s="4">
        <f t="shared" si="0"/>
        <v>0</v>
      </c>
      <c r="H63" s="4">
        <f t="shared" si="1"/>
        <v>0</v>
      </c>
      <c r="I63" s="2">
        <v>4178</v>
      </c>
      <c r="J63" s="5">
        <v>1335780</v>
      </c>
      <c r="K63" s="2">
        <v>0</v>
      </c>
      <c r="L63" s="2">
        <v>0</v>
      </c>
      <c r="M63" s="2">
        <v>2324</v>
      </c>
      <c r="N63" s="2">
        <v>1854</v>
      </c>
      <c r="O63" s="2">
        <v>0</v>
      </c>
      <c r="P63" s="2">
        <v>0</v>
      </c>
      <c r="Q63" s="2">
        <v>0</v>
      </c>
      <c r="R63" s="2">
        <v>0</v>
      </c>
      <c r="S63" s="1">
        <v>44082</v>
      </c>
      <c r="T63" s="1">
        <v>44138</v>
      </c>
    </row>
    <row r="64" spans="3:20" x14ac:dyDescent="0.2">
      <c r="C64" t="s">
        <v>106</v>
      </c>
      <c r="D64" t="s">
        <v>41</v>
      </c>
      <c r="E64">
        <v>4</v>
      </c>
      <c r="F64" t="s">
        <v>12</v>
      </c>
      <c r="G64" s="4">
        <f t="shared" si="0"/>
        <v>0</v>
      </c>
      <c r="H64" s="4">
        <f t="shared" si="1"/>
        <v>0</v>
      </c>
      <c r="I64" s="2">
        <v>3882</v>
      </c>
      <c r="J64" s="5">
        <v>1211630</v>
      </c>
      <c r="K64" s="2">
        <v>0</v>
      </c>
      <c r="L64" s="2">
        <v>0</v>
      </c>
      <c r="M64" s="2">
        <v>1797</v>
      </c>
      <c r="N64" s="2">
        <v>2085</v>
      </c>
      <c r="O64" s="2">
        <v>0</v>
      </c>
      <c r="P64" s="2">
        <v>0</v>
      </c>
      <c r="Q64" s="2">
        <v>0</v>
      </c>
      <c r="R64" s="2">
        <v>0</v>
      </c>
      <c r="S64" s="1">
        <v>44088</v>
      </c>
      <c r="T64" s="1">
        <v>44138</v>
      </c>
    </row>
    <row r="65" spans="3:20" x14ac:dyDescent="0.2">
      <c r="C65" t="s">
        <v>107</v>
      </c>
      <c r="D65" t="s">
        <v>66</v>
      </c>
      <c r="E65">
        <v>11</v>
      </c>
      <c r="F65" t="s">
        <v>12</v>
      </c>
      <c r="G65" s="4">
        <f t="shared" si="0"/>
        <v>0.26566614007372302</v>
      </c>
      <c r="H65" s="4">
        <f t="shared" si="1"/>
        <v>0.3267509215376514</v>
      </c>
      <c r="I65" s="2">
        <v>3798</v>
      </c>
      <c r="J65" s="5">
        <v>7884800</v>
      </c>
      <c r="K65" s="2">
        <v>368</v>
      </c>
      <c r="L65" s="2">
        <v>873</v>
      </c>
      <c r="M65" s="2">
        <v>1504</v>
      </c>
      <c r="N65" s="2">
        <v>44</v>
      </c>
      <c r="O65" s="2">
        <v>416</v>
      </c>
      <c r="P65" s="2">
        <v>0</v>
      </c>
      <c r="Q65" s="2">
        <v>417</v>
      </c>
      <c r="R65" s="2">
        <v>176</v>
      </c>
      <c r="S65" s="1">
        <v>44082</v>
      </c>
      <c r="T65" s="1">
        <v>44138</v>
      </c>
    </row>
    <row r="66" spans="3:20" x14ac:dyDescent="0.2">
      <c r="C66" t="s">
        <v>108</v>
      </c>
      <c r="D66" t="s">
        <v>91</v>
      </c>
      <c r="E66">
        <v>3</v>
      </c>
      <c r="F66" t="s">
        <v>12</v>
      </c>
      <c r="G66" s="4">
        <f t="shared" si="0"/>
        <v>0.86689509752240379</v>
      </c>
      <c r="H66" s="4">
        <f t="shared" si="1"/>
        <v>0</v>
      </c>
      <c r="I66" s="2">
        <v>3794</v>
      </c>
      <c r="J66" s="5">
        <v>4101810</v>
      </c>
      <c r="K66" s="2">
        <v>0</v>
      </c>
      <c r="L66" s="2">
        <v>0</v>
      </c>
      <c r="M66" s="2">
        <v>505</v>
      </c>
      <c r="N66" s="2">
        <v>0</v>
      </c>
      <c r="O66" s="2">
        <v>976</v>
      </c>
      <c r="P66" s="2">
        <v>0</v>
      </c>
      <c r="Q66" s="2">
        <v>2313</v>
      </c>
      <c r="R66" s="2">
        <v>0</v>
      </c>
      <c r="S66" s="1">
        <v>44082</v>
      </c>
      <c r="T66" s="1">
        <v>44138</v>
      </c>
    </row>
    <row r="67" spans="3:20" x14ac:dyDescent="0.2">
      <c r="C67" t="s">
        <v>109</v>
      </c>
      <c r="D67" t="s">
        <v>56</v>
      </c>
      <c r="E67">
        <v>16</v>
      </c>
      <c r="F67" t="s">
        <v>12</v>
      </c>
      <c r="G67" s="4">
        <f t="shared" ref="G67:G130" si="2">(O67+P67+Q67+R67)/I67</f>
        <v>0</v>
      </c>
      <c r="H67" s="4">
        <f t="shared" ref="H67:H130" si="3">(K67+L67)/I67</f>
        <v>0</v>
      </c>
      <c r="I67" s="2">
        <v>3787</v>
      </c>
      <c r="J67" s="5">
        <v>1901970</v>
      </c>
      <c r="K67" s="2">
        <v>0</v>
      </c>
      <c r="L67" s="2">
        <v>0</v>
      </c>
      <c r="M67" s="2">
        <v>1904</v>
      </c>
      <c r="N67" s="2">
        <v>1883</v>
      </c>
      <c r="O67" s="2">
        <v>0</v>
      </c>
      <c r="P67" s="2">
        <v>0</v>
      </c>
      <c r="Q67" s="2">
        <v>0</v>
      </c>
      <c r="R67" s="2">
        <v>0</v>
      </c>
      <c r="S67" s="1">
        <v>44082</v>
      </c>
      <c r="T67" s="1">
        <v>44138</v>
      </c>
    </row>
    <row r="68" spans="3:20" x14ac:dyDescent="0.2">
      <c r="C68" t="s">
        <v>110</v>
      </c>
      <c r="D68" t="s">
        <v>28</v>
      </c>
      <c r="E68">
        <v>2</v>
      </c>
      <c r="F68" t="s">
        <v>12</v>
      </c>
      <c r="G68" s="4">
        <f t="shared" si="2"/>
        <v>0</v>
      </c>
      <c r="H68" s="4">
        <f t="shared" si="3"/>
        <v>0</v>
      </c>
      <c r="I68" s="2">
        <v>3728</v>
      </c>
      <c r="J68" s="5">
        <v>4887160</v>
      </c>
      <c r="K68" s="2">
        <v>0</v>
      </c>
      <c r="L68" s="2">
        <v>0</v>
      </c>
      <c r="M68" s="2">
        <v>1039</v>
      </c>
      <c r="N68" s="2">
        <v>2689</v>
      </c>
      <c r="O68" s="2">
        <v>0</v>
      </c>
      <c r="P68" s="2">
        <v>0</v>
      </c>
      <c r="Q68" s="2">
        <v>0</v>
      </c>
      <c r="R68" s="2">
        <v>0</v>
      </c>
      <c r="S68" s="1">
        <v>44082</v>
      </c>
      <c r="T68" s="1">
        <v>44138</v>
      </c>
    </row>
    <row r="69" spans="3:20" x14ac:dyDescent="0.2">
      <c r="C69" t="s">
        <v>111</v>
      </c>
      <c r="D69" t="s">
        <v>28</v>
      </c>
      <c r="E69">
        <v>25</v>
      </c>
      <c r="F69" t="s">
        <v>12</v>
      </c>
      <c r="G69" s="4">
        <f t="shared" si="2"/>
        <v>0</v>
      </c>
      <c r="H69" s="4">
        <f t="shared" si="3"/>
        <v>0</v>
      </c>
      <c r="I69" s="2">
        <v>3721</v>
      </c>
      <c r="J69" s="5">
        <v>1345680</v>
      </c>
      <c r="K69" s="2">
        <v>0</v>
      </c>
      <c r="L69" s="2">
        <v>0</v>
      </c>
      <c r="M69" s="2">
        <v>1492</v>
      </c>
      <c r="N69" s="2">
        <v>2229</v>
      </c>
      <c r="O69" s="2">
        <v>0</v>
      </c>
      <c r="P69" s="2">
        <v>0</v>
      </c>
      <c r="Q69" s="2">
        <v>0</v>
      </c>
      <c r="R69" s="2">
        <v>0</v>
      </c>
      <c r="S69" s="1">
        <v>44083</v>
      </c>
      <c r="T69" s="1">
        <v>44138</v>
      </c>
    </row>
    <row r="70" spans="3:20" x14ac:dyDescent="0.2">
      <c r="C70" t="s">
        <v>112</v>
      </c>
      <c r="D70" t="s">
        <v>33</v>
      </c>
      <c r="E70">
        <v>2</v>
      </c>
      <c r="F70" t="s">
        <v>12</v>
      </c>
      <c r="G70" s="4">
        <f t="shared" si="2"/>
        <v>0.19491754528250879</v>
      </c>
      <c r="H70" s="4">
        <f t="shared" si="3"/>
        <v>1.5950256826169237E-2</v>
      </c>
      <c r="I70" s="2">
        <v>3699</v>
      </c>
      <c r="J70" s="5">
        <v>3391940</v>
      </c>
      <c r="K70" s="2">
        <v>59</v>
      </c>
      <c r="L70" s="2">
        <v>0</v>
      </c>
      <c r="M70" s="2">
        <v>2129</v>
      </c>
      <c r="N70" s="2">
        <v>790</v>
      </c>
      <c r="O70" s="2">
        <v>0</v>
      </c>
      <c r="P70" s="2">
        <v>0</v>
      </c>
      <c r="Q70" s="2">
        <v>721</v>
      </c>
      <c r="R70" s="2">
        <v>0</v>
      </c>
      <c r="S70" s="1">
        <v>44082</v>
      </c>
      <c r="T70" s="1">
        <v>44138</v>
      </c>
    </row>
    <row r="71" spans="3:20" x14ac:dyDescent="0.2">
      <c r="C71" t="s">
        <v>113</v>
      </c>
      <c r="D71" t="s">
        <v>14</v>
      </c>
      <c r="E71">
        <v>23</v>
      </c>
      <c r="F71" t="s">
        <v>12</v>
      </c>
      <c r="G71" s="4">
        <f t="shared" si="2"/>
        <v>0</v>
      </c>
      <c r="H71" s="4">
        <f t="shared" si="3"/>
        <v>0</v>
      </c>
      <c r="I71" s="2">
        <v>3654</v>
      </c>
      <c r="J71" s="5">
        <v>592860</v>
      </c>
      <c r="K71" s="2">
        <v>0</v>
      </c>
      <c r="L71" s="2">
        <v>0</v>
      </c>
      <c r="M71" s="2">
        <v>2522</v>
      </c>
      <c r="N71" s="2">
        <v>1132</v>
      </c>
      <c r="O71" s="2">
        <v>0</v>
      </c>
      <c r="P71" s="2">
        <v>0</v>
      </c>
      <c r="Q71" s="2">
        <v>0</v>
      </c>
      <c r="R71" s="2">
        <v>0</v>
      </c>
      <c r="S71" s="1">
        <v>44097</v>
      </c>
      <c r="T71" s="1">
        <v>44138</v>
      </c>
    </row>
    <row r="72" spans="3:20" x14ac:dyDescent="0.2">
      <c r="C72" t="s">
        <v>114</v>
      </c>
      <c r="D72" t="s">
        <v>60</v>
      </c>
      <c r="E72">
        <v>1</v>
      </c>
      <c r="F72" t="s">
        <v>12</v>
      </c>
      <c r="G72" s="4">
        <f t="shared" si="2"/>
        <v>0.32596074094553495</v>
      </c>
      <c r="H72" s="4">
        <f t="shared" si="3"/>
        <v>0.46944982029306054</v>
      </c>
      <c r="I72" s="2">
        <v>3617</v>
      </c>
      <c r="J72" s="5">
        <v>7147580</v>
      </c>
      <c r="K72" s="2">
        <v>672</v>
      </c>
      <c r="L72" s="2">
        <v>1026</v>
      </c>
      <c r="M72" s="2">
        <v>332</v>
      </c>
      <c r="N72" s="2">
        <v>408</v>
      </c>
      <c r="O72" s="2">
        <v>0</v>
      </c>
      <c r="P72" s="2">
        <v>314</v>
      </c>
      <c r="Q72" s="2">
        <v>709</v>
      </c>
      <c r="R72" s="2">
        <v>156</v>
      </c>
      <c r="S72" s="1">
        <v>44083</v>
      </c>
      <c r="T72" s="1">
        <v>44138</v>
      </c>
    </row>
    <row r="73" spans="3:20" x14ac:dyDescent="0.2">
      <c r="C73" t="s">
        <v>115</v>
      </c>
      <c r="D73" t="s">
        <v>75</v>
      </c>
      <c r="E73">
        <v>8</v>
      </c>
      <c r="F73" t="s">
        <v>12</v>
      </c>
      <c r="G73" s="4">
        <f t="shared" si="2"/>
        <v>0</v>
      </c>
      <c r="H73" s="4">
        <f t="shared" si="3"/>
        <v>0</v>
      </c>
      <c r="I73" s="2">
        <v>3376</v>
      </c>
      <c r="J73" s="5">
        <v>942220</v>
      </c>
      <c r="K73" s="2">
        <v>0</v>
      </c>
      <c r="L73" s="2">
        <v>0</v>
      </c>
      <c r="M73" s="2">
        <v>854</v>
      </c>
      <c r="N73" s="2">
        <v>2522</v>
      </c>
      <c r="O73" s="2">
        <v>0</v>
      </c>
      <c r="P73" s="2">
        <v>0</v>
      </c>
      <c r="Q73" s="2">
        <v>0</v>
      </c>
      <c r="R73" s="2">
        <v>0</v>
      </c>
      <c r="S73" s="1">
        <v>44083</v>
      </c>
      <c r="T73" s="1">
        <v>44138</v>
      </c>
    </row>
    <row r="74" spans="3:20" x14ac:dyDescent="0.2">
      <c r="C74" t="s">
        <v>116</v>
      </c>
      <c r="D74" t="s">
        <v>16</v>
      </c>
      <c r="E74">
        <v>19</v>
      </c>
      <c r="F74" t="s">
        <v>12</v>
      </c>
      <c r="G74" s="4">
        <f t="shared" si="2"/>
        <v>0</v>
      </c>
      <c r="H74" s="4">
        <f t="shared" si="3"/>
        <v>0</v>
      </c>
      <c r="I74" s="2">
        <v>3349</v>
      </c>
      <c r="J74" s="5">
        <v>943250</v>
      </c>
      <c r="K74" s="2">
        <v>0</v>
      </c>
      <c r="L74" s="2">
        <v>0</v>
      </c>
      <c r="M74" s="2">
        <v>3349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1">
        <v>44084</v>
      </c>
      <c r="T74" s="1">
        <v>44138</v>
      </c>
    </row>
    <row r="75" spans="3:20" x14ac:dyDescent="0.2">
      <c r="C75" t="s">
        <v>117</v>
      </c>
      <c r="D75" t="s">
        <v>56</v>
      </c>
      <c r="E75">
        <v>18</v>
      </c>
      <c r="F75" t="s">
        <v>12</v>
      </c>
      <c r="G75" s="4">
        <f t="shared" si="2"/>
        <v>0</v>
      </c>
      <c r="H75" s="4">
        <f t="shared" si="3"/>
        <v>0</v>
      </c>
      <c r="I75" s="2">
        <v>3268</v>
      </c>
      <c r="J75" s="5">
        <v>1774160</v>
      </c>
      <c r="K75" s="2">
        <v>0</v>
      </c>
      <c r="L75" s="2">
        <v>0</v>
      </c>
      <c r="M75" s="2">
        <v>2052</v>
      </c>
      <c r="N75" s="2">
        <v>1216</v>
      </c>
      <c r="O75" s="2">
        <v>0</v>
      </c>
      <c r="P75" s="2">
        <v>0</v>
      </c>
      <c r="Q75" s="2">
        <v>0</v>
      </c>
      <c r="R75" s="2">
        <v>0</v>
      </c>
      <c r="S75" s="1">
        <v>44082</v>
      </c>
      <c r="T75" s="1">
        <v>44138</v>
      </c>
    </row>
    <row r="76" spans="3:20" x14ac:dyDescent="0.2">
      <c r="C76" t="s">
        <v>118</v>
      </c>
      <c r="D76" t="s">
        <v>101</v>
      </c>
      <c r="E76">
        <v>1</v>
      </c>
      <c r="F76" t="s">
        <v>12</v>
      </c>
      <c r="G76" s="4">
        <f t="shared" si="2"/>
        <v>0.8110929853181077</v>
      </c>
      <c r="H76" s="4">
        <f t="shared" si="3"/>
        <v>8.4828711256117462E-3</v>
      </c>
      <c r="I76" s="2">
        <v>3065</v>
      </c>
      <c r="J76" s="5">
        <v>4071480</v>
      </c>
      <c r="K76" s="2">
        <v>0</v>
      </c>
      <c r="L76" s="2">
        <v>26</v>
      </c>
      <c r="M76" s="2">
        <v>0</v>
      </c>
      <c r="N76" s="2">
        <v>553</v>
      </c>
      <c r="O76" s="2">
        <v>1152</v>
      </c>
      <c r="P76" s="2">
        <v>626</v>
      </c>
      <c r="Q76" s="2">
        <v>0</v>
      </c>
      <c r="R76" s="2">
        <v>708</v>
      </c>
      <c r="S76" s="1">
        <v>44082</v>
      </c>
      <c r="T76" s="1">
        <v>44138</v>
      </c>
    </row>
    <row r="77" spans="3:20" x14ac:dyDescent="0.2">
      <c r="C77" t="s">
        <v>119</v>
      </c>
      <c r="D77" t="s">
        <v>56</v>
      </c>
      <c r="E77">
        <v>27</v>
      </c>
      <c r="F77" t="s">
        <v>12</v>
      </c>
      <c r="G77" s="4">
        <f t="shared" si="2"/>
        <v>4.3932301044292403E-2</v>
      </c>
      <c r="H77" s="4">
        <f t="shared" si="3"/>
        <v>1.1523226503420959E-2</v>
      </c>
      <c r="I77" s="2">
        <v>2777</v>
      </c>
      <c r="J77" s="5">
        <v>3108590</v>
      </c>
      <c r="K77" s="2">
        <v>0</v>
      </c>
      <c r="L77" s="2">
        <v>32</v>
      </c>
      <c r="M77" s="2">
        <v>1367</v>
      </c>
      <c r="N77" s="2">
        <v>1256</v>
      </c>
      <c r="O77" s="2">
        <v>0</v>
      </c>
      <c r="P77" s="2">
        <v>0</v>
      </c>
      <c r="Q77" s="2">
        <v>0</v>
      </c>
      <c r="R77" s="2">
        <v>122</v>
      </c>
      <c r="S77" s="1">
        <v>44082</v>
      </c>
      <c r="T77" s="1">
        <v>44138</v>
      </c>
    </row>
    <row r="78" spans="3:20" x14ac:dyDescent="0.2">
      <c r="C78" t="s">
        <v>120</v>
      </c>
      <c r="D78" t="s">
        <v>121</v>
      </c>
      <c r="E78">
        <v>3</v>
      </c>
      <c r="F78" t="s">
        <v>12</v>
      </c>
      <c r="G78" s="4">
        <f t="shared" si="2"/>
        <v>0</v>
      </c>
      <c r="H78" s="4">
        <f t="shared" si="3"/>
        <v>0</v>
      </c>
      <c r="I78" s="2">
        <v>2725</v>
      </c>
      <c r="J78" s="5">
        <v>1156700</v>
      </c>
      <c r="K78" s="2">
        <v>0</v>
      </c>
      <c r="L78" s="2">
        <v>0</v>
      </c>
      <c r="M78" s="2">
        <v>893</v>
      </c>
      <c r="N78" s="2">
        <v>1832</v>
      </c>
      <c r="O78" s="2">
        <v>0</v>
      </c>
      <c r="P78" s="2">
        <v>0</v>
      </c>
      <c r="Q78" s="2">
        <v>0</v>
      </c>
      <c r="R78" s="2">
        <v>0</v>
      </c>
      <c r="S78" s="1">
        <v>44082</v>
      </c>
      <c r="T78" s="1">
        <v>44138</v>
      </c>
    </row>
    <row r="79" spans="3:20" x14ac:dyDescent="0.2">
      <c r="C79" t="s">
        <v>122</v>
      </c>
      <c r="D79" t="s">
        <v>71</v>
      </c>
      <c r="E79">
        <v>4</v>
      </c>
      <c r="F79" t="s">
        <v>12</v>
      </c>
      <c r="G79" s="4">
        <f t="shared" si="2"/>
        <v>0.12693726937269373</v>
      </c>
      <c r="H79" s="4">
        <f t="shared" si="3"/>
        <v>0.17859778597785977</v>
      </c>
      <c r="I79" s="2">
        <v>2710</v>
      </c>
      <c r="J79" s="5">
        <v>1743980</v>
      </c>
      <c r="K79" s="2">
        <v>484</v>
      </c>
      <c r="L79" s="2">
        <v>0</v>
      </c>
      <c r="M79" s="2">
        <v>1779</v>
      </c>
      <c r="N79" s="2">
        <v>103</v>
      </c>
      <c r="O79" s="2">
        <v>0</v>
      </c>
      <c r="P79" s="2">
        <v>0</v>
      </c>
      <c r="Q79" s="2">
        <v>344</v>
      </c>
      <c r="R79" s="2">
        <v>0</v>
      </c>
      <c r="S79" s="1">
        <v>44100</v>
      </c>
      <c r="T79" s="1">
        <v>44138</v>
      </c>
    </row>
    <row r="80" spans="3:20" x14ac:dyDescent="0.2">
      <c r="C80" t="s">
        <v>123</v>
      </c>
      <c r="D80" t="s">
        <v>16</v>
      </c>
      <c r="E80">
        <v>2</v>
      </c>
      <c r="F80" t="s">
        <v>12</v>
      </c>
      <c r="G80" s="4">
        <f t="shared" si="2"/>
        <v>0.32001507727101397</v>
      </c>
      <c r="H80" s="4">
        <f t="shared" si="3"/>
        <v>0.45420278929513758</v>
      </c>
      <c r="I80" s="2">
        <v>2653</v>
      </c>
      <c r="J80" s="5">
        <v>5326120</v>
      </c>
      <c r="K80" s="2">
        <v>655</v>
      </c>
      <c r="L80" s="2">
        <v>550</v>
      </c>
      <c r="M80" s="2">
        <v>562</v>
      </c>
      <c r="N80" s="2">
        <v>37</v>
      </c>
      <c r="O80" s="2">
        <v>849</v>
      </c>
      <c r="P80" s="2">
        <v>0</v>
      </c>
      <c r="Q80" s="2">
        <v>0</v>
      </c>
      <c r="R80" s="2">
        <v>0</v>
      </c>
      <c r="S80" s="1">
        <v>44089</v>
      </c>
      <c r="T80" s="1">
        <v>44138</v>
      </c>
    </row>
    <row r="81" spans="3:20" x14ac:dyDescent="0.2">
      <c r="C81" t="s">
        <v>124</v>
      </c>
      <c r="D81" t="s">
        <v>56</v>
      </c>
      <c r="E81">
        <v>4</v>
      </c>
      <c r="F81" t="s">
        <v>12</v>
      </c>
      <c r="G81" s="4">
        <f t="shared" si="2"/>
        <v>0</v>
      </c>
      <c r="H81" s="4">
        <f t="shared" si="3"/>
        <v>0</v>
      </c>
      <c r="I81" s="2">
        <v>2642</v>
      </c>
      <c r="J81" s="5">
        <v>752440</v>
      </c>
      <c r="K81" s="2">
        <v>0</v>
      </c>
      <c r="L81" s="2">
        <v>0</v>
      </c>
      <c r="M81" s="2">
        <v>1035</v>
      </c>
      <c r="N81" s="2">
        <v>1607</v>
      </c>
      <c r="O81" s="2">
        <v>0</v>
      </c>
      <c r="P81" s="2">
        <v>0</v>
      </c>
      <c r="Q81" s="2">
        <v>0</v>
      </c>
      <c r="R81" s="2">
        <v>0</v>
      </c>
      <c r="S81" s="1">
        <v>44082</v>
      </c>
      <c r="T81" s="1">
        <v>44138</v>
      </c>
    </row>
    <row r="82" spans="3:20" x14ac:dyDescent="0.2">
      <c r="C82" t="s">
        <v>125</v>
      </c>
      <c r="D82" t="s">
        <v>56</v>
      </c>
      <c r="E82">
        <v>13</v>
      </c>
      <c r="F82" t="s">
        <v>12</v>
      </c>
      <c r="G82" s="4">
        <f t="shared" si="2"/>
        <v>0</v>
      </c>
      <c r="H82" s="4">
        <f t="shared" si="3"/>
        <v>0</v>
      </c>
      <c r="I82" s="2">
        <v>2597</v>
      </c>
      <c r="J82" s="5">
        <v>2183470</v>
      </c>
      <c r="K82" s="2">
        <v>0</v>
      </c>
      <c r="L82" s="2">
        <v>0</v>
      </c>
      <c r="M82" s="2">
        <v>1730</v>
      </c>
      <c r="N82" s="2">
        <v>867</v>
      </c>
      <c r="O82" s="2">
        <v>0</v>
      </c>
      <c r="P82" s="2">
        <v>0</v>
      </c>
      <c r="Q82" s="2">
        <v>0</v>
      </c>
      <c r="R82" s="2">
        <v>0</v>
      </c>
      <c r="S82" s="1">
        <v>44091</v>
      </c>
      <c r="T82" s="1">
        <v>44138</v>
      </c>
    </row>
    <row r="83" spans="3:20" x14ac:dyDescent="0.2">
      <c r="C83" t="s">
        <v>126</v>
      </c>
      <c r="D83" t="s">
        <v>60</v>
      </c>
      <c r="E83">
        <v>7</v>
      </c>
      <c r="F83" t="s">
        <v>12</v>
      </c>
      <c r="G83" s="4">
        <f t="shared" si="2"/>
        <v>0</v>
      </c>
      <c r="H83" s="4">
        <f t="shared" si="3"/>
        <v>0</v>
      </c>
      <c r="I83" s="2">
        <v>2589</v>
      </c>
      <c r="J83" s="5">
        <v>2811120</v>
      </c>
      <c r="K83" s="2">
        <v>0</v>
      </c>
      <c r="L83" s="2">
        <v>0</v>
      </c>
      <c r="M83" s="2">
        <v>1917</v>
      </c>
      <c r="N83" s="2">
        <v>672</v>
      </c>
      <c r="O83" s="2">
        <v>0</v>
      </c>
      <c r="P83" s="2">
        <v>0</v>
      </c>
      <c r="Q83" s="2">
        <v>0</v>
      </c>
      <c r="R83" s="2">
        <v>0</v>
      </c>
      <c r="S83" s="1">
        <v>44082</v>
      </c>
      <c r="T83" s="1">
        <v>44138</v>
      </c>
    </row>
    <row r="84" spans="3:20" x14ac:dyDescent="0.2">
      <c r="C84" t="s">
        <v>127</v>
      </c>
      <c r="D84" t="s">
        <v>60</v>
      </c>
      <c r="E84">
        <v>17</v>
      </c>
      <c r="F84" t="s">
        <v>12</v>
      </c>
      <c r="G84" s="4">
        <f t="shared" si="2"/>
        <v>0.12315462315462315</v>
      </c>
      <c r="H84" s="4">
        <f t="shared" si="3"/>
        <v>9.9844599844599841E-2</v>
      </c>
      <c r="I84" s="2">
        <v>2574</v>
      </c>
      <c r="J84" s="5">
        <v>3215300</v>
      </c>
      <c r="K84" s="2">
        <v>257</v>
      </c>
      <c r="L84" s="2">
        <v>0</v>
      </c>
      <c r="M84" s="2">
        <v>1015</v>
      </c>
      <c r="N84" s="2">
        <v>985</v>
      </c>
      <c r="O84" s="2">
        <v>0</v>
      </c>
      <c r="P84" s="2">
        <v>0</v>
      </c>
      <c r="Q84" s="2">
        <v>0</v>
      </c>
      <c r="R84" s="2">
        <v>317</v>
      </c>
      <c r="S84" s="1">
        <v>44083</v>
      </c>
      <c r="T84" s="1">
        <v>44138</v>
      </c>
    </row>
    <row r="85" spans="3:20" x14ac:dyDescent="0.2">
      <c r="C85" t="s">
        <v>128</v>
      </c>
      <c r="D85" t="s">
        <v>28</v>
      </c>
      <c r="E85">
        <v>31</v>
      </c>
      <c r="F85" t="s">
        <v>12</v>
      </c>
      <c r="G85" s="4">
        <f t="shared" si="2"/>
        <v>0</v>
      </c>
      <c r="H85" s="4">
        <f t="shared" si="3"/>
        <v>0</v>
      </c>
      <c r="I85" s="2">
        <v>2504</v>
      </c>
      <c r="J85" s="5">
        <v>566900</v>
      </c>
      <c r="K85" s="2">
        <v>0</v>
      </c>
      <c r="L85" s="2">
        <v>0</v>
      </c>
      <c r="M85" s="2">
        <v>1439</v>
      </c>
      <c r="N85" s="2">
        <v>1065</v>
      </c>
      <c r="O85" s="2">
        <v>0</v>
      </c>
      <c r="P85" s="2">
        <v>0</v>
      </c>
      <c r="Q85" s="2">
        <v>0</v>
      </c>
      <c r="R85" s="2">
        <v>0</v>
      </c>
      <c r="S85" s="1">
        <v>44113</v>
      </c>
      <c r="T85" s="1">
        <v>44138</v>
      </c>
    </row>
    <row r="86" spans="3:20" x14ac:dyDescent="0.2">
      <c r="C86" t="s">
        <v>129</v>
      </c>
      <c r="D86" t="s">
        <v>26</v>
      </c>
      <c r="E86">
        <v>2</v>
      </c>
      <c r="F86" t="s">
        <v>12</v>
      </c>
      <c r="G86" s="4">
        <f t="shared" si="2"/>
        <v>0</v>
      </c>
      <c r="H86" s="4">
        <f t="shared" si="3"/>
        <v>0</v>
      </c>
      <c r="I86" s="2">
        <v>2467</v>
      </c>
      <c r="J86" s="5">
        <v>455080</v>
      </c>
      <c r="K86" s="2">
        <v>0</v>
      </c>
      <c r="L86" s="2">
        <v>0</v>
      </c>
      <c r="M86" s="2">
        <v>1158</v>
      </c>
      <c r="N86" s="2">
        <v>1309</v>
      </c>
      <c r="O86" s="2">
        <v>0</v>
      </c>
      <c r="P86" s="2">
        <v>0</v>
      </c>
      <c r="Q86" s="2">
        <v>0</v>
      </c>
      <c r="R86" s="2">
        <v>0</v>
      </c>
      <c r="S86" s="1">
        <v>44089</v>
      </c>
      <c r="T86" s="1">
        <v>44138</v>
      </c>
    </row>
    <row r="87" spans="3:20" x14ac:dyDescent="0.2">
      <c r="C87" t="s">
        <v>130</v>
      </c>
      <c r="D87" t="s">
        <v>28</v>
      </c>
      <c r="E87">
        <v>10</v>
      </c>
      <c r="F87" t="s">
        <v>12</v>
      </c>
      <c r="G87" s="4">
        <f t="shared" si="2"/>
        <v>0.28553563984993746</v>
      </c>
      <c r="H87" s="4">
        <f t="shared" si="3"/>
        <v>0</v>
      </c>
      <c r="I87" s="2">
        <v>2399</v>
      </c>
      <c r="J87" s="5">
        <v>2396990</v>
      </c>
      <c r="K87" s="2">
        <v>0</v>
      </c>
      <c r="L87" s="2">
        <v>0</v>
      </c>
      <c r="M87" s="2">
        <v>679</v>
      </c>
      <c r="N87" s="2">
        <v>1035</v>
      </c>
      <c r="O87" s="2">
        <v>0</v>
      </c>
      <c r="P87" s="2">
        <v>0</v>
      </c>
      <c r="Q87" s="2">
        <v>0</v>
      </c>
      <c r="R87" s="2">
        <v>685</v>
      </c>
      <c r="S87" s="1">
        <v>44090</v>
      </c>
      <c r="T87" s="1">
        <v>44138</v>
      </c>
    </row>
    <row r="88" spans="3:20" x14ac:dyDescent="0.2">
      <c r="C88" t="s">
        <v>131</v>
      </c>
      <c r="D88" t="s">
        <v>45</v>
      </c>
      <c r="E88">
        <v>13</v>
      </c>
      <c r="F88" t="s">
        <v>12</v>
      </c>
      <c r="G88" s="4">
        <f t="shared" si="2"/>
        <v>0</v>
      </c>
      <c r="H88" s="4">
        <f t="shared" si="3"/>
        <v>0.22799484757406613</v>
      </c>
      <c r="I88" s="2">
        <v>2329</v>
      </c>
      <c r="J88" s="5">
        <v>429970</v>
      </c>
      <c r="K88" s="2">
        <v>0</v>
      </c>
      <c r="L88" s="2">
        <v>531</v>
      </c>
      <c r="M88" s="2">
        <v>1369</v>
      </c>
      <c r="N88" s="2">
        <v>429</v>
      </c>
      <c r="O88" s="2">
        <v>0</v>
      </c>
      <c r="P88" s="2">
        <v>0</v>
      </c>
      <c r="Q88" s="2">
        <v>0</v>
      </c>
      <c r="R88" s="2">
        <v>0</v>
      </c>
      <c r="S88" s="1">
        <v>44082</v>
      </c>
      <c r="T88" s="1">
        <v>44138</v>
      </c>
    </row>
    <row r="89" spans="3:20" x14ac:dyDescent="0.2">
      <c r="C89" t="s">
        <v>132</v>
      </c>
      <c r="D89" t="s">
        <v>24</v>
      </c>
      <c r="E89">
        <v>6</v>
      </c>
      <c r="F89" t="s">
        <v>12</v>
      </c>
      <c r="G89" s="4">
        <f t="shared" si="2"/>
        <v>0</v>
      </c>
      <c r="H89" s="4">
        <f t="shared" si="3"/>
        <v>0</v>
      </c>
      <c r="I89" s="2">
        <v>2219</v>
      </c>
      <c r="J89" s="5">
        <v>2140680</v>
      </c>
      <c r="K89" s="2">
        <v>0</v>
      </c>
      <c r="L89" s="2">
        <v>0</v>
      </c>
      <c r="M89" s="2">
        <v>2219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1">
        <v>44090</v>
      </c>
      <c r="T89" s="1">
        <v>44138</v>
      </c>
    </row>
    <row r="90" spans="3:20" x14ac:dyDescent="0.2">
      <c r="C90" t="s">
        <v>133</v>
      </c>
      <c r="D90" t="s">
        <v>14</v>
      </c>
      <c r="E90">
        <v>10</v>
      </c>
      <c r="F90" t="s">
        <v>12</v>
      </c>
      <c r="G90" s="4">
        <f t="shared" si="2"/>
        <v>0.33565459610027853</v>
      </c>
      <c r="H90" s="4">
        <f t="shared" si="3"/>
        <v>0</v>
      </c>
      <c r="I90" s="2">
        <v>2154</v>
      </c>
      <c r="J90" s="5">
        <v>1351420</v>
      </c>
      <c r="K90" s="2">
        <v>0</v>
      </c>
      <c r="L90" s="2">
        <v>0</v>
      </c>
      <c r="M90" s="2">
        <v>1431</v>
      </c>
      <c r="N90" s="2">
        <v>0</v>
      </c>
      <c r="O90" s="2">
        <v>0</v>
      </c>
      <c r="P90" s="2">
        <v>0</v>
      </c>
      <c r="Q90" s="2">
        <v>723</v>
      </c>
      <c r="R90" s="2">
        <v>0</v>
      </c>
      <c r="S90" s="1">
        <v>44096</v>
      </c>
      <c r="T90" s="1">
        <v>44138</v>
      </c>
    </row>
    <row r="91" spans="3:20" x14ac:dyDescent="0.2">
      <c r="C91" t="s">
        <v>134</v>
      </c>
      <c r="D91" t="s">
        <v>24</v>
      </c>
      <c r="E91">
        <v>14</v>
      </c>
      <c r="F91" t="s">
        <v>12</v>
      </c>
      <c r="G91" s="4">
        <f t="shared" si="2"/>
        <v>0</v>
      </c>
      <c r="H91" s="4">
        <f t="shared" si="3"/>
        <v>0.16058052434456929</v>
      </c>
      <c r="I91" s="2">
        <v>2136</v>
      </c>
      <c r="J91" s="5">
        <v>2128610</v>
      </c>
      <c r="K91" s="2">
        <v>343</v>
      </c>
      <c r="L91" s="2">
        <v>0</v>
      </c>
      <c r="M91" s="2">
        <v>1378</v>
      </c>
      <c r="N91" s="2">
        <v>415</v>
      </c>
      <c r="O91" s="2">
        <v>0</v>
      </c>
      <c r="P91" s="2">
        <v>0</v>
      </c>
      <c r="Q91" s="2">
        <v>0</v>
      </c>
      <c r="R91" s="2">
        <v>0</v>
      </c>
      <c r="S91" s="1">
        <v>44093</v>
      </c>
      <c r="T91" s="1">
        <v>44138</v>
      </c>
    </row>
    <row r="92" spans="3:20" x14ac:dyDescent="0.2">
      <c r="C92" t="s">
        <v>135</v>
      </c>
      <c r="D92" t="s">
        <v>56</v>
      </c>
      <c r="E92">
        <v>15</v>
      </c>
      <c r="F92" t="s">
        <v>12</v>
      </c>
      <c r="G92" s="4">
        <f t="shared" si="2"/>
        <v>5.0047664442326022E-2</v>
      </c>
      <c r="H92" s="4">
        <f t="shared" si="3"/>
        <v>1.5729265967588179E-2</v>
      </c>
      <c r="I92" s="2">
        <v>2098</v>
      </c>
      <c r="J92" s="5">
        <v>2019330</v>
      </c>
      <c r="K92" s="2">
        <v>0</v>
      </c>
      <c r="L92" s="2">
        <v>33</v>
      </c>
      <c r="M92" s="2">
        <v>1265</v>
      </c>
      <c r="N92" s="2">
        <v>695</v>
      </c>
      <c r="O92" s="2">
        <v>0</v>
      </c>
      <c r="P92" s="2">
        <v>0</v>
      </c>
      <c r="Q92" s="2">
        <v>0</v>
      </c>
      <c r="R92" s="2">
        <v>105</v>
      </c>
      <c r="S92" s="1">
        <v>44103</v>
      </c>
      <c r="T92" s="1">
        <v>44138</v>
      </c>
    </row>
    <row r="93" spans="3:20" x14ac:dyDescent="0.2">
      <c r="C93" t="s">
        <v>136</v>
      </c>
      <c r="D93" t="s">
        <v>45</v>
      </c>
      <c r="E93">
        <v>5</v>
      </c>
      <c r="F93" t="s">
        <v>12</v>
      </c>
      <c r="G93" s="4">
        <f t="shared" si="2"/>
        <v>0</v>
      </c>
      <c r="H93" s="4">
        <f t="shared" si="3"/>
        <v>0</v>
      </c>
      <c r="I93" s="2">
        <v>2088</v>
      </c>
      <c r="J93" s="5">
        <v>155460</v>
      </c>
      <c r="K93" s="2">
        <v>0</v>
      </c>
      <c r="L93" s="2">
        <v>0</v>
      </c>
      <c r="M93" s="2">
        <v>0</v>
      </c>
      <c r="N93" s="2">
        <v>2088</v>
      </c>
      <c r="O93" s="2">
        <v>0</v>
      </c>
      <c r="P93" s="2">
        <v>0</v>
      </c>
      <c r="Q93" s="2">
        <v>0</v>
      </c>
      <c r="R93" s="2">
        <v>0</v>
      </c>
      <c r="S93" s="1">
        <v>44097</v>
      </c>
      <c r="T93" s="1">
        <v>44138</v>
      </c>
    </row>
    <row r="94" spans="3:20" x14ac:dyDescent="0.2">
      <c r="C94" t="s">
        <v>137</v>
      </c>
      <c r="D94" t="s">
        <v>45</v>
      </c>
      <c r="E94">
        <v>4</v>
      </c>
      <c r="F94" t="s">
        <v>12</v>
      </c>
      <c r="G94" s="4">
        <f t="shared" si="2"/>
        <v>0</v>
      </c>
      <c r="H94" s="4">
        <f t="shared" si="3"/>
        <v>0</v>
      </c>
      <c r="I94" s="2">
        <v>2068</v>
      </c>
      <c r="J94" s="5">
        <v>479360</v>
      </c>
      <c r="K94" s="2">
        <v>0</v>
      </c>
      <c r="L94" s="2">
        <v>0</v>
      </c>
      <c r="M94" s="2">
        <v>0</v>
      </c>
      <c r="N94" s="2">
        <v>2068</v>
      </c>
      <c r="O94" s="2">
        <v>0</v>
      </c>
      <c r="P94" s="2">
        <v>0</v>
      </c>
      <c r="Q94" s="2">
        <v>0</v>
      </c>
      <c r="R94" s="2">
        <v>0</v>
      </c>
      <c r="S94" s="1">
        <v>44096</v>
      </c>
      <c r="T94" s="1">
        <v>44138</v>
      </c>
    </row>
    <row r="95" spans="3:20" x14ac:dyDescent="0.2">
      <c r="C95" t="s">
        <v>138</v>
      </c>
      <c r="D95" t="s">
        <v>66</v>
      </c>
      <c r="E95">
        <v>7</v>
      </c>
      <c r="F95" t="s">
        <v>12</v>
      </c>
      <c r="G95" s="4">
        <f t="shared" si="2"/>
        <v>0</v>
      </c>
      <c r="H95" s="4">
        <f t="shared" si="3"/>
        <v>0</v>
      </c>
      <c r="I95" s="2">
        <v>1964</v>
      </c>
      <c r="J95" s="5">
        <v>1011870</v>
      </c>
      <c r="K95" s="2">
        <v>0</v>
      </c>
      <c r="L95" s="2">
        <v>0</v>
      </c>
      <c r="M95" s="2">
        <v>1456</v>
      </c>
      <c r="N95" s="2">
        <v>508</v>
      </c>
      <c r="O95" s="2">
        <v>0</v>
      </c>
      <c r="P95" s="2">
        <v>0</v>
      </c>
      <c r="Q95" s="2">
        <v>0</v>
      </c>
      <c r="R95" s="2">
        <v>0</v>
      </c>
      <c r="S95" s="1">
        <v>44082</v>
      </c>
      <c r="T95" s="1">
        <v>44138</v>
      </c>
    </row>
    <row r="96" spans="3:20" x14ac:dyDescent="0.2">
      <c r="C96" t="s">
        <v>139</v>
      </c>
      <c r="D96" t="s">
        <v>75</v>
      </c>
      <c r="E96">
        <v>7</v>
      </c>
      <c r="F96" t="s">
        <v>12</v>
      </c>
      <c r="G96" s="4">
        <f t="shared" si="2"/>
        <v>0</v>
      </c>
      <c r="H96" s="4">
        <f t="shared" si="3"/>
        <v>0</v>
      </c>
      <c r="I96" s="2">
        <v>1847</v>
      </c>
      <c r="J96" s="5">
        <v>419200</v>
      </c>
      <c r="K96" s="2">
        <v>0</v>
      </c>
      <c r="L96" s="2">
        <v>0</v>
      </c>
      <c r="M96" s="2">
        <v>1164</v>
      </c>
      <c r="N96" s="2">
        <v>683</v>
      </c>
      <c r="O96" s="2">
        <v>0</v>
      </c>
      <c r="P96" s="2">
        <v>0</v>
      </c>
      <c r="Q96" s="2">
        <v>0</v>
      </c>
      <c r="R96" s="2">
        <v>0</v>
      </c>
      <c r="S96" s="1">
        <v>44097</v>
      </c>
      <c r="T96" s="1">
        <v>44138</v>
      </c>
    </row>
    <row r="97" spans="3:20" x14ac:dyDescent="0.2">
      <c r="C97" t="s">
        <v>140</v>
      </c>
      <c r="D97" t="s">
        <v>69</v>
      </c>
      <c r="E97">
        <v>5</v>
      </c>
      <c r="F97" t="s">
        <v>12</v>
      </c>
      <c r="G97" s="4">
        <f t="shared" si="2"/>
        <v>0</v>
      </c>
      <c r="H97" s="4">
        <f t="shared" si="3"/>
        <v>0</v>
      </c>
      <c r="I97" s="2">
        <v>1807</v>
      </c>
      <c r="J97" s="5">
        <v>307340</v>
      </c>
      <c r="K97" s="2">
        <v>0</v>
      </c>
      <c r="L97" s="2">
        <v>0</v>
      </c>
      <c r="M97" s="2">
        <v>179</v>
      </c>
      <c r="N97" s="2">
        <v>1628</v>
      </c>
      <c r="O97" s="2">
        <v>0</v>
      </c>
      <c r="P97" s="2">
        <v>0</v>
      </c>
      <c r="Q97" s="2">
        <v>0</v>
      </c>
      <c r="R97" s="2">
        <v>0</v>
      </c>
      <c r="S97" s="1">
        <v>44089</v>
      </c>
      <c r="T97" s="1">
        <v>44138</v>
      </c>
    </row>
    <row r="98" spans="3:20" x14ac:dyDescent="0.2">
      <c r="C98" t="s">
        <v>141</v>
      </c>
      <c r="D98" t="s">
        <v>80</v>
      </c>
      <c r="E98">
        <v>11</v>
      </c>
      <c r="F98" t="s">
        <v>12</v>
      </c>
      <c r="G98" s="4">
        <f t="shared" si="2"/>
        <v>0.24157303370786518</v>
      </c>
      <c r="H98" s="4">
        <f t="shared" si="3"/>
        <v>6.4044943820224715E-2</v>
      </c>
      <c r="I98" s="2">
        <v>1780</v>
      </c>
      <c r="J98" s="5">
        <v>1984340</v>
      </c>
      <c r="K98" s="2">
        <v>0</v>
      </c>
      <c r="L98" s="2">
        <v>114</v>
      </c>
      <c r="M98" s="2">
        <v>1007</v>
      </c>
      <c r="N98" s="2">
        <v>229</v>
      </c>
      <c r="O98" s="2">
        <v>0</v>
      </c>
      <c r="P98" s="2">
        <v>0</v>
      </c>
      <c r="Q98" s="2">
        <v>0</v>
      </c>
      <c r="R98" s="2">
        <v>430</v>
      </c>
      <c r="S98" s="1">
        <v>44090</v>
      </c>
      <c r="T98" s="1">
        <v>44138</v>
      </c>
    </row>
    <row r="99" spans="3:20" x14ac:dyDescent="0.2">
      <c r="C99" t="s">
        <v>142</v>
      </c>
      <c r="D99" t="s">
        <v>28</v>
      </c>
      <c r="E99">
        <v>3</v>
      </c>
      <c r="F99" t="s">
        <v>12</v>
      </c>
      <c r="G99" s="4">
        <f t="shared" si="2"/>
        <v>0.54116978989210673</v>
      </c>
      <c r="H99" s="4">
        <f t="shared" si="3"/>
        <v>1.5900056785917091E-2</v>
      </c>
      <c r="I99" s="2">
        <v>1761</v>
      </c>
      <c r="J99" s="5">
        <v>2121110</v>
      </c>
      <c r="K99" s="2">
        <v>0</v>
      </c>
      <c r="L99" s="2">
        <v>28</v>
      </c>
      <c r="M99" s="2">
        <v>0</v>
      </c>
      <c r="N99" s="2">
        <v>780</v>
      </c>
      <c r="O99" s="2">
        <v>0</v>
      </c>
      <c r="P99" s="2">
        <v>0</v>
      </c>
      <c r="Q99" s="2">
        <v>953</v>
      </c>
      <c r="R99" s="2">
        <v>0</v>
      </c>
      <c r="S99" s="1">
        <v>44111</v>
      </c>
      <c r="T99" s="1">
        <v>44138</v>
      </c>
    </row>
    <row r="100" spans="3:20" x14ac:dyDescent="0.2">
      <c r="C100" t="s">
        <v>143</v>
      </c>
      <c r="D100" t="s">
        <v>16</v>
      </c>
      <c r="E100">
        <v>27</v>
      </c>
      <c r="F100" t="s">
        <v>12</v>
      </c>
      <c r="G100" s="4">
        <f t="shared" si="2"/>
        <v>0</v>
      </c>
      <c r="H100" s="4">
        <f t="shared" si="3"/>
        <v>0</v>
      </c>
      <c r="I100" s="2">
        <v>1721</v>
      </c>
      <c r="J100" s="5">
        <v>411920</v>
      </c>
      <c r="K100" s="2">
        <v>0</v>
      </c>
      <c r="L100" s="2">
        <v>0</v>
      </c>
      <c r="M100" s="2">
        <v>696</v>
      </c>
      <c r="N100" s="2">
        <v>1025</v>
      </c>
      <c r="O100" s="2">
        <v>0</v>
      </c>
      <c r="P100" s="2">
        <v>0</v>
      </c>
      <c r="Q100" s="2">
        <v>0</v>
      </c>
      <c r="R100" s="2">
        <v>0</v>
      </c>
      <c r="S100" s="1">
        <v>44111</v>
      </c>
      <c r="T100" s="1">
        <v>44138</v>
      </c>
    </row>
    <row r="101" spans="3:20" x14ac:dyDescent="0.2">
      <c r="C101" t="s">
        <v>144</v>
      </c>
      <c r="D101" t="s">
        <v>69</v>
      </c>
      <c r="E101">
        <v>8</v>
      </c>
      <c r="F101" t="s">
        <v>12</v>
      </c>
      <c r="G101" s="4">
        <f t="shared" si="2"/>
        <v>4.2944785276073622E-2</v>
      </c>
      <c r="H101" s="4">
        <f t="shared" si="3"/>
        <v>0</v>
      </c>
      <c r="I101" s="2">
        <v>1630</v>
      </c>
      <c r="J101" s="5">
        <v>1064290</v>
      </c>
      <c r="K101" s="2">
        <v>0</v>
      </c>
      <c r="L101" s="2">
        <v>0</v>
      </c>
      <c r="M101" s="2">
        <v>1560</v>
      </c>
      <c r="N101" s="2">
        <v>0</v>
      </c>
      <c r="O101" s="2">
        <v>0</v>
      </c>
      <c r="P101" s="2">
        <v>0</v>
      </c>
      <c r="Q101" s="2">
        <v>0</v>
      </c>
      <c r="R101" s="2">
        <v>70</v>
      </c>
      <c r="S101" s="1">
        <v>44103</v>
      </c>
      <c r="T101" s="1">
        <v>44138</v>
      </c>
    </row>
    <row r="102" spans="3:20" x14ac:dyDescent="0.2">
      <c r="C102" t="s">
        <v>145</v>
      </c>
      <c r="D102" t="s">
        <v>16</v>
      </c>
      <c r="E102">
        <v>25</v>
      </c>
      <c r="F102" t="s">
        <v>12</v>
      </c>
      <c r="G102" s="4">
        <f t="shared" si="2"/>
        <v>0</v>
      </c>
      <c r="H102" s="4">
        <f t="shared" si="3"/>
        <v>0</v>
      </c>
      <c r="I102" s="2">
        <v>1628</v>
      </c>
      <c r="J102" s="5">
        <v>259680</v>
      </c>
      <c r="K102" s="2">
        <v>0</v>
      </c>
      <c r="L102" s="2">
        <v>0</v>
      </c>
      <c r="M102" s="2">
        <v>724</v>
      </c>
      <c r="N102" s="2">
        <v>904</v>
      </c>
      <c r="O102" s="2">
        <v>0</v>
      </c>
      <c r="P102" s="2">
        <v>0</v>
      </c>
      <c r="Q102" s="2">
        <v>0</v>
      </c>
      <c r="R102" s="2">
        <v>0</v>
      </c>
      <c r="S102" s="1">
        <v>44110</v>
      </c>
      <c r="T102" s="1">
        <v>44138</v>
      </c>
    </row>
    <row r="103" spans="3:20" x14ac:dyDescent="0.2">
      <c r="C103" t="s">
        <v>146</v>
      </c>
      <c r="D103" t="s">
        <v>91</v>
      </c>
      <c r="E103">
        <v>7</v>
      </c>
      <c r="F103" t="s">
        <v>12</v>
      </c>
      <c r="G103" s="4">
        <f t="shared" si="2"/>
        <v>0</v>
      </c>
      <c r="H103" s="4">
        <f t="shared" si="3"/>
        <v>0.13921690490988192</v>
      </c>
      <c r="I103" s="2">
        <v>1609</v>
      </c>
      <c r="J103" s="5">
        <v>2569600</v>
      </c>
      <c r="K103" s="2">
        <v>224</v>
      </c>
      <c r="L103" s="2">
        <v>0</v>
      </c>
      <c r="M103" s="2">
        <v>1033</v>
      </c>
      <c r="N103" s="2">
        <v>352</v>
      </c>
      <c r="O103" s="2">
        <v>0</v>
      </c>
      <c r="P103" s="2">
        <v>0</v>
      </c>
      <c r="Q103" s="2">
        <v>0</v>
      </c>
      <c r="R103" s="2">
        <v>0</v>
      </c>
      <c r="S103" s="1">
        <v>44082</v>
      </c>
      <c r="T103" s="1">
        <v>44138</v>
      </c>
    </row>
    <row r="104" spans="3:20" x14ac:dyDescent="0.2">
      <c r="C104" t="s">
        <v>147</v>
      </c>
      <c r="D104" t="s">
        <v>75</v>
      </c>
      <c r="E104">
        <v>1</v>
      </c>
      <c r="F104" t="s">
        <v>12</v>
      </c>
      <c r="G104" s="4">
        <f t="shared" si="2"/>
        <v>0</v>
      </c>
      <c r="H104" s="4">
        <f t="shared" si="3"/>
        <v>0</v>
      </c>
      <c r="I104" s="2">
        <v>1598</v>
      </c>
      <c r="J104" s="5">
        <v>944630</v>
      </c>
      <c r="K104" s="2">
        <v>0</v>
      </c>
      <c r="L104" s="2">
        <v>0</v>
      </c>
      <c r="M104" s="2">
        <v>0</v>
      </c>
      <c r="N104" s="2">
        <v>1598</v>
      </c>
      <c r="O104" s="2">
        <v>0</v>
      </c>
      <c r="P104" s="2">
        <v>0</v>
      </c>
      <c r="Q104" s="2">
        <v>0</v>
      </c>
      <c r="R104" s="2">
        <v>0</v>
      </c>
      <c r="S104" s="1">
        <v>44084</v>
      </c>
      <c r="T104" s="1">
        <v>44138</v>
      </c>
    </row>
    <row r="105" spans="3:20" x14ac:dyDescent="0.2">
      <c r="C105" t="s">
        <v>148</v>
      </c>
      <c r="D105" t="s">
        <v>14</v>
      </c>
      <c r="E105">
        <v>24</v>
      </c>
      <c r="F105" t="s">
        <v>12</v>
      </c>
      <c r="G105" s="4">
        <f t="shared" si="2"/>
        <v>0</v>
      </c>
      <c r="H105" s="4">
        <f t="shared" si="3"/>
        <v>0</v>
      </c>
      <c r="I105" s="2">
        <v>1587</v>
      </c>
      <c r="J105" s="5">
        <v>236650</v>
      </c>
      <c r="K105" s="2">
        <v>0</v>
      </c>
      <c r="L105" s="2">
        <v>0</v>
      </c>
      <c r="M105" s="2">
        <v>564</v>
      </c>
      <c r="N105" s="2">
        <v>1023</v>
      </c>
      <c r="O105" s="2">
        <v>0</v>
      </c>
      <c r="P105" s="2">
        <v>0</v>
      </c>
      <c r="Q105" s="2">
        <v>0</v>
      </c>
      <c r="R105" s="2">
        <v>0</v>
      </c>
      <c r="S105" s="1">
        <v>44095</v>
      </c>
      <c r="T105" s="1">
        <v>44138</v>
      </c>
    </row>
    <row r="106" spans="3:20" x14ac:dyDescent="0.2">
      <c r="C106" t="s">
        <v>149</v>
      </c>
      <c r="D106" t="s">
        <v>150</v>
      </c>
      <c r="E106">
        <v>1</v>
      </c>
      <c r="F106" t="s">
        <v>12</v>
      </c>
      <c r="G106" s="4">
        <f t="shared" si="2"/>
        <v>0</v>
      </c>
      <c r="H106" s="4">
        <f t="shared" si="3"/>
        <v>1.1780104712041885E-2</v>
      </c>
      <c r="I106" s="2">
        <v>1528</v>
      </c>
      <c r="J106" s="5">
        <v>954040</v>
      </c>
      <c r="K106" s="2">
        <v>0</v>
      </c>
      <c r="L106" s="2">
        <v>18</v>
      </c>
      <c r="M106" s="2">
        <v>1014</v>
      </c>
      <c r="N106" s="2">
        <v>496</v>
      </c>
      <c r="O106" s="2">
        <v>0</v>
      </c>
      <c r="P106" s="2">
        <v>0</v>
      </c>
      <c r="Q106" s="2">
        <v>0</v>
      </c>
      <c r="R106" s="2">
        <v>0</v>
      </c>
      <c r="S106" s="1">
        <v>44082</v>
      </c>
      <c r="T106" s="1">
        <v>44138</v>
      </c>
    </row>
    <row r="107" spans="3:20" x14ac:dyDescent="0.2">
      <c r="C107" t="s">
        <v>151</v>
      </c>
      <c r="D107" t="s">
        <v>38</v>
      </c>
      <c r="E107">
        <v>6</v>
      </c>
      <c r="F107" t="s">
        <v>12</v>
      </c>
      <c r="G107" s="4">
        <f t="shared" si="2"/>
        <v>0</v>
      </c>
      <c r="H107" s="4">
        <f t="shared" si="3"/>
        <v>0</v>
      </c>
      <c r="I107" s="2">
        <v>1277</v>
      </c>
      <c r="J107" s="5">
        <v>1346880</v>
      </c>
      <c r="K107" s="2">
        <v>0</v>
      </c>
      <c r="L107" s="2">
        <v>0</v>
      </c>
      <c r="M107" s="2">
        <v>1120</v>
      </c>
      <c r="N107" s="2">
        <v>157</v>
      </c>
      <c r="O107" s="2">
        <v>0</v>
      </c>
      <c r="P107" s="2">
        <v>0</v>
      </c>
      <c r="Q107" s="2">
        <v>0</v>
      </c>
      <c r="R107" s="2">
        <v>0</v>
      </c>
      <c r="S107" s="1">
        <v>44096</v>
      </c>
      <c r="T107" s="1">
        <v>44132</v>
      </c>
    </row>
    <row r="108" spans="3:20" x14ac:dyDescent="0.2">
      <c r="C108" t="s">
        <v>152</v>
      </c>
      <c r="D108" t="s">
        <v>45</v>
      </c>
      <c r="E108">
        <v>14</v>
      </c>
      <c r="F108" t="s">
        <v>12</v>
      </c>
      <c r="G108" s="4">
        <f t="shared" si="2"/>
        <v>0</v>
      </c>
      <c r="H108" s="4">
        <f t="shared" si="3"/>
        <v>0</v>
      </c>
      <c r="I108" s="2">
        <v>1267</v>
      </c>
      <c r="J108" s="5">
        <v>774530</v>
      </c>
      <c r="K108" s="2">
        <v>0</v>
      </c>
      <c r="L108" s="2">
        <v>0</v>
      </c>
      <c r="M108" s="2">
        <v>278</v>
      </c>
      <c r="N108" s="2">
        <v>989</v>
      </c>
      <c r="O108" s="2">
        <v>0</v>
      </c>
      <c r="P108" s="2">
        <v>0</v>
      </c>
      <c r="Q108" s="2">
        <v>0</v>
      </c>
      <c r="R108" s="2">
        <v>0</v>
      </c>
      <c r="S108" s="1">
        <v>44091</v>
      </c>
      <c r="T108" s="1">
        <v>44138</v>
      </c>
    </row>
    <row r="109" spans="3:20" x14ac:dyDescent="0.2">
      <c r="C109" t="s">
        <v>153</v>
      </c>
      <c r="D109" t="s">
        <v>150</v>
      </c>
      <c r="E109">
        <v>2</v>
      </c>
      <c r="F109" t="s">
        <v>12</v>
      </c>
      <c r="G109" s="4">
        <f t="shared" si="2"/>
        <v>0</v>
      </c>
      <c r="H109" s="4">
        <f t="shared" si="3"/>
        <v>0</v>
      </c>
      <c r="I109" s="2">
        <v>1132</v>
      </c>
      <c r="J109" s="5">
        <v>616820</v>
      </c>
      <c r="K109" s="2">
        <v>0</v>
      </c>
      <c r="L109" s="2">
        <v>0</v>
      </c>
      <c r="M109" s="2">
        <v>1132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1">
        <v>44089</v>
      </c>
      <c r="T109" s="1">
        <v>44138</v>
      </c>
    </row>
    <row r="110" spans="3:20" x14ac:dyDescent="0.2">
      <c r="C110" t="s">
        <v>154</v>
      </c>
      <c r="D110" t="s">
        <v>33</v>
      </c>
      <c r="E110">
        <v>8</v>
      </c>
      <c r="F110" t="s">
        <v>12</v>
      </c>
      <c r="G110" s="4">
        <f t="shared" si="2"/>
        <v>0</v>
      </c>
      <c r="H110" s="4">
        <f t="shared" si="3"/>
        <v>0</v>
      </c>
      <c r="I110" s="2">
        <v>1114</v>
      </c>
      <c r="J110" s="5">
        <v>491180</v>
      </c>
      <c r="K110" s="2">
        <v>0</v>
      </c>
      <c r="L110" s="2">
        <v>0</v>
      </c>
      <c r="M110" s="2">
        <v>1114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1">
        <v>44096</v>
      </c>
      <c r="T110" s="1">
        <v>44138</v>
      </c>
    </row>
    <row r="111" spans="3:20" x14ac:dyDescent="0.2">
      <c r="C111" t="s">
        <v>155</v>
      </c>
      <c r="D111" t="s">
        <v>14</v>
      </c>
      <c r="E111">
        <v>39</v>
      </c>
      <c r="F111" t="s">
        <v>12</v>
      </c>
      <c r="G111" s="4">
        <f t="shared" si="2"/>
        <v>0.5364055299539171</v>
      </c>
      <c r="H111" s="4">
        <f t="shared" si="3"/>
        <v>0.17142857142857143</v>
      </c>
      <c r="I111" s="2">
        <v>1085</v>
      </c>
      <c r="J111" s="5">
        <v>2036720</v>
      </c>
      <c r="K111" s="2">
        <v>186</v>
      </c>
      <c r="L111" s="2">
        <v>0</v>
      </c>
      <c r="M111" s="2">
        <v>0</v>
      </c>
      <c r="N111" s="2">
        <v>317</v>
      </c>
      <c r="O111" s="2">
        <v>0</v>
      </c>
      <c r="P111" s="2">
        <v>0</v>
      </c>
      <c r="Q111" s="2">
        <v>582</v>
      </c>
      <c r="R111" s="2">
        <v>0</v>
      </c>
      <c r="S111" s="1">
        <v>44103</v>
      </c>
      <c r="T111" s="1">
        <v>44138</v>
      </c>
    </row>
    <row r="112" spans="3:20" x14ac:dyDescent="0.2">
      <c r="C112" t="s">
        <v>156</v>
      </c>
      <c r="D112" t="s">
        <v>45</v>
      </c>
      <c r="E112">
        <v>12</v>
      </c>
      <c r="F112" t="s">
        <v>12</v>
      </c>
      <c r="G112" s="4">
        <f t="shared" si="2"/>
        <v>0</v>
      </c>
      <c r="H112" s="4">
        <f t="shared" si="3"/>
        <v>0</v>
      </c>
      <c r="I112" s="2">
        <v>1005</v>
      </c>
      <c r="J112" s="5">
        <v>700080</v>
      </c>
      <c r="K112" s="2">
        <v>0</v>
      </c>
      <c r="L112" s="2">
        <v>0</v>
      </c>
      <c r="M112" s="2">
        <v>408</v>
      </c>
      <c r="N112" s="2">
        <v>597</v>
      </c>
      <c r="O112" s="2">
        <v>0</v>
      </c>
      <c r="P112" s="2">
        <v>0</v>
      </c>
      <c r="Q112" s="2">
        <v>0</v>
      </c>
      <c r="R112" s="2">
        <v>0</v>
      </c>
      <c r="S112" s="1">
        <v>44102</v>
      </c>
      <c r="T112" s="1">
        <v>44138</v>
      </c>
    </row>
    <row r="113" spans="3:20" x14ac:dyDescent="0.2">
      <c r="C113" t="s">
        <v>157</v>
      </c>
      <c r="D113" t="s">
        <v>69</v>
      </c>
      <c r="E113">
        <v>10</v>
      </c>
      <c r="F113" t="s">
        <v>12</v>
      </c>
      <c r="G113" s="4">
        <f t="shared" si="2"/>
        <v>0</v>
      </c>
      <c r="H113" s="4">
        <f t="shared" si="3"/>
        <v>0</v>
      </c>
      <c r="I113" s="2">
        <v>965</v>
      </c>
      <c r="J113" s="5">
        <v>546080</v>
      </c>
      <c r="K113" s="2">
        <v>0</v>
      </c>
      <c r="L113" s="2">
        <v>0</v>
      </c>
      <c r="M113" s="2">
        <v>965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1">
        <v>44103</v>
      </c>
      <c r="T113" s="1">
        <v>44138</v>
      </c>
    </row>
    <row r="114" spans="3:20" x14ac:dyDescent="0.2">
      <c r="C114" t="s">
        <v>158</v>
      </c>
      <c r="D114" t="s">
        <v>56</v>
      </c>
      <c r="E114">
        <v>1</v>
      </c>
      <c r="F114" t="s">
        <v>12</v>
      </c>
      <c r="G114" s="4">
        <f t="shared" si="2"/>
        <v>0</v>
      </c>
      <c r="H114" s="4">
        <f t="shared" si="3"/>
        <v>0</v>
      </c>
      <c r="I114" s="2">
        <v>939</v>
      </c>
      <c r="J114" s="5">
        <v>370480</v>
      </c>
      <c r="K114" s="2">
        <v>0</v>
      </c>
      <c r="L114" s="2">
        <v>0</v>
      </c>
      <c r="M114" s="2">
        <v>939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1">
        <v>44095</v>
      </c>
      <c r="T114" s="1">
        <v>44138</v>
      </c>
    </row>
    <row r="115" spans="3:20" x14ac:dyDescent="0.2">
      <c r="C115" t="s">
        <v>159</v>
      </c>
      <c r="D115" t="s">
        <v>56</v>
      </c>
      <c r="E115">
        <v>21</v>
      </c>
      <c r="F115" t="s">
        <v>12</v>
      </c>
      <c r="G115" s="4">
        <f t="shared" si="2"/>
        <v>0</v>
      </c>
      <c r="H115" s="4">
        <f t="shared" si="3"/>
        <v>0.24597207303974222</v>
      </c>
      <c r="I115" s="2">
        <v>931</v>
      </c>
      <c r="J115" s="5">
        <v>356960</v>
      </c>
      <c r="K115" s="2">
        <v>0</v>
      </c>
      <c r="L115" s="2">
        <v>229</v>
      </c>
      <c r="M115" s="2">
        <v>702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1">
        <v>44086</v>
      </c>
      <c r="T115" s="1">
        <v>44138</v>
      </c>
    </row>
    <row r="116" spans="3:20" x14ac:dyDescent="0.2">
      <c r="C116" t="s">
        <v>160</v>
      </c>
      <c r="D116" t="s">
        <v>75</v>
      </c>
      <c r="E116">
        <v>6</v>
      </c>
      <c r="F116" t="s">
        <v>12</v>
      </c>
      <c r="G116" s="4">
        <f t="shared" si="2"/>
        <v>0</v>
      </c>
      <c r="H116" s="4">
        <f t="shared" si="3"/>
        <v>0</v>
      </c>
      <c r="I116" s="2">
        <v>893</v>
      </c>
      <c r="J116" s="5">
        <v>458410</v>
      </c>
      <c r="K116" s="2">
        <v>0</v>
      </c>
      <c r="L116" s="2">
        <v>0</v>
      </c>
      <c r="M116" s="2">
        <v>0</v>
      </c>
      <c r="N116" s="2">
        <v>893</v>
      </c>
      <c r="O116" s="2">
        <v>0</v>
      </c>
      <c r="P116" s="2">
        <v>0</v>
      </c>
      <c r="Q116" s="2">
        <v>0</v>
      </c>
      <c r="R116" s="2">
        <v>0</v>
      </c>
      <c r="S116" s="1">
        <v>44090</v>
      </c>
      <c r="T116" s="1">
        <v>44138</v>
      </c>
    </row>
    <row r="117" spans="3:20" x14ac:dyDescent="0.2">
      <c r="C117" t="s">
        <v>161</v>
      </c>
      <c r="D117" t="s">
        <v>162</v>
      </c>
      <c r="E117">
        <v>2</v>
      </c>
      <c r="F117" t="s">
        <v>12</v>
      </c>
      <c r="G117" s="4">
        <f t="shared" si="2"/>
        <v>0</v>
      </c>
      <c r="H117" s="4">
        <f t="shared" si="3"/>
        <v>0</v>
      </c>
      <c r="I117" s="2">
        <v>889</v>
      </c>
      <c r="J117" s="5">
        <v>222560</v>
      </c>
      <c r="K117" s="2">
        <v>0</v>
      </c>
      <c r="L117" s="2">
        <v>0</v>
      </c>
      <c r="M117" s="2">
        <v>516</v>
      </c>
      <c r="N117" s="2">
        <v>373</v>
      </c>
      <c r="O117" s="2">
        <v>0</v>
      </c>
      <c r="P117" s="2">
        <v>0</v>
      </c>
      <c r="Q117" s="2">
        <v>0</v>
      </c>
      <c r="R117" s="2">
        <v>0</v>
      </c>
      <c r="S117" s="1">
        <v>44117</v>
      </c>
      <c r="T117" s="1">
        <v>44138</v>
      </c>
    </row>
    <row r="118" spans="3:20" x14ac:dyDescent="0.2">
      <c r="C118" t="s">
        <v>163</v>
      </c>
      <c r="D118" t="s">
        <v>164</v>
      </c>
      <c r="E118">
        <v>7</v>
      </c>
      <c r="F118" t="s">
        <v>12</v>
      </c>
      <c r="G118" s="4">
        <f t="shared" si="2"/>
        <v>0</v>
      </c>
      <c r="H118" s="4">
        <f t="shared" si="3"/>
        <v>0</v>
      </c>
      <c r="I118" s="2">
        <v>862</v>
      </c>
      <c r="J118" s="5">
        <v>181180</v>
      </c>
      <c r="K118" s="2">
        <v>0</v>
      </c>
      <c r="L118" s="2">
        <v>0</v>
      </c>
      <c r="M118" s="2">
        <v>0</v>
      </c>
      <c r="N118" s="2">
        <v>862</v>
      </c>
      <c r="O118" s="2">
        <v>0</v>
      </c>
      <c r="P118" s="2">
        <v>0</v>
      </c>
      <c r="Q118" s="2">
        <v>0</v>
      </c>
      <c r="R118" s="2">
        <v>0</v>
      </c>
      <c r="S118" s="1">
        <v>44109</v>
      </c>
      <c r="T118" s="1">
        <v>44138</v>
      </c>
    </row>
    <row r="119" spans="3:20" x14ac:dyDescent="0.2">
      <c r="C119" t="s">
        <v>165</v>
      </c>
      <c r="D119" t="s">
        <v>54</v>
      </c>
      <c r="E119">
        <v>4</v>
      </c>
      <c r="F119" t="s">
        <v>12</v>
      </c>
      <c r="G119" s="4">
        <f t="shared" si="2"/>
        <v>0</v>
      </c>
      <c r="H119" s="4">
        <f t="shared" si="3"/>
        <v>0</v>
      </c>
      <c r="I119" s="2">
        <v>860</v>
      </c>
      <c r="J119" s="5">
        <v>164920</v>
      </c>
      <c r="K119" s="2">
        <v>0</v>
      </c>
      <c r="L119" s="2">
        <v>0</v>
      </c>
      <c r="M119" s="2">
        <v>0</v>
      </c>
      <c r="N119" s="2">
        <v>860</v>
      </c>
      <c r="O119" s="2">
        <v>0</v>
      </c>
      <c r="P119" s="2">
        <v>0</v>
      </c>
      <c r="Q119" s="2">
        <v>0</v>
      </c>
      <c r="R119" s="2">
        <v>0</v>
      </c>
      <c r="S119" s="1">
        <v>44128</v>
      </c>
      <c r="T119" s="1">
        <v>44138</v>
      </c>
    </row>
    <row r="120" spans="3:20" x14ac:dyDescent="0.2">
      <c r="C120" t="s">
        <v>166</v>
      </c>
      <c r="D120" t="s">
        <v>14</v>
      </c>
      <c r="E120">
        <v>49</v>
      </c>
      <c r="F120" t="s">
        <v>12</v>
      </c>
      <c r="G120" s="4">
        <f t="shared" si="2"/>
        <v>0</v>
      </c>
      <c r="H120" s="4">
        <f t="shared" si="3"/>
        <v>0</v>
      </c>
      <c r="I120" s="2">
        <v>840</v>
      </c>
      <c r="J120" s="5">
        <v>506870</v>
      </c>
      <c r="K120" s="2">
        <v>0</v>
      </c>
      <c r="L120" s="2">
        <v>0</v>
      </c>
      <c r="M120" s="2">
        <v>337</v>
      </c>
      <c r="N120" s="2">
        <v>503</v>
      </c>
      <c r="O120" s="2">
        <v>0</v>
      </c>
      <c r="P120" s="2">
        <v>0</v>
      </c>
      <c r="Q120" s="2">
        <v>0</v>
      </c>
      <c r="R120" s="2">
        <v>0</v>
      </c>
      <c r="S120" s="1">
        <v>44125</v>
      </c>
      <c r="T120" s="1">
        <v>44137</v>
      </c>
    </row>
    <row r="121" spans="3:20" x14ac:dyDescent="0.2">
      <c r="C121" t="s">
        <v>167</v>
      </c>
      <c r="D121" t="s">
        <v>33</v>
      </c>
      <c r="E121">
        <v>5</v>
      </c>
      <c r="F121" t="s">
        <v>12</v>
      </c>
      <c r="G121" s="4">
        <f t="shared" si="2"/>
        <v>0</v>
      </c>
      <c r="H121" s="4">
        <f t="shared" si="3"/>
        <v>0</v>
      </c>
      <c r="I121" s="2">
        <v>801</v>
      </c>
      <c r="J121" s="5">
        <v>544970</v>
      </c>
      <c r="K121" s="2">
        <v>0</v>
      </c>
      <c r="L121" s="2">
        <v>0</v>
      </c>
      <c r="M121" s="2">
        <v>0</v>
      </c>
      <c r="N121" s="2">
        <v>801</v>
      </c>
      <c r="O121" s="2">
        <v>0</v>
      </c>
      <c r="P121" s="2">
        <v>0</v>
      </c>
      <c r="Q121" s="2">
        <v>0</v>
      </c>
      <c r="R121" s="2">
        <v>0</v>
      </c>
      <c r="S121" s="1">
        <v>44089</v>
      </c>
      <c r="T121" s="1">
        <v>44138</v>
      </c>
    </row>
    <row r="122" spans="3:20" x14ac:dyDescent="0.2">
      <c r="C122" t="s">
        <v>168</v>
      </c>
      <c r="D122" t="s">
        <v>45</v>
      </c>
      <c r="E122">
        <v>2</v>
      </c>
      <c r="F122" t="s">
        <v>12</v>
      </c>
      <c r="G122" s="4">
        <f t="shared" si="2"/>
        <v>0</v>
      </c>
      <c r="H122" s="4">
        <f t="shared" si="3"/>
        <v>0</v>
      </c>
      <c r="I122" s="2">
        <v>801</v>
      </c>
      <c r="J122" s="5">
        <v>431610</v>
      </c>
      <c r="K122" s="2">
        <v>0</v>
      </c>
      <c r="L122" s="2">
        <v>0</v>
      </c>
      <c r="M122" s="2">
        <v>0</v>
      </c>
      <c r="N122" s="2">
        <v>801</v>
      </c>
      <c r="O122" s="2">
        <v>0</v>
      </c>
      <c r="P122" s="2">
        <v>0</v>
      </c>
      <c r="Q122" s="2">
        <v>0</v>
      </c>
      <c r="R122" s="2">
        <v>0</v>
      </c>
      <c r="S122" s="1">
        <v>44090</v>
      </c>
      <c r="T122" s="1">
        <v>44138</v>
      </c>
    </row>
    <row r="123" spans="3:20" x14ac:dyDescent="0.2">
      <c r="C123" t="s">
        <v>169</v>
      </c>
      <c r="D123" t="s">
        <v>56</v>
      </c>
      <c r="E123">
        <v>2</v>
      </c>
      <c r="F123" t="s">
        <v>12</v>
      </c>
      <c r="G123" s="4">
        <f t="shared" si="2"/>
        <v>0</v>
      </c>
      <c r="H123" s="4">
        <f t="shared" si="3"/>
        <v>0</v>
      </c>
      <c r="I123" s="2">
        <v>713</v>
      </c>
      <c r="J123" s="5">
        <v>139840</v>
      </c>
      <c r="K123" s="2">
        <v>0</v>
      </c>
      <c r="L123" s="2">
        <v>0</v>
      </c>
      <c r="M123" s="2">
        <v>0</v>
      </c>
      <c r="N123" s="2">
        <v>713</v>
      </c>
      <c r="O123" s="2">
        <v>0</v>
      </c>
      <c r="P123" s="2">
        <v>0</v>
      </c>
      <c r="Q123" s="2">
        <v>0</v>
      </c>
      <c r="R123" s="2">
        <v>0</v>
      </c>
      <c r="S123" s="1">
        <v>44109</v>
      </c>
      <c r="T123" s="1">
        <v>44130</v>
      </c>
    </row>
    <row r="124" spans="3:20" x14ac:dyDescent="0.2">
      <c r="C124" t="s">
        <v>170</v>
      </c>
      <c r="D124" t="s">
        <v>54</v>
      </c>
      <c r="E124">
        <v>3</v>
      </c>
      <c r="F124" t="s">
        <v>12</v>
      </c>
      <c r="G124" s="4">
        <f t="shared" si="2"/>
        <v>0</v>
      </c>
      <c r="H124" s="4">
        <f t="shared" si="3"/>
        <v>0</v>
      </c>
      <c r="I124" s="2">
        <v>650</v>
      </c>
      <c r="J124" s="5">
        <v>104040</v>
      </c>
      <c r="K124" s="2">
        <v>0</v>
      </c>
      <c r="L124" s="2">
        <v>0</v>
      </c>
      <c r="M124" s="2">
        <v>315</v>
      </c>
      <c r="N124" s="2">
        <v>335</v>
      </c>
      <c r="O124" s="2">
        <v>0</v>
      </c>
      <c r="P124" s="2">
        <v>0</v>
      </c>
      <c r="Q124" s="2">
        <v>0</v>
      </c>
      <c r="R124" s="2">
        <v>0</v>
      </c>
      <c r="S124" s="1">
        <v>44117</v>
      </c>
      <c r="T124" s="1">
        <v>44138</v>
      </c>
    </row>
    <row r="125" spans="3:20" x14ac:dyDescent="0.2">
      <c r="C125" t="s">
        <v>171</v>
      </c>
      <c r="D125" t="s">
        <v>18</v>
      </c>
      <c r="E125">
        <v>1</v>
      </c>
      <c r="F125" t="s">
        <v>12</v>
      </c>
      <c r="G125" s="4">
        <f t="shared" si="2"/>
        <v>0</v>
      </c>
      <c r="H125" s="4">
        <f t="shared" si="3"/>
        <v>0</v>
      </c>
      <c r="I125" s="2">
        <v>635</v>
      </c>
      <c r="J125" s="5">
        <v>367530</v>
      </c>
      <c r="K125" s="2">
        <v>0</v>
      </c>
      <c r="L125" s="2">
        <v>0</v>
      </c>
      <c r="M125" s="2">
        <v>203</v>
      </c>
      <c r="N125" s="2">
        <v>432</v>
      </c>
      <c r="O125" s="2">
        <v>0</v>
      </c>
      <c r="P125" s="2">
        <v>0</v>
      </c>
      <c r="Q125" s="2">
        <v>0</v>
      </c>
      <c r="R125" s="2">
        <v>0</v>
      </c>
      <c r="S125" s="1">
        <v>44092</v>
      </c>
      <c r="T125" s="1">
        <v>44133</v>
      </c>
    </row>
    <row r="126" spans="3:20" x14ac:dyDescent="0.2">
      <c r="C126" t="s">
        <v>172</v>
      </c>
      <c r="D126" t="s">
        <v>31</v>
      </c>
      <c r="E126">
        <v>7</v>
      </c>
      <c r="F126" t="s">
        <v>12</v>
      </c>
      <c r="G126" s="4">
        <f t="shared" si="2"/>
        <v>0</v>
      </c>
      <c r="H126" s="4">
        <f t="shared" si="3"/>
        <v>0</v>
      </c>
      <c r="I126" s="2">
        <v>631</v>
      </c>
      <c r="J126" s="5">
        <v>120300</v>
      </c>
      <c r="K126" s="2">
        <v>0</v>
      </c>
      <c r="L126" s="2">
        <v>0</v>
      </c>
      <c r="M126" s="2">
        <v>56</v>
      </c>
      <c r="N126" s="2">
        <v>575</v>
      </c>
      <c r="O126" s="2">
        <v>0</v>
      </c>
      <c r="P126" s="2">
        <v>0</v>
      </c>
      <c r="Q126" s="2">
        <v>0</v>
      </c>
      <c r="R126" s="2">
        <v>0</v>
      </c>
      <c r="S126" s="1">
        <v>44106</v>
      </c>
      <c r="T126" s="1">
        <v>44138</v>
      </c>
    </row>
    <row r="127" spans="3:20" x14ac:dyDescent="0.2">
      <c r="C127" t="s">
        <v>173</v>
      </c>
      <c r="D127" t="s">
        <v>174</v>
      </c>
      <c r="E127">
        <v>2</v>
      </c>
      <c r="F127" t="s">
        <v>12</v>
      </c>
      <c r="G127" s="4">
        <f t="shared" si="2"/>
        <v>0</v>
      </c>
      <c r="H127" s="4">
        <f t="shared" si="3"/>
        <v>0</v>
      </c>
      <c r="I127" s="2">
        <v>616</v>
      </c>
      <c r="J127" s="5">
        <v>277990</v>
      </c>
      <c r="K127" s="2">
        <v>0</v>
      </c>
      <c r="L127" s="2">
        <v>0</v>
      </c>
      <c r="M127" s="2">
        <v>616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1">
        <v>44082</v>
      </c>
      <c r="T127" s="1">
        <v>44138</v>
      </c>
    </row>
    <row r="128" spans="3:20" x14ac:dyDescent="0.2">
      <c r="C128" t="s">
        <v>175</v>
      </c>
      <c r="D128" t="s">
        <v>89</v>
      </c>
      <c r="E128">
        <v>4</v>
      </c>
      <c r="F128" t="s">
        <v>12</v>
      </c>
      <c r="G128" s="4">
        <f t="shared" si="2"/>
        <v>0</v>
      </c>
      <c r="H128" s="4">
        <f t="shared" si="3"/>
        <v>0</v>
      </c>
      <c r="I128" s="2">
        <v>607</v>
      </c>
      <c r="J128" s="5">
        <v>196120</v>
      </c>
      <c r="K128" s="2">
        <v>0</v>
      </c>
      <c r="L128" s="2">
        <v>0</v>
      </c>
      <c r="M128" s="2">
        <v>179</v>
      </c>
      <c r="N128" s="2">
        <v>428</v>
      </c>
      <c r="O128" s="2">
        <v>0</v>
      </c>
      <c r="P128" s="2">
        <v>0</v>
      </c>
      <c r="Q128" s="2">
        <v>0</v>
      </c>
      <c r="R128" s="2">
        <v>0</v>
      </c>
      <c r="S128" s="1">
        <v>44109</v>
      </c>
      <c r="T128" s="1">
        <v>44138</v>
      </c>
    </row>
    <row r="129" spans="3:20" x14ac:dyDescent="0.2">
      <c r="C129" t="s">
        <v>176</v>
      </c>
      <c r="D129" t="s">
        <v>177</v>
      </c>
      <c r="E129">
        <v>4</v>
      </c>
      <c r="F129" t="s">
        <v>12</v>
      </c>
      <c r="G129" s="4">
        <f t="shared" si="2"/>
        <v>0</v>
      </c>
      <c r="H129" s="4">
        <f t="shared" si="3"/>
        <v>0</v>
      </c>
      <c r="I129" s="2">
        <v>592</v>
      </c>
      <c r="J129" s="5">
        <v>162620</v>
      </c>
      <c r="K129" s="2">
        <v>0</v>
      </c>
      <c r="L129" s="2">
        <v>0</v>
      </c>
      <c r="M129" s="2">
        <v>0</v>
      </c>
      <c r="N129" s="2">
        <v>592</v>
      </c>
      <c r="O129" s="2">
        <v>0</v>
      </c>
      <c r="P129" s="2">
        <v>0</v>
      </c>
      <c r="Q129" s="2">
        <v>0</v>
      </c>
      <c r="R129" s="2">
        <v>0</v>
      </c>
      <c r="S129" s="1">
        <v>44117</v>
      </c>
      <c r="T129" s="1">
        <v>44137</v>
      </c>
    </row>
    <row r="130" spans="3:20" x14ac:dyDescent="0.2">
      <c r="C130" t="s">
        <v>178</v>
      </c>
      <c r="D130" t="s">
        <v>14</v>
      </c>
      <c r="E130">
        <v>52</v>
      </c>
      <c r="F130" t="s">
        <v>12</v>
      </c>
      <c r="G130" s="4">
        <f t="shared" si="2"/>
        <v>0</v>
      </c>
      <c r="H130" s="4">
        <f t="shared" si="3"/>
        <v>0</v>
      </c>
      <c r="I130" s="2">
        <v>578</v>
      </c>
      <c r="J130" s="5">
        <v>504460</v>
      </c>
      <c r="K130" s="2">
        <v>0</v>
      </c>
      <c r="L130" s="2">
        <v>0</v>
      </c>
      <c r="M130" s="2">
        <v>465</v>
      </c>
      <c r="N130" s="2">
        <v>113</v>
      </c>
      <c r="O130" s="2">
        <v>0</v>
      </c>
      <c r="P130" s="2">
        <v>0</v>
      </c>
      <c r="Q130" s="2">
        <v>0</v>
      </c>
      <c r="R130" s="2">
        <v>0</v>
      </c>
      <c r="S130" s="1">
        <v>44117</v>
      </c>
      <c r="T130" s="1">
        <v>44138</v>
      </c>
    </row>
    <row r="131" spans="3:20" x14ac:dyDescent="0.2">
      <c r="C131" t="s">
        <v>179</v>
      </c>
      <c r="D131" t="s">
        <v>180</v>
      </c>
      <c r="E131">
        <v>1</v>
      </c>
      <c r="F131" t="s">
        <v>12</v>
      </c>
      <c r="G131" s="4">
        <f t="shared" ref="G131:G194" si="4">(O131+P131+Q131+R131)/I131</f>
        <v>0</v>
      </c>
      <c r="H131" s="4">
        <f t="shared" ref="H131:H194" si="5">(K131+L131)/I131</f>
        <v>2.1201413427561839E-2</v>
      </c>
      <c r="I131" s="2">
        <v>566</v>
      </c>
      <c r="J131" s="5">
        <v>174950</v>
      </c>
      <c r="K131" s="2">
        <v>0</v>
      </c>
      <c r="L131" s="2">
        <v>12</v>
      </c>
      <c r="M131" s="2">
        <v>0</v>
      </c>
      <c r="N131" s="2">
        <v>554</v>
      </c>
      <c r="O131" s="2">
        <v>0</v>
      </c>
      <c r="P131" s="2">
        <v>0</v>
      </c>
      <c r="Q131" s="2">
        <v>0</v>
      </c>
      <c r="R131" s="2">
        <v>0</v>
      </c>
      <c r="S131" s="1">
        <v>44110</v>
      </c>
      <c r="T131" s="1">
        <v>44138</v>
      </c>
    </row>
    <row r="132" spans="3:20" x14ac:dyDescent="0.2">
      <c r="C132" t="s">
        <v>181</v>
      </c>
      <c r="D132" t="s">
        <v>180</v>
      </c>
      <c r="E132">
        <v>4</v>
      </c>
      <c r="F132" t="s">
        <v>12</v>
      </c>
      <c r="G132" s="4">
        <f t="shared" si="4"/>
        <v>0</v>
      </c>
      <c r="H132" s="4">
        <f t="shared" si="5"/>
        <v>0</v>
      </c>
      <c r="I132" s="2">
        <v>552</v>
      </c>
      <c r="J132" s="5">
        <v>150950</v>
      </c>
      <c r="K132" s="2">
        <v>0</v>
      </c>
      <c r="L132" s="2">
        <v>0</v>
      </c>
      <c r="M132" s="2">
        <v>0</v>
      </c>
      <c r="N132" s="2">
        <v>552</v>
      </c>
      <c r="O132" s="2">
        <v>0</v>
      </c>
      <c r="P132" s="2">
        <v>0</v>
      </c>
      <c r="Q132" s="2">
        <v>0</v>
      </c>
      <c r="R132" s="2">
        <v>0</v>
      </c>
      <c r="S132" s="1">
        <v>44110</v>
      </c>
      <c r="T132" s="1">
        <v>44138</v>
      </c>
    </row>
    <row r="133" spans="3:20" x14ac:dyDescent="0.2">
      <c r="C133" t="s">
        <v>182</v>
      </c>
      <c r="D133" t="s">
        <v>121</v>
      </c>
      <c r="E133">
        <v>5</v>
      </c>
      <c r="F133" t="s">
        <v>12</v>
      </c>
      <c r="G133" s="4">
        <f t="shared" si="4"/>
        <v>0</v>
      </c>
      <c r="H133" s="4">
        <f t="shared" si="5"/>
        <v>0</v>
      </c>
      <c r="I133" s="2">
        <v>541</v>
      </c>
      <c r="J133" s="5">
        <v>192930</v>
      </c>
      <c r="K133" s="2">
        <v>0</v>
      </c>
      <c r="L133" s="2">
        <v>0</v>
      </c>
      <c r="M133" s="2">
        <v>412</v>
      </c>
      <c r="N133" s="2">
        <v>129</v>
      </c>
      <c r="O133" s="2">
        <v>0</v>
      </c>
      <c r="P133" s="2">
        <v>0</v>
      </c>
      <c r="Q133" s="2">
        <v>0</v>
      </c>
      <c r="R133" s="2">
        <v>0</v>
      </c>
      <c r="S133" s="1">
        <v>44111</v>
      </c>
      <c r="T133" s="1">
        <v>44138</v>
      </c>
    </row>
    <row r="134" spans="3:20" x14ac:dyDescent="0.2">
      <c r="C134" t="s">
        <v>183</v>
      </c>
      <c r="D134" t="s">
        <v>16</v>
      </c>
      <c r="E134">
        <v>20</v>
      </c>
      <c r="F134" t="s">
        <v>12</v>
      </c>
      <c r="G134" s="4">
        <f t="shared" si="4"/>
        <v>0</v>
      </c>
      <c r="H134" s="4">
        <f t="shared" si="5"/>
        <v>0</v>
      </c>
      <c r="I134" s="2">
        <v>539</v>
      </c>
      <c r="J134" s="5">
        <v>90240</v>
      </c>
      <c r="K134" s="2">
        <v>0</v>
      </c>
      <c r="L134" s="2">
        <v>0</v>
      </c>
      <c r="M134" s="2">
        <v>253</v>
      </c>
      <c r="N134" s="2">
        <v>286</v>
      </c>
      <c r="O134" s="2">
        <v>0</v>
      </c>
      <c r="P134" s="2">
        <v>0</v>
      </c>
      <c r="Q134" s="2">
        <v>0</v>
      </c>
      <c r="R134" s="2">
        <v>0</v>
      </c>
      <c r="S134" s="1">
        <v>44111</v>
      </c>
      <c r="T134" s="1">
        <v>44138</v>
      </c>
    </row>
    <row r="135" spans="3:20" x14ac:dyDescent="0.2">
      <c r="C135" t="s">
        <v>184</v>
      </c>
      <c r="D135" t="s">
        <v>80</v>
      </c>
      <c r="E135">
        <v>9</v>
      </c>
      <c r="F135" t="s">
        <v>12</v>
      </c>
      <c r="G135" s="4">
        <f t="shared" si="4"/>
        <v>0</v>
      </c>
      <c r="H135" s="4">
        <f t="shared" si="5"/>
        <v>0</v>
      </c>
      <c r="I135" s="2">
        <v>515</v>
      </c>
      <c r="J135" s="5">
        <v>526500</v>
      </c>
      <c r="K135" s="2">
        <v>0</v>
      </c>
      <c r="L135" s="2">
        <v>0</v>
      </c>
      <c r="M135" s="2">
        <v>0</v>
      </c>
      <c r="N135" s="2">
        <v>515</v>
      </c>
      <c r="O135" s="2">
        <v>0</v>
      </c>
      <c r="P135" s="2">
        <v>0</v>
      </c>
      <c r="Q135" s="2">
        <v>0</v>
      </c>
      <c r="R135" s="2">
        <v>0</v>
      </c>
      <c r="S135" s="1">
        <v>44110</v>
      </c>
      <c r="T135" s="1">
        <v>44138</v>
      </c>
    </row>
    <row r="136" spans="3:20" x14ac:dyDescent="0.2">
      <c r="C136" t="s">
        <v>185</v>
      </c>
      <c r="D136" t="s">
        <v>26</v>
      </c>
      <c r="E136">
        <v>6</v>
      </c>
      <c r="F136" t="s">
        <v>12</v>
      </c>
      <c r="G136" s="4">
        <f t="shared" si="4"/>
        <v>0</v>
      </c>
      <c r="H136" s="4">
        <f t="shared" si="5"/>
        <v>0</v>
      </c>
      <c r="I136" s="2">
        <v>500</v>
      </c>
      <c r="J136" s="5">
        <v>155830</v>
      </c>
      <c r="K136" s="2">
        <v>0</v>
      </c>
      <c r="L136" s="2">
        <v>0</v>
      </c>
      <c r="M136" s="2">
        <v>0</v>
      </c>
      <c r="N136" s="2">
        <v>500</v>
      </c>
      <c r="O136" s="2">
        <v>0</v>
      </c>
      <c r="P136" s="2">
        <v>0</v>
      </c>
      <c r="Q136" s="2">
        <v>0</v>
      </c>
      <c r="R136" s="2">
        <v>0</v>
      </c>
      <c r="S136" s="1">
        <v>44127</v>
      </c>
      <c r="T136" s="1">
        <v>44138</v>
      </c>
    </row>
    <row r="137" spans="3:20" x14ac:dyDescent="0.2">
      <c r="C137" t="s">
        <v>186</v>
      </c>
      <c r="D137" t="s">
        <v>162</v>
      </c>
      <c r="E137">
        <v>1</v>
      </c>
      <c r="F137" t="s">
        <v>12</v>
      </c>
      <c r="G137" s="4">
        <f t="shared" si="4"/>
        <v>0</v>
      </c>
      <c r="H137" s="4">
        <f t="shared" si="5"/>
        <v>0</v>
      </c>
      <c r="I137" s="2">
        <v>479</v>
      </c>
      <c r="J137" s="5">
        <v>90320</v>
      </c>
      <c r="K137" s="2">
        <v>0</v>
      </c>
      <c r="L137" s="2">
        <v>0</v>
      </c>
      <c r="M137" s="2">
        <v>53</v>
      </c>
      <c r="N137" s="2">
        <v>426</v>
      </c>
      <c r="O137" s="2">
        <v>0</v>
      </c>
      <c r="P137" s="2">
        <v>0</v>
      </c>
      <c r="Q137" s="2">
        <v>0</v>
      </c>
      <c r="R137" s="2">
        <v>0</v>
      </c>
      <c r="S137" s="1">
        <v>44105</v>
      </c>
      <c r="T137" s="1">
        <v>44138</v>
      </c>
    </row>
    <row r="138" spans="3:20" x14ac:dyDescent="0.2">
      <c r="C138" t="s">
        <v>187</v>
      </c>
      <c r="D138" t="s">
        <v>43</v>
      </c>
      <c r="E138">
        <v>1</v>
      </c>
      <c r="F138" t="s">
        <v>12</v>
      </c>
      <c r="G138" s="4">
        <f t="shared" si="4"/>
        <v>0</v>
      </c>
      <c r="H138" s="4">
        <f t="shared" si="5"/>
        <v>0</v>
      </c>
      <c r="I138" s="2">
        <v>475</v>
      </c>
      <c r="J138" s="5">
        <v>115530</v>
      </c>
      <c r="K138" s="2">
        <v>0</v>
      </c>
      <c r="L138" s="2">
        <v>0</v>
      </c>
      <c r="M138" s="2">
        <v>0</v>
      </c>
      <c r="N138" s="2">
        <v>475</v>
      </c>
      <c r="O138" s="2">
        <v>0</v>
      </c>
      <c r="P138" s="2">
        <v>0</v>
      </c>
      <c r="Q138" s="2">
        <v>0</v>
      </c>
      <c r="R138" s="2">
        <v>0</v>
      </c>
      <c r="S138" s="1">
        <v>44124</v>
      </c>
      <c r="T138" s="1">
        <v>44138</v>
      </c>
    </row>
    <row r="139" spans="3:20" x14ac:dyDescent="0.2">
      <c r="C139" t="s">
        <v>188</v>
      </c>
      <c r="D139" t="s">
        <v>43</v>
      </c>
      <c r="E139">
        <v>4</v>
      </c>
      <c r="F139" t="s">
        <v>12</v>
      </c>
      <c r="G139" s="4">
        <f t="shared" si="4"/>
        <v>0</v>
      </c>
      <c r="H139" s="4">
        <f t="shared" si="5"/>
        <v>0</v>
      </c>
      <c r="I139" s="2">
        <v>466</v>
      </c>
      <c r="J139" s="5">
        <v>175110</v>
      </c>
      <c r="K139" s="2">
        <v>0</v>
      </c>
      <c r="L139" s="2">
        <v>0</v>
      </c>
      <c r="M139" s="2">
        <v>0</v>
      </c>
      <c r="N139" s="2">
        <v>466</v>
      </c>
      <c r="O139" s="2">
        <v>0</v>
      </c>
      <c r="P139" s="2">
        <v>0</v>
      </c>
      <c r="Q139" s="2">
        <v>0</v>
      </c>
      <c r="R139" s="2">
        <v>0</v>
      </c>
      <c r="S139" s="1">
        <v>44110</v>
      </c>
      <c r="T139" s="1">
        <v>44138</v>
      </c>
    </row>
    <row r="140" spans="3:20" x14ac:dyDescent="0.2">
      <c r="C140" t="s">
        <v>189</v>
      </c>
      <c r="D140" t="s">
        <v>56</v>
      </c>
      <c r="E140">
        <v>7</v>
      </c>
      <c r="F140" t="s">
        <v>12</v>
      </c>
      <c r="G140" s="4">
        <f t="shared" si="4"/>
        <v>0</v>
      </c>
      <c r="H140" s="4">
        <f t="shared" si="5"/>
        <v>0</v>
      </c>
      <c r="I140" s="2">
        <v>463</v>
      </c>
      <c r="J140" s="5">
        <v>301830</v>
      </c>
      <c r="K140" s="2">
        <v>0</v>
      </c>
      <c r="L140" s="2">
        <v>0</v>
      </c>
      <c r="M140" s="2">
        <v>114</v>
      </c>
      <c r="N140" s="2">
        <v>349</v>
      </c>
      <c r="O140" s="2">
        <v>0</v>
      </c>
      <c r="P140" s="2">
        <v>0</v>
      </c>
      <c r="Q140" s="2">
        <v>0</v>
      </c>
      <c r="R140" s="2">
        <v>0</v>
      </c>
      <c r="S140" s="1">
        <v>44098</v>
      </c>
      <c r="T140" s="1">
        <v>44138</v>
      </c>
    </row>
    <row r="141" spans="3:20" x14ac:dyDescent="0.2">
      <c r="C141" t="s">
        <v>190</v>
      </c>
      <c r="D141" t="s">
        <v>191</v>
      </c>
      <c r="E141">
        <v>2</v>
      </c>
      <c r="F141" t="s">
        <v>12</v>
      </c>
      <c r="G141" s="4">
        <f t="shared" si="4"/>
        <v>0</v>
      </c>
      <c r="H141" s="4">
        <f t="shared" si="5"/>
        <v>0</v>
      </c>
      <c r="I141" s="2">
        <v>461</v>
      </c>
      <c r="J141" s="5">
        <v>63220</v>
      </c>
      <c r="K141" s="2">
        <v>0</v>
      </c>
      <c r="L141" s="2">
        <v>0</v>
      </c>
      <c r="M141" s="2">
        <v>461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1">
        <v>44084</v>
      </c>
      <c r="T141" s="1">
        <v>44138</v>
      </c>
    </row>
    <row r="142" spans="3:20" x14ac:dyDescent="0.2">
      <c r="C142" t="s">
        <v>192</v>
      </c>
      <c r="D142" t="s">
        <v>66</v>
      </c>
      <c r="E142">
        <v>5</v>
      </c>
      <c r="F142" t="s">
        <v>12</v>
      </c>
      <c r="G142" s="4">
        <f t="shared" si="4"/>
        <v>0</v>
      </c>
      <c r="H142" s="4">
        <f t="shared" si="5"/>
        <v>0</v>
      </c>
      <c r="I142" s="2">
        <v>455</v>
      </c>
      <c r="J142" s="5">
        <v>169920</v>
      </c>
      <c r="K142" s="2">
        <v>0</v>
      </c>
      <c r="L142" s="2">
        <v>0</v>
      </c>
      <c r="M142" s="2">
        <v>455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1">
        <v>44117</v>
      </c>
      <c r="T142" s="1">
        <v>44138</v>
      </c>
    </row>
    <row r="143" spans="3:20" x14ac:dyDescent="0.2">
      <c r="C143" t="s">
        <v>193</v>
      </c>
      <c r="D143" t="s">
        <v>45</v>
      </c>
      <c r="E143">
        <v>16</v>
      </c>
      <c r="F143" t="s">
        <v>12</v>
      </c>
      <c r="G143" s="4">
        <f t="shared" si="4"/>
        <v>0</v>
      </c>
      <c r="H143" s="4">
        <f t="shared" si="5"/>
        <v>0</v>
      </c>
      <c r="I143" s="2">
        <v>429</v>
      </c>
      <c r="J143" s="5">
        <v>364730</v>
      </c>
      <c r="K143" s="2">
        <v>0</v>
      </c>
      <c r="L143" s="2">
        <v>0</v>
      </c>
      <c r="M143" s="2">
        <v>0</v>
      </c>
      <c r="N143" s="2">
        <v>429</v>
      </c>
      <c r="O143" s="2">
        <v>0</v>
      </c>
      <c r="P143" s="2">
        <v>0</v>
      </c>
      <c r="Q143" s="2">
        <v>0</v>
      </c>
      <c r="R143" s="2">
        <v>0</v>
      </c>
      <c r="S143" s="1">
        <v>44115</v>
      </c>
      <c r="T143" s="1">
        <v>44138</v>
      </c>
    </row>
    <row r="144" spans="3:20" x14ac:dyDescent="0.2">
      <c r="C144" t="s">
        <v>194</v>
      </c>
      <c r="D144" t="s">
        <v>16</v>
      </c>
      <c r="E144">
        <v>14</v>
      </c>
      <c r="F144" t="s">
        <v>12</v>
      </c>
      <c r="G144" s="4">
        <f t="shared" si="4"/>
        <v>0</v>
      </c>
      <c r="H144" s="4">
        <f t="shared" si="5"/>
        <v>0</v>
      </c>
      <c r="I144" s="2">
        <v>427</v>
      </c>
      <c r="J144" s="5">
        <v>664480</v>
      </c>
      <c r="K144" s="2">
        <v>0</v>
      </c>
      <c r="L144" s="2">
        <v>0</v>
      </c>
      <c r="M144" s="2">
        <v>268</v>
      </c>
      <c r="N144" s="2">
        <v>159</v>
      </c>
      <c r="O144" s="2">
        <v>0</v>
      </c>
      <c r="P144" s="2">
        <v>0</v>
      </c>
      <c r="Q144" s="2">
        <v>0</v>
      </c>
      <c r="R144" s="2">
        <v>0</v>
      </c>
      <c r="S144" s="1">
        <v>44128</v>
      </c>
      <c r="T144" s="1">
        <v>44138</v>
      </c>
    </row>
    <row r="145" spans="3:20" x14ac:dyDescent="0.2">
      <c r="C145" t="s">
        <v>195</v>
      </c>
      <c r="D145" t="s">
        <v>45</v>
      </c>
      <c r="E145">
        <v>15</v>
      </c>
      <c r="F145" t="s">
        <v>12</v>
      </c>
      <c r="G145" s="4">
        <f t="shared" si="4"/>
        <v>0</v>
      </c>
      <c r="H145" s="4">
        <f t="shared" si="5"/>
        <v>0</v>
      </c>
      <c r="I145" s="2">
        <v>425</v>
      </c>
      <c r="J145" s="5">
        <v>236750</v>
      </c>
      <c r="K145" s="2">
        <v>0</v>
      </c>
      <c r="L145" s="2">
        <v>0</v>
      </c>
      <c r="M145" s="2">
        <v>0</v>
      </c>
      <c r="N145" s="2">
        <v>425</v>
      </c>
      <c r="O145" s="2">
        <v>0</v>
      </c>
      <c r="P145" s="2">
        <v>0</v>
      </c>
      <c r="Q145" s="2">
        <v>0</v>
      </c>
      <c r="R145" s="2">
        <v>0</v>
      </c>
      <c r="S145" s="1">
        <v>44109</v>
      </c>
      <c r="T145" s="1">
        <v>44138</v>
      </c>
    </row>
    <row r="146" spans="3:20" x14ac:dyDescent="0.2">
      <c r="C146" t="s">
        <v>196</v>
      </c>
      <c r="D146" t="s">
        <v>14</v>
      </c>
      <c r="E146">
        <v>1</v>
      </c>
      <c r="F146" t="s">
        <v>12</v>
      </c>
      <c r="G146" s="4">
        <f t="shared" si="4"/>
        <v>0</v>
      </c>
      <c r="H146" s="4">
        <f t="shared" si="5"/>
        <v>0</v>
      </c>
      <c r="I146" s="2">
        <v>416</v>
      </c>
      <c r="J146" s="5">
        <v>262590</v>
      </c>
      <c r="K146" s="2">
        <v>0</v>
      </c>
      <c r="L146" s="2">
        <v>0</v>
      </c>
      <c r="M146" s="2">
        <v>416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1">
        <v>44110</v>
      </c>
      <c r="T146" s="1">
        <v>44138</v>
      </c>
    </row>
    <row r="147" spans="3:20" x14ac:dyDescent="0.2">
      <c r="C147" t="s">
        <v>197</v>
      </c>
      <c r="D147" t="s">
        <v>28</v>
      </c>
      <c r="E147">
        <v>1</v>
      </c>
      <c r="F147" t="s">
        <v>12</v>
      </c>
      <c r="G147" s="4">
        <f t="shared" si="4"/>
        <v>0</v>
      </c>
      <c r="H147" s="4">
        <f t="shared" si="5"/>
        <v>0</v>
      </c>
      <c r="I147" s="2">
        <v>410</v>
      </c>
      <c r="J147" s="5">
        <v>127630</v>
      </c>
      <c r="K147" s="2">
        <v>0</v>
      </c>
      <c r="L147" s="2">
        <v>0</v>
      </c>
      <c r="M147" s="2">
        <v>387</v>
      </c>
      <c r="N147" s="2">
        <v>23</v>
      </c>
      <c r="O147" s="2">
        <v>0</v>
      </c>
      <c r="P147" s="2">
        <v>0</v>
      </c>
      <c r="Q147" s="2">
        <v>0</v>
      </c>
      <c r="R147" s="2">
        <v>0</v>
      </c>
      <c r="S147" s="1">
        <v>44116</v>
      </c>
      <c r="T147" s="1">
        <v>44138</v>
      </c>
    </row>
    <row r="148" spans="3:20" x14ac:dyDescent="0.2">
      <c r="C148" t="s">
        <v>198</v>
      </c>
      <c r="D148" t="s">
        <v>199</v>
      </c>
      <c r="E148">
        <v>1</v>
      </c>
      <c r="F148" t="s">
        <v>12</v>
      </c>
      <c r="G148" s="4">
        <f t="shared" si="4"/>
        <v>0</v>
      </c>
      <c r="H148" s="4">
        <f t="shared" si="5"/>
        <v>0</v>
      </c>
      <c r="I148" s="2">
        <v>399</v>
      </c>
      <c r="J148" s="5">
        <v>55720</v>
      </c>
      <c r="K148" s="2">
        <v>0</v>
      </c>
      <c r="L148" s="2">
        <v>0</v>
      </c>
      <c r="M148" s="2">
        <v>399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1">
        <v>44124</v>
      </c>
      <c r="T148" s="1">
        <v>44138</v>
      </c>
    </row>
    <row r="149" spans="3:20" x14ac:dyDescent="0.2">
      <c r="C149" t="s">
        <v>200</v>
      </c>
      <c r="D149" t="s">
        <v>180</v>
      </c>
      <c r="E149">
        <v>6</v>
      </c>
      <c r="F149" t="s">
        <v>12</v>
      </c>
      <c r="G149" s="4">
        <f t="shared" si="4"/>
        <v>0</v>
      </c>
      <c r="H149" s="4">
        <f t="shared" si="5"/>
        <v>0</v>
      </c>
      <c r="I149" s="2">
        <v>382</v>
      </c>
      <c r="J149" s="5">
        <v>133360</v>
      </c>
      <c r="K149" s="2">
        <v>0</v>
      </c>
      <c r="L149" s="2">
        <v>0</v>
      </c>
      <c r="M149" s="2">
        <v>27</v>
      </c>
      <c r="N149" s="2">
        <v>355</v>
      </c>
      <c r="O149" s="2">
        <v>0</v>
      </c>
      <c r="P149" s="2">
        <v>0</v>
      </c>
      <c r="Q149" s="2">
        <v>0</v>
      </c>
      <c r="R149" s="2">
        <v>0</v>
      </c>
      <c r="S149" s="1">
        <v>44126</v>
      </c>
      <c r="T149" s="1">
        <v>44138</v>
      </c>
    </row>
    <row r="150" spans="3:20" x14ac:dyDescent="0.2">
      <c r="C150" t="s">
        <v>201</v>
      </c>
      <c r="D150" t="s">
        <v>14</v>
      </c>
      <c r="E150">
        <v>45</v>
      </c>
      <c r="F150" t="s">
        <v>12</v>
      </c>
      <c r="G150" s="4">
        <f t="shared" si="4"/>
        <v>0</v>
      </c>
      <c r="H150" s="4">
        <f t="shared" si="5"/>
        <v>0</v>
      </c>
      <c r="I150" s="2">
        <v>370</v>
      </c>
      <c r="J150" s="5">
        <v>444800</v>
      </c>
      <c r="K150" s="2">
        <v>0</v>
      </c>
      <c r="L150" s="2">
        <v>0</v>
      </c>
      <c r="M150" s="2">
        <v>370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1">
        <v>44103</v>
      </c>
      <c r="T150" s="1">
        <v>44117</v>
      </c>
    </row>
    <row r="151" spans="3:20" x14ac:dyDescent="0.2">
      <c r="C151" t="s">
        <v>202</v>
      </c>
      <c r="D151" t="s">
        <v>43</v>
      </c>
      <c r="E151">
        <v>2</v>
      </c>
      <c r="F151" t="s">
        <v>12</v>
      </c>
      <c r="G151" s="4">
        <f t="shared" si="4"/>
        <v>0</v>
      </c>
      <c r="H151" s="4">
        <f t="shared" si="5"/>
        <v>0</v>
      </c>
      <c r="I151" s="2">
        <v>365</v>
      </c>
      <c r="J151" s="5">
        <v>72890</v>
      </c>
      <c r="K151" s="2">
        <v>0</v>
      </c>
      <c r="L151" s="2">
        <v>0</v>
      </c>
      <c r="M151" s="2">
        <v>0</v>
      </c>
      <c r="N151" s="2">
        <v>365</v>
      </c>
      <c r="O151" s="2">
        <v>0</v>
      </c>
      <c r="P151" s="2">
        <v>0</v>
      </c>
      <c r="Q151" s="2">
        <v>0</v>
      </c>
      <c r="R151" s="2">
        <v>0</v>
      </c>
      <c r="S151" s="1">
        <v>44123</v>
      </c>
      <c r="T151" s="1">
        <v>44138</v>
      </c>
    </row>
    <row r="152" spans="3:20" x14ac:dyDescent="0.2">
      <c r="C152" t="s">
        <v>203</v>
      </c>
      <c r="D152" t="s">
        <v>66</v>
      </c>
      <c r="E152">
        <v>2</v>
      </c>
      <c r="F152" t="s">
        <v>12</v>
      </c>
      <c r="G152" s="4">
        <f t="shared" si="4"/>
        <v>0</v>
      </c>
      <c r="H152" s="4">
        <f t="shared" si="5"/>
        <v>0</v>
      </c>
      <c r="I152" s="2">
        <v>350</v>
      </c>
      <c r="J152" s="5">
        <v>74930</v>
      </c>
      <c r="K152" s="2">
        <v>0</v>
      </c>
      <c r="L152" s="2">
        <v>0</v>
      </c>
      <c r="M152" s="2">
        <v>0</v>
      </c>
      <c r="N152" s="2">
        <v>350</v>
      </c>
      <c r="O152" s="2">
        <v>0</v>
      </c>
      <c r="P152" s="2">
        <v>0</v>
      </c>
      <c r="Q152" s="2">
        <v>0</v>
      </c>
      <c r="R152" s="2">
        <v>0</v>
      </c>
      <c r="S152" s="1">
        <v>44091</v>
      </c>
      <c r="T152" s="1">
        <v>44138</v>
      </c>
    </row>
    <row r="153" spans="3:20" x14ac:dyDescent="0.2">
      <c r="C153" t="s">
        <v>204</v>
      </c>
      <c r="D153" t="s">
        <v>89</v>
      </c>
      <c r="E153">
        <v>1</v>
      </c>
      <c r="F153" t="s">
        <v>12</v>
      </c>
      <c r="G153" s="4">
        <f t="shared" si="4"/>
        <v>0</v>
      </c>
      <c r="H153" s="4">
        <f t="shared" si="5"/>
        <v>0</v>
      </c>
      <c r="I153" s="2">
        <v>343</v>
      </c>
      <c r="J153" s="5">
        <v>103870</v>
      </c>
      <c r="K153" s="2">
        <v>0</v>
      </c>
      <c r="L153" s="2">
        <v>0</v>
      </c>
      <c r="M153" s="2">
        <v>343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1">
        <v>44120</v>
      </c>
      <c r="T153" s="1">
        <v>44137</v>
      </c>
    </row>
    <row r="154" spans="3:20" x14ac:dyDescent="0.2">
      <c r="C154" t="s">
        <v>205</v>
      </c>
      <c r="D154" t="s">
        <v>28</v>
      </c>
      <c r="E154">
        <v>17</v>
      </c>
      <c r="F154" t="s">
        <v>12</v>
      </c>
      <c r="G154" s="4">
        <f t="shared" si="4"/>
        <v>0</v>
      </c>
      <c r="H154" s="4">
        <f t="shared" si="5"/>
        <v>0</v>
      </c>
      <c r="I154" s="2">
        <v>333</v>
      </c>
      <c r="J154" s="5">
        <v>88030</v>
      </c>
      <c r="K154" s="2">
        <v>0</v>
      </c>
      <c r="L154" s="2">
        <v>0</v>
      </c>
      <c r="M154" s="2">
        <v>0</v>
      </c>
      <c r="N154" s="2">
        <v>333</v>
      </c>
      <c r="O154" s="2">
        <v>0</v>
      </c>
      <c r="P154" s="2">
        <v>0</v>
      </c>
      <c r="Q154" s="2">
        <v>0</v>
      </c>
      <c r="R154" s="2">
        <v>0</v>
      </c>
      <c r="S154" s="1">
        <v>44119</v>
      </c>
      <c r="T154" s="1">
        <v>44138</v>
      </c>
    </row>
    <row r="155" spans="3:20" x14ac:dyDescent="0.2">
      <c r="C155" t="s">
        <v>206</v>
      </c>
      <c r="D155" t="s">
        <v>60</v>
      </c>
      <c r="E155">
        <v>16</v>
      </c>
      <c r="F155" t="s">
        <v>12</v>
      </c>
      <c r="G155" s="4">
        <f t="shared" si="4"/>
        <v>0</v>
      </c>
      <c r="H155" s="4">
        <f t="shared" si="5"/>
        <v>0</v>
      </c>
      <c r="I155" s="2">
        <v>311</v>
      </c>
      <c r="J155" s="5">
        <v>116840</v>
      </c>
      <c r="K155" s="2">
        <v>0</v>
      </c>
      <c r="L155" s="2">
        <v>0</v>
      </c>
      <c r="M155" s="2">
        <v>0</v>
      </c>
      <c r="N155" s="2">
        <v>311</v>
      </c>
      <c r="O155" s="2">
        <v>0</v>
      </c>
      <c r="P155" s="2">
        <v>0</v>
      </c>
      <c r="Q155" s="2">
        <v>0</v>
      </c>
      <c r="R155" s="2">
        <v>0</v>
      </c>
      <c r="S155" s="1">
        <v>44124</v>
      </c>
      <c r="T155" s="1">
        <v>44138</v>
      </c>
    </row>
    <row r="156" spans="3:20" x14ac:dyDescent="0.2">
      <c r="C156" t="s">
        <v>207</v>
      </c>
      <c r="D156" t="s">
        <v>14</v>
      </c>
      <c r="E156">
        <v>20</v>
      </c>
      <c r="F156" t="s">
        <v>12</v>
      </c>
      <c r="G156" s="4">
        <f t="shared" si="4"/>
        <v>0</v>
      </c>
      <c r="H156" s="4">
        <f t="shared" si="5"/>
        <v>0</v>
      </c>
      <c r="I156" s="2">
        <v>299</v>
      </c>
      <c r="J156" s="5">
        <v>30500</v>
      </c>
      <c r="K156" s="2">
        <v>0</v>
      </c>
      <c r="L156" s="2">
        <v>0</v>
      </c>
      <c r="M156" s="2">
        <v>299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1">
        <v>44106</v>
      </c>
      <c r="T156" s="1">
        <v>44138</v>
      </c>
    </row>
    <row r="157" spans="3:20" x14ac:dyDescent="0.2">
      <c r="C157" t="s">
        <v>208</v>
      </c>
      <c r="D157" t="s">
        <v>33</v>
      </c>
      <c r="E157">
        <v>3</v>
      </c>
      <c r="F157" t="s">
        <v>12</v>
      </c>
      <c r="G157" s="4">
        <f t="shared" si="4"/>
        <v>0</v>
      </c>
      <c r="H157" s="4">
        <f t="shared" si="5"/>
        <v>0</v>
      </c>
      <c r="I157" s="2">
        <v>280</v>
      </c>
      <c r="J157" s="5">
        <v>308230</v>
      </c>
      <c r="K157" s="2">
        <v>0</v>
      </c>
      <c r="L157" s="2">
        <v>0</v>
      </c>
      <c r="M157" s="2">
        <v>0</v>
      </c>
      <c r="N157" s="2">
        <v>280</v>
      </c>
      <c r="O157" s="2">
        <v>0</v>
      </c>
      <c r="P157" s="2">
        <v>0</v>
      </c>
      <c r="Q157" s="2">
        <v>0</v>
      </c>
      <c r="R157" s="2">
        <v>0</v>
      </c>
      <c r="S157" s="1">
        <v>44096</v>
      </c>
      <c r="T157" s="1">
        <v>44138</v>
      </c>
    </row>
    <row r="158" spans="3:20" x14ac:dyDescent="0.2">
      <c r="C158" t="s">
        <v>209</v>
      </c>
      <c r="D158" t="s">
        <v>24</v>
      </c>
      <c r="E158">
        <v>10</v>
      </c>
      <c r="F158" t="s">
        <v>12</v>
      </c>
      <c r="G158" s="4">
        <f t="shared" si="4"/>
        <v>0</v>
      </c>
      <c r="H158" s="4">
        <f t="shared" si="5"/>
        <v>0</v>
      </c>
      <c r="I158" s="2">
        <v>246</v>
      </c>
      <c r="J158" s="5">
        <v>635470</v>
      </c>
      <c r="K158" s="2">
        <v>0</v>
      </c>
      <c r="L158" s="2">
        <v>0</v>
      </c>
      <c r="M158" s="2">
        <v>246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1">
        <v>44120</v>
      </c>
      <c r="T158" s="1">
        <v>44138</v>
      </c>
    </row>
    <row r="159" spans="3:20" x14ac:dyDescent="0.2">
      <c r="C159" t="s">
        <v>210</v>
      </c>
      <c r="D159" t="s">
        <v>177</v>
      </c>
      <c r="E159">
        <v>1</v>
      </c>
      <c r="F159" t="s">
        <v>12</v>
      </c>
      <c r="G159" s="4">
        <f t="shared" si="4"/>
        <v>0</v>
      </c>
      <c r="H159" s="4">
        <f t="shared" si="5"/>
        <v>0</v>
      </c>
      <c r="I159" s="2">
        <v>233</v>
      </c>
      <c r="J159" s="5">
        <v>43570</v>
      </c>
      <c r="K159" s="2">
        <v>0</v>
      </c>
      <c r="L159" s="2">
        <v>0</v>
      </c>
      <c r="M159" s="2">
        <v>13</v>
      </c>
      <c r="N159" s="2">
        <v>220</v>
      </c>
      <c r="O159" s="2">
        <v>0</v>
      </c>
      <c r="P159" s="2">
        <v>0</v>
      </c>
      <c r="Q159" s="2">
        <v>0</v>
      </c>
      <c r="R159" s="2">
        <v>0</v>
      </c>
      <c r="S159" s="1">
        <v>44127</v>
      </c>
      <c r="T159" s="1">
        <v>44138</v>
      </c>
    </row>
    <row r="160" spans="3:20" x14ac:dyDescent="0.2">
      <c r="C160" t="s">
        <v>211</v>
      </c>
      <c r="D160" t="s">
        <v>14</v>
      </c>
      <c r="E160">
        <v>28</v>
      </c>
      <c r="F160" t="s">
        <v>12</v>
      </c>
      <c r="G160" s="4">
        <f t="shared" si="4"/>
        <v>0</v>
      </c>
      <c r="H160" s="4">
        <f t="shared" si="5"/>
        <v>0</v>
      </c>
      <c r="I160" s="2">
        <v>222</v>
      </c>
      <c r="J160" s="5">
        <v>139640</v>
      </c>
      <c r="K160" s="2">
        <v>0</v>
      </c>
      <c r="L160" s="2">
        <v>0</v>
      </c>
      <c r="M160" s="2">
        <v>0</v>
      </c>
      <c r="N160" s="2">
        <v>222</v>
      </c>
      <c r="O160" s="2">
        <v>0</v>
      </c>
      <c r="P160" s="2">
        <v>0</v>
      </c>
      <c r="Q160" s="2">
        <v>0</v>
      </c>
      <c r="R160" s="2">
        <v>0</v>
      </c>
      <c r="S160" s="1">
        <v>44099</v>
      </c>
      <c r="T160" s="1">
        <v>44138</v>
      </c>
    </row>
    <row r="161" spans="3:20" x14ac:dyDescent="0.2">
      <c r="C161" t="s">
        <v>212</v>
      </c>
      <c r="D161" t="s">
        <v>56</v>
      </c>
      <c r="E161">
        <v>14</v>
      </c>
      <c r="F161" t="s">
        <v>12</v>
      </c>
      <c r="G161" s="4">
        <f t="shared" si="4"/>
        <v>0</v>
      </c>
      <c r="H161" s="4">
        <f t="shared" si="5"/>
        <v>0</v>
      </c>
      <c r="I161" s="2">
        <v>213</v>
      </c>
      <c r="J161" s="5">
        <v>50530</v>
      </c>
      <c r="K161" s="2">
        <v>0</v>
      </c>
      <c r="L161" s="2">
        <v>0</v>
      </c>
      <c r="M161" s="2">
        <v>0</v>
      </c>
      <c r="N161" s="2">
        <v>213</v>
      </c>
      <c r="O161" s="2">
        <v>0</v>
      </c>
      <c r="P161" s="2">
        <v>0</v>
      </c>
      <c r="Q161" s="2">
        <v>0</v>
      </c>
      <c r="R161" s="2">
        <v>0</v>
      </c>
      <c r="S161" s="1">
        <v>44128</v>
      </c>
      <c r="T161" s="1">
        <v>44137</v>
      </c>
    </row>
    <row r="162" spans="3:20" x14ac:dyDescent="0.2">
      <c r="C162" t="s">
        <v>213</v>
      </c>
      <c r="D162" t="s">
        <v>11</v>
      </c>
      <c r="E162">
        <v>1</v>
      </c>
      <c r="F162" t="s">
        <v>12</v>
      </c>
      <c r="G162" s="4">
        <f t="shared" si="4"/>
        <v>0</v>
      </c>
      <c r="H162" s="4">
        <f t="shared" si="5"/>
        <v>0</v>
      </c>
      <c r="I162" s="2">
        <v>212</v>
      </c>
      <c r="J162" s="5">
        <v>120630</v>
      </c>
      <c r="K162" s="2">
        <v>0</v>
      </c>
      <c r="L162" s="2">
        <v>0</v>
      </c>
      <c r="M162" s="2">
        <v>0</v>
      </c>
      <c r="N162" s="2">
        <v>212</v>
      </c>
      <c r="O162" s="2">
        <v>0</v>
      </c>
      <c r="P162" s="2">
        <v>0</v>
      </c>
      <c r="Q162" s="2">
        <v>0</v>
      </c>
      <c r="R162" s="2">
        <v>0</v>
      </c>
      <c r="S162" s="1">
        <v>44095</v>
      </c>
      <c r="T162" s="1">
        <v>44136</v>
      </c>
    </row>
    <row r="163" spans="3:20" x14ac:dyDescent="0.2">
      <c r="C163" t="s">
        <v>214</v>
      </c>
      <c r="D163" t="s">
        <v>121</v>
      </c>
      <c r="E163">
        <v>2</v>
      </c>
      <c r="F163" t="s">
        <v>12</v>
      </c>
      <c r="G163" s="4">
        <f t="shared" si="4"/>
        <v>0</v>
      </c>
      <c r="H163" s="4">
        <f t="shared" si="5"/>
        <v>0</v>
      </c>
      <c r="I163" s="2">
        <v>204</v>
      </c>
      <c r="J163" s="5">
        <v>144090</v>
      </c>
      <c r="K163" s="2">
        <v>0</v>
      </c>
      <c r="L163" s="2">
        <v>0</v>
      </c>
      <c r="M163" s="2">
        <v>204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1">
        <v>44124</v>
      </c>
      <c r="T163" s="1">
        <v>44138</v>
      </c>
    </row>
    <row r="164" spans="3:20" x14ac:dyDescent="0.2">
      <c r="C164" t="s">
        <v>215</v>
      </c>
      <c r="D164" t="s">
        <v>14</v>
      </c>
      <c r="E164">
        <v>16</v>
      </c>
      <c r="F164" t="s">
        <v>12</v>
      </c>
      <c r="G164" s="4">
        <f t="shared" si="4"/>
        <v>0</v>
      </c>
      <c r="H164" s="4">
        <f t="shared" si="5"/>
        <v>0</v>
      </c>
      <c r="I164" s="2">
        <v>135</v>
      </c>
      <c r="J164" s="5">
        <v>46910</v>
      </c>
      <c r="K164" s="2">
        <v>0</v>
      </c>
      <c r="L164" s="2">
        <v>0</v>
      </c>
      <c r="M164" s="2">
        <v>0</v>
      </c>
      <c r="N164" s="2">
        <v>135</v>
      </c>
      <c r="O164" s="2">
        <v>0</v>
      </c>
      <c r="P164" s="2">
        <v>0</v>
      </c>
      <c r="Q164" s="2">
        <v>0</v>
      </c>
      <c r="R164" s="2">
        <v>0</v>
      </c>
      <c r="S164" s="1">
        <v>44107</v>
      </c>
      <c r="T164" s="1">
        <v>44138</v>
      </c>
    </row>
    <row r="165" spans="3:20" x14ac:dyDescent="0.2">
      <c r="C165" t="s">
        <v>216</v>
      </c>
      <c r="D165" t="s">
        <v>20</v>
      </c>
      <c r="E165">
        <v>2</v>
      </c>
      <c r="F165" t="s">
        <v>12</v>
      </c>
      <c r="G165" s="4">
        <f t="shared" si="4"/>
        <v>0</v>
      </c>
      <c r="H165" s="4">
        <f t="shared" si="5"/>
        <v>0</v>
      </c>
      <c r="I165" s="2">
        <v>130</v>
      </c>
      <c r="J165" s="5">
        <v>41320</v>
      </c>
      <c r="K165" s="2">
        <v>0</v>
      </c>
      <c r="L165" s="2">
        <v>0</v>
      </c>
      <c r="M165" s="2">
        <v>0</v>
      </c>
      <c r="N165" s="2">
        <v>130</v>
      </c>
      <c r="O165" s="2">
        <v>0</v>
      </c>
      <c r="P165" s="2">
        <v>0</v>
      </c>
      <c r="Q165" s="2">
        <v>0</v>
      </c>
      <c r="R165" s="2">
        <v>0</v>
      </c>
      <c r="S165" s="1">
        <v>44104</v>
      </c>
      <c r="T165" s="1">
        <v>44138</v>
      </c>
    </row>
    <row r="166" spans="3:20" x14ac:dyDescent="0.2">
      <c r="C166" t="s">
        <v>217</v>
      </c>
      <c r="D166" t="s">
        <v>31</v>
      </c>
      <c r="E166">
        <v>4</v>
      </c>
      <c r="F166" t="s">
        <v>12</v>
      </c>
      <c r="G166" s="4">
        <f t="shared" si="4"/>
        <v>1</v>
      </c>
      <c r="H166" s="4">
        <f t="shared" si="5"/>
        <v>0</v>
      </c>
      <c r="I166" s="2">
        <v>128</v>
      </c>
      <c r="J166" s="5">
        <v>40310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128</v>
      </c>
      <c r="R166" s="2">
        <v>0</v>
      </c>
      <c r="S166" s="1">
        <v>44119</v>
      </c>
      <c r="T166" s="1">
        <v>44138</v>
      </c>
    </row>
    <row r="167" spans="3:20" x14ac:dyDescent="0.2">
      <c r="C167" t="s">
        <v>218</v>
      </c>
      <c r="D167" t="s">
        <v>56</v>
      </c>
      <c r="E167">
        <v>3</v>
      </c>
      <c r="F167" t="s">
        <v>12</v>
      </c>
      <c r="G167" s="4">
        <f t="shared" si="4"/>
        <v>0</v>
      </c>
      <c r="H167" s="4">
        <f t="shared" si="5"/>
        <v>0</v>
      </c>
      <c r="I167" s="2">
        <v>118</v>
      </c>
      <c r="J167" s="5">
        <v>36660</v>
      </c>
      <c r="K167" s="2">
        <v>0</v>
      </c>
      <c r="L167" s="2">
        <v>0</v>
      </c>
      <c r="M167" s="2">
        <v>0</v>
      </c>
      <c r="N167" s="2">
        <v>118</v>
      </c>
      <c r="O167" s="2">
        <v>0</v>
      </c>
      <c r="P167" s="2">
        <v>0</v>
      </c>
      <c r="Q167" s="2">
        <v>0</v>
      </c>
      <c r="R167" s="2">
        <v>0</v>
      </c>
      <c r="S167" s="1">
        <v>44133</v>
      </c>
      <c r="T167" s="1">
        <v>44138</v>
      </c>
    </row>
    <row r="168" spans="3:20" x14ac:dyDescent="0.2">
      <c r="C168" t="s">
        <v>219</v>
      </c>
      <c r="D168" t="s">
        <v>71</v>
      </c>
      <c r="E168">
        <v>2</v>
      </c>
      <c r="F168" t="s">
        <v>12</v>
      </c>
      <c r="G168" s="4">
        <f t="shared" si="4"/>
        <v>0</v>
      </c>
      <c r="H168" s="4">
        <f t="shared" si="5"/>
        <v>0</v>
      </c>
      <c r="I168" s="2">
        <v>115</v>
      </c>
      <c r="J168" s="5">
        <v>31200</v>
      </c>
      <c r="K168" s="2">
        <v>0</v>
      </c>
      <c r="L168" s="2">
        <v>0</v>
      </c>
      <c r="M168" s="2">
        <v>4</v>
      </c>
      <c r="N168" s="2">
        <v>111</v>
      </c>
      <c r="O168" s="2">
        <v>0</v>
      </c>
      <c r="P168" s="2">
        <v>0</v>
      </c>
      <c r="Q168" s="2">
        <v>0</v>
      </c>
      <c r="R168" s="2">
        <v>0</v>
      </c>
      <c r="S168" s="1">
        <v>44119</v>
      </c>
      <c r="T168" s="1">
        <v>44137</v>
      </c>
    </row>
    <row r="169" spans="3:20" x14ac:dyDescent="0.2">
      <c r="C169" t="s">
        <v>220</v>
      </c>
      <c r="D169" t="s">
        <v>14</v>
      </c>
      <c r="E169">
        <v>43</v>
      </c>
      <c r="F169" t="s">
        <v>12</v>
      </c>
      <c r="G169" s="4">
        <f t="shared" si="4"/>
        <v>0</v>
      </c>
      <c r="H169" s="4">
        <f t="shared" si="5"/>
        <v>0</v>
      </c>
      <c r="I169" s="2">
        <v>112</v>
      </c>
      <c r="J169" s="5">
        <v>166100</v>
      </c>
      <c r="K169" s="2">
        <v>0</v>
      </c>
      <c r="L169" s="2">
        <v>0</v>
      </c>
      <c r="M169" s="2">
        <v>46</v>
      </c>
      <c r="N169" s="2">
        <v>66</v>
      </c>
      <c r="O169" s="2">
        <v>0</v>
      </c>
      <c r="P169" s="2">
        <v>0</v>
      </c>
      <c r="Q169" s="2">
        <v>0</v>
      </c>
      <c r="R169" s="2">
        <v>0</v>
      </c>
      <c r="S169" s="1">
        <v>44131</v>
      </c>
      <c r="T169" s="1">
        <v>44138</v>
      </c>
    </row>
    <row r="170" spans="3:20" x14ac:dyDescent="0.2">
      <c r="C170" t="s">
        <v>221</v>
      </c>
      <c r="D170" t="s">
        <v>56</v>
      </c>
      <c r="E170">
        <v>19</v>
      </c>
      <c r="F170" t="s">
        <v>12</v>
      </c>
      <c r="G170" s="4">
        <f t="shared" si="4"/>
        <v>0</v>
      </c>
      <c r="H170" s="4">
        <f t="shared" si="5"/>
        <v>0</v>
      </c>
      <c r="I170" s="2">
        <v>111</v>
      </c>
      <c r="J170" s="5">
        <v>32780</v>
      </c>
      <c r="K170" s="2">
        <v>0</v>
      </c>
      <c r="L170" s="2">
        <v>0</v>
      </c>
      <c r="M170" s="2">
        <v>111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1">
        <v>44112</v>
      </c>
      <c r="T170" s="1">
        <v>44138</v>
      </c>
    </row>
    <row r="171" spans="3:20" x14ac:dyDescent="0.2">
      <c r="C171" t="s">
        <v>222</v>
      </c>
      <c r="D171" t="s">
        <v>28</v>
      </c>
      <c r="E171">
        <v>27</v>
      </c>
      <c r="F171" t="s">
        <v>12</v>
      </c>
      <c r="G171" s="4">
        <f t="shared" si="4"/>
        <v>0</v>
      </c>
      <c r="H171" s="4">
        <f t="shared" si="5"/>
        <v>0</v>
      </c>
      <c r="I171" s="2">
        <v>88</v>
      </c>
      <c r="J171" s="5">
        <v>5230</v>
      </c>
      <c r="K171" s="2">
        <v>0</v>
      </c>
      <c r="L171" s="2">
        <v>0</v>
      </c>
      <c r="M171" s="2">
        <v>88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1">
        <v>44134</v>
      </c>
      <c r="T171" s="1">
        <v>44138</v>
      </c>
    </row>
    <row r="172" spans="3:20" x14ac:dyDescent="0.2">
      <c r="C172" t="s">
        <v>223</v>
      </c>
      <c r="D172" t="s">
        <v>38</v>
      </c>
      <c r="E172">
        <v>5</v>
      </c>
      <c r="F172" t="s">
        <v>12</v>
      </c>
      <c r="G172" s="4">
        <f t="shared" si="4"/>
        <v>0</v>
      </c>
      <c r="H172" s="4">
        <f t="shared" si="5"/>
        <v>0</v>
      </c>
      <c r="I172" s="2">
        <v>83</v>
      </c>
      <c r="J172" s="5">
        <v>6490</v>
      </c>
      <c r="K172" s="2">
        <v>0</v>
      </c>
      <c r="L172" s="2">
        <v>0</v>
      </c>
      <c r="M172" s="2">
        <v>83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1">
        <v>44116</v>
      </c>
      <c r="T172" s="1">
        <v>44136</v>
      </c>
    </row>
    <row r="173" spans="3:20" x14ac:dyDescent="0.2">
      <c r="C173" t="s">
        <v>224</v>
      </c>
      <c r="D173" t="s">
        <v>26</v>
      </c>
      <c r="E173">
        <v>3</v>
      </c>
      <c r="F173" t="s">
        <v>12</v>
      </c>
      <c r="G173" s="4">
        <f t="shared" si="4"/>
        <v>0</v>
      </c>
      <c r="H173" s="4">
        <f t="shared" si="5"/>
        <v>0</v>
      </c>
      <c r="I173" s="2">
        <v>83</v>
      </c>
      <c r="J173" s="5">
        <v>9060</v>
      </c>
      <c r="K173" s="2">
        <v>0</v>
      </c>
      <c r="L173" s="2">
        <v>0</v>
      </c>
      <c r="M173" s="2">
        <v>83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1">
        <v>44132</v>
      </c>
      <c r="T173" s="1">
        <v>44138</v>
      </c>
    </row>
    <row r="174" spans="3:20" x14ac:dyDescent="0.2">
      <c r="C174" t="s">
        <v>225</v>
      </c>
      <c r="D174" t="s">
        <v>180</v>
      </c>
      <c r="E174">
        <v>3</v>
      </c>
      <c r="F174" t="s">
        <v>12</v>
      </c>
      <c r="G174" s="4">
        <f t="shared" si="4"/>
        <v>0</v>
      </c>
      <c r="H174" s="4">
        <f t="shared" si="5"/>
        <v>0</v>
      </c>
      <c r="I174" s="2">
        <v>82</v>
      </c>
      <c r="J174" s="5">
        <v>59870</v>
      </c>
      <c r="K174" s="2">
        <v>0</v>
      </c>
      <c r="L174" s="2">
        <v>0</v>
      </c>
      <c r="M174" s="2">
        <v>34</v>
      </c>
      <c r="N174" s="2">
        <v>48</v>
      </c>
      <c r="O174" s="2">
        <v>0</v>
      </c>
      <c r="P174" s="2">
        <v>0</v>
      </c>
      <c r="Q174" s="2">
        <v>0</v>
      </c>
      <c r="R174" s="2">
        <v>0</v>
      </c>
      <c r="S174" s="1">
        <v>44115</v>
      </c>
      <c r="T174" s="1">
        <v>44138</v>
      </c>
    </row>
    <row r="175" spans="3:20" x14ac:dyDescent="0.2">
      <c r="C175" t="s">
        <v>226</v>
      </c>
      <c r="D175" t="s">
        <v>24</v>
      </c>
      <c r="E175">
        <v>12</v>
      </c>
      <c r="F175" t="s">
        <v>12</v>
      </c>
      <c r="G175" s="4">
        <f t="shared" si="4"/>
        <v>0</v>
      </c>
      <c r="H175" s="4">
        <f t="shared" si="5"/>
        <v>0</v>
      </c>
      <c r="I175" s="2">
        <v>60</v>
      </c>
      <c r="J175" s="5">
        <v>15790</v>
      </c>
      <c r="K175" s="2">
        <v>0</v>
      </c>
      <c r="L175" s="2">
        <v>0</v>
      </c>
      <c r="M175" s="2">
        <v>60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1">
        <v>44124</v>
      </c>
      <c r="T175" s="1">
        <v>44138</v>
      </c>
    </row>
    <row r="176" spans="3:20" x14ac:dyDescent="0.2">
      <c r="C176" t="s">
        <v>227</v>
      </c>
      <c r="D176" t="s">
        <v>60</v>
      </c>
      <c r="E176">
        <v>4</v>
      </c>
      <c r="F176" t="s">
        <v>12</v>
      </c>
      <c r="G176" s="4">
        <f t="shared" si="4"/>
        <v>0</v>
      </c>
      <c r="H176" s="4">
        <f t="shared" si="5"/>
        <v>0</v>
      </c>
      <c r="I176" s="2">
        <v>58</v>
      </c>
      <c r="J176" s="5">
        <v>59220</v>
      </c>
      <c r="K176" s="2">
        <v>0</v>
      </c>
      <c r="L176" s="2">
        <v>0</v>
      </c>
      <c r="M176" s="2">
        <v>0</v>
      </c>
      <c r="N176" s="2">
        <v>58</v>
      </c>
      <c r="O176" s="2">
        <v>0</v>
      </c>
      <c r="P176" s="2">
        <v>0</v>
      </c>
      <c r="Q176" s="2">
        <v>0</v>
      </c>
      <c r="R176" s="2">
        <v>0</v>
      </c>
      <c r="S176" s="1">
        <v>44103</v>
      </c>
      <c r="T176" s="1">
        <v>44136</v>
      </c>
    </row>
    <row r="177" spans="3:20" x14ac:dyDescent="0.2">
      <c r="C177" t="s">
        <v>228</v>
      </c>
      <c r="D177" t="s">
        <v>28</v>
      </c>
      <c r="E177">
        <v>16</v>
      </c>
      <c r="F177" t="s">
        <v>12</v>
      </c>
      <c r="G177" s="4">
        <f t="shared" si="4"/>
        <v>0</v>
      </c>
      <c r="H177" s="4">
        <f t="shared" si="5"/>
        <v>0</v>
      </c>
      <c r="I177" s="2">
        <v>54</v>
      </c>
      <c r="J177" s="5">
        <v>16060</v>
      </c>
      <c r="K177" s="2">
        <v>0</v>
      </c>
      <c r="L177" s="2">
        <v>0</v>
      </c>
      <c r="M177" s="2">
        <v>0</v>
      </c>
      <c r="N177" s="2">
        <v>54</v>
      </c>
      <c r="O177" s="2">
        <v>0</v>
      </c>
      <c r="P177" s="2">
        <v>0</v>
      </c>
      <c r="Q177" s="2">
        <v>0</v>
      </c>
      <c r="R177" s="2">
        <v>0</v>
      </c>
      <c r="S177" s="1">
        <v>44130</v>
      </c>
      <c r="T177" s="1">
        <v>44138</v>
      </c>
    </row>
    <row r="178" spans="3:20" x14ac:dyDescent="0.2">
      <c r="C178" t="s">
        <v>229</v>
      </c>
      <c r="D178" t="s">
        <v>51</v>
      </c>
      <c r="E178">
        <v>4</v>
      </c>
      <c r="F178" t="s">
        <v>12</v>
      </c>
      <c r="G178" s="4">
        <f t="shared" si="4"/>
        <v>0</v>
      </c>
      <c r="H178" s="4">
        <f t="shared" si="5"/>
        <v>0</v>
      </c>
      <c r="I178" s="2">
        <v>48</v>
      </c>
      <c r="J178" s="5">
        <v>11300</v>
      </c>
      <c r="K178" s="2">
        <v>0</v>
      </c>
      <c r="L178" s="2">
        <v>0</v>
      </c>
      <c r="M178" s="2">
        <v>48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1">
        <v>44131</v>
      </c>
      <c r="T178" s="1">
        <v>44138</v>
      </c>
    </row>
    <row r="179" spans="3:20" x14ac:dyDescent="0.2">
      <c r="C179" t="s">
        <v>230</v>
      </c>
      <c r="D179" t="s">
        <v>11</v>
      </c>
      <c r="E179">
        <v>3</v>
      </c>
      <c r="F179" t="s">
        <v>12</v>
      </c>
      <c r="G179" s="4">
        <f t="shared" si="4"/>
        <v>0</v>
      </c>
      <c r="H179" s="4">
        <f t="shared" si="5"/>
        <v>0</v>
      </c>
      <c r="I179" s="2">
        <v>45</v>
      </c>
      <c r="J179" s="5">
        <v>6810</v>
      </c>
      <c r="K179" s="2">
        <v>0</v>
      </c>
      <c r="L179" s="2">
        <v>0</v>
      </c>
      <c r="M179" s="2">
        <v>0</v>
      </c>
      <c r="N179" s="2">
        <v>45</v>
      </c>
      <c r="O179" s="2">
        <v>0</v>
      </c>
      <c r="P179" s="2">
        <v>0</v>
      </c>
      <c r="Q179" s="2">
        <v>0</v>
      </c>
      <c r="R179" s="2">
        <v>0</v>
      </c>
      <c r="S179" s="1">
        <v>44118</v>
      </c>
      <c r="T179" s="1">
        <v>44138</v>
      </c>
    </row>
    <row r="180" spans="3:20" x14ac:dyDescent="0.2">
      <c r="C180" t="s">
        <v>231</v>
      </c>
      <c r="D180" t="s">
        <v>28</v>
      </c>
      <c r="E180">
        <v>34</v>
      </c>
      <c r="F180" t="s">
        <v>12</v>
      </c>
      <c r="G180" s="4">
        <f t="shared" si="4"/>
        <v>0</v>
      </c>
      <c r="H180" s="4">
        <f t="shared" si="5"/>
        <v>0</v>
      </c>
      <c r="I180" s="2">
        <v>42</v>
      </c>
      <c r="J180" s="5">
        <v>4780</v>
      </c>
      <c r="K180" s="2">
        <v>0</v>
      </c>
      <c r="L180" s="2">
        <v>0</v>
      </c>
      <c r="M180" s="2">
        <v>0</v>
      </c>
      <c r="N180" s="2">
        <v>42</v>
      </c>
      <c r="O180" s="2">
        <v>0</v>
      </c>
      <c r="P180" s="2">
        <v>0</v>
      </c>
      <c r="Q180" s="2">
        <v>0</v>
      </c>
      <c r="R180" s="2">
        <v>0</v>
      </c>
      <c r="S180" s="1">
        <v>44133</v>
      </c>
      <c r="T180" s="1">
        <v>44138</v>
      </c>
    </row>
    <row r="181" spans="3:20" x14ac:dyDescent="0.2">
      <c r="C181" t="s">
        <v>232</v>
      </c>
      <c r="D181" t="s">
        <v>51</v>
      </c>
      <c r="E181">
        <v>7</v>
      </c>
      <c r="F181" t="s">
        <v>12</v>
      </c>
      <c r="G181" s="4">
        <f t="shared" si="4"/>
        <v>0</v>
      </c>
      <c r="H181" s="4">
        <f t="shared" si="5"/>
        <v>0</v>
      </c>
      <c r="I181" s="2">
        <v>39</v>
      </c>
      <c r="J181" s="5">
        <v>3390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1">
        <v>44083</v>
      </c>
      <c r="T181" s="1">
        <v>44138</v>
      </c>
    </row>
    <row r="182" spans="3:20" x14ac:dyDescent="0.2">
      <c r="C182" t="s">
        <v>233</v>
      </c>
      <c r="D182" t="s">
        <v>14</v>
      </c>
      <c r="E182">
        <v>51</v>
      </c>
      <c r="F182" t="s">
        <v>12</v>
      </c>
      <c r="G182" s="4">
        <f t="shared" si="4"/>
        <v>0</v>
      </c>
      <c r="H182" s="4">
        <f t="shared" si="5"/>
        <v>0</v>
      </c>
      <c r="I182" s="2">
        <v>38</v>
      </c>
      <c r="J182" s="5">
        <v>6430</v>
      </c>
      <c r="K182" s="2">
        <v>0</v>
      </c>
      <c r="L182" s="2">
        <v>0</v>
      </c>
      <c r="M182" s="2">
        <v>0</v>
      </c>
      <c r="N182" s="2">
        <v>38</v>
      </c>
      <c r="O182" s="2">
        <v>0</v>
      </c>
      <c r="P182" s="2">
        <v>0</v>
      </c>
      <c r="Q182" s="2">
        <v>0</v>
      </c>
      <c r="R182" s="2">
        <v>0</v>
      </c>
      <c r="S182" s="1">
        <v>44132</v>
      </c>
      <c r="T182" s="1">
        <v>44138</v>
      </c>
    </row>
    <row r="183" spans="3:20" x14ac:dyDescent="0.2">
      <c r="C183" t="s">
        <v>234</v>
      </c>
      <c r="D183" t="s">
        <v>14</v>
      </c>
      <c r="E183">
        <v>4</v>
      </c>
      <c r="F183" t="s">
        <v>12</v>
      </c>
      <c r="G183" s="4">
        <f t="shared" si="4"/>
        <v>0</v>
      </c>
      <c r="H183" s="4">
        <f t="shared" si="5"/>
        <v>0.27272727272727271</v>
      </c>
      <c r="I183" s="2">
        <v>33</v>
      </c>
      <c r="J183" s="5">
        <v>31660</v>
      </c>
      <c r="K183" s="2">
        <v>9</v>
      </c>
      <c r="L183" s="2">
        <v>0</v>
      </c>
      <c r="M183" s="2">
        <v>24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1">
        <v>44127</v>
      </c>
      <c r="T183" s="1">
        <v>44137</v>
      </c>
    </row>
    <row r="184" spans="3:20" x14ac:dyDescent="0.2">
      <c r="C184" t="s">
        <v>235</v>
      </c>
      <c r="D184" t="s">
        <v>14</v>
      </c>
      <c r="E184">
        <v>11</v>
      </c>
      <c r="F184" t="s">
        <v>12</v>
      </c>
      <c r="G184" s="4">
        <f t="shared" si="4"/>
        <v>0</v>
      </c>
      <c r="H184" s="4">
        <f t="shared" si="5"/>
        <v>0</v>
      </c>
      <c r="I184" s="2">
        <v>29</v>
      </c>
      <c r="J184" s="5">
        <v>12740</v>
      </c>
      <c r="K184" s="2">
        <v>0</v>
      </c>
      <c r="L184" s="2">
        <v>0</v>
      </c>
      <c r="M184" s="2">
        <v>0</v>
      </c>
      <c r="N184" s="2">
        <v>29</v>
      </c>
      <c r="O184" s="2">
        <v>0</v>
      </c>
      <c r="P184" s="2">
        <v>0</v>
      </c>
      <c r="Q184" s="2">
        <v>0</v>
      </c>
      <c r="R184" s="2">
        <v>0</v>
      </c>
      <c r="S184" s="1">
        <v>44125</v>
      </c>
      <c r="T184" s="1">
        <v>44138</v>
      </c>
    </row>
    <row r="185" spans="3:20" x14ac:dyDescent="0.2">
      <c r="C185" t="s">
        <v>236</v>
      </c>
      <c r="D185" t="s">
        <v>83</v>
      </c>
      <c r="E185">
        <v>5</v>
      </c>
      <c r="F185" t="s">
        <v>12</v>
      </c>
      <c r="G185" s="4">
        <f t="shared" si="4"/>
        <v>0</v>
      </c>
      <c r="H185" s="4">
        <f t="shared" si="5"/>
        <v>0</v>
      </c>
      <c r="I185" s="2">
        <v>28</v>
      </c>
      <c r="J185" s="5">
        <v>13230</v>
      </c>
      <c r="K185" s="2">
        <v>0</v>
      </c>
      <c r="L185" s="2">
        <v>0</v>
      </c>
      <c r="M185" s="2">
        <v>28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1">
        <v>44082</v>
      </c>
      <c r="T185" s="1">
        <v>44103</v>
      </c>
    </row>
    <row r="186" spans="3:20" x14ac:dyDescent="0.2">
      <c r="C186" t="s">
        <v>237</v>
      </c>
      <c r="D186" t="s">
        <v>18</v>
      </c>
      <c r="E186">
        <v>6</v>
      </c>
      <c r="F186" t="s">
        <v>12</v>
      </c>
      <c r="G186" s="4">
        <f t="shared" si="4"/>
        <v>0</v>
      </c>
      <c r="H186" s="4">
        <f t="shared" si="5"/>
        <v>0</v>
      </c>
      <c r="I186" s="2">
        <v>28</v>
      </c>
      <c r="J186" s="5">
        <v>6900</v>
      </c>
      <c r="K186" s="2">
        <v>0</v>
      </c>
      <c r="L186" s="2">
        <v>0</v>
      </c>
      <c r="M186" s="2">
        <v>28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1">
        <v>44123</v>
      </c>
      <c r="T186" s="1">
        <v>44138</v>
      </c>
    </row>
    <row r="187" spans="3:20" x14ac:dyDescent="0.2">
      <c r="C187" t="s">
        <v>238</v>
      </c>
      <c r="D187" t="s">
        <v>60</v>
      </c>
      <c r="E187">
        <v>5</v>
      </c>
      <c r="F187" t="s">
        <v>12</v>
      </c>
      <c r="G187" s="4">
        <f t="shared" si="4"/>
        <v>0</v>
      </c>
      <c r="H187" s="4">
        <f t="shared" si="5"/>
        <v>0</v>
      </c>
      <c r="I187" s="2">
        <v>22</v>
      </c>
      <c r="J187" s="5">
        <v>25930</v>
      </c>
      <c r="K187" s="2">
        <v>0</v>
      </c>
      <c r="L187" s="2">
        <v>0</v>
      </c>
      <c r="M187" s="2">
        <v>22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1">
        <v>44113</v>
      </c>
      <c r="T187" s="1">
        <v>44127</v>
      </c>
    </row>
    <row r="188" spans="3:20" x14ac:dyDescent="0.2">
      <c r="C188" t="s">
        <v>239</v>
      </c>
      <c r="D188" t="s">
        <v>60</v>
      </c>
      <c r="E188">
        <v>13</v>
      </c>
      <c r="F188" t="s">
        <v>12</v>
      </c>
      <c r="G188" s="4">
        <f t="shared" si="4"/>
        <v>0</v>
      </c>
      <c r="H188" s="4">
        <f t="shared" si="5"/>
        <v>0</v>
      </c>
      <c r="I188" s="2">
        <v>21</v>
      </c>
      <c r="J188" s="5">
        <v>3230</v>
      </c>
      <c r="K188" s="2">
        <v>0</v>
      </c>
      <c r="L188" s="2">
        <v>0</v>
      </c>
      <c r="M188" s="2">
        <v>21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1">
        <v>44135</v>
      </c>
      <c r="T188" s="1">
        <v>44138</v>
      </c>
    </row>
    <row r="189" spans="3:20" x14ac:dyDescent="0.2">
      <c r="C189" t="s">
        <v>240</v>
      </c>
      <c r="D189" t="s">
        <v>80</v>
      </c>
      <c r="E189">
        <v>7</v>
      </c>
      <c r="F189" t="s">
        <v>12</v>
      </c>
      <c r="G189" s="4">
        <f t="shared" si="4"/>
        <v>0</v>
      </c>
      <c r="H189" s="4">
        <f t="shared" si="5"/>
        <v>0</v>
      </c>
      <c r="I189" s="2">
        <v>20</v>
      </c>
      <c r="J189" s="5">
        <v>2830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1">
        <v>44119</v>
      </c>
      <c r="T189" s="1">
        <v>44128</v>
      </c>
    </row>
    <row r="190" spans="3:20" x14ac:dyDescent="0.2">
      <c r="C190" t="s">
        <v>241</v>
      </c>
      <c r="D190" t="s">
        <v>177</v>
      </c>
      <c r="E190">
        <v>2</v>
      </c>
      <c r="F190" t="s">
        <v>12</v>
      </c>
      <c r="G190" s="4">
        <f t="shared" si="4"/>
        <v>0</v>
      </c>
      <c r="H190" s="4">
        <f t="shared" si="5"/>
        <v>0</v>
      </c>
      <c r="I190" s="2">
        <v>18</v>
      </c>
      <c r="J190" s="5">
        <v>2030</v>
      </c>
      <c r="K190" s="2">
        <v>0</v>
      </c>
      <c r="L190" s="2">
        <v>0</v>
      </c>
      <c r="M190" s="2">
        <v>14</v>
      </c>
      <c r="N190" s="2">
        <v>4</v>
      </c>
      <c r="O190" s="2">
        <v>0</v>
      </c>
      <c r="P190" s="2">
        <v>0</v>
      </c>
      <c r="Q190" s="2">
        <v>0</v>
      </c>
      <c r="R190" s="2">
        <v>0</v>
      </c>
      <c r="S190" s="1">
        <v>44126</v>
      </c>
      <c r="T190" s="1">
        <v>44136</v>
      </c>
    </row>
    <row r="191" spans="3:20" x14ac:dyDescent="0.2">
      <c r="C191" t="s">
        <v>242</v>
      </c>
      <c r="D191" t="s">
        <v>75</v>
      </c>
      <c r="E191">
        <v>5</v>
      </c>
      <c r="F191" t="s">
        <v>12</v>
      </c>
      <c r="G191" s="4">
        <f t="shared" si="4"/>
        <v>0</v>
      </c>
      <c r="H191" s="4">
        <f t="shared" si="5"/>
        <v>0</v>
      </c>
      <c r="I191" s="2">
        <v>18</v>
      </c>
      <c r="J191" s="5">
        <v>6150</v>
      </c>
      <c r="K191" s="2">
        <v>0</v>
      </c>
      <c r="L191" s="2">
        <v>0</v>
      </c>
      <c r="M191" s="2">
        <v>18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1">
        <v>44133</v>
      </c>
      <c r="T191" s="1">
        <v>44138</v>
      </c>
    </row>
    <row r="192" spans="3:20" x14ac:dyDescent="0.2">
      <c r="C192" t="s">
        <v>243</v>
      </c>
      <c r="D192" t="s">
        <v>83</v>
      </c>
      <c r="E192">
        <v>1</v>
      </c>
      <c r="F192" t="s">
        <v>12</v>
      </c>
      <c r="G192" s="4">
        <f t="shared" si="4"/>
        <v>0</v>
      </c>
      <c r="H192" s="4">
        <f t="shared" si="5"/>
        <v>0</v>
      </c>
      <c r="I192" s="2">
        <v>17</v>
      </c>
      <c r="J192" s="5">
        <v>1770</v>
      </c>
      <c r="K192" s="2">
        <v>0</v>
      </c>
      <c r="L192" s="2">
        <v>0</v>
      </c>
      <c r="M192" s="2">
        <v>17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1">
        <v>44125</v>
      </c>
      <c r="T192" s="1">
        <v>44138</v>
      </c>
    </row>
    <row r="193" spans="3:20" x14ac:dyDescent="0.2">
      <c r="C193" t="s">
        <v>244</v>
      </c>
      <c r="D193" t="s">
        <v>245</v>
      </c>
      <c r="E193">
        <v>5</v>
      </c>
      <c r="F193" t="s">
        <v>12</v>
      </c>
      <c r="G193" s="4">
        <f t="shared" si="4"/>
        <v>0</v>
      </c>
      <c r="H193" s="4">
        <f t="shared" si="5"/>
        <v>0</v>
      </c>
      <c r="I193" s="2">
        <v>12</v>
      </c>
      <c r="J193" s="5">
        <v>13970</v>
      </c>
      <c r="K193" s="2">
        <v>0</v>
      </c>
      <c r="L193" s="2">
        <v>0</v>
      </c>
      <c r="M193" s="2">
        <v>0</v>
      </c>
      <c r="N193" s="2">
        <v>12</v>
      </c>
      <c r="O193" s="2">
        <v>0</v>
      </c>
      <c r="P193" s="2">
        <v>0</v>
      </c>
      <c r="Q193" s="2">
        <v>0</v>
      </c>
      <c r="R193" s="2">
        <v>0</v>
      </c>
      <c r="S193" s="1">
        <v>44126</v>
      </c>
      <c r="T193" s="1">
        <v>44137</v>
      </c>
    </row>
    <row r="194" spans="3:20" x14ac:dyDescent="0.2">
      <c r="C194" t="s">
        <v>246</v>
      </c>
      <c r="D194" t="s">
        <v>69</v>
      </c>
      <c r="E194">
        <v>9</v>
      </c>
      <c r="F194" t="s">
        <v>12</v>
      </c>
      <c r="G194" s="4">
        <f t="shared" si="4"/>
        <v>0</v>
      </c>
      <c r="H194" s="4">
        <f t="shared" si="5"/>
        <v>0</v>
      </c>
      <c r="I194" s="2">
        <v>12</v>
      </c>
      <c r="J194" s="5">
        <v>8040</v>
      </c>
      <c r="K194" s="2">
        <v>0</v>
      </c>
      <c r="L194" s="2">
        <v>0</v>
      </c>
      <c r="M194" s="2">
        <v>0</v>
      </c>
      <c r="N194" s="2">
        <v>12</v>
      </c>
      <c r="O194" s="2">
        <v>0</v>
      </c>
      <c r="P194" s="2">
        <v>0</v>
      </c>
      <c r="Q194" s="2">
        <v>0</v>
      </c>
      <c r="R194" s="2">
        <v>0</v>
      </c>
      <c r="S194" s="1">
        <v>44130</v>
      </c>
      <c r="T194" s="1">
        <v>44133</v>
      </c>
    </row>
    <row r="195" spans="3:20" x14ac:dyDescent="0.2">
      <c r="C195" t="s">
        <v>247</v>
      </c>
      <c r="D195" t="s">
        <v>101</v>
      </c>
      <c r="E195">
        <v>2</v>
      </c>
      <c r="F195" t="s">
        <v>12</v>
      </c>
      <c r="G195" s="4">
        <f t="shared" ref="G195:G229" si="6">(O195+P195+Q195+R195)/I195</f>
        <v>0</v>
      </c>
      <c r="H195" s="4">
        <f t="shared" ref="H195:H229" si="7">(K195+L195)/I195</f>
        <v>0</v>
      </c>
      <c r="I195" s="2">
        <v>10</v>
      </c>
      <c r="J195" s="5">
        <v>890</v>
      </c>
      <c r="K195" s="2">
        <v>0</v>
      </c>
      <c r="L195" s="2">
        <v>0</v>
      </c>
      <c r="M195" s="2">
        <v>0</v>
      </c>
      <c r="N195" s="2">
        <v>10</v>
      </c>
      <c r="O195" s="2">
        <v>0</v>
      </c>
      <c r="P195" s="2">
        <v>0</v>
      </c>
      <c r="Q195" s="2">
        <v>0</v>
      </c>
      <c r="R195" s="2">
        <v>0</v>
      </c>
      <c r="S195" s="1">
        <v>44134</v>
      </c>
      <c r="T195" s="1">
        <v>44137</v>
      </c>
    </row>
    <row r="196" spans="3:20" x14ac:dyDescent="0.2">
      <c r="C196" t="s">
        <v>248</v>
      </c>
      <c r="D196" t="s">
        <v>164</v>
      </c>
      <c r="E196">
        <v>1</v>
      </c>
      <c r="F196" t="s">
        <v>12</v>
      </c>
      <c r="G196" s="4">
        <f t="shared" si="6"/>
        <v>0</v>
      </c>
      <c r="H196" s="4">
        <f t="shared" si="7"/>
        <v>0</v>
      </c>
      <c r="I196" s="2">
        <v>7</v>
      </c>
      <c r="J196" s="5">
        <v>1500</v>
      </c>
      <c r="K196" s="2">
        <v>0</v>
      </c>
      <c r="L196" s="2">
        <v>0</v>
      </c>
      <c r="M196" s="2">
        <v>7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1">
        <v>44124</v>
      </c>
      <c r="T196" s="1">
        <v>44130</v>
      </c>
    </row>
    <row r="197" spans="3:20" x14ac:dyDescent="0.2">
      <c r="C197" t="s">
        <v>249</v>
      </c>
      <c r="D197" t="s">
        <v>250</v>
      </c>
      <c r="E197">
        <v>1</v>
      </c>
      <c r="F197" t="s">
        <v>12</v>
      </c>
      <c r="G197" s="4">
        <f t="shared" si="6"/>
        <v>0</v>
      </c>
      <c r="H197" s="4">
        <f t="shared" si="7"/>
        <v>0</v>
      </c>
      <c r="I197" s="2">
        <v>5</v>
      </c>
      <c r="J197" s="5">
        <v>3000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1">
        <v>44131</v>
      </c>
      <c r="T197" s="1">
        <v>44134</v>
      </c>
    </row>
    <row r="198" spans="3:20" x14ac:dyDescent="0.2">
      <c r="C198" t="s">
        <v>251</v>
      </c>
      <c r="D198" t="s">
        <v>56</v>
      </c>
      <c r="E198">
        <v>24</v>
      </c>
      <c r="F198" t="s">
        <v>12</v>
      </c>
      <c r="G198" s="4">
        <f t="shared" si="6"/>
        <v>0</v>
      </c>
      <c r="H198" s="4">
        <f t="shared" si="7"/>
        <v>0</v>
      </c>
      <c r="I198" s="2">
        <v>1</v>
      </c>
      <c r="J198" s="5">
        <v>240</v>
      </c>
      <c r="K198" s="2">
        <v>0</v>
      </c>
      <c r="L198" s="2">
        <v>0</v>
      </c>
      <c r="M198" s="2">
        <v>0</v>
      </c>
      <c r="N198" s="2">
        <v>1</v>
      </c>
      <c r="O198" s="2">
        <v>0</v>
      </c>
      <c r="P198" s="2">
        <v>0</v>
      </c>
      <c r="Q198" s="2">
        <v>0</v>
      </c>
      <c r="R198" s="2">
        <v>0</v>
      </c>
      <c r="S198" s="1">
        <v>44138</v>
      </c>
      <c r="T198" s="1">
        <v>44138</v>
      </c>
    </row>
    <row r="199" spans="3:20" x14ac:dyDescent="0.2">
      <c r="C199" t="s">
        <v>252</v>
      </c>
      <c r="D199" t="s">
        <v>83</v>
      </c>
      <c r="E199" t="s">
        <v>253</v>
      </c>
      <c r="F199" t="s">
        <v>252</v>
      </c>
      <c r="G199" s="4">
        <f t="shared" si="6"/>
        <v>1.6694267657826924E-2</v>
      </c>
      <c r="H199" s="4">
        <f t="shared" si="7"/>
        <v>0.29379831720593808</v>
      </c>
      <c r="I199" s="2">
        <v>134657</v>
      </c>
      <c r="J199" s="5">
        <v>77254990</v>
      </c>
      <c r="K199" s="2">
        <v>17775</v>
      </c>
      <c r="L199" s="2">
        <v>21787</v>
      </c>
      <c r="M199" s="2">
        <v>59701</v>
      </c>
      <c r="N199" s="2">
        <v>33141</v>
      </c>
      <c r="O199" s="2">
        <v>0</v>
      </c>
      <c r="P199" s="2">
        <v>0</v>
      </c>
      <c r="Q199" s="2">
        <v>0</v>
      </c>
      <c r="R199" s="2">
        <v>2248</v>
      </c>
      <c r="S199" s="1">
        <v>44082</v>
      </c>
      <c r="T199" s="1">
        <v>44138</v>
      </c>
    </row>
    <row r="200" spans="3:20" x14ac:dyDescent="0.2">
      <c r="C200" t="s">
        <v>252</v>
      </c>
      <c r="D200" t="s">
        <v>31</v>
      </c>
      <c r="E200" t="s">
        <v>253</v>
      </c>
      <c r="F200" t="s">
        <v>252</v>
      </c>
      <c r="G200" s="4">
        <f t="shared" si="6"/>
        <v>1.5567109810392602E-3</v>
      </c>
      <c r="H200" s="4">
        <f t="shared" si="7"/>
        <v>0.17183754164201875</v>
      </c>
      <c r="I200" s="2">
        <v>128476</v>
      </c>
      <c r="J200" s="5">
        <v>89153270</v>
      </c>
      <c r="K200" s="2">
        <v>7120</v>
      </c>
      <c r="L200" s="2">
        <v>14957</v>
      </c>
      <c r="M200" s="2">
        <v>65749</v>
      </c>
      <c r="N200" s="2">
        <v>40450</v>
      </c>
      <c r="O200" s="2">
        <v>0</v>
      </c>
      <c r="P200" s="2">
        <v>0</v>
      </c>
      <c r="Q200" s="2">
        <v>0</v>
      </c>
      <c r="R200" s="2">
        <v>200</v>
      </c>
      <c r="S200" s="1">
        <v>44082</v>
      </c>
      <c r="T200" s="1">
        <v>44138</v>
      </c>
    </row>
    <row r="201" spans="3:20" x14ac:dyDescent="0.2">
      <c r="C201" t="s">
        <v>252</v>
      </c>
      <c r="D201" t="s">
        <v>22</v>
      </c>
      <c r="E201" t="s">
        <v>253</v>
      </c>
      <c r="F201" t="s">
        <v>252</v>
      </c>
      <c r="G201" s="4">
        <f t="shared" si="6"/>
        <v>0.21192933329138219</v>
      </c>
      <c r="H201" s="4">
        <f t="shared" si="7"/>
        <v>0.25891199697951733</v>
      </c>
      <c r="I201" s="2">
        <v>127132</v>
      </c>
      <c r="J201" s="5">
        <v>57076180</v>
      </c>
      <c r="K201" s="2">
        <v>17591</v>
      </c>
      <c r="L201" s="2">
        <v>15325</v>
      </c>
      <c r="M201" s="2">
        <v>38040</v>
      </c>
      <c r="N201" s="2">
        <v>29233</v>
      </c>
      <c r="O201" s="2">
        <v>16452</v>
      </c>
      <c r="P201" s="2">
        <v>10490</v>
      </c>
      <c r="Q201" s="2">
        <v>0</v>
      </c>
      <c r="R201" s="2">
        <v>1</v>
      </c>
      <c r="S201" s="1">
        <v>44082</v>
      </c>
      <c r="T201" s="1">
        <v>44138</v>
      </c>
    </row>
    <row r="202" spans="3:20" x14ac:dyDescent="0.2">
      <c r="C202" t="s">
        <v>252</v>
      </c>
      <c r="D202" t="s">
        <v>41</v>
      </c>
      <c r="E202" t="s">
        <v>253</v>
      </c>
      <c r="F202" t="s">
        <v>252</v>
      </c>
      <c r="G202" s="4">
        <f t="shared" si="6"/>
        <v>0.22027792074112199</v>
      </c>
      <c r="H202" s="4">
        <f t="shared" si="7"/>
        <v>0.35974504137139235</v>
      </c>
      <c r="I202" s="2">
        <v>126295</v>
      </c>
      <c r="J202" s="5">
        <v>99178610</v>
      </c>
      <c r="K202" s="2">
        <v>22044</v>
      </c>
      <c r="L202" s="2">
        <v>23390</v>
      </c>
      <c r="M202" s="2">
        <v>35915</v>
      </c>
      <c r="N202" s="2">
        <v>17126</v>
      </c>
      <c r="O202" s="2">
        <v>18919</v>
      </c>
      <c r="P202" s="2">
        <v>7342</v>
      </c>
      <c r="Q202" s="2">
        <v>311</v>
      </c>
      <c r="R202" s="2">
        <v>1248</v>
      </c>
      <c r="S202" s="1">
        <v>44082</v>
      </c>
      <c r="T202" s="1">
        <v>44138</v>
      </c>
    </row>
    <row r="203" spans="3:20" x14ac:dyDescent="0.2">
      <c r="C203" t="s">
        <v>252</v>
      </c>
      <c r="D203" t="s">
        <v>80</v>
      </c>
      <c r="E203" t="s">
        <v>253</v>
      </c>
      <c r="F203" t="s">
        <v>252</v>
      </c>
      <c r="G203" s="4">
        <f t="shared" si="6"/>
        <v>0.18048909076161895</v>
      </c>
      <c r="H203" s="4">
        <f t="shared" si="7"/>
        <v>0.50826303836483089</v>
      </c>
      <c r="I203" s="2">
        <v>98632</v>
      </c>
      <c r="J203" s="5">
        <v>125011310</v>
      </c>
      <c r="K203" s="2">
        <v>26038</v>
      </c>
      <c r="L203" s="2">
        <v>24093</v>
      </c>
      <c r="M203" s="2">
        <v>23031</v>
      </c>
      <c r="N203" s="2">
        <v>7668</v>
      </c>
      <c r="O203" s="2">
        <v>13149</v>
      </c>
      <c r="P203" s="2">
        <v>1722</v>
      </c>
      <c r="Q203" s="2">
        <v>0</v>
      </c>
      <c r="R203" s="2">
        <v>2931</v>
      </c>
      <c r="S203" s="1">
        <v>44082</v>
      </c>
      <c r="T203" s="1">
        <v>44138</v>
      </c>
    </row>
    <row r="204" spans="3:20" x14ac:dyDescent="0.2">
      <c r="C204" t="s">
        <v>252</v>
      </c>
      <c r="D204" t="s">
        <v>28</v>
      </c>
      <c r="E204" t="s">
        <v>253</v>
      </c>
      <c r="F204" t="s">
        <v>252</v>
      </c>
      <c r="G204" s="4">
        <f t="shared" si="6"/>
        <v>0.13149165079009301</v>
      </c>
      <c r="H204" s="4">
        <f t="shared" si="7"/>
        <v>0.3704135380477418</v>
      </c>
      <c r="I204" s="2">
        <v>89230</v>
      </c>
      <c r="J204" s="5">
        <v>53699820</v>
      </c>
      <c r="K204" s="2">
        <v>22024</v>
      </c>
      <c r="L204" s="2">
        <v>11028</v>
      </c>
      <c r="M204" s="2">
        <v>30400</v>
      </c>
      <c r="N204" s="2">
        <v>14045</v>
      </c>
      <c r="O204" s="2">
        <v>0</v>
      </c>
      <c r="P204" s="2">
        <v>0</v>
      </c>
      <c r="Q204" s="2">
        <v>5819</v>
      </c>
      <c r="R204" s="2">
        <v>5914</v>
      </c>
      <c r="S204" s="1">
        <v>44082</v>
      </c>
      <c r="T204" s="1">
        <v>44138</v>
      </c>
    </row>
    <row r="205" spans="3:20" x14ac:dyDescent="0.2">
      <c r="C205" t="s">
        <v>252</v>
      </c>
      <c r="D205" t="s">
        <v>101</v>
      </c>
      <c r="E205" t="s">
        <v>253</v>
      </c>
      <c r="F205" t="s">
        <v>252</v>
      </c>
      <c r="G205" s="4">
        <f t="shared" si="6"/>
        <v>6.397936149629152E-2</v>
      </c>
      <c r="H205" s="4">
        <f t="shared" si="7"/>
        <v>0.33062882940986776</v>
      </c>
      <c r="I205" s="2">
        <v>77525</v>
      </c>
      <c r="J205" s="5">
        <v>83634160</v>
      </c>
      <c r="K205" s="2">
        <v>11830</v>
      </c>
      <c r="L205" s="2">
        <v>13802</v>
      </c>
      <c r="M205" s="2">
        <v>25100</v>
      </c>
      <c r="N205" s="2">
        <v>21833</v>
      </c>
      <c r="O205" s="2">
        <v>3853</v>
      </c>
      <c r="P205" s="2">
        <v>1107</v>
      </c>
      <c r="Q205" s="2">
        <v>0</v>
      </c>
      <c r="R205" s="2">
        <v>0</v>
      </c>
      <c r="S205" s="1">
        <v>44082</v>
      </c>
      <c r="T205" s="1">
        <v>44138</v>
      </c>
    </row>
    <row r="206" spans="3:20" x14ac:dyDescent="0.2">
      <c r="C206" t="s">
        <v>252</v>
      </c>
      <c r="D206" t="s">
        <v>64</v>
      </c>
      <c r="E206" t="s">
        <v>253</v>
      </c>
      <c r="F206" t="s">
        <v>252</v>
      </c>
      <c r="G206" s="4">
        <f t="shared" si="6"/>
        <v>0</v>
      </c>
      <c r="H206" s="4">
        <f t="shared" si="7"/>
        <v>0.23236665411239107</v>
      </c>
      <c r="I206" s="2">
        <v>76999</v>
      </c>
      <c r="J206" s="5">
        <v>32940260</v>
      </c>
      <c r="K206" s="2">
        <v>8300</v>
      </c>
      <c r="L206" s="2">
        <v>9592</v>
      </c>
      <c r="M206" s="2">
        <v>37232</v>
      </c>
      <c r="N206" s="2">
        <v>21012</v>
      </c>
      <c r="O206" s="2">
        <v>0</v>
      </c>
      <c r="P206" s="2">
        <v>0</v>
      </c>
      <c r="Q206" s="2">
        <v>0</v>
      </c>
      <c r="R206" s="2">
        <v>0</v>
      </c>
      <c r="S206" s="1">
        <v>44082</v>
      </c>
      <c r="T206" s="1">
        <v>44138</v>
      </c>
    </row>
    <row r="207" spans="3:20" x14ac:dyDescent="0.2">
      <c r="C207" t="s">
        <v>252</v>
      </c>
      <c r="D207" t="s">
        <v>66</v>
      </c>
      <c r="E207" t="s">
        <v>253</v>
      </c>
      <c r="F207" t="s">
        <v>252</v>
      </c>
      <c r="G207" s="4">
        <f t="shared" si="6"/>
        <v>7.1798188874514876E-2</v>
      </c>
      <c r="H207" s="4">
        <f t="shared" si="7"/>
        <v>0.30987494609745581</v>
      </c>
      <c r="I207" s="2">
        <v>69570</v>
      </c>
      <c r="J207" s="5">
        <v>74873990</v>
      </c>
      <c r="K207" s="2">
        <v>11660</v>
      </c>
      <c r="L207" s="2">
        <v>9898</v>
      </c>
      <c r="M207" s="2">
        <v>25959</v>
      </c>
      <c r="N207" s="2">
        <v>17058</v>
      </c>
      <c r="O207" s="2">
        <v>0</v>
      </c>
      <c r="P207" s="2">
        <v>1299</v>
      </c>
      <c r="Q207" s="2">
        <v>0</v>
      </c>
      <c r="R207" s="2">
        <v>3696</v>
      </c>
      <c r="S207" s="1">
        <v>44082</v>
      </c>
      <c r="T207" s="1">
        <v>44138</v>
      </c>
    </row>
    <row r="208" spans="3:20" x14ac:dyDescent="0.2">
      <c r="C208" t="s">
        <v>252</v>
      </c>
      <c r="D208" t="s">
        <v>62</v>
      </c>
      <c r="E208" t="s">
        <v>253</v>
      </c>
      <c r="F208" t="s">
        <v>252</v>
      </c>
      <c r="G208" s="4">
        <f t="shared" si="6"/>
        <v>9.2917108158774145E-2</v>
      </c>
      <c r="H208" s="4">
        <f t="shared" si="7"/>
        <v>0.450990300758008</v>
      </c>
      <c r="I208" s="2">
        <v>61345</v>
      </c>
      <c r="J208" s="5">
        <v>64176890</v>
      </c>
      <c r="K208" s="2">
        <v>16625</v>
      </c>
      <c r="L208" s="2">
        <v>11041</v>
      </c>
      <c r="M208" s="2">
        <v>16447</v>
      </c>
      <c r="N208" s="2">
        <v>11083</v>
      </c>
      <c r="O208" s="2">
        <v>1001</v>
      </c>
      <c r="P208" s="2">
        <v>4699</v>
      </c>
      <c r="Q208" s="2">
        <v>0</v>
      </c>
      <c r="R208" s="2">
        <v>0</v>
      </c>
      <c r="S208" s="1">
        <v>44082</v>
      </c>
      <c r="T208" s="1">
        <v>44138</v>
      </c>
    </row>
    <row r="209" spans="3:20" x14ac:dyDescent="0.2">
      <c r="C209" t="s">
        <v>252</v>
      </c>
      <c r="D209" t="s">
        <v>89</v>
      </c>
      <c r="E209" t="s">
        <v>253</v>
      </c>
      <c r="F209" t="s">
        <v>252</v>
      </c>
      <c r="G209" s="4">
        <f t="shared" si="6"/>
        <v>2.4233661075766338E-2</v>
      </c>
      <c r="H209" s="4">
        <f t="shared" si="7"/>
        <v>0.36173125120493543</v>
      </c>
      <c r="I209" s="2">
        <v>51870</v>
      </c>
      <c r="J209" s="5">
        <v>31174710</v>
      </c>
      <c r="K209" s="2">
        <v>9541</v>
      </c>
      <c r="L209" s="2">
        <v>9222</v>
      </c>
      <c r="M209" s="2">
        <v>22211</v>
      </c>
      <c r="N209" s="2">
        <v>9639</v>
      </c>
      <c r="O209" s="2">
        <v>0</v>
      </c>
      <c r="P209" s="2">
        <v>1257</v>
      </c>
      <c r="Q209" s="2">
        <v>0</v>
      </c>
      <c r="R209" s="2">
        <v>0</v>
      </c>
      <c r="S209" s="1">
        <v>44082</v>
      </c>
      <c r="T209" s="1">
        <v>44138</v>
      </c>
    </row>
    <row r="210" spans="3:20" x14ac:dyDescent="0.2">
      <c r="C210" t="s">
        <v>252</v>
      </c>
      <c r="D210" t="s">
        <v>38</v>
      </c>
      <c r="E210" t="s">
        <v>253</v>
      </c>
      <c r="F210" t="s">
        <v>252</v>
      </c>
      <c r="G210" s="4">
        <f t="shared" si="6"/>
        <v>2.5853271345957593E-2</v>
      </c>
      <c r="H210" s="4">
        <f t="shared" si="7"/>
        <v>0.28828665381562535</v>
      </c>
      <c r="I210" s="2">
        <v>44095</v>
      </c>
      <c r="J210" s="5">
        <v>26304500</v>
      </c>
      <c r="K210" s="2">
        <v>5701</v>
      </c>
      <c r="L210" s="2">
        <v>7011</v>
      </c>
      <c r="M210" s="2">
        <v>16384</v>
      </c>
      <c r="N210" s="2">
        <v>13859</v>
      </c>
      <c r="O210" s="2">
        <v>0</v>
      </c>
      <c r="P210" s="2">
        <v>68</v>
      </c>
      <c r="Q210" s="2">
        <v>1072</v>
      </c>
      <c r="R210" s="2">
        <v>0</v>
      </c>
      <c r="S210" s="1">
        <v>44082</v>
      </c>
      <c r="T210" s="1">
        <v>44138</v>
      </c>
    </row>
    <row r="211" spans="3:20" x14ac:dyDescent="0.2">
      <c r="C211" t="s">
        <v>252</v>
      </c>
      <c r="D211" t="s">
        <v>177</v>
      </c>
      <c r="E211" t="s">
        <v>253</v>
      </c>
      <c r="F211" t="s">
        <v>252</v>
      </c>
      <c r="G211" s="4">
        <f t="shared" si="6"/>
        <v>0</v>
      </c>
      <c r="H211" s="4">
        <f t="shared" si="7"/>
        <v>0</v>
      </c>
      <c r="I211" s="2">
        <v>41866</v>
      </c>
      <c r="J211" s="5">
        <v>10749930</v>
      </c>
      <c r="K211" s="2">
        <v>0</v>
      </c>
      <c r="L211" s="2">
        <v>0</v>
      </c>
      <c r="M211" s="2">
        <v>30011</v>
      </c>
      <c r="N211" s="2">
        <v>11855</v>
      </c>
      <c r="O211" s="2">
        <v>0</v>
      </c>
      <c r="P211" s="2">
        <v>0</v>
      </c>
      <c r="Q211" s="2">
        <v>0</v>
      </c>
      <c r="R211" s="2">
        <v>0</v>
      </c>
      <c r="S211" s="1">
        <v>44082</v>
      </c>
      <c r="T211" s="1">
        <v>44138</v>
      </c>
    </row>
    <row r="212" spans="3:20" x14ac:dyDescent="0.2">
      <c r="C212" t="s">
        <v>252</v>
      </c>
      <c r="D212" t="s">
        <v>49</v>
      </c>
      <c r="E212" t="s">
        <v>253</v>
      </c>
      <c r="F212" t="s">
        <v>252</v>
      </c>
      <c r="G212" s="4">
        <f t="shared" si="6"/>
        <v>4.6382189239332093E-2</v>
      </c>
      <c r="H212" s="4">
        <f t="shared" si="7"/>
        <v>0.42825255102040816</v>
      </c>
      <c r="I212" s="2">
        <v>34496</v>
      </c>
      <c r="J212" s="5">
        <v>15177420</v>
      </c>
      <c r="K212" s="2">
        <v>10871</v>
      </c>
      <c r="L212" s="2">
        <v>3902</v>
      </c>
      <c r="M212" s="2">
        <v>0</v>
      </c>
      <c r="N212" s="2">
        <v>8568</v>
      </c>
      <c r="O212" s="2">
        <v>0</v>
      </c>
      <c r="P212" s="2">
        <v>1600</v>
      </c>
      <c r="Q212" s="2">
        <v>0</v>
      </c>
      <c r="R212" s="2">
        <v>0</v>
      </c>
      <c r="S212" s="1">
        <v>44082</v>
      </c>
      <c r="T212" s="1">
        <v>44138</v>
      </c>
    </row>
    <row r="213" spans="3:20" x14ac:dyDescent="0.2">
      <c r="C213" t="s">
        <v>252</v>
      </c>
      <c r="D213" t="s">
        <v>254</v>
      </c>
      <c r="E213" t="s">
        <v>253</v>
      </c>
      <c r="F213" t="s">
        <v>252</v>
      </c>
      <c r="G213" s="4">
        <f t="shared" si="6"/>
        <v>0</v>
      </c>
      <c r="H213" s="4">
        <f t="shared" si="7"/>
        <v>1.7531410443711651E-3</v>
      </c>
      <c r="I213" s="2">
        <v>23957</v>
      </c>
      <c r="J213" s="5">
        <v>3724840</v>
      </c>
      <c r="K213" s="2">
        <v>0</v>
      </c>
      <c r="L213" s="2">
        <v>42</v>
      </c>
      <c r="M213" s="2">
        <v>20819</v>
      </c>
      <c r="N213" s="2">
        <v>3096</v>
      </c>
      <c r="O213" s="2">
        <v>0</v>
      </c>
      <c r="P213" s="2">
        <v>0</v>
      </c>
      <c r="Q213" s="2">
        <v>0</v>
      </c>
      <c r="R213" s="2">
        <v>0</v>
      </c>
      <c r="S213" s="1">
        <v>44082</v>
      </c>
      <c r="T213" s="1">
        <v>44138</v>
      </c>
    </row>
    <row r="214" spans="3:20" x14ac:dyDescent="0.2">
      <c r="C214" t="s">
        <v>252</v>
      </c>
      <c r="D214" t="s">
        <v>18</v>
      </c>
      <c r="E214" t="s">
        <v>253</v>
      </c>
      <c r="F214" t="s">
        <v>252</v>
      </c>
      <c r="G214" s="4">
        <f t="shared" si="6"/>
        <v>0</v>
      </c>
      <c r="H214" s="4">
        <f t="shared" si="7"/>
        <v>0</v>
      </c>
      <c r="I214" s="2">
        <v>17582</v>
      </c>
      <c r="J214" s="5">
        <v>4717620</v>
      </c>
      <c r="K214" s="2">
        <v>0</v>
      </c>
      <c r="L214" s="2">
        <v>0</v>
      </c>
      <c r="M214" s="2">
        <v>15015</v>
      </c>
      <c r="N214" s="2">
        <v>2567</v>
      </c>
      <c r="O214" s="2">
        <v>0</v>
      </c>
      <c r="P214" s="2">
        <v>0</v>
      </c>
      <c r="Q214" s="2">
        <v>0</v>
      </c>
      <c r="R214" s="2">
        <v>0</v>
      </c>
      <c r="S214" s="1">
        <v>44082</v>
      </c>
      <c r="T214" s="1">
        <v>44138</v>
      </c>
    </row>
    <row r="215" spans="3:20" x14ac:dyDescent="0.2">
      <c r="C215" t="s">
        <v>252</v>
      </c>
      <c r="D215" t="s">
        <v>11</v>
      </c>
      <c r="E215" t="s">
        <v>253</v>
      </c>
      <c r="F215" t="s">
        <v>252</v>
      </c>
      <c r="G215" s="4">
        <f t="shared" si="6"/>
        <v>7.5841838293711425E-2</v>
      </c>
      <c r="H215" s="4">
        <f t="shared" si="7"/>
        <v>5.6346635702499544E-2</v>
      </c>
      <c r="I215" s="2">
        <v>16363</v>
      </c>
      <c r="J215" s="5">
        <v>7513880</v>
      </c>
      <c r="K215" s="2">
        <v>161</v>
      </c>
      <c r="L215" s="2">
        <v>761</v>
      </c>
      <c r="M215" s="2">
        <v>10521</v>
      </c>
      <c r="N215" s="2">
        <v>3679</v>
      </c>
      <c r="O215" s="2">
        <v>0</v>
      </c>
      <c r="P215" s="2">
        <v>0</v>
      </c>
      <c r="Q215" s="2">
        <v>0</v>
      </c>
      <c r="R215" s="2">
        <v>1241</v>
      </c>
      <c r="S215" s="1">
        <v>44082</v>
      </c>
      <c r="T215" s="1">
        <v>44138</v>
      </c>
    </row>
    <row r="216" spans="3:20" x14ac:dyDescent="0.2">
      <c r="C216" t="s">
        <v>252</v>
      </c>
      <c r="D216" t="s">
        <v>33</v>
      </c>
      <c r="E216" t="s">
        <v>253</v>
      </c>
      <c r="F216" t="s">
        <v>252</v>
      </c>
      <c r="G216" s="4">
        <f t="shared" si="6"/>
        <v>0</v>
      </c>
      <c r="H216" s="4">
        <f t="shared" si="7"/>
        <v>6.6732926309811163E-3</v>
      </c>
      <c r="I216" s="2">
        <v>14086</v>
      </c>
      <c r="J216" s="5">
        <v>7635930</v>
      </c>
      <c r="K216" s="2">
        <v>0</v>
      </c>
      <c r="L216" s="2">
        <v>94</v>
      </c>
      <c r="M216" s="2">
        <v>12390</v>
      </c>
      <c r="N216" s="2">
        <v>1602</v>
      </c>
      <c r="O216" s="2">
        <v>0</v>
      </c>
      <c r="P216" s="2">
        <v>0</v>
      </c>
      <c r="Q216" s="2">
        <v>0</v>
      </c>
      <c r="R216" s="2">
        <v>0</v>
      </c>
      <c r="S216" s="1">
        <v>44082</v>
      </c>
      <c r="T216" s="1">
        <v>44138</v>
      </c>
    </row>
    <row r="217" spans="3:20" x14ac:dyDescent="0.2">
      <c r="C217" t="s">
        <v>252</v>
      </c>
      <c r="D217" t="s">
        <v>180</v>
      </c>
      <c r="E217" t="s">
        <v>253</v>
      </c>
      <c r="F217" t="s">
        <v>252</v>
      </c>
      <c r="G217" s="4">
        <f t="shared" si="6"/>
        <v>0</v>
      </c>
      <c r="H217" s="4">
        <f t="shared" si="7"/>
        <v>2.3903492441730585E-2</v>
      </c>
      <c r="I217" s="2">
        <v>13429</v>
      </c>
      <c r="J217" s="5">
        <v>2830280</v>
      </c>
      <c r="K217" s="2">
        <v>0</v>
      </c>
      <c r="L217" s="2">
        <v>321</v>
      </c>
      <c r="M217" s="2">
        <v>3013</v>
      </c>
      <c r="N217" s="2">
        <v>10095</v>
      </c>
      <c r="O217" s="2">
        <v>0</v>
      </c>
      <c r="P217" s="2">
        <v>0</v>
      </c>
      <c r="Q217" s="2">
        <v>0</v>
      </c>
      <c r="R217" s="2">
        <v>0</v>
      </c>
      <c r="S217" s="1">
        <v>44083</v>
      </c>
      <c r="T217" s="1">
        <v>44138</v>
      </c>
    </row>
    <row r="218" spans="3:20" x14ac:dyDescent="0.2">
      <c r="C218" t="s">
        <v>252</v>
      </c>
      <c r="D218" t="s">
        <v>43</v>
      </c>
      <c r="E218" t="s">
        <v>253</v>
      </c>
      <c r="F218" t="s">
        <v>252</v>
      </c>
      <c r="G218" s="4">
        <f t="shared" si="6"/>
        <v>0</v>
      </c>
      <c r="H218" s="4">
        <f t="shared" si="7"/>
        <v>0</v>
      </c>
      <c r="I218" s="2">
        <v>9235</v>
      </c>
      <c r="J218" s="5">
        <v>2488290</v>
      </c>
      <c r="K218" s="2">
        <v>0</v>
      </c>
      <c r="L218" s="2">
        <v>0</v>
      </c>
      <c r="M218" s="2">
        <v>2529</v>
      </c>
      <c r="N218" s="2">
        <v>6706</v>
      </c>
      <c r="O218" s="2">
        <v>0</v>
      </c>
      <c r="P218" s="2">
        <v>0</v>
      </c>
      <c r="Q218" s="2">
        <v>0</v>
      </c>
      <c r="R218" s="2">
        <v>0</v>
      </c>
      <c r="S218" s="1">
        <v>44082</v>
      </c>
      <c r="T218" s="1">
        <v>44138</v>
      </c>
    </row>
    <row r="219" spans="3:20" x14ac:dyDescent="0.2">
      <c r="C219" t="s">
        <v>252</v>
      </c>
      <c r="D219" t="s">
        <v>150</v>
      </c>
      <c r="E219" t="s">
        <v>253</v>
      </c>
      <c r="F219" t="s">
        <v>252</v>
      </c>
      <c r="G219" s="4">
        <f t="shared" si="6"/>
        <v>0</v>
      </c>
      <c r="H219" s="4">
        <f t="shared" si="7"/>
        <v>0</v>
      </c>
      <c r="I219" s="2">
        <v>7285</v>
      </c>
      <c r="J219" s="5">
        <v>3474810</v>
      </c>
      <c r="K219" s="2">
        <v>0</v>
      </c>
      <c r="L219" s="2">
        <v>0</v>
      </c>
      <c r="M219" s="2">
        <v>6594</v>
      </c>
      <c r="N219" s="2">
        <v>691</v>
      </c>
      <c r="O219" s="2">
        <v>0</v>
      </c>
      <c r="P219" s="2">
        <v>0</v>
      </c>
      <c r="Q219" s="2">
        <v>0</v>
      </c>
      <c r="R219" s="2">
        <v>0</v>
      </c>
      <c r="S219" s="1">
        <v>44082</v>
      </c>
      <c r="T219" s="1">
        <v>44138</v>
      </c>
    </row>
    <row r="220" spans="3:20" x14ac:dyDescent="0.2">
      <c r="C220" t="s">
        <v>252</v>
      </c>
      <c r="D220" t="s">
        <v>199</v>
      </c>
      <c r="E220" t="s">
        <v>253</v>
      </c>
      <c r="F220" t="s">
        <v>252</v>
      </c>
      <c r="G220" s="4">
        <f t="shared" si="6"/>
        <v>0</v>
      </c>
      <c r="H220" s="4">
        <f t="shared" si="7"/>
        <v>0</v>
      </c>
      <c r="I220" s="2">
        <v>5147</v>
      </c>
      <c r="J220" s="5">
        <v>382800</v>
      </c>
      <c r="K220" s="2">
        <v>0</v>
      </c>
      <c r="L220" s="2">
        <v>0</v>
      </c>
      <c r="M220" s="2">
        <v>1766</v>
      </c>
      <c r="N220" s="2">
        <v>3381</v>
      </c>
      <c r="O220" s="2">
        <v>0</v>
      </c>
      <c r="P220" s="2">
        <v>0</v>
      </c>
      <c r="Q220" s="2">
        <v>0</v>
      </c>
      <c r="R220" s="2">
        <v>0</v>
      </c>
      <c r="S220" s="1">
        <v>44099</v>
      </c>
      <c r="T220" s="1">
        <v>44138</v>
      </c>
    </row>
    <row r="221" spans="3:20" x14ac:dyDescent="0.2">
      <c r="C221" t="s">
        <v>252</v>
      </c>
      <c r="D221" t="s">
        <v>24</v>
      </c>
      <c r="E221" t="s">
        <v>253</v>
      </c>
      <c r="F221" t="s">
        <v>252</v>
      </c>
      <c r="G221" s="4">
        <f t="shared" si="6"/>
        <v>0</v>
      </c>
      <c r="H221" s="4">
        <f t="shared" si="7"/>
        <v>0</v>
      </c>
      <c r="I221" s="2">
        <v>4566</v>
      </c>
      <c r="J221" s="5">
        <v>3836640</v>
      </c>
      <c r="K221" s="2">
        <v>0</v>
      </c>
      <c r="L221" s="2">
        <v>0</v>
      </c>
      <c r="M221" s="2">
        <v>3864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1">
        <v>44094</v>
      </c>
      <c r="T221" s="1">
        <v>44138</v>
      </c>
    </row>
    <row r="222" spans="3:20" x14ac:dyDescent="0.2">
      <c r="C222" t="s">
        <v>252</v>
      </c>
      <c r="D222" t="s">
        <v>191</v>
      </c>
      <c r="E222" t="s">
        <v>253</v>
      </c>
      <c r="F222" t="s">
        <v>252</v>
      </c>
      <c r="G222" s="4">
        <f t="shared" si="6"/>
        <v>0</v>
      </c>
      <c r="H222" s="4">
        <f t="shared" si="7"/>
        <v>0</v>
      </c>
      <c r="I222" s="2">
        <v>3830</v>
      </c>
      <c r="J222" s="5">
        <v>665450</v>
      </c>
      <c r="K222" s="2">
        <v>0</v>
      </c>
      <c r="L222" s="2">
        <v>0</v>
      </c>
      <c r="M222" s="2">
        <v>436</v>
      </c>
      <c r="N222" s="2">
        <v>3394</v>
      </c>
      <c r="O222" s="2">
        <v>0</v>
      </c>
      <c r="P222" s="2">
        <v>0</v>
      </c>
      <c r="Q222" s="2">
        <v>0</v>
      </c>
      <c r="R222" s="2">
        <v>0</v>
      </c>
      <c r="S222" s="1">
        <v>44109</v>
      </c>
      <c r="T222" s="1">
        <v>44138</v>
      </c>
    </row>
    <row r="223" spans="3:20" x14ac:dyDescent="0.2">
      <c r="C223" t="s">
        <v>252</v>
      </c>
      <c r="D223" t="s">
        <v>54</v>
      </c>
      <c r="E223" t="s">
        <v>253</v>
      </c>
      <c r="F223" t="s">
        <v>252</v>
      </c>
      <c r="G223" s="4">
        <f t="shared" si="6"/>
        <v>0</v>
      </c>
      <c r="H223" s="4">
        <f t="shared" si="7"/>
        <v>0</v>
      </c>
      <c r="I223" s="2">
        <v>2639</v>
      </c>
      <c r="J223" s="5">
        <v>558910</v>
      </c>
      <c r="K223" s="2">
        <v>0</v>
      </c>
      <c r="L223" s="2">
        <v>0</v>
      </c>
      <c r="M223" s="2">
        <v>0</v>
      </c>
      <c r="N223" s="2">
        <v>2639</v>
      </c>
      <c r="O223" s="2">
        <v>0</v>
      </c>
      <c r="P223" s="2">
        <v>0</v>
      </c>
      <c r="Q223" s="2">
        <v>0</v>
      </c>
      <c r="R223" s="2">
        <v>0</v>
      </c>
      <c r="S223" s="1">
        <v>44103</v>
      </c>
      <c r="T223" s="1">
        <v>44138</v>
      </c>
    </row>
    <row r="224" spans="3:20" x14ac:dyDescent="0.2">
      <c r="C224" t="s">
        <v>252</v>
      </c>
      <c r="D224" t="s">
        <v>255</v>
      </c>
      <c r="E224" t="s">
        <v>253</v>
      </c>
      <c r="F224" t="s">
        <v>252</v>
      </c>
      <c r="G224" s="4">
        <f t="shared" si="6"/>
        <v>0</v>
      </c>
      <c r="H224" s="4">
        <f t="shared" si="7"/>
        <v>0</v>
      </c>
      <c r="I224" s="2">
        <v>2183</v>
      </c>
      <c r="J224" s="5">
        <v>276090</v>
      </c>
      <c r="K224" s="2">
        <v>0</v>
      </c>
      <c r="L224" s="2">
        <v>0</v>
      </c>
      <c r="M224" s="2">
        <v>674</v>
      </c>
      <c r="N224" s="2">
        <v>1509</v>
      </c>
      <c r="O224" s="2">
        <v>0</v>
      </c>
      <c r="P224" s="2">
        <v>0</v>
      </c>
      <c r="Q224" s="2">
        <v>0</v>
      </c>
      <c r="R224" s="2">
        <v>0</v>
      </c>
      <c r="S224" s="1">
        <v>44082</v>
      </c>
      <c r="T224" s="1">
        <v>44138</v>
      </c>
    </row>
    <row r="225" spans="3:20" x14ac:dyDescent="0.2">
      <c r="C225" t="s">
        <v>252</v>
      </c>
      <c r="D225" t="s">
        <v>162</v>
      </c>
      <c r="E225" t="s">
        <v>253</v>
      </c>
      <c r="F225" t="s">
        <v>252</v>
      </c>
      <c r="G225" s="4">
        <f t="shared" si="6"/>
        <v>0</v>
      </c>
      <c r="H225" s="4">
        <f t="shared" si="7"/>
        <v>1.1634671320535194E-3</v>
      </c>
      <c r="I225" s="2">
        <v>1719</v>
      </c>
      <c r="J225" s="5">
        <v>583350</v>
      </c>
      <c r="K225" s="2">
        <v>0</v>
      </c>
      <c r="L225" s="2">
        <v>2</v>
      </c>
      <c r="M225" s="2">
        <v>381</v>
      </c>
      <c r="N225" s="2">
        <v>1336</v>
      </c>
      <c r="O225" s="2">
        <v>0</v>
      </c>
      <c r="P225" s="2">
        <v>0</v>
      </c>
      <c r="Q225" s="2">
        <v>0</v>
      </c>
      <c r="R225" s="2">
        <v>0</v>
      </c>
      <c r="S225" s="1">
        <v>44110</v>
      </c>
      <c r="T225" s="1">
        <v>44138</v>
      </c>
    </row>
    <row r="226" spans="3:20" x14ac:dyDescent="0.2">
      <c r="C226" t="s">
        <v>252</v>
      </c>
      <c r="D226" t="s">
        <v>174</v>
      </c>
      <c r="E226" t="s">
        <v>253</v>
      </c>
      <c r="F226" t="s">
        <v>252</v>
      </c>
      <c r="G226" s="4">
        <f t="shared" si="6"/>
        <v>0</v>
      </c>
      <c r="H226" s="4">
        <f t="shared" si="7"/>
        <v>0</v>
      </c>
      <c r="I226" s="2">
        <v>1536</v>
      </c>
      <c r="J226" s="5">
        <v>422210</v>
      </c>
      <c r="K226" s="2">
        <v>0</v>
      </c>
      <c r="L226" s="2">
        <v>0</v>
      </c>
      <c r="M226" s="2">
        <v>1536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1">
        <v>44104</v>
      </c>
      <c r="T226" s="1">
        <v>44138</v>
      </c>
    </row>
    <row r="227" spans="3:20" x14ac:dyDescent="0.2">
      <c r="C227" t="s">
        <v>252</v>
      </c>
      <c r="D227" t="s">
        <v>256</v>
      </c>
      <c r="E227" t="s">
        <v>253</v>
      </c>
      <c r="F227" t="s">
        <v>252</v>
      </c>
      <c r="G227" s="4">
        <f t="shared" si="6"/>
        <v>0</v>
      </c>
      <c r="H227" s="4">
        <f t="shared" si="7"/>
        <v>0</v>
      </c>
      <c r="I227" s="2">
        <v>779</v>
      </c>
      <c r="J227" s="5">
        <v>522570</v>
      </c>
      <c r="K227" s="2">
        <v>0</v>
      </c>
      <c r="L227" s="2">
        <v>0</v>
      </c>
      <c r="M227" s="2">
        <v>779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1">
        <v>44082</v>
      </c>
      <c r="T227" s="1">
        <v>44138</v>
      </c>
    </row>
    <row r="228" spans="3:20" x14ac:dyDescent="0.2">
      <c r="C228" t="s">
        <v>252</v>
      </c>
      <c r="D228" t="s">
        <v>47</v>
      </c>
      <c r="E228" t="s">
        <v>253</v>
      </c>
      <c r="F228" t="s">
        <v>252</v>
      </c>
      <c r="G228" s="4">
        <f t="shared" si="6"/>
        <v>0</v>
      </c>
      <c r="H228" s="4">
        <f t="shared" si="7"/>
        <v>0</v>
      </c>
      <c r="I228" s="2">
        <v>352</v>
      </c>
      <c r="J228" s="5">
        <v>80090</v>
      </c>
      <c r="K228" s="2">
        <v>0</v>
      </c>
      <c r="L228" s="2">
        <v>0</v>
      </c>
      <c r="M228" s="2">
        <v>0</v>
      </c>
      <c r="N228" s="2">
        <v>352</v>
      </c>
      <c r="O228" s="2">
        <v>0</v>
      </c>
      <c r="P228" s="2">
        <v>0</v>
      </c>
      <c r="Q228" s="2">
        <v>0</v>
      </c>
      <c r="R228" s="2">
        <v>0</v>
      </c>
      <c r="S228" s="1">
        <v>44131</v>
      </c>
      <c r="T228" s="1">
        <v>44138</v>
      </c>
    </row>
    <row r="229" spans="3:20" x14ac:dyDescent="0.2">
      <c r="C229" t="s">
        <v>252</v>
      </c>
      <c r="D229" t="s">
        <v>245</v>
      </c>
      <c r="E229" t="s">
        <v>253</v>
      </c>
      <c r="F229" t="s">
        <v>252</v>
      </c>
      <c r="G229" s="4">
        <f t="shared" si="6"/>
        <v>1</v>
      </c>
      <c r="H229" s="4">
        <f t="shared" si="7"/>
        <v>0</v>
      </c>
      <c r="I229" s="2">
        <v>201</v>
      </c>
      <c r="J229" s="5">
        <v>41710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201</v>
      </c>
      <c r="S229" s="1">
        <v>44133</v>
      </c>
      <c r="T229" s="1">
        <v>44138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topH+S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2020-11-13T17:52:00Z</dcterms:created>
  <dcterms:modified xsi:type="dcterms:W3CDTF">2020-11-13T21:19:27Z</dcterms:modified>
</cp:coreProperties>
</file>