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fmin">Sheet1!#REF!</definedName>
    <definedName name="N">Sheet1!$B$9</definedName>
    <definedName name="P">Sheet1!$B$17</definedName>
    <definedName name="rp">Sheet1!$B$18</definedName>
    <definedName name="t_c1">Sheet1!$B$7</definedName>
    <definedName name="t_c2">Sheet1!$B$8</definedName>
    <definedName name="t_h1">Sheet1!$B$5</definedName>
    <definedName name="t_h2">Sheet1!$B$6</definedName>
    <definedName name="x">Sheet1!$B$19</definedName>
  </definedNames>
  <calcPr calcId="144525"/>
</workbook>
</file>

<file path=xl/calcChain.xml><?xml version="1.0" encoding="utf-8"?>
<calcChain xmlns="http://schemas.openxmlformats.org/spreadsheetml/2006/main">
  <c r="B13" i="1" l="1"/>
  <c r="B18" i="1"/>
  <c r="B17" i="1"/>
  <c r="B19" i="1" l="1"/>
  <c r="B12" i="1" s="1"/>
  <c r="B14" i="1" s="1"/>
</calcChain>
</file>

<file path=xl/sharedStrings.xml><?xml version="1.0" encoding="utf-8"?>
<sst xmlns="http://schemas.openxmlformats.org/spreadsheetml/2006/main" count="16" uniqueCount="16">
  <si>
    <t>LMTD</t>
  </si>
  <si>
    <t>P</t>
  </si>
  <si>
    <t>R</t>
  </si>
  <si>
    <t>X</t>
  </si>
  <si>
    <t>Corrected LMTD</t>
  </si>
  <si>
    <t>Corrected Log Mean Temperature Difference</t>
  </si>
  <si>
    <t>Parameters</t>
  </si>
  <si>
    <t>http://excelcalculations.blogspot.com</t>
  </si>
  <si>
    <t>Results</t>
  </si>
  <si>
    <t>Intermediate Calculations</t>
  </si>
  <si>
    <t>Shell-Side Passes</t>
  </si>
  <si>
    <t>Th1 (K)</t>
  </si>
  <si>
    <t>Th2 (K)</t>
  </si>
  <si>
    <t>Tc1 (K)</t>
  </si>
  <si>
    <t>Tc2 (K)</t>
  </si>
  <si>
    <t>Correction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</si>
</sst>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3" fillId="0" borderId="0" xfId="0" applyFont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438150</xdr:colOff>
      <xdr:row>2</xdr:row>
      <xdr:rowOff>133350</xdr:rowOff>
    </xdr:from>
    <xdr:to>
      <xdr:col>6</xdr:col>
      <xdr:colOff>600430</xdr:colOff>
      <xdr:row>11</xdr:row>
      <xdr:rowOff>181225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825" y="723900"/>
          <a:ext cx="2543530" cy="1790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excelcalculations.blogspo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showGridLines="0" tabSelected="1" workbookViewId="0">
      <selection activeCell="H6" sqref="H6"/>
    </sheetView>
  </sheetViews>
  <sheetFormatPr defaultRowHeight="15" x14ac:dyDescent="0.25"/>
  <cols>
    <col min="1" max="1" width="16.140625" customWidth="1"/>
    <col min="2" max="2" width="7.7109375" customWidth="1"/>
    <col min="3" max="3" width="8.28515625" customWidth="1"/>
  </cols>
  <sheetData>
    <row r="1" spans="1:2" ht="31.5" x14ac:dyDescent="0.5">
      <c r="A1" s="2" t="s">
        <v>5</v>
      </c>
    </row>
    <row r="2" spans="1:2" x14ac:dyDescent="0.25">
      <c r="A2" s="1" t="s">
        <v>7</v>
      </c>
    </row>
    <row r="3" spans="1:2" ht="15.75" thickBot="1" x14ac:dyDescent="0.3">
      <c r="A3" s="1"/>
    </row>
    <row r="4" spans="1:2" x14ac:dyDescent="0.25">
      <c r="A4" s="3" t="s">
        <v>6</v>
      </c>
      <c r="B4" s="4"/>
    </row>
    <row r="5" spans="1:2" x14ac:dyDescent="0.25">
      <c r="A5" s="5" t="s">
        <v>11</v>
      </c>
      <c r="B5" s="6">
        <v>400</v>
      </c>
    </row>
    <row r="6" spans="1:2" x14ac:dyDescent="0.25">
      <c r="A6" s="5" t="s">
        <v>12</v>
      </c>
      <c r="B6" s="6">
        <v>170</v>
      </c>
    </row>
    <row r="7" spans="1:2" x14ac:dyDescent="0.25">
      <c r="A7" s="5" t="s">
        <v>13</v>
      </c>
      <c r="B7" s="6">
        <v>110</v>
      </c>
    </row>
    <row r="8" spans="1:2" x14ac:dyDescent="0.25">
      <c r="A8" s="5" t="s">
        <v>14</v>
      </c>
      <c r="B8" s="6">
        <v>190</v>
      </c>
    </row>
    <row r="9" spans="1:2" ht="15.75" thickBot="1" x14ac:dyDescent="0.3">
      <c r="A9" s="7" t="s">
        <v>10</v>
      </c>
      <c r="B9" s="8">
        <v>2</v>
      </c>
    </row>
    <row r="10" spans="1:2" ht="15.75" thickBot="1" x14ac:dyDescent="0.3"/>
    <row r="11" spans="1:2" x14ac:dyDescent="0.25">
      <c r="A11" s="9" t="s">
        <v>8</v>
      </c>
      <c r="B11" s="10"/>
    </row>
    <row r="12" spans="1:2" x14ac:dyDescent="0.25">
      <c r="A12" s="11" t="s">
        <v>15</v>
      </c>
      <c r="B12" s="12">
        <f>( (SQRT(rp^2+1)/(rp-1))*LN((1-x)/(1-rp*x)))/LN((2/x-1-rp+SQRT(rp^2+1))/(2/x-1-rp-SQRT(rp^2+1)))</f>
        <v>0.94280899661682305</v>
      </c>
    </row>
    <row r="13" spans="1:2" x14ac:dyDescent="0.25">
      <c r="A13" s="11" t="s">
        <v>0</v>
      </c>
      <c r="B13" s="12">
        <f>((t_h1-t_c2)-(t_h2-t_c1))/(LN((t_h1-t_c2)/(t_h2-t_c1)))</f>
        <v>119.73534002218921</v>
      </c>
    </row>
    <row r="14" spans="1:2" ht="15.75" thickBot="1" x14ac:dyDescent="0.3">
      <c r="A14" s="13" t="s">
        <v>4</v>
      </c>
      <c r="B14" s="14">
        <f>B13*B12</f>
        <v>112.88755578589434</v>
      </c>
    </row>
    <row r="15" spans="1:2" ht="15.75" thickBot="1" x14ac:dyDescent="0.3"/>
    <row r="16" spans="1:2" x14ac:dyDescent="0.25">
      <c r="A16" s="9" t="s">
        <v>9</v>
      </c>
      <c r="B16" s="10"/>
    </row>
    <row r="17" spans="1:2" x14ac:dyDescent="0.25">
      <c r="A17" s="11" t="s">
        <v>1</v>
      </c>
      <c r="B17" s="12">
        <f>(t_c2-t_c1)/(t_h1-t_c1)</f>
        <v>0.27586206896551724</v>
      </c>
    </row>
    <row r="18" spans="1:2" x14ac:dyDescent="0.25">
      <c r="A18" s="11" t="s">
        <v>2</v>
      </c>
      <c r="B18" s="12">
        <f>(t_h1-t_h2)/(t_c2-t_c1)</f>
        <v>2.875</v>
      </c>
    </row>
    <row r="19" spans="1:2" ht="15.75" thickBot="1" x14ac:dyDescent="0.3">
      <c r="A19" s="13" t="s">
        <v>3</v>
      </c>
      <c r="B19" s="14">
        <f>(1 - ((rp*P-1)/(P-1))^(1/N))/(rp - ((rp*P-1)/(P-1))^(1/N))</f>
        <v>0.19888143037402156</v>
      </c>
    </row>
  </sheetData>
  <hyperlinks>
    <hyperlink ref="A2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N</vt:lpstr>
      <vt:lpstr>P</vt:lpstr>
      <vt:lpstr>rp</vt:lpstr>
      <vt:lpstr>t_c1</vt:lpstr>
      <vt:lpstr>t_c2</vt:lpstr>
      <vt:lpstr>t_h1</vt:lpstr>
      <vt:lpstr>t_h2</vt:lpstr>
      <vt:lpstr>x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</dc:creator>
  <cp:lastModifiedBy>Samir</cp:lastModifiedBy>
  <dcterms:created xsi:type="dcterms:W3CDTF">2011-06-27T22:18:27Z</dcterms:created>
  <dcterms:modified xsi:type="dcterms:W3CDTF">2011-06-28T01:33:19Z</dcterms:modified>
</cp:coreProperties>
</file>