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F\Desktop\"/>
    </mc:Choice>
  </mc:AlternateContent>
  <xr:revisionPtr revIDLastSave="0" documentId="13_ncr:1_{167987D9-B3E6-4B33-962B-D7B7FEA0FF21}" xr6:coauthVersionLast="47" xr6:coauthVersionMax="47" xr10:uidLastSave="{00000000-0000-0000-0000-000000000000}"/>
  <bookViews>
    <workbookView xWindow="5040" yWindow="1590" windowWidth="2262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" i="1" l="1"/>
  <c r="K47" i="1"/>
  <c r="J49" i="1"/>
  <c r="K49" i="1" s="1"/>
  <c r="J48" i="1"/>
  <c r="K48" i="1" s="1"/>
  <c r="J47" i="1"/>
  <c r="J46" i="1"/>
  <c r="K46" i="1" s="1"/>
  <c r="J45" i="1"/>
  <c r="J44" i="1"/>
  <c r="J43" i="1"/>
  <c r="J42" i="1"/>
  <c r="K42" i="1" s="1"/>
  <c r="J41" i="1"/>
  <c r="J40" i="1"/>
  <c r="J39" i="1"/>
  <c r="G49" i="1"/>
  <c r="D49" i="1"/>
  <c r="D48" i="1"/>
  <c r="D47" i="1"/>
  <c r="D46" i="1"/>
  <c r="G48" i="1"/>
  <c r="G47" i="1"/>
  <c r="G46" i="1"/>
  <c r="G45" i="1"/>
  <c r="D45" i="1"/>
  <c r="G44" i="1"/>
  <c r="D44" i="1"/>
  <c r="G43" i="1"/>
  <c r="K43" i="1" s="1"/>
  <c r="D43" i="1"/>
  <c r="G42" i="1"/>
  <c r="D42" i="1"/>
  <c r="G41" i="1"/>
  <c r="D41" i="1"/>
  <c r="G40" i="1"/>
  <c r="D40" i="1"/>
  <c r="G39" i="1"/>
  <c r="D39" i="1"/>
  <c r="D20" i="1"/>
  <c r="D21" i="1"/>
  <c r="G20" i="1"/>
  <c r="H20" i="1" s="1"/>
  <c r="G21" i="1"/>
  <c r="G36" i="1"/>
  <c r="D36" i="1"/>
  <c r="G35" i="1"/>
  <c r="D35" i="1"/>
  <c r="G34" i="1"/>
  <c r="D34" i="1"/>
  <c r="G33" i="1"/>
  <c r="D33" i="1"/>
  <c r="G32" i="1"/>
  <c r="D32" i="1"/>
  <c r="G31" i="1"/>
  <c r="D31" i="1"/>
  <c r="G30" i="1"/>
  <c r="D30" i="1"/>
  <c r="G29" i="1"/>
  <c r="D29" i="1"/>
  <c r="H29" i="1" s="1"/>
  <c r="G28" i="1"/>
  <c r="D28" i="1"/>
  <c r="G27" i="1"/>
  <c r="D27" i="1"/>
  <c r="D5" i="1"/>
  <c r="D6" i="1"/>
  <c r="G3" i="1"/>
  <c r="G4" i="1"/>
  <c r="G5" i="1"/>
  <c r="G6" i="1"/>
  <c r="G7" i="1"/>
  <c r="G8" i="1"/>
  <c r="G9" i="1"/>
  <c r="G10" i="1"/>
  <c r="G11" i="1"/>
  <c r="G13" i="1"/>
  <c r="G14" i="1"/>
  <c r="G15" i="1"/>
  <c r="G16" i="1"/>
  <c r="G17" i="1"/>
  <c r="G18" i="1"/>
  <c r="G19" i="1"/>
  <c r="G22" i="1"/>
  <c r="G23" i="1"/>
  <c r="G24" i="1"/>
  <c r="D3" i="1"/>
  <c r="D4" i="1"/>
  <c r="D7" i="1"/>
  <c r="D8" i="1"/>
  <c r="D9" i="1"/>
  <c r="D10" i="1"/>
  <c r="D11" i="1"/>
  <c r="D13" i="1"/>
  <c r="D14" i="1"/>
  <c r="D15" i="1"/>
  <c r="D16" i="1"/>
  <c r="D17" i="1"/>
  <c r="D18" i="1"/>
  <c r="D19" i="1"/>
  <c r="D22" i="1"/>
  <c r="D23" i="1"/>
  <c r="D24" i="1"/>
  <c r="G2" i="1"/>
  <c r="D2" i="1"/>
  <c r="K39" i="1" l="1"/>
  <c r="K40" i="1"/>
  <c r="K44" i="1"/>
  <c r="K41" i="1"/>
  <c r="K45" i="1"/>
  <c r="H21" i="1"/>
  <c r="H23" i="1"/>
  <c r="H36" i="1"/>
  <c r="H28" i="1"/>
  <c r="H30" i="1"/>
  <c r="H32" i="1"/>
  <c r="H34" i="1"/>
  <c r="H17" i="1"/>
  <c r="H35" i="1"/>
  <c r="H31" i="1"/>
  <c r="H11" i="1"/>
  <c r="H33" i="1"/>
  <c r="H24" i="1"/>
  <c r="H7" i="1"/>
  <c r="H27" i="1"/>
  <c r="H18" i="1"/>
  <c r="H8" i="1"/>
  <c r="H22" i="1"/>
  <c r="H6" i="1"/>
  <c r="H5" i="1"/>
  <c r="H9" i="1"/>
  <c r="H3" i="1"/>
  <c r="H16" i="1"/>
  <c r="H15" i="1"/>
  <c r="H19" i="1"/>
  <c r="H14" i="1"/>
  <c r="H10" i="1"/>
  <c r="H13" i="1"/>
  <c r="H4" i="1"/>
  <c r="H2" i="1"/>
</calcChain>
</file>

<file path=xl/sharedStrings.xml><?xml version="1.0" encoding="utf-8"?>
<sst xmlns="http://schemas.openxmlformats.org/spreadsheetml/2006/main" count="90" uniqueCount="55">
  <si>
    <t>密度1</t>
    <phoneticPr fontId="1" type="noConversion"/>
  </si>
  <si>
    <t>密度2</t>
    <phoneticPr fontId="1" type="noConversion"/>
  </si>
  <si>
    <t>体积1（m3)</t>
    <phoneticPr fontId="1" type="noConversion"/>
  </si>
  <si>
    <t>壳1mm</t>
    <phoneticPr fontId="1" type="noConversion"/>
  </si>
  <si>
    <t>质量1（kg）</t>
    <phoneticPr fontId="1" type="noConversion"/>
  </si>
  <si>
    <t>体积2（m3)</t>
    <phoneticPr fontId="1" type="noConversion"/>
  </si>
  <si>
    <t>质量2（kg）</t>
    <phoneticPr fontId="1" type="noConversion"/>
  </si>
  <si>
    <t>总质量（kg）</t>
    <phoneticPr fontId="1" type="noConversion"/>
  </si>
  <si>
    <t>壳1.1mm</t>
    <phoneticPr fontId="1" type="noConversion"/>
  </si>
  <si>
    <t>壳1.2mm</t>
    <phoneticPr fontId="1" type="noConversion"/>
  </si>
  <si>
    <t>壳1.3mm</t>
    <phoneticPr fontId="1" type="noConversion"/>
  </si>
  <si>
    <t>壳1.4mm</t>
    <phoneticPr fontId="1" type="noConversion"/>
  </si>
  <si>
    <t>壳1.5mm</t>
    <phoneticPr fontId="1" type="noConversion"/>
  </si>
  <si>
    <t>壳1.8mm</t>
    <phoneticPr fontId="1" type="noConversion"/>
  </si>
  <si>
    <t>壳2mm</t>
    <phoneticPr fontId="1" type="noConversion"/>
  </si>
  <si>
    <t>名称（玻璃纤维）</t>
    <phoneticPr fontId="1" type="noConversion"/>
  </si>
  <si>
    <t>壳1.6mm</t>
    <phoneticPr fontId="1" type="noConversion"/>
  </si>
  <si>
    <t>壳1.7mm</t>
    <phoneticPr fontId="1" type="noConversion"/>
  </si>
  <si>
    <t>位移</t>
    <phoneticPr fontId="1" type="noConversion"/>
  </si>
  <si>
    <t>名称（玻纤壳+纯内壳无筋）</t>
    <phoneticPr fontId="1" type="noConversion"/>
  </si>
  <si>
    <t>壳1.5mm+0.5mm</t>
    <phoneticPr fontId="1" type="noConversion"/>
  </si>
  <si>
    <t>名称（单一材料）</t>
    <phoneticPr fontId="1" type="noConversion"/>
  </si>
  <si>
    <t>abs壳3mm</t>
    <phoneticPr fontId="1" type="noConversion"/>
  </si>
  <si>
    <t>玻纤壳1.5mm</t>
    <phoneticPr fontId="1" type="noConversion"/>
  </si>
  <si>
    <t>17.526mm4</t>
    <phoneticPr fontId="1" type="noConversion"/>
  </si>
  <si>
    <t>14.8mm</t>
    <phoneticPr fontId="1" type="noConversion"/>
  </si>
  <si>
    <t>实验</t>
    <phoneticPr fontId="1" type="noConversion"/>
  </si>
  <si>
    <t>16.5mm</t>
    <phoneticPr fontId="1" type="noConversion"/>
  </si>
  <si>
    <t>修改后的位移</t>
    <phoneticPr fontId="1" type="noConversion"/>
  </si>
  <si>
    <t>21.61mm</t>
    <phoneticPr fontId="1" type="noConversion"/>
  </si>
  <si>
    <t>7.746e-005m3</t>
  </si>
  <si>
    <t>19.21mm</t>
    <phoneticPr fontId="1" type="noConversion"/>
  </si>
  <si>
    <t>20.65mm</t>
    <phoneticPr fontId="1" type="noConversion"/>
  </si>
  <si>
    <t>玻纤1.6mm+0.6mmpp</t>
    <phoneticPr fontId="1" type="noConversion"/>
  </si>
  <si>
    <t>玻纤1.7mm+0.6mm</t>
    <phoneticPr fontId="1" type="noConversion"/>
  </si>
  <si>
    <t>玻纤壳2.2mm</t>
    <phoneticPr fontId="1" type="noConversion"/>
  </si>
  <si>
    <t>纤维2.3</t>
    <phoneticPr fontId="1" type="noConversion"/>
  </si>
  <si>
    <t>abs3.2</t>
    <phoneticPr fontId="1" type="noConversion"/>
  </si>
  <si>
    <t>玻纤1.8mm+0.6mm</t>
    <phoneticPr fontId="1" type="noConversion"/>
  </si>
  <si>
    <t>玻纤1.9mm+0.6mm</t>
    <phoneticPr fontId="1" type="noConversion"/>
  </si>
  <si>
    <t>玻纤2mm+0.6mm</t>
    <phoneticPr fontId="1" type="noConversion"/>
  </si>
  <si>
    <t>玻纤2mm</t>
    <phoneticPr fontId="1" type="noConversion"/>
  </si>
  <si>
    <t>16.17mm</t>
    <phoneticPr fontId="1" type="noConversion"/>
  </si>
  <si>
    <t>14.48mm</t>
    <phoneticPr fontId="1" type="noConversion"/>
  </si>
  <si>
    <t>16.39mm</t>
    <phoneticPr fontId="1" type="noConversion"/>
  </si>
  <si>
    <t>6mm筋质量</t>
    <phoneticPr fontId="1" type="noConversion"/>
  </si>
  <si>
    <t>内部包胶</t>
    <phoneticPr fontId="1" type="noConversion"/>
  </si>
  <si>
    <t>壳1.4mm+6mm筋</t>
    <phoneticPr fontId="1" type="noConversion"/>
  </si>
  <si>
    <t>密度3</t>
    <phoneticPr fontId="1" type="noConversion"/>
  </si>
  <si>
    <t>质量3（kg）</t>
    <phoneticPr fontId="1" type="noConversion"/>
  </si>
  <si>
    <t>0.5mm筋</t>
    <phoneticPr fontId="1" type="noConversion"/>
  </si>
  <si>
    <t>4mm筋</t>
    <phoneticPr fontId="1" type="noConversion"/>
  </si>
  <si>
    <t>0.5mm胶层</t>
    <phoneticPr fontId="1" type="noConversion"/>
  </si>
  <si>
    <t>4mm筋+0.5mm包胶</t>
    <phoneticPr fontId="1" type="noConversion"/>
  </si>
  <si>
    <t>体积3（m3)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</si>
</sst>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5" fillId="2" borderId="0" xfId="0" applyFont="1" applyFill="1"/>
    <xf numFmtId="11" fontId="4" fillId="2" borderId="0" xfId="0" applyNumberFormat="1" applyFont="1" applyFill="1"/>
    <xf numFmtId="0" fontId="0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0" fillId="3" borderId="0" xfId="0" applyFill="1"/>
    <xf numFmtId="11" fontId="0" fillId="2" borderId="0" xfId="0" applyNumberFormat="1" applyFill="1"/>
    <xf numFmtId="11" fontId="0" fillId="3" borderId="0" xfId="0" applyNumberFormat="1" applyFill="1"/>
    <xf numFmtId="0" fontId="0" fillId="4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/>
    <xf numFmtId="0" fontId="4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topLeftCell="A22" workbookViewId="0">
      <selection activeCell="I39" sqref="I39:I49"/>
    </sheetView>
  </sheetViews>
  <sheetFormatPr defaultRowHeight="14.25" x14ac:dyDescent="0.2"/>
  <cols>
    <col min="1" max="1" width="18.25" customWidth="1"/>
    <col min="2" max="2" width="12.25" customWidth="1"/>
    <col min="3" max="3" width="11.875" customWidth="1"/>
    <col min="4" max="4" width="11" customWidth="1"/>
    <col min="6" max="6" width="12.75" customWidth="1"/>
    <col min="7" max="7" width="11.625" customWidth="1"/>
    <col min="8" max="8" width="12.375" customWidth="1"/>
    <col min="11" max="11" width="12" customWidth="1"/>
  </cols>
  <sheetData>
    <row r="1" spans="1:16" x14ac:dyDescent="0.2">
      <c r="A1" s="3" t="s">
        <v>15</v>
      </c>
      <c r="B1" s="4" t="s">
        <v>0</v>
      </c>
      <c r="C1" s="4" t="s">
        <v>2</v>
      </c>
      <c r="D1" s="4" t="s">
        <v>4</v>
      </c>
      <c r="E1" s="4" t="s">
        <v>1</v>
      </c>
      <c r="F1" s="4" t="s">
        <v>5</v>
      </c>
      <c r="G1" s="4" t="s">
        <v>6</v>
      </c>
      <c r="H1" s="4" t="s">
        <v>7</v>
      </c>
      <c r="J1" s="4" t="s">
        <v>18</v>
      </c>
      <c r="K1" s="4" t="s">
        <v>28</v>
      </c>
    </row>
    <row r="2" spans="1:16" x14ac:dyDescent="0.2">
      <c r="A2" t="s">
        <v>3</v>
      </c>
      <c r="B2" s="1">
        <v>1450</v>
      </c>
      <c r="C2" s="1">
        <v>1.3899999999999999E-4</v>
      </c>
      <c r="D2">
        <f>B2*C2</f>
        <v>0.20154999999999998</v>
      </c>
      <c r="E2" s="1">
        <v>1080</v>
      </c>
      <c r="F2" s="1">
        <v>1.54E-4</v>
      </c>
      <c r="G2">
        <f>E2*F2</f>
        <v>0.16632</v>
      </c>
      <c r="H2">
        <f>D2+G2</f>
        <v>0.36786999999999997</v>
      </c>
    </row>
    <row r="3" spans="1:16" x14ac:dyDescent="0.2">
      <c r="A3" t="s">
        <v>8</v>
      </c>
      <c r="B3" s="1">
        <v>1450</v>
      </c>
      <c r="C3" s="1">
        <v>1.5300000000000001E-4</v>
      </c>
      <c r="D3">
        <f t="shared" ref="D3:D24" si="0">B3*C3</f>
        <v>0.22185000000000002</v>
      </c>
      <c r="E3" s="1">
        <v>1040</v>
      </c>
      <c r="F3" s="1">
        <v>1.4300000000000001E-4</v>
      </c>
      <c r="G3">
        <f t="shared" ref="G3:G24" si="1">E3*F3</f>
        <v>0.14872000000000002</v>
      </c>
      <c r="H3" s="10">
        <f t="shared" ref="H3:H24" si="2">D3+G3</f>
        <v>0.37057000000000007</v>
      </c>
    </row>
    <row r="4" spans="1:16" x14ac:dyDescent="0.2">
      <c r="A4" t="s">
        <v>9</v>
      </c>
      <c r="B4" s="1">
        <v>1450</v>
      </c>
      <c r="C4" s="1">
        <v>1.6699999999999999E-4</v>
      </c>
      <c r="D4">
        <f t="shared" si="0"/>
        <v>0.24215</v>
      </c>
      <c r="E4" s="1">
        <v>1040</v>
      </c>
      <c r="F4" s="18">
        <v>1.295E-4</v>
      </c>
      <c r="G4">
        <f t="shared" si="1"/>
        <v>0.13467999999999999</v>
      </c>
      <c r="H4" s="13">
        <f t="shared" si="2"/>
        <v>0.37683</v>
      </c>
      <c r="I4" s="13"/>
      <c r="J4" s="13"/>
      <c r="K4" s="11"/>
    </row>
    <row r="5" spans="1:16" x14ac:dyDescent="0.2">
      <c r="A5" s="17" t="s">
        <v>10</v>
      </c>
      <c r="B5" s="18">
        <v>1450</v>
      </c>
      <c r="C5" s="18">
        <v>1.8110000000000001E-4</v>
      </c>
      <c r="D5" s="18">
        <f>B5*C5</f>
        <v>0.26259500000000002</v>
      </c>
      <c r="E5" s="18">
        <v>1040</v>
      </c>
      <c r="F5" s="18">
        <v>1.295E-4</v>
      </c>
      <c r="G5" s="17">
        <f t="shared" si="1"/>
        <v>0.13467999999999999</v>
      </c>
      <c r="H5" s="19">
        <f t="shared" si="2"/>
        <v>0.39727500000000004</v>
      </c>
      <c r="I5" s="20"/>
      <c r="J5" s="20"/>
      <c r="K5" s="20"/>
      <c r="L5" s="17"/>
      <c r="N5" t="s">
        <v>30</v>
      </c>
    </row>
    <row r="6" spans="1:16" x14ac:dyDescent="0.2">
      <c r="A6" s="2" t="s">
        <v>47</v>
      </c>
      <c r="B6" s="14">
        <v>1450</v>
      </c>
      <c r="C6" s="14">
        <v>1.952E-4</v>
      </c>
      <c r="D6" s="14">
        <f>B6*C6</f>
        <v>0.28304000000000001</v>
      </c>
      <c r="E6" s="14">
        <v>1040</v>
      </c>
      <c r="F6" s="14">
        <v>9.8579999999999995E-5</v>
      </c>
      <c r="G6" s="2">
        <f t="shared" si="1"/>
        <v>0.10252319999999999</v>
      </c>
      <c r="H6" s="2">
        <f t="shared" si="2"/>
        <v>0.38556319999999999</v>
      </c>
      <c r="I6" s="2"/>
      <c r="J6" s="2"/>
      <c r="K6" s="2"/>
    </row>
    <row r="7" spans="1:16" x14ac:dyDescent="0.2">
      <c r="A7" t="s">
        <v>12</v>
      </c>
      <c r="B7" s="1">
        <v>1450</v>
      </c>
      <c r="C7" s="1">
        <v>2.0929999999999999E-4</v>
      </c>
      <c r="D7" s="13">
        <f t="shared" si="0"/>
        <v>0.303485</v>
      </c>
      <c r="E7" s="1">
        <v>1040</v>
      </c>
      <c r="F7" s="1">
        <v>9.8579999999999995E-5</v>
      </c>
      <c r="G7">
        <f t="shared" si="1"/>
        <v>0.10252319999999999</v>
      </c>
      <c r="H7" s="13">
        <f t="shared" si="2"/>
        <v>0.40600819999999999</v>
      </c>
      <c r="P7" t="s">
        <v>45</v>
      </c>
    </row>
    <row r="8" spans="1:16" x14ac:dyDescent="0.2">
      <c r="A8" t="s">
        <v>16</v>
      </c>
      <c r="B8" s="1">
        <v>1450</v>
      </c>
      <c r="C8" s="1">
        <v>2.2340000000000001E-4</v>
      </c>
      <c r="D8">
        <f t="shared" si="0"/>
        <v>0.32393</v>
      </c>
      <c r="E8" s="1">
        <v>1040</v>
      </c>
      <c r="F8" s="1">
        <v>9.8579999999999995E-5</v>
      </c>
      <c r="G8">
        <f t="shared" si="1"/>
        <v>0.10252319999999999</v>
      </c>
      <c r="H8">
        <f t="shared" si="2"/>
        <v>0.42645319999999998</v>
      </c>
      <c r="J8" s="1"/>
      <c r="L8" s="1"/>
      <c r="P8" s="1">
        <v>9.8579999999999995E-5</v>
      </c>
    </row>
    <row r="9" spans="1:16" x14ac:dyDescent="0.2">
      <c r="A9" t="s">
        <v>17</v>
      </c>
      <c r="B9" s="1">
        <v>1450</v>
      </c>
      <c r="C9" s="1">
        <v>2.375E-4</v>
      </c>
      <c r="D9">
        <f t="shared" si="0"/>
        <v>0.34437499999999999</v>
      </c>
      <c r="E9" s="1">
        <v>1040</v>
      </c>
      <c r="F9" s="1">
        <v>9.8579999999999995E-5</v>
      </c>
      <c r="G9">
        <f t="shared" si="1"/>
        <v>0.10252319999999999</v>
      </c>
      <c r="H9" s="13">
        <f t="shared" si="2"/>
        <v>0.44689819999999997</v>
      </c>
    </row>
    <row r="10" spans="1:16" x14ac:dyDescent="0.2">
      <c r="A10" t="s">
        <v>13</v>
      </c>
      <c r="B10" s="1">
        <v>1450</v>
      </c>
      <c r="C10" s="1">
        <v>2.5169999999999999E-4</v>
      </c>
      <c r="D10">
        <f t="shared" si="0"/>
        <v>0.36496499999999998</v>
      </c>
      <c r="E10" s="1">
        <v>1040</v>
      </c>
      <c r="F10" s="1"/>
      <c r="G10">
        <f t="shared" si="1"/>
        <v>0</v>
      </c>
      <c r="H10" s="5">
        <f t="shared" si="2"/>
        <v>0.36496499999999998</v>
      </c>
      <c r="I10" s="5"/>
      <c r="J10" s="12"/>
      <c r="K10" s="9" t="s">
        <v>32</v>
      </c>
    </row>
    <row r="11" spans="1:16" x14ac:dyDescent="0.2">
      <c r="A11" t="s">
        <v>14</v>
      </c>
      <c r="B11" s="1">
        <v>1450</v>
      </c>
      <c r="C11" s="1">
        <v>2.8009999999999998E-4</v>
      </c>
      <c r="D11">
        <f t="shared" si="0"/>
        <v>0.40614499999999998</v>
      </c>
      <c r="E11" s="1">
        <v>1040</v>
      </c>
      <c r="G11">
        <f t="shared" si="1"/>
        <v>0</v>
      </c>
      <c r="H11">
        <f t="shared" si="2"/>
        <v>0.40614499999999998</v>
      </c>
    </row>
    <row r="12" spans="1:16" x14ac:dyDescent="0.2">
      <c r="A12" s="3" t="s">
        <v>21</v>
      </c>
      <c r="B12" s="4" t="s">
        <v>0</v>
      </c>
      <c r="C12" s="4" t="s">
        <v>2</v>
      </c>
      <c r="D12" s="4" t="s">
        <v>4</v>
      </c>
      <c r="E12" s="4" t="s">
        <v>1</v>
      </c>
      <c r="F12" s="4" t="s">
        <v>5</v>
      </c>
      <c r="G12" s="4" t="s">
        <v>6</v>
      </c>
      <c r="H12" s="4" t="s">
        <v>7</v>
      </c>
      <c r="J12" s="4" t="s">
        <v>18</v>
      </c>
      <c r="K12" s="4" t="s">
        <v>28</v>
      </c>
      <c r="M12" t="s">
        <v>26</v>
      </c>
    </row>
    <row r="13" spans="1:16" x14ac:dyDescent="0.2">
      <c r="A13" t="s">
        <v>22</v>
      </c>
      <c r="B13" s="1">
        <v>1450</v>
      </c>
      <c r="D13">
        <f t="shared" si="0"/>
        <v>0</v>
      </c>
      <c r="E13" s="1">
        <v>1040</v>
      </c>
      <c r="F13" s="1">
        <v>4.2329999999999999E-4</v>
      </c>
      <c r="G13">
        <f t="shared" si="1"/>
        <v>0.44023200000000001</v>
      </c>
      <c r="H13" s="5">
        <f t="shared" si="2"/>
        <v>0.44023200000000001</v>
      </c>
      <c r="I13" s="5"/>
      <c r="J13" s="11"/>
      <c r="K13" s="6" t="s">
        <v>29</v>
      </c>
      <c r="L13" s="7"/>
      <c r="M13" s="7" t="s">
        <v>27</v>
      </c>
    </row>
    <row r="14" spans="1:16" x14ac:dyDescent="0.2">
      <c r="A14" t="s">
        <v>23</v>
      </c>
      <c r="B14" s="1">
        <v>1450</v>
      </c>
      <c r="C14" s="1">
        <v>1.9489999999999999E-4</v>
      </c>
      <c r="D14">
        <f t="shared" si="0"/>
        <v>0.282605</v>
      </c>
      <c r="E14" s="1">
        <v>1030</v>
      </c>
      <c r="G14">
        <f t="shared" si="1"/>
        <v>0</v>
      </c>
      <c r="H14">
        <f t="shared" si="2"/>
        <v>0.282605</v>
      </c>
    </row>
    <row r="15" spans="1:16" x14ac:dyDescent="0.2">
      <c r="A15" t="s">
        <v>35</v>
      </c>
      <c r="B15" s="1">
        <v>1450</v>
      </c>
      <c r="C15" s="1">
        <v>3.0860000000000002E-4</v>
      </c>
      <c r="D15">
        <f t="shared" si="0"/>
        <v>0.44747000000000003</v>
      </c>
      <c r="E15" s="1">
        <v>1030</v>
      </c>
      <c r="G15">
        <f t="shared" si="1"/>
        <v>0</v>
      </c>
      <c r="H15" s="5">
        <f t="shared" si="2"/>
        <v>0.44747000000000003</v>
      </c>
      <c r="I15" s="5"/>
      <c r="J15" s="5"/>
      <c r="K15" s="8" t="s">
        <v>31</v>
      </c>
      <c r="L15" s="7"/>
      <c r="M15" s="7" t="s">
        <v>25</v>
      </c>
    </row>
    <row r="16" spans="1:16" x14ac:dyDescent="0.2">
      <c r="B16" s="1">
        <v>1450</v>
      </c>
      <c r="D16">
        <f t="shared" si="0"/>
        <v>0</v>
      </c>
      <c r="E16" s="1">
        <v>1030</v>
      </c>
      <c r="G16">
        <f t="shared" si="1"/>
        <v>0</v>
      </c>
      <c r="H16">
        <f t="shared" si="2"/>
        <v>0</v>
      </c>
    </row>
    <row r="17" spans="1:11" x14ac:dyDescent="0.2">
      <c r="A17" t="s">
        <v>33</v>
      </c>
      <c r="B17" s="1">
        <v>1450</v>
      </c>
      <c r="C17" s="1"/>
      <c r="D17">
        <f t="shared" si="0"/>
        <v>0</v>
      </c>
      <c r="E17" s="1">
        <v>900</v>
      </c>
      <c r="F17" s="1"/>
      <c r="G17">
        <f t="shared" si="1"/>
        <v>0</v>
      </c>
      <c r="H17">
        <f t="shared" si="2"/>
        <v>0</v>
      </c>
    </row>
    <row r="18" spans="1:11" x14ac:dyDescent="0.2">
      <c r="A18" t="s">
        <v>34</v>
      </c>
      <c r="B18" s="1">
        <v>1450</v>
      </c>
      <c r="C18" s="1">
        <v>2.375E-4</v>
      </c>
      <c r="D18">
        <f t="shared" si="0"/>
        <v>0.34437499999999999</v>
      </c>
      <c r="E18" s="1">
        <v>900</v>
      </c>
      <c r="F18" s="1">
        <v>8.5160000000000005E-5</v>
      </c>
      <c r="G18">
        <f t="shared" si="1"/>
        <v>7.6644000000000004E-2</v>
      </c>
      <c r="H18">
        <f t="shared" si="2"/>
        <v>0.42101899999999998</v>
      </c>
    </row>
    <row r="19" spans="1:11" x14ac:dyDescent="0.2">
      <c r="A19" t="s">
        <v>38</v>
      </c>
      <c r="B19" s="1">
        <v>1450</v>
      </c>
      <c r="C19">
        <v>2.5169999999999999E-4</v>
      </c>
      <c r="D19">
        <f t="shared" si="0"/>
        <v>0.36496499999999998</v>
      </c>
      <c r="E19" s="1">
        <v>900</v>
      </c>
      <c r="F19" s="1">
        <v>8.5320000000000003E-5</v>
      </c>
      <c r="G19">
        <f t="shared" si="1"/>
        <v>7.6788000000000009E-2</v>
      </c>
      <c r="H19">
        <f t="shared" si="2"/>
        <v>0.44175300000000001</v>
      </c>
    </row>
    <row r="20" spans="1:11" x14ac:dyDescent="0.2">
      <c r="A20" t="s">
        <v>39</v>
      </c>
      <c r="B20" s="1">
        <v>1450</v>
      </c>
      <c r="C20" s="1">
        <v>2.6590000000000001E-4</v>
      </c>
      <c r="D20">
        <f t="shared" si="0"/>
        <v>0.38555500000000004</v>
      </c>
      <c r="E20" s="1">
        <v>900</v>
      </c>
      <c r="F20" s="1">
        <v>8.5450000000000003E-5</v>
      </c>
      <c r="G20">
        <f t="shared" si="1"/>
        <v>7.6905000000000001E-2</v>
      </c>
      <c r="H20">
        <f t="shared" si="2"/>
        <v>0.46246000000000004</v>
      </c>
    </row>
    <row r="21" spans="1:11" x14ac:dyDescent="0.2">
      <c r="A21" t="s">
        <v>41</v>
      </c>
      <c r="B21" s="1">
        <v>1450</v>
      </c>
      <c r="C21" s="1">
        <v>2.8009999999999998E-4</v>
      </c>
      <c r="D21">
        <f t="shared" si="0"/>
        <v>0.40614499999999998</v>
      </c>
      <c r="E21" s="1">
        <v>900</v>
      </c>
      <c r="F21" s="1"/>
      <c r="G21">
        <f t="shared" si="1"/>
        <v>0</v>
      </c>
      <c r="H21">
        <f t="shared" si="2"/>
        <v>0.40614499999999998</v>
      </c>
      <c r="J21" s="16" t="s">
        <v>42</v>
      </c>
    </row>
    <row r="22" spans="1:11" x14ac:dyDescent="0.2">
      <c r="A22" s="2" t="s">
        <v>36</v>
      </c>
      <c r="B22" s="14">
        <v>1450</v>
      </c>
      <c r="C22" s="14">
        <v>3.2279999999999999E-4</v>
      </c>
      <c r="D22" s="2">
        <f t="shared" si="0"/>
        <v>0.46805999999999998</v>
      </c>
      <c r="E22" s="14">
        <v>1040</v>
      </c>
      <c r="F22" s="2"/>
      <c r="G22" s="2">
        <f t="shared" si="1"/>
        <v>0</v>
      </c>
      <c r="H22" s="2">
        <f t="shared" si="2"/>
        <v>0.46805999999999998</v>
      </c>
      <c r="J22" s="16" t="s">
        <v>43</v>
      </c>
    </row>
    <row r="23" spans="1:11" x14ac:dyDescent="0.2">
      <c r="A23" s="2" t="s">
        <v>37</v>
      </c>
      <c r="B23" s="14">
        <v>1450</v>
      </c>
      <c r="C23" s="2"/>
      <c r="D23" s="2">
        <f t="shared" si="0"/>
        <v>0</v>
      </c>
      <c r="E23" s="14">
        <v>1040</v>
      </c>
      <c r="F23" s="14">
        <v>4.5229999999999999E-4</v>
      </c>
      <c r="G23" s="2">
        <f t="shared" si="1"/>
        <v>0.47039199999999998</v>
      </c>
      <c r="H23" s="2">
        <f t="shared" si="2"/>
        <v>0.47039199999999998</v>
      </c>
      <c r="J23" s="16" t="s">
        <v>44</v>
      </c>
    </row>
    <row r="24" spans="1:11" x14ac:dyDescent="0.2">
      <c r="B24" s="1">
        <v>1450</v>
      </c>
      <c r="D24">
        <f t="shared" si="0"/>
        <v>0</v>
      </c>
      <c r="E24" s="1">
        <v>1030</v>
      </c>
      <c r="G24">
        <f t="shared" si="1"/>
        <v>0</v>
      </c>
      <c r="H24">
        <f t="shared" si="2"/>
        <v>0</v>
      </c>
    </row>
    <row r="26" spans="1:11" x14ac:dyDescent="0.2">
      <c r="A26" s="3" t="s">
        <v>19</v>
      </c>
      <c r="B26" s="4" t="s">
        <v>0</v>
      </c>
      <c r="C26" s="4" t="s">
        <v>2</v>
      </c>
      <c r="D26" s="4" t="s">
        <v>4</v>
      </c>
      <c r="E26" s="4" t="s">
        <v>1</v>
      </c>
      <c r="F26" s="4" t="s">
        <v>5</v>
      </c>
      <c r="G26" s="4" t="s">
        <v>6</v>
      </c>
      <c r="H26" s="4" t="s">
        <v>7</v>
      </c>
      <c r="J26" s="4" t="s">
        <v>18</v>
      </c>
      <c r="K26" s="4" t="s">
        <v>28</v>
      </c>
    </row>
    <row r="27" spans="1:11" x14ac:dyDescent="0.2">
      <c r="A27" t="s">
        <v>20</v>
      </c>
      <c r="B27" s="1">
        <v>1450</v>
      </c>
      <c r="C27" s="1">
        <v>1.9489999999999999E-4</v>
      </c>
      <c r="D27">
        <f t="shared" ref="D27:D36" si="3">B27*C27</f>
        <v>0.282605</v>
      </c>
      <c r="E27" s="1">
        <v>1080</v>
      </c>
      <c r="F27" s="1">
        <v>6.4029999999999995E-5</v>
      </c>
      <c r="G27">
        <f t="shared" ref="G27:G36" si="4">E27*F27</f>
        <v>6.9152399999999989E-2</v>
      </c>
      <c r="H27">
        <f t="shared" ref="H27:H36" si="5">D27+G27</f>
        <v>0.3517574</v>
      </c>
      <c r="J27" t="s">
        <v>24</v>
      </c>
    </row>
    <row r="28" spans="1:11" x14ac:dyDescent="0.2">
      <c r="B28" s="1">
        <v>1450</v>
      </c>
      <c r="D28">
        <f t="shared" si="3"/>
        <v>0</v>
      </c>
      <c r="E28" s="1">
        <v>1080</v>
      </c>
      <c r="G28">
        <f t="shared" si="4"/>
        <v>0</v>
      </c>
      <c r="H28">
        <f t="shared" si="5"/>
        <v>0</v>
      </c>
    </row>
    <row r="29" spans="1:11" x14ac:dyDescent="0.2">
      <c r="B29" s="1">
        <v>1450</v>
      </c>
      <c r="D29">
        <f t="shared" si="3"/>
        <v>0</v>
      </c>
      <c r="E29" s="1">
        <v>1080</v>
      </c>
      <c r="G29">
        <f t="shared" si="4"/>
        <v>0</v>
      </c>
      <c r="H29">
        <f t="shared" si="5"/>
        <v>0</v>
      </c>
    </row>
    <row r="30" spans="1:11" x14ac:dyDescent="0.2">
      <c r="B30" s="1">
        <v>1450</v>
      </c>
      <c r="D30">
        <f t="shared" si="3"/>
        <v>0</v>
      </c>
      <c r="E30" s="1">
        <v>1080</v>
      </c>
      <c r="G30">
        <f t="shared" si="4"/>
        <v>0</v>
      </c>
      <c r="H30">
        <f t="shared" si="5"/>
        <v>0</v>
      </c>
    </row>
    <row r="31" spans="1:11" x14ac:dyDescent="0.2">
      <c r="B31" s="1">
        <v>1450</v>
      </c>
      <c r="D31">
        <f t="shared" si="3"/>
        <v>0</v>
      </c>
      <c r="E31" s="1">
        <v>1080</v>
      </c>
      <c r="G31">
        <f t="shared" si="4"/>
        <v>0</v>
      </c>
      <c r="H31">
        <f t="shared" si="5"/>
        <v>0</v>
      </c>
    </row>
    <row r="32" spans="1:11" x14ac:dyDescent="0.2">
      <c r="B32" s="1">
        <v>1450</v>
      </c>
      <c r="D32">
        <f t="shared" si="3"/>
        <v>0</v>
      </c>
      <c r="E32" s="1">
        <v>1080</v>
      </c>
      <c r="F32" s="1">
        <v>1.2210000000000001E-4</v>
      </c>
      <c r="G32">
        <f t="shared" si="4"/>
        <v>0.13186800000000001</v>
      </c>
      <c r="H32">
        <f t="shared" si="5"/>
        <v>0.13186800000000001</v>
      </c>
    </row>
    <row r="33" spans="1:16" x14ac:dyDescent="0.2">
      <c r="B33" s="1">
        <v>1450</v>
      </c>
      <c r="D33">
        <f t="shared" si="3"/>
        <v>0</v>
      </c>
      <c r="E33" s="1">
        <v>1080</v>
      </c>
      <c r="G33">
        <f t="shared" si="4"/>
        <v>0</v>
      </c>
      <c r="H33">
        <f t="shared" si="5"/>
        <v>0</v>
      </c>
    </row>
    <row r="34" spans="1:16" x14ac:dyDescent="0.2">
      <c r="B34" s="1">
        <v>1450</v>
      </c>
      <c r="D34">
        <f t="shared" si="3"/>
        <v>0</v>
      </c>
      <c r="E34" s="1">
        <v>1080</v>
      </c>
      <c r="G34">
        <f t="shared" si="4"/>
        <v>0</v>
      </c>
      <c r="H34">
        <f t="shared" si="5"/>
        <v>0</v>
      </c>
    </row>
    <row r="35" spans="1:16" x14ac:dyDescent="0.2">
      <c r="B35" s="1">
        <v>1450</v>
      </c>
      <c r="D35">
        <f t="shared" si="3"/>
        <v>0</v>
      </c>
      <c r="E35" s="1">
        <v>1080</v>
      </c>
      <c r="G35">
        <f t="shared" si="4"/>
        <v>0</v>
      </c>
      <c r="H35">
        <f t="shared" si="5"/>
        <v>0</v>
      </c>
    </row>
    <row r="36" spans="1:16" x14ac:dyDescent="0.2">
      <c r="B36" s="1">
        <v>1450</v>
      </c>
      <c r="D36">
        <f t="shared" si="3"/>
        <v>0</v>
      </c>
      <c r="E36" s="1">
        <v>1080</v>
      </c>
      <c r="G36">
        <f t="shared" si="4"/>
        <v>0</v>
      </c>
      <c r="H36">
        <f t="shared" si="5"/>
        <v>0</v>
      </c>
    </row>
    <row r="38" spans="1:16" x14ac:dyDescent="0.2">
      <c r="A38" s="3" t="s">
        <v>15</v>
      </c>
      <c r="B38" s="4" t="s">
        <v>0</v>
      </c>
      <c r="C38" s="4" t="s">
        <v>2</v>
      </c>
      <c r="D38" s="4" t="s">
        <v>4</v>
      </c>
      <c r="E38" s="4" t="s">
        <v>1</v>
      </c>
      <c r="F38" s="4" t="s">
        <v>5</v>
      </c>
      <c r="G38" s="4" t="s">
        <v>6</v>
      </c>
      <c r="H38" s="4" t="s">
        <v>48</v>
      </c>
      <c r="I38" s="4" t="s">
        <v>54</v>
      </c>
      <c r="J38" s="4" t="s">
        <v>49</v>
      </c>
      <c r="K38" s="4" t="s">
        <v>7</v>
      </c>
      <c r="M38" s="1"/>
      <c r="O38" s="1"/>
    </row>
    <row r="39" spans="1:16" x14ac:dyDescent="0.2">
      <c r="A39" t="s">
        <v>3</v>
      </c>
      <c r="B39" s="1">
        <v>1450</v>
      </c>
      <c r="C39" s="1">
        <v>1.3899999999999999E-4</v>
      </c>
      <c r="D39">
        <f>B39*C39</f>
        <v>0.20154999999999998</v>
      </c>
      <c r="E39" s="15">
        <v>1040</v>
      </c>
      <c r="F39" s="1">
        <v>8.5160000000000005E-5</v>
      </c>
      <c r="G39">
        <f>E39*F39</f>
        <v>8.8566400000000003E-2</v>
      </c>
      <c r="H39" s="15">
        <v>1040</v>
      </c>
      <c r="I39" s="1">
        <v>1.114E-4</v>
      </c>
      <c r="J39">
        <f>H39*I39</f>
        <v>0.115856</v>
      </c>
      <c r="K39">
        <f>D39+G39+J39</f>
        <v>0.40597240000000001</v>
      </c>
    </row>
    <row r="40" spans="1:16" x14ac:dyDescent="0.2">
      <c r="A40" t="s">
        <v>8</v>
      </c>
      <c r="B40" s="1">
        <v>1450</v>
      </c>
      <c r="C40" s="1">
        <v>1.5300000000000001E-4</v>
      </c>
      <c r="D40">
        <f t="shared" ref="D40:D41" si="6">B40*C40</f>
        <v>0.22185000000000002</v>
      </c>
      <c r="E40" s="15">
        <v>1040</v>
      </c>
      <c r="F40" s="1">
        <v>8.5160000000000005E-5</v>
      </c>
      <c r="G40">
        <f t="shared" ref="G40:G49" si="7">E40*F40</f>
        <v>8.8566400000000003E-2</v>
      </c>
      <c r="H40" s="15">
        <v>1040</v>
      </c>
      <c r="I40" s="1">
        <v>1.114E-4</v>
      </c>
      <c r="J40">
        <f t="shared" ref="J40:J49" si="8">H40*I40</f>
        <v>0.115856</v>
      </c>
      <c r="K40">
        <f t="shared" ref="K40:K49" si="9">D40+G40+J40</f>
        <v>0.42627240000000005</v>
      </c>
    </row>
    <row r="41" spans="1:16" x14ac:dyDescent="0.2">
      <c r="A41" t="s">
        <v>9</v>
      </c>
      <c r="B41" s="1">
        <v>1450</v>
      </c>
      <c r="C41" s="1">
        <v>1.6699999999999999E-4</v>
      </c>
      <c r="D41">
        <f t="shared" si="6"/>
        <v>0.24215</v>
      </c>
      <c r="E41" s="15">
        <v>1040</v>
      </c>
      <c r="F41" s="1">
        <v>8.5160000000000005E-5</v>
      </c>
      <c r="G41">
        <f t="shared" si="7"/>
        <v>8.8566400000000003E-2</v>
      </c>
      <c r="H41" s="15">
        <v>1040</v>
      </c>
      <c r="I41" s="1">
        <v>1.114E-4</v>
      </c>
      <c r="J41">
        <f t="shared" si="8"/>
        <v>0.115856</v>
      </c>
      <c r="K41">
        <f t="shared" si="9"/>
        <v>0.44657240000000004</v>
      </c>
      <c r="L41" t="s">
        <v>46</v>
      </c>
      <c r="N41" t="s">
        <v>52</v>
      </c>
      <c r="O41" t="s">
        <v>51</v>
      </c>
      <c r="P41" t="s">
        <v>50</v>
      </c>
    </row>
    <row r="42" spans="1:16" x14ac:dyDescent="0.2">
      <c r="A42" t="s">
        <v>10</v>
      </c>
      <c r="B42" s="15">
        <v>1450</v>
      </c>
      <c r="C42" s="15">
        <v>1.8110000000000001E-4</v>
      </c>
      <c r="D42" s="15">
        <f>B42*C42</f>
        <v>0.26259500000000002</v>
      </c>
      <c r="E42" s="15">
        <v>1040</v>
      </c>
      <c r="F42" s="1">
        <v>8.5160000000000005E-5</v>
      </c>
      <c r="G42" s="13">
        <f t="shared" si="7"/>
        <v>8.8566400000000003E-2</v>
      </c>
      <c r="H42" s="15">
        <v>1040</v>
      </c>
      <c r="I42" s="1">
        <v>1.114E-4</v>
      </c>
      <c r="J42" s="13">
        <f t="shared" si="8"/>
        <v>0.115856</v>
      </c>
      <c r="K42">
        <f t="shared" si="9"/>
        <v>0.46701740000000003</v>
      </c>
      <c r="L42" s="1">
        <f>N42+O42-P42</f>
        <v>1.2680800000000001E-4</v>
      </c>
      <c r="M42">
        <v>1.2680800000000001E-4</v>
      </c>
      <c r="N42" s="1">
        <v>6.8670000000000005E-5</v>
      </c>
      <c r="O42" s="1">
        <v>6.669E-5</v>
      </c>
      <c r="P42" s="1">
        <v>8.5520000000000005E-6</v>
      </c>
    </row>
    <row r="43" spans="1:16" x14ac:dyDescent="0.2">
      <c r="A43" t="s">
        <v>11</v>
      </c>
      <c r="B43" s="1">
        <v>1450</v>
      </c>
      <c r="C43" s="1">
        <v>1.952E-4</v>
      </c>
      <c r="D43" s="1">
        <f>B43*C43</f>
        <v>0.28304000000000001</v>
      </c>
      <c r="E43" s="15">
        <v>1040</v>
      </c>
      <c r="F43" s="1">
        <v>8.5160000000000005E-5</v>
      </c>
      <c r="G43">
        <f t="shared" si="7"/>
        <v>8.8566400000000003E-2</v>
      </c>
      <c r="H43" s="15">
        <v>1040</v>
      </c>
      <c r="I43" s="1">
        <v>1.114E-4</v>
      </c>
      <c r="J43">
        <f t="shared" si="8"/>
        <v>0.115856</v>
      </c>
      <c r="K43">
        <f t="shared" si="9"/>
        <v>0.48746240000000002</v>
      </c>
    </row>
    <row r="44" spans="1:16" x14ac:dyDescent="0.2">
      <c r="A44" t="s">
        <v>12</v>
      </c>
      <c r="B44" s="1">
        <v>1450</v>
      </c>
      <c r="C44" s="1">
        <v>2.0929999999999999E-4</v>
      </c>
      <c r="D44" s="13">
        <f t="shared" ref="D44:D49" si="10">B44*C44</f>
        <v>0.303485</v>
      </c>
      <c r="E44" s="15">
        <v>1040</v>
      </c>
      <c r="F44" s="1">
        <v>8.5160000000000005E-5</v>
      </c>
      <c r="G44">
        <f t="shared" si="7"/>
        <v>8.8566400000000003E-2</v>
      </c>
      <c r="H44" s="15">
        <v>1040</v>
      </c>
      <c r="I44" s="1">
        <v>1.114E-4</v>
      </c>
      <c r="J44">
        <f t="shared" si="8"/>
        <v>0.115856</v>
      </c>
      <c r="K44">
        <f t="shared" si="9"/>
        <v>0.50790740000000001</v>
      </c>
      <c r="N44" t="s">
        <v>53</v>
      </c>
    </row>
    <row r="45" spans="1:16" x14ac:dyDescent="0.2">
      <c r="A45" t="s">
        <v>16</v>
      </c>
      <c r="B45" s="1">
        <v>1450</v>
      </c>
      <c r="C45" s="1">
        <v>2.2340000000000001E-4</v>
      </c>
      <c r="D45">
        <f t="shared" si="10"/>
        <v>0.32393</v>
      </c>
      <c r="E45" s="15">
        <v>1040</v>
      </c>
      <c r="F45" s="1">
        <v>8.5160000000000005E-5</v>
      </c>
      <c r="G45">
        <f t="shared" si="7"/>
        <v>8.8566400000000003E-2</v>
      </c>
      <c r="H45" s="15">
        <v>1040</v>
      </c>
      <c r="I45" s="1">
        <v>1.114E-4</v>
      </c>
      <c r="J45">
        <f t="shared" si="8"/>
        <v>0.115856</v>
      </c>
      <c r="K45">
        <f t="shared" si="9"/>
        <v>0.52835239999999994</v>
      </c>
      <c r="L45" s="1"/>
      <c r="N45" s="1">
        <v>1.2210000000000001E-4</v>
      </c>
    </row>
    <row r="46" spans="1:16" x14ac:dyDescent="0.2">
      <c r="A46" t="s">
        <v>34</v>
      </c>
      <c r="B46" s="1">
        <v>1450</v>
      </c>
      <c r="C46" s="1">
        <v>2.375E-4</v>
      </c>
      <c r="D46">
        <f t="shared" si="10"/>
        <v>0.34437499999999999</v>
      </c>
      <c r="E46" s="15">
        <v>1040</v>
      </c>
      <c r="F46" s="1">
        <v>8.5160000000000005E-5</v>
      </c>
      <c r="G46">
        <f t="shared" si="7"/>
        <v>8.8566400000000003E-2</v>
      </c>
      <c r="H46" s="15">
        <v>1040</v>
      </c>
      <c r="I46" s="1">
        <v>1.114E-4</v>
      </c>
      <c r="J46">
        <f t="shared" si="8"/>
        <v>0.115856</v>
      </c>
      <c r="K46">
        <f t="shared" si="9"/>
        <v>0.54879739999999999</v>
      </c>
    </row>
    <row r="47" spans="1:16" x14ac:dyDescent="0.2">
      <c r="A47" t="s">
        <v>38</v>
      </c>
      <c r="B47" s="1">
        <v>1450</v>
      </c>
      <c r="C47">
        <v>2.5169999999999999E-4</v>
      </c>
      <c r="D47">
        <f t="shared" si="10"/>
        <v>0.36496499999999998</v>
      </c>
      <c r="E47" s="15">
        <v>1040</v>
      </c>
      <c r="F47" s="1">
        <v>8.5320000000000003E-5</v>
      </c>
      <c r="G47">
        <f t="shared" si="7"/>
        <v>8.8732800000000001E-2</v>
      </c>
      <c r="H47" s="15">
        <v>1040</v>
      </c>
      <c r="I47" s="1">
        <v>1.114E-4</v>
      </c>
      <c r="J47">
        <f t="shared" si="8"/>
        <v>0.115856</v>
      </c>
      <c r="K47">
        <f t="shared" si="9"/>
        <v>0.5695538</v>
      </c>
    </row>
    <row r="48" spans="1:16" x14ac:dyDescent="0.2">
      <c r="A48" t="s">
        <v>39</v>
      </c>
      <c r="B48" s="1">
        <v>1450</v>
      </c>
      <c r="C48" s="1">
        <v>2.6590000000000001E-4</v>
      </c>
      <c r="D48">
        <f t="shared" si="10"/>
        <v>0.38555500000000004</v>
      </c>
      <c r="E48" s="15">
        <v>1040</v>
      </c>
      <c r="F48" s="1">
        <v>8.5450000000000003E-5</v>
      </c>
      <c r="G48">
        <f t="shared" si="7"/>
        <v>8.8868000000000003E-2</v>
      </c>
      <c r="H48" s="15">
        <v>1040</v>
      </c>
      <c r="I48" s="1">
        <v>1.114E-4</v>
      </c>
      <c r="J48">
        <f t="shared" si="8"/>
        <v>0.115856</v>
      </c>
      <c r="K48">
        <f t="shared" si="9"/>
        <v>0.590279</v>
      </c>
    </row>
    <row r="49" spans="1:11" x14ac:dyDescent="0.2">
      <c r="A49" t="s">
        <v>40</v>
      </c>
      <c r="B49" s="1">
        <v>1450</v>
      </c>
      <c r="C49" s="1">
        <v>2.8009999999999998E-4</v>
      </c>
      <c r="D49">
        <f t="shared" si="10"/>
        <v>0.40614499999999998</v>
      </c>
      <c r="E49" s="15">
        <v>1040</v>
      </c>
      <c r="F49" s="1">
        <v>8.5580000000000004E-5</v>
      </c>
      <c r="G49">
        <f t="shared" si="7"/>
        <v>8.9003200000000005E-2</v>
      </c>
      <c r="H49" s="15">
        <v>1040</v>
      </c>
      <c r="I49" s="1">
        <v>1.114E-4</v>
      </c>
      <c r="J49">
        <f t="shared" si="8"/>
        <v>0.115856</v>
      </c>
      <c r="K49">
        <f t="shared" si="9"/>
        <v>0.6110042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</dc:creator>
  <cp:lastModifiedBy>LF</cp:lastModifiedBy>
  <dcterms:created xsi:type="dcterms:W3CDTF">2015-06-05T18:19:34Z</dcterms:created>
  <dcterms:modified xsi:type="dcterms:W3CDTF">2022-06-12T08:37:44Z</dcterms:modified>
</cp:coreProperties>
</file>