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Works\2018몬테칼로시뮬레이션_예제파일\몬테칼로시뮬레이션_엑셀모형(독자용)\"/>
    </mc:Choice>
  </mc:AlternateContent>
  <bookViews>
    <workbookView xWindow="600" yWindow="36" windowWidth="14160" windowHeight="8892" firstSheet="1" activeTab="1"/>
  </bookViews>
  <sheets>
    <sheet name="PalisadeFitLinks" sheetId="4" state="hidden" r:id="rId1"/>
    <sheet name="그림4-4" sheetId="7" r:id="rId2"/>
    <sheet name="_@RISKFitInformation" sheetId="5" state="hidden" r:id="rId3"/>
  </sheets>
  <definedNames>
    <definedName name="_AtRisk_FitDataRange_FIT_3F3DE_505A9" hidden="1">#REF!</definedName>
    <definedName name="_AtRisk_FitDataRange_FIT_84A1C_F40EA" hidden="1">'그림4-4'!$A$2:$E$11</definedName>
  </definedNames>
  <calcPr calcId="152511"/>
</workbook>
</file>

<file path=xl/calcChain.xml><?xml version="1.0" encoding="utf-8"?>
<calcChain xmlns="http://schemas.openxmlformats.org/spreadsheetml/2006/main">
  <c r="C11" i="5" l="1"/>
  <c r="C12" i="5"/>
  <c r="A3" i="4"/>
  <c r="A2" i="4"/>
  <c r="A5" i="4"/>
  <c r="A4" i="4"/>
</calcChain>
</file>

<file path=xl/sharedStrings.xml><?xml version="1.0" encoding="utf-8"?>
<sst xmlns="http://schemas.openxmlformats.org/spreadsheetml/2006/main" count="40" uniqueCount="40">
  <si>
    <t>Num Links</t>
  </si>
  <si>
    <t>Created By Version</t>
  </si>
  <si>
    <t>7.5.1</t>
  </si>
  <si>
    <t>Required Version</t>
  </si>
  <si>
    <t>5.0.0</t>
  </si>
  <si>
    <t>Recommended Version</t>
  </si>
  <si>
    <t>Modified By Version</t>
  </si>
  <si>
    <t>Count</t>
  </si>
  <si>
    <t>GUID</t>
  </si>
  <si>
    <t>Name</t>
  </si>
  <si>
    <t>Range</t>
  </si>
  <si>
    <t>CRC</t>
  </si>
  <si>
    <t>Options</t>
  </si>
  <si>
    <t>Comp. Graph Serialization</t>
  </si>
  <si>
    <t>PP Graph Serialization</t>
  </si>
  <si>
    <t>QQ Graph Serialization</t>
  </si>
  <si>
    <t>Unsued</t>
  </si>
  <si>
    <t>Fixed Params</t>
  </si>
  <si>
    <t>Bootstrap Options</t>
  </si>
  <si>
    <t>BootstrapParamGraphSerialization</t>
  </si>
  <si>
    <t>BatchFit Options</t>
  </si>
  <si>
    <t>BootstrapGOFGraphSerialization</t>
  </si>
  <si>
    <t>FitSelector</t>
  </si>
  <si>
    <t>Dataset 1</t>
    <phoneticPr fontId="1" type="noConversion"/>
  </si>
  <si>
    <t>F1	0	0	-1E+300	 1E+300	 1	0	0	 0	0	 1	25	BetaGeneral	Binomial	Expon	ExtValue	ExtValueMin	Gamma	Geomet	IntUniform	InvGauss	Kumaraswamy	Laplace	Levy	Logistic	LogLogistic	Lognorm	NegBin	Normal	Pareto	Pearson5	Pearson6	Poisson	Reciprocal	Triang	Uniform	Weibull	0	1	-1	1	 0	 1	0	0	0</t>
    <phoneticPr fontId="1" type="noConversion"/>
  </si>
  <si>
    <t>F1	0	 1000	 .95</t>
    <phoneticPr fontId="1" type="noConversion"/>
  </si>
  <si>
    <t>GF1_rK0qDwEAEADOAQwjACYANACNAKEAogCwAL4AqAHKAcQBKgD//wAAAAAAAQQAAAAAAAAAAAEcRml0IENvbXBhcmlzb24gZm9yIERhdGFzZXQgMQE3Umlza05vcm1hbCg5OS4yMjIsMTAuMTY5KQ0KUmlza0xvZ2lzdGljKDk5LjYxNDYsNS42MDQyKQEBEAACAAEKU3RhdGlzdGljcwMBAQD/AQEBAQEAAQEBAAQAAAABAQEBAQABAQEABAAAAArdAAHsAAD8AAAOAQAkAQA6AQBQAQBmAQB8AQCSAQANAAVJbnB1dAAAJQEBAgAOAAZOb3JtYWwAAS8BAAIAEAAITG9naXN0aWMAAk8BAAIAFAAMVW51c2VkIEN1cnZlAAOMAQACABQADFVudXNlZCBDdXJ2ZQAETAEAAgAUAAxVbnVzZWQgQ3VydmUABTkBAAIAFAAMVW51c2VkIEN1cnZlAAZOAQACABQADFVudXNlZCBDdXJ2ZQAHIwEAAgAUAAxVbnVzZWQgQ3VydmUACCkBAAIAFAAMVW51c2VkIEN1cnZlAAlgAQACALABugEBAQIBmpmZmZmZqT8AAGZmZmZmZu4/AAAFAAEBAQABAQEA</t>
    <phoneticPr fontId="1" type="noConversion"/>
  </si>
  <si>
    <t>TV color density</t>
    <phoneticPr fontId="1" type="noConversion"/>
  </si>
  <si>
    <t>7.5.2</t>
    <phoneticPr fontId="1" type="noConversion"/>
  </si>
  <si>
    <t>FIT_3F3DE_505A9</t>
    <phoneticPr fontId="1" type="noConversion"/>
  </si>
  <si>
    <t>5.0.0</t>
    <phoneticPr fontId="1" type="noConversion"/>
  </si>
  <si>
    <t>FIT_84A1C_F40EA</t>
    <phoneticPr fontId="1" type="noConversion"/>
  </si>
  <si>
    <t>TV color density</t>
    <phoneticPr fontId="1" type="noConversion"/>
  </si>
  <si>
    <t>F1	0	0	-1E+300	 1E+300	 1	0	0	 0	0	 1	25	BetaGeneral	Binomial	Expon	ExtValue	ExtValueMin	Gamma	Geomet	IntUniform	InvGauss	Kumaraswamy	Laplace	Levy	Logistic	LogLogistic	Lognorm	NegBin	Normal	Pareto	Pearson5	Pearson6	Poisson	Reciprocal	Triang	Uniform	Weibull	0	1	-1	1	 0	 1	0	0	0</t>
    <phoneticPr fontId="1" type="noConversion"/>
  </si>
  <si>
    <t xml:space="preserve"> 0	 8								</t>
    <phoneticPr fontId="1" type="noConversion"/>
  </si>
  <si>
    <t>F1	0	 1000	 .95</t>
    <phoneticPr fontId="1" type="noConversion"/>
  </si>
  <si>
    <t>GF1_rK0qDwEAEAC7AQwjACYANAB2AIoAiwCZAKcAlQG3AbEBKgD//wAAAAAAAQQAAAAAAAAAAAEjRml0IENvbXBhcmlzb24gZm9yIFRWIGNvbG9yIGRlbnNpdHkBGVJpc2tOb3JtYWwoOTkuMjIyLDEwLjE2OSkBARAAAgABClN0YXRpc3RpY3MDAQEA/wEBAQEBAAEBAQAEAAAAAQEBAQEAAQEBAAQAAAAKxgAB1QAA5QAA+wAAEQEAJwEAPQEAUwEAaQEAfwEADQAFSW5wdXQAACUBAQIADgAGTm9ybWFsAAEvAQACABQADFVudXNlZCBDdXJ2ZQACTwEAAgAUAAxVbnVzZWQgQ3VydmUAA4wBAAIAFAAMVW51c2VkIEN1cnZlAARMAQACABQADFVudXNlZCBDdXJ2ZQAFOQEAAgAUAAxVbnVzZWQgQ3VydmUABk4BAAIAFAAMVW51c2VkIEN1cnZlAAcjAQACABQADFVudXNlZCBDdXJ2ZQAIKQEAAgAUAAxVbnVzZWQgQ3VydmUACWABAAIAnQGnAQEBAgGamZmZmZmpPwAAZmZmZmZm7j8AAAUAAQEBAAEBAQA=</t>
    <phoneticPr fontId="1" type="noConversion"/>
  </si>
  <si>
    <t>GF1_jYW3AgEAEACRAQwjAAAAMAB/AI8AkACrAMcAAAAAAAAAJgD//wABBAAAAAAAAAAAATBQcm9iYWJpbGl0eS1Qcm9iYWJpbGl0eSBQbG90IG9mIFRWIGNvbG9yIGRlbnNpdHkBGVJpc2tOb3JtYWwoOTkuMjIyLDEwLjE2OSkBAQwAAQABBkxlZ2VuZAMAAQD/AQEBAQENSW5wdXQgcC1WYWx1ZQEBAQAEAAAAAQEBAQEORml0dGVkIHAtVmFsdWUBAQEABAAAAAnjAAfxAAcFAQcZAQctAQdBAQdVAQdpAQd9AQcOAAZOb3JtYWwAAC8BABQADFVudXNlZCBDdXJ2ZQABTwEAFAAMVW51c2VkIEN1cnZlAAKMAQAUAAxVbnVzZWQgQ3VydmUAA0wBABQADFVudXNlZCBDdXJ2ZQAEOQEAFAAMVW51c2VkIEN1cnZlAAVOAQAUAAxVbnVzZWQgQ3VydmUABiMBABQADFVudXNlZCBDdXJ2ZQAHKQEAFAAMVW51c2VkIEN1cnZlAAhgAQA=</t>
  </si>
  <si>
    <t>GF1_jYW3AgEAEACNAQwjAAAAMAB5AIkAigCmAMMAAAAAAAAAJgD//wABBAAAAAAAAAAAASpRdWFudGlsZS1RdWFudGlsZSBQbG90IG9mIFRWIGNvbG9yIGRlbnNpdHkBGVJpc2tOb3JtYWwoOTkuMjIyLDEwLjE2OSkBAQwAAQABBkxlZ2VuZAMAAQD/AQEBAQEOSW5wdXQgUXVhbnRpbGUBAQEABAAAAAEBAQEBD0ZpdHRlZCBRdWFudGlsZQEBAQAEAAAACd8AB+0ABwEBBxUBBykBBz0BB1EBB2UBB3kBBw4ABk5vcm1hbAAALwEAFAAMVW51c2VkIEN1cnZlAAFPAQAUAAxVbnVzZWQgQ3VydmUAAowBABQADFVudXNlZCBDdXJ2ZQADTAEAFAAMVW51c2VkIEN1cnZlAAQ5AQAUAAxVbnVzZWQgQ3VydmUABU4BABQADFVudXNlZCBDdXJ2ZQAGIwEAFAAMVW51c2VkIEN1cnZlAAcpAQAUAAxVbnVzZWQgQ3VydmUACGABAA==</t>
  </si>
  <si>
    <t xml:space="preserve"> 0	 8							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</si>
</sst>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4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76" fontId="3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/>
  <sheetData>
    <row r="1" spans="1:2">
      <c r="A1" t="s">
        <v>0</v>
      </c>
      <c r="B1">
        <v>4</v>
      </c>
    </row>
    <row r="2" spans="1:2">
      <c r="A2" t="e">
        <f ca="1">_xll.FitLink(#REF!,5410,21201,1)</f>
        <v>#NAME?</v>
      </c>
    </row>
    <row r="3" spans="1:2">
      <c r="A3" t="e">
        <f ca="1">_xll.FitLink(#REF!,10187,39505,1)</f>
        <v>#NAME?</v>
      </c>
    </row>
    <row r="4" spans="1:2">
      <c r="A4" t="e">
        <f ca="1">_xll.FitLink(#REF!,10187,34091,1)</f>
        <v>#NAME?</v>
      </c>
    </row>
    <row r="5" spans="1:2">
      <c r="A5" t="e">
        <f ca="1">_xll.FitLink(#REF!,10187,93514,1)</f>
        <v>#NAME?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"/>
    </sheetView>
  </sheetViews>
  <sheetFormatPr defaultRowHeight="14.4"/>
  <sheetData>
    <row r="1" spans="1:5" ht="17.399999999999999">
      <c r="A1" s="3" t="s">
        <v>27</v>
      </c>
      <c r="B1" s="3"/>
      <c r="C1" s="3"/>
      <c r="D1" s="3"/>
      <c r="E1" s="3"/>
    </row>
    <row r="2" spans="1:5" ht="15.6">
      <c r="A2" s="2">
        <v>92.3</v>
      </c>
      <c r="B2" s="2">
        <v>104.6</v>
      </c>
      <c r="C2" s="2">
        <v>97.8</v>
      </c>
      <c r="D2" s="2">
        <v>80.7</v>
      </c>
      <c r="E2" s="2">
        <v>111.7</v>
      </c>
    </row>
    <row r="3" spans="1:5" ht="15.6">
      <c r="A3" s="2">
        <v>92.8</v>
      </c>
      <c r="B3" s="2">
        <v>72</v>
      </c>
      <c r="C3" s="2">
        <v>88.3</v>
      </c>
      <c r="D3" s="2">
        <v>107.9</v>
      </c>
      <c r="E3" s="2">
        <v>101.5</v>
      </c>
    </row>
    <row r="4" spans="1:5" ht="15.6">
      <c r="A4" s="2">
        <v>106.8</v>
      </c>
      <c r="B4" s="2">
        <v>86</v>
      </c>
      <c r="C4" s="2">
        <v>97.5</v>
      </c>
      <c r="D4" s="2">
        <v>103.2</v>
      </c>
      <c r="E4" s="2">
        <v>95.1</v>
      </c>
    </row>
    <row r="5" spans="1:5" ht="15.6">
      <c r="A5" s="2">
        <v>108.9</v>
      </c>
      <c r="B5" s="2">
        <v>102.4</v>
      </c>
      <c r="C5" s="2">
        <v>97.4</v>
      </c>
      <c r="D5" s="2">
        <v>116.4</v>
      </c>
      <c r="E5" s="2">
        <v>92.8</v>
      </c>
    </row>
    <row r="6" spans="1:5" ht="15.6">
      <c r="A6" s="2">
        <v>106.6</v>
      </c>
      <c r="B6" s="2">
        <v>99.8</v>
      </c>
      <c r="C6" s="2">
        <v>93.7</v>
      </c>
      <c r="D6" s="2">
        <v>101.7</v>
      </c>
      <c r="E6" s="2">
        <v>88.5</v>
      </c>
    </row>
    <row r="7" spans="1:5" ht="15.6">
      <c r="A7" s="2">
        <v>115.2</v>
      </c>
      <c r="B7" s="2">
        <v>87.5</v>
      </c>
      <c r="C7" s="2">
        <v>99.7</v>
      </c>
      <c r="D7" s="2">
        <v>84.8</v>
      </c>
      <c r="E7" s="2">
        <v>74.400000000000006</v>
      </c>
    </row>
    <row r="8" spans="1:5" ht="15.6">
      <c r="A8" s="2">
        <v>94.8</v>
      </c>
      <c r="B8" s="2">
        <v>111.4</v>
      </c>
      <c r="C8" s="2">
        <v>122.7</v>
      </c>
      <c r="D8" s="2">
        <v>101.9</v>
      </c>
      <c r="E8" s="2">
        <v>98.9</v>
      </c>
    </row>
    <row r="9" spans="1:5" ht="15.6">
      <c r="A9" s="2">
        <v>106.4</v>
      </c>
      <c r="B9" s="2">
        <v>105.9</v>
      </c>
      <c r="C9" s="2">
        <v>100.2</v>
      </c>
      <c r="D9" s="2">
        <v>99.1</v>
      </c>
      <c r="E9" s="2">
        <v>111.9</v>
      </c>
    </row>
    <row r="10" spans="1:5" ht="15.6">
      <c r="A10" s="2">
        <v>110</v>
      </c>
      <c r="B10" s="2">
        <v>90.7</v>
      </c>
      <c r="C10" s="2">
        <v>106.5</v>
      </c>
      <c r="D10" s="2">
        <v>102.2</v>
      </c>
      <c r="E10" s="2">
        <v>96.5</v>
      </c>
    </row>
    <row r="11" spans="1:5" ht="15.6">
      <c r="A11" s="2">
        <v>90.9</v>
      </c>
      <c r="B11" s="2">
        <v>99.2</v>
      </c>
      <c r="C11" s="2">
        <v>105.5</v>
      </c>
      <c r="D11" s="2">
        <v>102.5</v>
      </c>
      <c r="E11" s="2">
        <v>95.9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/>
  </sheetViews>
  <sheetFormatPr defaultRowHeight="14.4"/>
  <cols>
    <col min="1" max="256" width="25.69921875" customWidth="1"/>
  </cols>
  <sheetData>
    <row r="1" spans="1:16">
      <c r="A1" t="s">
        <v>1</v>
      </c>
      <c r="B1" t="s">
        <v>2</v>
      </c>
    </row>
    <row r="2" spans="1:16">
      <c r="A2" t="s">
        <v>3</v>
      </c>
      <c r="B2" t="s">
        <v>4</v>
      </c>
    </row>
    <row r="3" spans="1:16">
      <c r="A3" t="s">
        <v>5</v>
      </c>
      <c r="B3" t="s">
        <v>30</v>
      </c>
    </row>
    <row r="4" spans="1:16">
      <c r="A4" t="s">
        <v>6</v>
      </c>
      <c r="B4" t="s">
        <v>28</v>
      </c>
    </row>
    <row r="9" spans="1:16">
      <c r="A9" t="s">
        <v>7</v>
      </c>
      <c r="B9">
        <v>2</v>
      </c>
    </row>
    <row r="10" spans="1:16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</row>
    <row r="11" spans="1:16">
      <c r="A11" t="s">
        <v>29</v>
      </c>
      <c r="B11" s="1" t="s">
        <v>23</v>
      </c>
      <c r="C11" t="e">
        <f>#REF!</f>
        <v>#REF!</v>
      </c>
      <c r="D11">
        <v>0</v>
      </c>
      <c r="E11" s="1" t="s">
        <v>24</v>
      </c>
      <c r="F11" t="s">
        <v>26</v>
      </c>
      <c r="J11" t="s">
        <v>39</v>
      </c>
      <c r="K11" t="s">
        <v>25</v>
      </c>
      <c r="O11">
        <v>0</v>
      </c>
      <c r="P11" t="b">
        <v>1</v>
      </c>
    </row>
    <row r="12" spans="1:16">
      <c r="A12" t="s">
        <v>31</v>
      </c>
      <c r="B12" s="1" t="s">
        <v>32</v>
      </c>
      <c r="C12" t="e">
        <f>'그림4-4'!$A$2:$E$11</f>
        <v>#VALUE!</v>
      </c>
      <c r="D12">
        <v>0</v>
      </c>
      <c r="E12" s="1" t="s">
        <v>33</v>
      </c>
      <c r="F12" t="s">
        <v>36</v>
      </c>
      <c r="G12" t="s">
        <v>37</v>
      </c>
      <c r="H12" t="s">
        <v>38</v>
      </c>
      <c r="J12" t="s">
        <v>34</v>
      </c>
      <c r="K12" t="s">
        <v>35</v>
      </c>
      <c r="O12">
        <v>0</v>
      </c>
      <c r="P1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PalisadeFitLinks</vt:lpstr>
      <vt:lpstr>그림4-4</vt:lpstr>
      <vt:lpstr>_@RISKFitInformation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2003-03-24T07:39:54Z</dcterms:created>
  <dcterms:modified xsi:type="dcterms:W3CDTF">2018-09-08T03:45:33Z</dcterms:modified>
</cp:coreProperties>
</file>