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https://studentchalmersse-my.sharepoint.com/personal/handanz_net_chalmers_se/Documents/Chalmers/dataset/OECD_CRS/"/>
    </mc:Choice>
  </mc:AlternateContent>
  <xr:revisionPtr revIDLastSave="39" documentId="11_8661C654C16E11C04BE996EEFA2F1C4F88F87EFD" xr6:coauthVersionLast="47" xr6:coauthVersionMax="47" xr10:uidLastSave="{5CB41F13-6133-D346-93A1-E82D5EE810E8}"/>
  <bookViews>
    <workbookView xWindow="6400" yWindow="460" windowWidth="25600" windowHeight="14120" xr2:uid="{00000000-000D-0000-FFFF-FFFF00000000}"/>
  </bookViews>
  <sheets>
    <sheet name="coefficeint" sheetId="1" r:id="rId1"/>
    <sheet name="pvalue" sheetId="2" r:id="rId2"/>
    <sheet name="rsqu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2" l="1" a="1"/>
  <c r="I2" i="2" s="1"/>
  <c r="G48" i="1"/>
  <c r="I48" i="1"/>
  <c r="D48" i="1"/>
  <c r="E47" i="1"/>
  <c r="E48" i="1" s="1"/>
  <c r="F47" i="1"/>
  <c r="F48" i="1" s="1"/>
  <c r="G47" i="1"/>
  <c r="H47" i="1"/>
  <c r="H48" i="1" s="1"/>
  <c r="I47" i="1"/>
  <c r="J47" i="1"/>
  <c r="J48" i="1" s="1"/>
  <c r="D47" i="1"/>
  <c r="K1" i="1" a="1"/>
  <c r="K1" i="1" s="1"/>
  <c r="M2" i="2" a="1"/>
  <c r="M2" i="2" s="1"/>
  <c r="M3" i="2" a="1"/>
  <c r="M3" i="2" s="1"/>
  <c r="M4" i="2" a="1"/>
  <c r="M4" i="2" s="1"/>
  <c r="M5" i="2" a="1"/>
  <c r="M5" i="2"/>
  <c r="M6" i="2" a="1"/>
  <c r="M6" i="2" s="1"/>
  <c r="M7" i="2" a="1"/>
  <c r="M7" i="2" s="1"/>
  <c r="M8" i="2" a="1"/>
  <c r="M8" i="2" s="1"/>
  <c r="M9" i="2" a="1"/>
  <c r="M9" i="2" s="1"/>
  <c r="M10" i="2" a="1"/>
  <c r="M10" i="2" s="1"/>
  <c r="M11" i="2" a="1"/>
  <c r="M11" i="2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5" i="2" a="1"/>
  <c r="M25" i="2" s="1"/>
  <c r="M26" i="2" a="1"/>
  <c r="M26" i="2" s="1"/>
  <c r="M27" i="2" a="1"/>
  <c r="M27" i="2" s="1"/>
  <c r="M28" i="2" a="1"/>
  <c r="M28" i="2" s="1"/>
  <c r="M29" i="2" a="1"/>
  <c r="M29" i="2" s="1"/>
  <c r="M30" i="2" a="1"/>
  <c r="M30" i="2" s="1"/>
  <c r="M31" i="2" a="1"/>
  <c r="M31" i="2" s="1"/>
  <c r="M32" i="2" a="1"/>
  <c r="M32" i="2" s="1"/>
  <c r="M33" i="2" a="1"/>
  <c r="M33" i="2" s="1"/>
  <c r="M34" i="2" a="1"/>
  <c r="M34" i="2" s="1"/>
  <c r="M35" i="2" a="1"/>
  <c r="M35" i="2" s="1"/>
  <c r="M36" i="2" a="1"/>
  <c r="M36" i="2" s="1"/>
  <c r="M37" i="2" a="1"/>
  <c r="M37" i="2" s="1"/>
  <c r="M38" i="2" a="1"/>
  <c r="M38" i="2" s="1"/>
  <c r="M39" i="2" a="1"/>
  <c r="M39" i="2" s="1"/>
  <c r="M40" i="2" a="1"/>
  <c r="M40" i="2" s="1"/>
  <c r="M41" i="2" a="1"/>
  <c r="M41" i="2" s="1"/>
  <c r="M42" i="2" a="1"/>
  <c r="M42" i="2" s="1"/>
  <c r="M43" i="2" a="1"/>
  <c r="M43" i="2" s="1"/>
  <c r="M44" i="2" a="1"/>
  <c r="M44" i="2" s="1"/>
  <c r="M45" i="2" a="1"/>
  <c r="M45" i="2" s="1"/>
  <c r="M46" i="2" a="1"/>
  <c r="M46" i="2" s="1"/>
  <c r="L46" i="2" a="1"/>
  <c r="L46" i="2" s="1"/>
  <c r="K46" i="2" a="1"/>
  <c r="K46" i="2" s="1"/>
  <c r="J46" i="2" a="1"/>
  <c r="J46" i="2" s="1"/>
  <c r="I46" i="2" a="1"/>
  <c r="I46" i="2" s="1"/>
  <c r="L45" i="2" a="1"/>
  <c r="L45" i="2" s="1"/>
  <c r="K45" i="2" a="1"/>
  <c r="K45" i="2" s="1"/>
  <c r="J45" i="2" a="1"/>
  <c r="J45" i="2" s="1"/>
  <c r="I45" i="2" a="1"/>
  <c r="I45" i="2" s="1"/>
  <c r="L44" i="2" a="1"/>
  <c r="L44" i="2" s="1"/>
  <c r="K44" i="2" a="1"/>
  <c r="K44" i="2" s="1"/>
  <c r="J44" i="2" a="1"/>
  <c r="J44" i="2" s="1"/>
  <c r="I44" i="2" a="1"/>
  <c r="I44" i="2" s="1"/>
  <c r="L43" i="2" a="1"/>
  <c r="L43" i="2" s="1"/>
  <c r="K43" i="2" a="1"/>
  <c r="K43" i="2" s="1"/>
  <c r="J43" i="2" a="1"/>
  <c r="J43" i="2" s="1"/>
  <c r="I43" i="2" a="1"/>
  <c r="I43" i="2" s="1"/>
  <c r="L42" i="2" a="1"/>
  <c r="L42" i="2" s="1"/>
  <c r="K42" i="2" a="1"/>
  <c r="K42" i="2" s="1"/>
  <c r="J42" i="2" a="1"/>
  <c r="J42" i="2" s="1"/>
  <c r="I42" i="2" a="1"/>
  <c r="I42" i="2" s="1"/>
  <c r="L41" i="2" a="1"/>
  <c r="L41" i="2" s="1"/>
  <c r="K41" i="2" a="1"/>
  <c r="K41" i="2" s="1"/>
  <c r="J41" i="2" a="1"/>
  <c r="J41" i="2" s="1"/>
  <c r="I41" i="2" a="1"/>
  <c r="I41" i="2" s="1"/>
  <c r="L40" i="2" a="1"/>
  <c r="L40" i="2" s="1"/>
  <c r="K40" i="2" a="1"/>
  <c r="K40" i="2" s="1"/>
  <c r="J40" i="2" a="1"/>
  <c r="J40" i="2" s="1"/>
  <c r="I40" i="2" a="1"/>
  <c r="I40" i="2" s="1"/>
  <c r="L39" i="2" a="1"/>
  <c r="L39" i="2" s="1"/>
  <c r="K39" i="2" a="1"/>
  <c r="K39" i="2" s="1"/>
  <c r="J39" i="2" a="1"/>
  <c r="J39" i="2" s="1"/>
  <c r="I39" i="2" a="1"/>
  <c r="I39" i="2" s="1"/>
  <c r="L38" i="2" a="1"/>
  <c r="L38" i="2" s="1"/>
  <c r="K38" i="2" a="1"/>
  <c r="K38" i="2" s="1"/>
  <c r="J38" i="2" a="1"/>
  <c r="J38" i="2" s="1"/>
  <c r="I38" i="2" a="1"/>
  <c r="I38" i="2" s="1"/>
  <c r="L37" i="2" a="1"/>
  <c r="L37" i="2" s="1"/>
  <c r="K37" i="2" a="1"/>
  <c r="K37" i="2" s="1"/>
  <c r="J37" i="2" a="1"/>
  <c r="J37" i="2" s="1"/>
  <c r="I37" i="2" a="1"/>
  <c r="I37" i="2" s="1"/>
  <c r="L36" i="2" a="1"/>
  <c r="L36" i="2" s="1"/>
  <c r="K36" i="2" a="1"/>
  <c r="K36" i="2" s="1"/>
  <c r="J36" i="2" a="1"/>
  <c r="J36" i="2" s="1"/>
  <c r="I36" i="2" a="1"/>
  <c r="I36" i="2" s="1"/>
  <c r="L35" i="2" a="1"/>
  <c r="L35" i="2" s="1"/>
  <c r="K35" i="2" a="1"/>
  <c r="K35" i="2" s="1"/>
  <c r="J35" i="2" a="1"/>
  <c r="J35" i="2" s="1"/>
  <c r="I35" i="2" a="1"/>
  <c r="I35" i="2" s="1"/>
  <c r="L34" i="2" a="1"/>
  <c r="L34" i="2" s="1"/>
  <c r="K34" i="2" a="1"/>
  <c r="K34" i="2" s="1"/>
  <c r="J34" i="2" a="1"/>
  <c r="J34" i="2" s="1"/>
  <c r="I34" i="2" a="1"/>
  <c r="I34" i="2" s="1"/>
  <c r="L33" i="2" a="1"/>
  <c r="L33" i="2" s="1"/>
  <c r="K33" i="2" a="1"/>
  <c r="K33" i="2" s="1"/>
  <c r="J33" i="2" a="1"/>
  <c r="J33" i="2" s="1"/>
  <c r="I33" i="2" a="1"/>
  <c r="I33" i="2" s="1"/>
  <c r="L32" i="2" a="1"/>
  <c r="L32" i="2" s="1"/>
  <c r="K32" i="2" a="1"/>
  <c r="K32" i="2" s="1"/>
  <c r="J32" i="2" a="1"/>
  <c r="J32" i="2" s="1"/>
  <c r="I32" i="2" a="1"/>
  <c r="I32" i="2" s="1"/>
  <c r="L31" i="2" a="1"/>
  <c r="L31" i="2" s="1"/>
  <c r="K31" i="2" a="1"/>
  <c r="K31" i="2" s="1"/>
  <c r="J31" i="2" a="1"/>
  <c r="J31" i="2" s="1"/>
  <c r="I31" i="2" a="1"/>
  <c r="I31" i="2" s="1"/>
  <c r="L30" i="2" a="1"/>
  <c r="L30" i="2" s="1"/>
  <c r="K30" i="2" a="1"/>
  <c r="K30" i="2" s="1"/>
  <c r="J30" i="2" a="1"/>
  <c r="J30" i="2" s="1"/>
  <c r="I30" i="2" a="1"/>
  <c r="I30" i="2" s="1"/>
  <c r="L29" i="2" a="1"/>
  <c r="L29" i="2" s="1"/>
  <c r="K29" i="2" a="1"/>
  <c r="K29" i="2" s="1"/>
  <c r="J29" i="2" a="1"/>
  <c r="J29" i="2" s="1"/>
  <c r="I29" i="2" a="1"/>
  <c r="I29" i="2" s="1"/>
  <c r="L28" i="2" a="1"/>
  <c r="L28" i="2" s="1"/>
  <c r="K28" i="2" a="1"/>
  <c r="K28" i="2" s="1"/>
  <c r="J28" i="2" a="1"/>
  <c r="J28" i="2" s="1"/>
  <c r="I28" i="2" a="1"/>
  <c r="I28" i="2" s="1"/>
  <c r="L27" i="2" a="1"/>
  <c r="L27" i="2" s="1"/>
  <c r="K27" i="2" a="1"/>
  <c r="K27" i="2" s="1"/>
  <c r="J27" i="2" a="1"/>
  <c r="J27" i="2" s="1"/>
  <c r="I27" i="2" a="1"/>
  <c r="I27" i="2" s="1"/>
  <c r="L26" i="2" a="1"/>
  <c r="L26" i="2" s="1"/>
  <c r="K26" i="2" a="1"/>
  <c r="K26" i="2" s="1"/>
  <c r="J26" i="2" a="1"/>
  <c r="J26" i="2" s="1"/>
  <c r="I26" i="2" a="1"/>
  <c r="I26" i="2" s="1"/>
  <c r="L25" i="2" a="1"/>
  <c r="L25" i="2" s="1"/>
  <c r="K25" i="2" a="1"/>
  <c r="K25" i="2" s="1"/>
  <c r="J25" i="2" a="1"/>
  <c r="J25" i="2" s="1"/>
  <c r="I25" i="2" a="1"/>
  <c r="I25" i="2" s="1"/>
  <c r="L24" i="2" a="1"/>
  <c r="L24" i="2" s="1"/>
  <c r="K24" i="2" a="1"/>
  <c r="K24" i="2" s="1"/>
  <c r="J24" i="2" a="1"/>
  <c r="J24" i="2" s="1"/>
  <c r="I24" i="2" a="1"/>
  <c r="I24" i="2" s="1"/>
  <c r="L23" i="2" a="1"/>
  <c r="L23" i="2" s="1"/>
  <c r="K23" i="2" a="1"/>
  <c r="K23" i="2" s="1"/>
  <c r="J23" i="2" a="1"/>
  <c r="J23" i="2" s="1"/>
  <c r="I23" i="2" a="1"/>
  <c r="I23" i="2" s="1"/>
  <c r="L22" i="2" a="1"/>
  <c r="L22" i="2" s="1"/>
  <c r="K22" i="2" a="1"/>
  <c r="K22" i="2" s="1"/>
  <c r="J22" i="2" a="1"/>
  <c r="J22" i="2" s="1"/>
  <c r="I22" i="2" a="1"/>
  <c r="I22" i="2" s="1"/>
  <c r="L21" i="2" a="1"/>
  <c r="L21" i="2" s="1"/>
  <c r="K21" i="2" a="1"/>
  <c r="K21" i="2" s="1"/>
  <c r="J21" i="2" a="1"/>
  <c r="J21" i="2" s="1"/>
  <c r="I21" i="2" a="1"/>
  <c r="I21" i="2" s="1"/>
  <c r="L20" i="2" a="1"/>
  <c r="L20" i="2" s="1"/>
  <c r="K20" i="2" a="1"/>
  <c r="K20" i="2" s="1"/>
  <c r="J20" i="2" a="1"/>
  <c r="J20" i="2" s="1"/>
  <c r="I20" i="2" a="1"/>
  <c r="I20" i="2" s="1"/>
  <c r="L19" i="2" a="1"/>
  <c r="L19" i="2" s="1"/>
  <c r="K19" i="2" a="1"/>
  <c r="K19" i="2" s="1"/>
  <c r="J19" i="2" a="1"/>
  <c r="J19" i="2" s="1"/>
  <c r="I19" i="2" a="1"/>
  <c r="I19" i="2" s="1"/>
  <c r="L18" i="2" a="1"/>
  <c r="L18" i="2" s="1"/>
  <c r="K18" i="2" a="1"/>
  <c r="K18" i="2" s="1"/>
  <c r="J18" i="2" a="1"/>
  <c r="J18" i="2" s="1"/>
  <c r="I18" i="2" a="1"/>
  <c r="I18" i="2" s="1"/>
  <c r="L17" i="2" a="1"/>
  <c r="L17" i="2" s="1"/>
  <c r="K17" i="2" a="1"/>
  <c r="K17" i="2" s="1"/>
  <c r="J17" i="2" a="1"/>
  <c r="J17" i="2" s="1"/>
  <c r="I17" i="2" a="1"/>
  <c r="I17" i="2" s="1"/>
  <c r="L16" i="2" a="1"/>
  <c r="L16" i="2" s="1"/>
  <c r="K16" i="2" a="1"/>
  <c r="K16" i="2" s="1"/>
  <c r="J16" i="2" a="1"/>
  <c r="J16" i="2" s="1"/>
  <c r="I16" i="2" a="1"/>
  <c r="I16" i="2" s="1"/>
  <c r="L15" i="2" a="1"/>
  <c r="L15" i="2" s="1"/>
  <c r="K15" i="2" a="1"/>
  <c r="K15" i="2" s="1"/>
  <c r="J15" i="2" a="1"/>
  <c r="J15" i="2" s="1"/>
  <c r="I15" i="2" a="1"/>
  <c r="I15" i="2" s="1"/>
  <c r="L14" i="2" a="1"/>
  <c r="L14" i="2" s="1"/>
  <c r="K14" i="2" a="1"/>
  <c r="K14" i="2" s="1"/>
  <c r="J14" i="2" a="1"/>
  <c r="J14" i="2" s="1"/>
  <c r="I14" i="2" a="1"/>
  <c r="I14" i="2" s="1"/>
  <c r="L13" i="2" a="1"/>
  <c r="L13" i="2" s="1"/>
  <c r="K13" i="2" a="1"/>
  <c r="K13" i="2" s="1"/>
  <c r="J13" i="2" a="1"/>
  <c r="J13" i="2" s="1"/>
  <c r="I13" i="2" a="1"/>
  <c r="I13" i="2" s="1"/>
  <c r="L12" i="2" a="1"/>
  <c r="L12" i="2" s="1"/>
  <c r="K12" i="2" a="1"/>
  <c r="K12" i="2" s="1"/>
  <c r="J12" i="2" a="1"/>
  <c r="J12" i="2" s="1"/>
  <c r="I12" i="2" a="1"/>
  <c r="I12" i="2" s="1"/>
  <c r="L11" i="2" a="1"/>
  <c r="L11" i="2" s="1"/>
  <c r="K11" i="2" a="1"/>
  <c r="K11" i="2" s="1"/>
  <c r="J11" i="2" a="1"/>
  <c r="J11" i="2" s="1"/>
  <c r="I11" i="2" a="1"/>
  <c r="I11" i="2" s="1"/>
  <c r="L10" i="2" a="1"/>
  <c r="L10" i="2" s="1"/>
  <c r="K10" i="2" a="1"/>
  <c r="K10" i="2" s="1"/>
  <c r="J10" i="2" a="1"/>
  <c r="J10" i="2" s="1"/>
  <c r="I10" i="2" a="1"/>
  <c r="I10" i="2" s="1"/>
  <c r="L9" i="2" a="1"/>
  <c r="L9" i="2" s="1"/>
  <c r="K9" i="2" a="1"/>
  <c r="K9" i="2" s="1"/>
  <c r="J9" i="2" a="1"/>
  <c r="J9" i="2" s="1"/>
  <c r="I9" i="2" a="1"/>
  <c r="I9" i="2" s="1"/>
  <c r="L8" i="2" a="1"/>
  <c r="L8" i="2" s="1"/>
  <c r="K8" i="2" a="1"/>
  <c r="K8" i="2" s="1"/>
  <c r="J8" i="2" a="1"/>
  <c r="J8" i="2" s="1"/>
  <c r="I8" i="2" a="1"/>
  <c r="I8" i="2" s="1"/>
  <c r="L7" i="2" a="1"/>
  <c r="L7" i="2" s="1"/>
  <c r="K7" i="2" a="1"/>
  <c r="K7" i="2" s="1"/>
  <c r="J7" i="2" a="1"/>
  <c r="J7" i="2" s="1"/>
  <c r="I7" i="2" a="1"/>
  <c r="I7" i="2" s="1"/>
  <c r="L6" i="2" a="1"/>
  <c r="L6" i="2" s="1"/>
  <c r="K6" i="2" a="1"/>
  <c r="K6" i="2" s="1"/>
  <c r="J6" i="2" a="1"/>
  <c r="J6" i="2" s="1"/>
  <c r="I6" i="2" a="1"/>
  <c r="I6" i="2" s="1"/>
  <c r="L5" i="2" a="1"/>
  <c r="L5" i="2" s="1"/>
  <c r="K5" i="2" a="1"/>
  <c r="K5" i="2" s="1"/>
  <c r="J5" i="2" a="1"/>
  <c r="J5" i="2" s="1"/>
  <c r="I5" i="2" a="1"/>
  <c r="I5" i="2" s="1"/>
  <c r="L4" i="2" a="1"/>
  <c r="L4" i="2" s="1"/>
  <c r="K4" i="2" a="1"/>
  <c r="K4" i="2" s="1"/>
  <c r="J4" i="2" a="1"/>
  <c r="J4" i="2"/>
  <c r="I4" i="2" a="1"/>
  <c r="I4" i="2" s="1"/>
  <c r="L3" i="2" a="1"/>
  <c r="L3" i="2" s="1"/>
  <c r="K3" i="2" a="1"/>
  <c r="K3" i="2" s="1"/>
  <c r="J3" i="2" a="1"/>
  <c r="J3" i="2"/>
  <c r="I3" i="2" a="1"/>
  <c r="I3" i="2" s="1"/>
  <c r="L2" i="2" a="1"/>
  <c r="L2" i="2" s="1"/>
  <c r="K2" i="2" a="1"/>
  <c r="K2" i="2" s="1"/>
  <c r="J2" i="2" a="1"/>
  <c r="J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<sst xmlns="http://schemas.openxmlformats.org/spreadsheetml/2006/main" count="286" uniqueCount="62">
  <si>
    <t>Constant</t>
  </si>
  <si>
    <t>Energy Distribution</t>
  </si>
  <si>
    <t>Energy generation, nonrenewable</t>
  </si>
  <si>
    <t>Energy Policy</t>
  </si>
  <si>
    <t>Energy generation, renewable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</si>
  <si>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</si>
  <si>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</si>
  <si>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</si>
  <si>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</si>
  <si>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</si>
  <si>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</si>
  <si>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</si>
  <si>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</si>
  <si>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</si>
  <si>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</si>
  <si>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</si>
  <si>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</si>
  <si>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</si>
  <si>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Equatorial Guinea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</si>
  <si>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</si>
  <si>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</si>
  <si>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</si>
  <si>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</si>
  <si>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</si>
  <si>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</si>
  <si>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</si>
  <si>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</si>
  <si>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</si>
  <si>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</si>
  <si>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</si>
  <si>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</si>
  <si>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</si>
  <si>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</si>
  <si>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</si>
  <si>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</si>
  <si>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</si>
  <si>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</si>
  <si>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</si>
  <si>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</si>
  <si>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</si>
  <si>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</si>
  <si>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</si>
  <si>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</si>
  <si>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</si>
  <si>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Sudan</t>
  </si>
  <si>
    <t>Tanzania</t>
  </si>
  <si>
    <t>Togo</t>
  </si>
  <si>
    <t>Uganda</t>
  </si>
  <si>
    <t>Zambia</t>
  </si>
  <si>
    <t>Zimbabwe</t>
  </si>
  <si>
    <t>const</t>
  </si>
  <si>
    <t>Distribution%</t>
  </si>
  <si>
    <t>Nonrenewable generation%</t>
  </si>
  <si>
    <t>Policy%</t>
  </si>
  <si>
    <t>Renewable generation%</t>
  </si>
  <si>
    <t>r-squared</t>
  </si>
  <si>
    <t>r-squared adjusted</t>
  </si>
  <si>
    <t/>
  </si>
  <si>
    <t>***</t>
  </si>
  <si>
    <t>-</t>
  </si>
  <si>
    <t>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</si>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</sst>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sz val="1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2" xfId="0" applyFont="1" applyBorder="1" applyAlignment="1">
      <alignment horizontal="center" vertical="top"/>
    </xf>
    <xf numFmtId="177" fontId="0" fillId="0" borderId="0" xfId="0" applyNumberFormat="1"/>
    <xf numFmtId="0" fontId="4" fillId="0" borderId="0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zoomScale="92" zoomScaleNormal="110" workbookViewId="0">
      <selection activeCell="P49" sqref="P49"/>
    </sheetView>
  </sheetViews>
  <sheetFormatPr baseColWidth="10" defaultColWidth="8.83203125" defaultRowHeight="14"/>
  <cols>
    <col min="1" max="1" width="17.1640625" customWidth="1"/>
    <col min="2" max="2" width="9.83203125" bestFit="1" customWidth="1"/>
    <col min="3" max="3" width="4.33203125" customWidth="1"/>
    <col min="4" max="4" width="10.33203125" bestFit="1" customWidth="1"/>
    <col min="5" max="5" width="3.83203125" customWidth="1"/>
    <col min="6" max="6" width="9.33203125" bestFit="1" customWidth="1"/>
    <col min="7" max="7" width="4.33203125" customWidth="1"/>
    <col min="8" max="8" width="11.83203125" bestFit="1" customWidth="1"/>
    <col min="9" max="9" width="4" customWidth="1"/>
    <col min="10" max="10" width="13.33203125" bestFit="1" customWidth="1"/>
    <col min="11" max="11" width="4.33203125" customWidth="1"/>
  </cols>
  <sheetData>
    <row r="1" spans="1:13">
      <c r="B1" t="s">
        <v>0</v>
      </c>
      <c r="D1" t="s">
        <v>1</v>
      </c>
      <c r="F1" t="s">
        <v>2</v>
      </c>
      <c r="H1" t="s">
        <v>3</v>
      </c>
      <c r="J1" t="s">
        <v>4</v>
      </c>
      <c r="K1" t="str">
        <f t="array" ref="K1">_xlfn.IFS(D1&lt;0.001,"***",D1&lt;0.01,"**",D1&lt;0.05,"*",D1&lt;0.1,"-",D1&gt;=0.1, "")</f>
        <v/>
      </c>
      <c r="L1" s="5" t="s">
        <v>55</v>
      </c>
      <c r="M1" s="5" t="s">
        <v>56</v>
      </c>
    </row>
    <row r="2" spans="1:13">
      <c r="A2" t="s">
        <v>5</v>
      </c>
      <c r="B2" s="2">
        <v>2.96291889658918</v>
      </c>
      <c r="C2" t="s">
        <v>57</v>
      </c>
      <c r="D2" s="2">
        <v>66.403543150316295</v>
      </c>
      <c r="E2" t="s">
        <v>57</v>
      </c>
      <c r="F2" s="2">
        <v>-205.44198361869101</v>
      </c>
      <c r="G2" t="s">
        <v>57</v>
      </c>
      <c r="H2" s="2">
        <v>191.37477349605399</v>
      </c>
      <c r="I2" t="s">
        <v>57</v>
      </c>
      <c r="J2" s="2">
        <v>0.51960265121986904</v>
      </c>
      <c r="K2" t="s">
        <v>57</v>
      </c>
      <c r="L2" s="4">
        <v>0.82285243334655389</v>
      </c>
      <c r="M2" s="4">
        <v>0.76834548976087813</v>
      </c>
    </row>
    <row r="3" spans="1:13">
      <c r="A3" t="s">
        <v>6</v>
      </c>
      <c r="B3" s="2">
        <v>23.9448299801847</v>
      </c>
      <c r="C3" t="s">
        <v>58</v>
      </c>
      <c r="D3" s="2">
        <v>-0.93721849006667102</v>
      </c>
      <c r="E3" t="s">
        <v>57</v>
      </c>
      <c r="F3" s="2">
        <v>58.859964210653303</v>
      </c>
      <c r="G3" t="s">
        <v>57</v>
      </c>
      <c r="H3" s="2">
        <v>1.6810913470358799</v>
      </c>
      <c r="I3" t="s">
        <v>57</v>
      </c>
      <c r="J3" s="2">
        <v>4.8340244193370197</v>
      </c>
      <c r="K3" t="s">
        <v>57</v>
      </c>
      <c r="L3" s="4">
        <v>0.79333765339836726</v>
      </c>
      <c r="M3" s="4">
        <v>0.72974923905940337</v>
      </c>
    </row>
    <row r="4" spans="1:13">
      <c r="A4" t="s">
        <v>7</v>
      </c>
      <c r="B4" s="2">
        <v>37.685784091120198</v>
      </c>
      <c r="C4" t="s">
        <v>58</v>
      </c>
      <c r="D4" s="2">
        <v>47.211121950226499</v>
      </c>
      <c r="E4" t="s">
        <v>57</v>
      </c>
      <c r="F4" s="2">
        <v>486.55989775558402</v>
      </c>
      <c r="G4" t="s">
        <v>57</v>
      </c>
      <c r="H4" s="2">
        <v>724.11168987656902</v>
      </c>
      <c r="I4" t="s">
        <v>57</v>
      </c>
      <c r="J4" s="2">
        <v>-672.493266761021</v>
      </c>
      <c r="K4" t="s">
        <v>57</v>
      </c>
      <c r="L4" s="4">
        <v>0.95115038901683535</v>
      </c>
      <c r="M4" s="4">
        <v>0.93611973948355387</v>
      </c>
    </row>
    <row r="5" spans="1:13">
      <c r="A5" t="s">
        <v>8</v>
      </c>
      <c r="B5" s="2">
        <v>10.3615442769943</v>
      </c>
      <c r="C5" t="s">
        <v>58</v>
      </c>
      <c r="D5" s="2">
        <v>0.44801881609536498</v>
      </c>
      <c r="E5" t="s">
        <v>57</v>
      </c>
      <c r="F5" s="2">
        <v>1.566559574859</v>
      </c>
      <c r="G5" t="s">
        <v>59</v>
      </c>
      <c r="H5" s="2">
        <v>1.3875949380277501E-2</v>
      </c>
      <c r="I5" t="s">
        <v>57</v>
      </c>
      <c r="J5" s="2">
        <v>-0.51307898586034395</v>
      </c>
      <c r="K5" t="s">
        <v>57</v>
      </c>
      <c r="L5" s="4">
        <v>0.82166273468978002</v>
      </c>
      <c r="M5" s="4">
        <v>0.76678972997894312</v>
      </c>
    </row>
    <row r="6" spans="1:13">
      <c r="A6" t="s">
        <v>9</v>
      </c>
      <c r="B6" s="2">
        <v>3.1448148998536798</v>
      </c>
      <c r="C6" t="s">
        <v>60</v>
      </c>
      <c r="D6" s="2">
        <v>1.25563945746342</v>
      </c>
      <c r="E6" t="s">
        <v>59</v>
      </c>
      <c r="F6" s="2">
        <v>0.988475688474028</v>
      </c>
      <c r="G6" t="s">
        <v>57</v>
      </c>
      <c r="H6" s="2">
        <v>-0.89277755803680603</v>
      </c>
      <c r="I6" t="s">
        <v>57</v>
      </c>
      <c r="J6" s="2">
        <v>-0.14051629198121901</v>
      </c>
      <c r="K6" t="s">
        <v>57</v>
      </c>
      <c r="L6" s="4">
        <v>0.76681870535447849</v>
      </c>
      <c r="M6" s="4">
        <v>0.69507061469431797</v>
      </c>
    </row>
    <row r="7" spans="1:13">
      <c r="A7" t="s">
        <v>10</v>
      </c>
      <c r="B7" s="2">
        <v>57.628394135729302</v>
      </c>
      <c r="C7" t="s">
        <v>58</v>
      </c>
      <c r="D7" s="2">
        <v>3.97014339409969</v>
      </c>
      <c r="E7" t="s">
        <v>57</v>
      </c>
      <c r="F7" s="2">
        <v>2.7261921179271198</v>
      </c>
      <c r="G7" t="s">
        <v>57</v>
      </c>
      <c r="H7" s="2">
        <v>37.297951788525197</v>
      </c>
      <c r="I7" t="s">
        <v>57</v>
      </c>
      <c r="J7" s="2">
        <v>22.399815658340099</v>
      </c>
      <c r="K7" t="s">
        <v>57</v>
      </c>
      <c r="L7" s="4">
        <v>0.90544373204202833</v>
      </c>
      <c r="M7" s="4">
        <v>0.87634949574726784</v>
      </c>
    </row>
    <row r="8" spans="1:13">
      <c r="A8" t="s">
        <v>11</v>
      </c>
      <c r="B8" s="2">
        <v>43.7975134754602</v>
      </c>
      <c r="C8" t="s">
        <v>58</v>
      </c>
      <c r="D8" s="2">
        <v>1.3713182502524399</v>
      </c>
      <c r="E8" t="s">
        <v>57</v>
      </c>
      <c r="F8" s="2">
        <v>0.53020810155132003</v>
      </c>
      <c r="G8" t="s">
        <v>57</v>
      </c>
      <c r="H8" s="2">
        <v>4.5056345846731602</v>
      </c>
      <c r="I8" t="s">
        <v>61</v>
      </c>
      <c r="J8" s="2">
        <v>0.49276483181163599</v>
      </c>
      <c r="K8" t="s">
        <v>57</v>
      </c>
      <c r="L8" s="4">
        <v>0.95084897830095993</v>
      </c>
      <c r="M8" s="4">
        <v>0.93572558700894759</v>
      </c>
    </row>
    <row r="9" spans="1:13">
      <c r="A9" t="s">
        <v>12</v>
      </c>
      <c r="B9" s="2">
        <v>-2.0321115994037</v>
      </c>
      <c r="C9" t="s">
        <v>58</v>
      </c>
      <c r="D9" s="2">
        <v>1536.19361164783</v>
      </c>
      <c r="E9" t="s">
        <v>57</v>
      </c>
      <c r="F9" s="2">
        <v>8.37115507190485</v>
      </c>
      <c r="G9" t="s">
        <v>58</v>
      </c>
      <c r="H9" s="2">
        <v>-32.416116454350203</v>
      </c>
      <c r="I9" t="s">
        <v>60</v>
      </c>
      <c r="J9" s="2"/>
      <c r="K9" t="s">
        <v>57</v>
      </c>
      <c r="L9" s="4">
        <v>0.87667530778200231</v>
      </c>
      <c r="M9" s="4">
        <v>0.85024858802100278</v>
      </c>
    </row>
    <row r="10" spans="1:13">
      <c r="A10" t="s">
        <v>13</v>
      </c>
      <c r="B10" s="2">
        <v>1.69975924137783</v>
      </c>
      <c r="C10" t="s">
        <v>57</v>
      </c>
      <c r="D10" s="2">
        <v>-10.4948306560478</v>
      </c>
      <c r="E10" t="s">
        <v>60</v>
      </c>
      <c r="F10" s="2">
        <v>11.654577520147299</v>
      </c>
      <c r="G10" t="s">
        <v>60</v>
      </c>
      <c r="H10" s="2">
        <v>10.3217491805873</v>
      </c>
      <c r="I10" t="s">
        <v>61</v>
      </c>
      <c r="J10" s="2">
        <v>1.07193933872582</v>
      </c>
      <c r="K10" t="s">
        <v>57</v>
      </c>
      <c r="L10" s="4">
        <v>0.87732625887600058</v>
      </c>
      <c r="M10" s="4">
        <v>0.83958049237630838</v>
      </c>
    </row>
    <row r="11" spans="1:13">
      <c r="A11" t="s">
        <v>14</v>
      </c>
      <c r="B11" s="2">
        <v>23.069552107539501</v>
      </c>
      <c r="C11" t="s">
        <v>60</v>
      </c>
      <c r="D11" s="2">
        <v>-138.924768390205</v>
      </c>
      <c r="E11" t="s">
        <v>60</v>
      </c>
      <c r="F11" s="2">
        <v>-61.110204380571602</v>
      </c>
      <c r="G11" t="s">
        <v>57</v>
      </c>
      <c r="H11" s="2">
        <v>806.35050528507395</v>
      </c>
      <c r="I11" t="s">
        <v>58</v>
      </c>
      <c r="J11" s="2">
        <v>9.4632702556285704</v>
      </c>
      <c r="K11" t="s">
        <v>57</v>
      </c>
      <c r="L11" s="4">
        <v>0.824977927658328</v>
      </c>
      <c r="M11" s="4">
        <v>0.77112498232242888</v>
      </c>
    </row>
    <row r="12" spans="1:13">
      <c r="A12" t="s">
        <v>15</v>
      </c>
      <c r="B12" s="2">
        <v>7.1082247519753397</v>
      </c>
      <c r="C12" t="s">
        <v>61</v>
      </c>
      <c r="D12" s="2">
        <v>-1.7005827963594999</v>
      </c>
      <c r="E12" t="s">
        <v>57</v>
      </c>
      <c r="F12" s="2">
        <v>156.777615890709</v>
      </c>
      <c r="G12" t="s">
        <v>57</v>
      </c>
      <c r="H12" s="2">
        <v>5.08132162175289</v>
      </c>
      <c r="I12" t="s">
        <v>57</v>
      </c>
      <c r="J12" s="2">
        <v>106.664593333965</v>
      </c>
      <c r="K12" t="s">
        <v>57</v>
      </c>
      <c r="L12" s="4">
        <v>0.70242132982474303</v>
      </c>
      <c r="M12" s="4">
        <v>0.61085866207851014</v>
      </c>
    </row>
    <row r="13" spans="1:13">
      <c r="A13" t="s">
        <v>16</v>
      </c>
      <c r="B13" s="2">
        <v>1.4910889585840199</v>
      </c>
      <c r="C13" t="s">
        <v>57</v>
      </c>
      <c r="D13" s="2">
        <v>-3.8443518527498899</v>
      </c>
      <c r="E13" t="s">
        <v>57</v>
      </c>
      <c r="F13" s="2">
        <v>-6.0602470377497104</v>
      </c>
      <c r="G13" t="s">
        <v>57</v>
      </c>
      <c r="H13" s="2">
        <v>81.336093468470906</v>
      </c>
      <c r="I13" t="s">
        <v>60</v>
      </c>
      <c r="J13" s="2">
        <v>-0.80074891865454101</v>
      </c>
      <c r="K13" t="s">
        <v>57</v>
      </c>
      <c r="L13" s="4">
        <v>0.87288768183177268</v>
      </c>
      <c r="M13" s="4">
        <v>0.83377619931847202</v>
      </c>
    </row>
    <row r="14" spans="1:13">
      <c r="A14" t="s">
        <v>17</v>
      </c>
      <c r="B14" s="2">
        <v>49.606862439961098</v>
      </c>
      <c r="C14" t="s">
        <v>58</v>
      </c>
      <c r="D14" s="2">
        <v>-3.9227642417426898</v>
      </c>
      <c r="E14" t="s">
        <v>57</v>
      </c>
      <c r="F14" s="2">
        <v>1.3252229304910501</v>
      </c>
      <c r="G14" t="s">
        <v>57</v>
      </c>
      <c r="H14" s="2">
        <v>42.490163090156102</v>
      </c>
      <c r="I14" t="s">
        <v>60</v>
      </c>
      <c r="J14" s="2">
        <v>16.799233288648299</v>
      </c>
      <c r="K14" t="s">
        <v>57</v>
      </c>
      <c r="L14" s="4">
        <v>0.72022836441313742</v>
      </c>
      <c r="M14" s="4">
        <v>0.63414478423256426</v>
      </c>
    </row>
    <row r="15" spans="1:13">
      <c r="A15" t="s">
        <v>18</v>
      </c>
      <c r="B15" s="2">
        <v>12929.713302865401</v>
      </c>
      <c r="C15" t="s">
        <v>58</v>
      </c>
      <c r="D15" s="2">
        <v>-38288.911792717401</v>
      </c>
      <c r="E15" t="s">
        <v>57</v>
      </c>
      <c r="F15" s="2">
        <v>-5.4690700301967398E-11</v>
      </c>
      <c r="G15" t="s">
        <v>58</v>
      </c>
      <c r="H15" s="2">
        <v>2409959.3056689999</v>
      </c>
      <c r="I15" t="s">
        <v>58</v>
      </c>
      <c r="J15" s="2">
        <v>-12529055.548636399</v>
      </c>
      <c r="K15" t="s">
        <v>58</v>
      </c>
      <c r="L15" s="4">
        <v>0.83828362917779053</v>
      </c>
      <c r="M15" s="4">
        <v>0.80363012114445997</v>
      </c>
    </row>
    <row r="16" spans="1:13">
      <c r="A16" t="s">
        <v>19</v>
      </c>
      <c r="B16" s="2">
        <v>-131.15802603207999</v>
      </c>
      <c r="C16" t="s">
        <v>57</v>
      </c>
      <c r="D16" s="2">
        <v>5067.7114616788604</v>
      </c>
      <c r="E16" t="s">
        <v>57</v>
      </c>
      <c r="F16" s="2">
        <v>5067.7114616788504</v>
      </c>
      <c r="G16" t="s">
        <v>57</v>
      </c>
      <c r="H16" s="2">
        <v>85399.5164036239</v>
      </c>
      <c r="I16" t="s">
        <v>57</v>
      </c>
      <c r="J16" s="2">
        <v>3117.4290609967302</v>
      </c>
      <c r="K16" t="s">
        <v>61</v>
      </c>
      <c r="L16" s="4">
        <v>0.72930667804564631</v>
      </c>
      <c r="M16" s="4">
        <v>0.67130096619828483</v>
      </c>
    </row>
    <row r="17" spans="1:13">
      <c r="A17" t="s">
        <v>20</v>
      </c>
      <c r="B17" s="2">
        <v>-15.627466689780899</v>
      </c>
      <c r="C17" t="s">
        <v>57</v>
      </c>
      <c r="D17" s="2">
        <v>-0.113595123936061</v>
      </c>
      <c r="E17" t="s">
        <v>57</v>
      </c>
      <c r="F17" s="2">
        <v>5.7014266425509499</v>
      </c>
      <c r="G17" t="s">
        <v>57</v>
      </c>
      <c r="H17" s="2">
        <v>-0.102947742427138</v>
      </c>
      <c r="I17" t="s">
        <v>57</v>
      </c>
      <c r="J17" s="2">
        <v>-0.245950792707091</v>
      </c>
      <c r="K17" t="s">
        <v>57</v>
      </c>
      <c r="L17" s="4">
        <v>0.52523286192950003</v>
      </c>
      <c r="M17" s="4">
        <v>0.37915066560011551</v>
      </c>
    </row>
    <row r="18" spans="1:13">
      <c r="A18" t="s">
        <v>21</v>
      </c>
      <c r="B18" s="2">
        <v>77.727481826571804</v>
      </c>
      <c r="C18" t="s">
        <v>58</v>
      </c>
      <c r="D18" s="2">
        <v>8675.35715483268</v>
      </c>
      <c r="E18" t="s">
        <v>57</v>
      </c>
      <c r="F18" s="2">
        <v>-6773.2929518081701</v>
      </c>
      <c r="G18" t="s">
        <v>57</v>
      </c>
      <c r="H18" s="2">
        <v>21966.233447716</v>
      </c>
      <c r="I18" t="s">
        <v>57</v>
      </c>
      <c r="J18" s="2">
        <v>-8644.7206150367092</v>
      </c>
      <c r="K18" t="s">
        <v>57</v>
      </c>
      <c r="L18" s="4">
        <v>0.51535525501598234</v>
      </c>
      <c r="M18" s="4">
        <v>0.36623379502089992</v>
      </c>
    </row>
    <row r="19" spans="1:13">
      <c r="A19" t="s">
        <v>22</v>
      </c>
      <c r="B19" s="2">
        <v>27.861530732071099</v>
      </c>
      <c r="C19" t="s">
        <v>58</v>
      </c>
      <c r="D19" s="2">
        <v>3.06987264452186</v>
      </c>
      <c r="E19" t="s">
        <v>57</v>
      </c>
      <c r="F19" s="2">
        <v>-16.9021285420156</v>
      </c>
      <c r="G19" t="s">
        <v>57</v>
      </c>
      <c r="H19" s="2">
        <v>16.850574672651899</v>
      </c>
      <c r="I19" t="s">
        <v>61</v>
      </c>
      <c r="J19" s="2">
        <v>51.224434927635599</v>
      </c>
      <c r="K19" t="s">
        <v>60</v>
      </c>
      <c r="L19" s="4">
        <v>0.95741396368422738</v>
      </c>
      <c r="M19" s="4">
        <v>0.94431056789475887</v>
      </c>
    </row>
    <row r="20" spans="1:13">
      <c r="A20" t="s">
        <v>23</v>
      </c>
      <c r="B20" s="2">
        <v>45.287697487557601</v>
      </c>
      <c r="C20" t="s">
        <v>58</v>
      </c>
      <c r="D20" s="2">
        <v>1.14372577053048</v>
      </c>
      <c r="E20" t="s">
        <v>57</v>
      </c>
      <c r="F20" s="2">
        <v>23.266262833858999</v>
      </c>
      <c r="G20" t="s">
        <v>60</v>
      </c>
      <c r="H20" s="2">
        <v>-1.22938700713431</v>
      </c>
      <c r="I20" t="s">
        <v>57</v>
      </c>
      <c r="J20" s="2">
        <v>-7.8138505553553204</v>
      </c>
      <c r="K20" t="s">
        <v>57</v>
      </c>
      <c r="L20" s="4">
        <v>0.84559720527271343</v>
      </c>
      <c r="M20" s="4">
        <v>0.79808865304893295</v>
      </c>
    </row>
    <row r="21" spans="1:13">
      <c r="A21" t="s">
        <v>24</v>
      </c>
      <c r="B21" s="2">
        <v>17.327964711945501</v>
      </c>
      <c r="C21" t="s">
        <v>58</v>
      </c>
      <c r="D21" s="2">
        <v>1.3016847747332501</v>
      </c>
      <c r="E21" t="s">
        <v>57</v>
      </c>
      <c r="F21" s="2">
        <v>-2.90715773990868E-3</v>
      </c>
      <c r="G21" t="s">
        <v>57</v>
      </c>
      <c r="H21" s="2">
        <v>-1.22350854846182</v>
      </c>
      <c r="I21" t="s">
        <v>57</v>
      </c>
      <c r="J21" s="2">
        <v>10.917682153267901</v>
      </c>
      <c r="K21" t="s">
        <v>58</v>
      </c>
      <c r="L21" s="4">
        <v>0.90362651215155532</v>
      </c>
      <c r="M21" s="4">
        <v>0.87397313127511078</v>
      </c>
    </row>
    <row r="22" spans="1:13">
      <c r="A22" t="s">
        <v>25</v>
      </c>
      <c r="B22" s="2">
        <v>-1.6957590626144601</v>
      </c>
      <c r="C22" t="s">
        <v>57</v>
      </c>
      <c r="D22" s="2">
        <v>27.201570791543102</v>
      </c>
      <c r="E22" t="s">
        <v>60</v>
      </c>
      <c r="F22" s="2">
        <v>9.1080337807681602</v>
      </c>
      <c r="G22" t="s">
        <v>57</v>
      </c>
      <c r="H22" s="2">
        <v>-182.52370367908401</v>
      </c>
      <c r="I22" t="s">
        <v>59</v>
      </c>
      <c r="J22" s="2">
        <v>22.7384914515053</v>
      </c>
      <c r="K22" t="s">
        <v>57</v>
      </c>
      <c r="L22" s="4">
        <v>0.91676989148836474</v>
      </c>
      <c r="M22" s="4">
        <v>0.89116062733093848</v>
      </c>
    </row>
    <row r="23" spans="1:13">
      <c r="A23" t="s">
        <v>26</v>
      </c>
      <c r="B23" s="2">
        <v>2.1759538717479701</v>
      </c>
      <c r="C23" t="s">
        <v>57</v>
      </c>
      <c r="D23" s="2">
        <v>11.844553844045301</v>
      </c>
      <c r="E23" t="s">
        <v>61</v>
      </c>
      <c r="F23" s="2">
        <v>15.0893513473019</v>
      </c>
      <c r="G23" t="s">
        <v>60</v>
      </c>
      <c r="H23" s="2">
        <v>-12.443841813732201</v>
      </c>
      <c r="I23" t="s">
        <v>61</v>
      </c>
      <c r="J23" s="2">
        <v>-7.9870589674962504</v>
      </c>
      <c r="K23" t="s">
        <v>61</v>
      </c>
      <c r="L23" s="4">
        <v>0.77422037366274976</v>
      </c>
      <c r="M23" s="4">
        <v>0.70474971940513431</v>
      </c>
    </row>
    <row r="24" spans="1:13">
      <c r="A24" t="s">
        <v>27</v>
      </c>
      <c r="B24" s="2">
        <v>-12.672810202832199</v>
      </c>
      <c r="C24" t="s">
        <v>61</v>
      </c>
      <c r="D24" s="2">
        <v>9.2513472917404602</v>
      </c>
      <c r="E24" t="s">
        <v>59</v>
      </c>
      <c r="F24" s="2">
        <v>37.686816145616397</v>
      </c>
      <c r="G24" t="s">
        <v>58</v>
      </c>
      <c r="H24" s="2">
        <v>14.461053862536399</v>
      </c>
      <c r="I24" t="s">
        <v>57</v>
      </c>
      <c r="J24" s="2">
        <v>68.278882575607</v>
      </c>
      <c r="K24" t="s">
        <v>57</v>
      </c>
      <c r="L24" s="4">
        <v>0.95470629033317622</v>
      </c>
      <c r="M24" s="4">
        <v>0.94076976428184578</v>
      </c>
    </row>
    <row r="25" spans="1:13">
      <c r="A25" t="s">
        <v>28</v>
      </c>
      <c r="B25" s="2">
        <v>-8.3296204271167298</v>
      </c>
      <c r="C25" t="s">
        <v>57</v>
      </c>
      <c r="D25" s="2">
        <v>6.1297238733824697</v>
      </c>
      <c r="E25" t="s">
        <v>57</v>
      </c>
      <c r="F25" s="2">
        <v>17.321613848802802</v>
      </c>
      <c r="G25" t="s">
        <v>59</v>
      </c>
      <c r="H25" s="2">
        <v>-4.8133549375473299</v>
      </c>
      <c r="I25" t="s">
        <v>57</v>
      </c>
      <c r="J25" s="2">
        <v>-0.97159794830443902</v>
      </c>
      <c r="K25" t="s">
        <v>57</v>
      </c>
      <c r="L25" s="4">
        <v>0.57870595128828639</v>
      </c>
      <c r="M25" s="4">
        <v>0.44907701322314381</v>
      </c>
    </row>
    <row r="26" spans="1:13">
      <c r="A26" t="s">
        <v>29</v>
      </c>
      <c r="B26" s="2">
        <v>8.5490184510176093</v>
      </c>
      <c r="C26" t="s">
        <v>60</v>
      </c>
      <c r="D26" s="2">
        <v>14.6091116033422</v>
      </c>
      <c r="E26" t="s">
        <v>60</v>
      </c>
      <c r="F26" s="2">
        <v>-1.4667391612754099</v>
      </c>
      <c r="G26" t="s">
        <v>57</v>
      </c>
      <c r="H26" s="2">
        <v>-11.3293687882667</v>
      </c>
      <c r="I26" t="s">
        <v>61</v>
      </c>
      <c r="J26" s="2">
        <v>3.8580741724086201</v>
      </c>
      <c r="K26" t="s">
        <v>57</v>
      </c>
      <c r="L26" s="4">
        <v>0.69109204012963565</v>
      </c>
      <c r="M26" s="4">
        <v>0.59604343709260044</v>
      </c>
    </row>
    <row r="27" spans="1:13">
      <c r="A27" t="s">
        <v>30</v>
      </c>
      <c r="B27" s="2">
        <v>5.8884312814610498</v>
      </c>
      <c r="C27" t="s">
        <v>61</v>
      </c>
      <c r="D27" s="2">
        <v>-0.68832064887697697</v>
      </c>
      <c r="E27" t="s">
        <v>57</v>
      </c>
      <c r="F27" s="2">
        <v>9.0593014131457892</v>
      </c>
      <c r="G27" t="s">
        <v>61</v>
      </c>
      <c r="H27" s="2">
        <v>1.19022245200226</v>
      </c>
      <c r="I27" t="s">
        <v>57</v>
      </c>
      <c r="J27" s="2">
        <v>1.6291307810634099</v>
      </c>
      <c r="K27" t="s">
        <v>57</v>
      </c>
      <c r="L27" s="4">
        <v>0.73136977370875644</v>
      </c>
      <c r="M27" s="4">
        <v>0.6487143194652969</v>
      </c>
    </row>
    <row r="28" spans="1:13">
      <c r="A28" t="s">
        <v>31</v>
      </c>
      <c r="B28" s="2">
        <v>11.6860658284451</v>
      </c>
      <c r="C28" t="s">
        <v>58</v>
      </c>
      <c r="D28" s="2">
        <v>5.2055899334191604</v>
      </c>
      <c r="E28" t="s">
        <v>60</v>
      </c>
      <c r="F28" s="2">
        <v>-2.1706116975018102</v>
      </c>
      <c r="G28" t="s">
        <v>57</v>
      </c>
      <c r="H28" s="2">
        <v>19.402542599837599</v>
      </c>
      <c r="I28" t="s">
        <v>59</v>
      </c>
      <c r="J28" s="2">
        <v>-4.5754348836391099</v>
      </c>
      <c r="K28" t="s">
        <v>57</v>
      </c>
      <c r="L28" s="4">
        <v>0.91857075675779942</v>
      </c>
      <c r="M28" s="4">
        <v>0.89351560499096849</v>
      </c>
    </row>
    <row r="29" spans="1:13">
      <c r="A29" t="s">
        <v>32</v>
      </c>
      <c r="B29" s="2">
        <v>21.215732065200999</v>
      </c>
      <c r="C29" t="s">
        <v>58</v>
      </c>
      <c r="D29" s="2">
        <v>1.7564963289411299</v>
      </c>
      <c r="E29" t="s">
        <v>57</v>
      </c>
      <c r="F29" s="2">
        <v>10.2533614883511</v>
      </c>
      <c r="G29" t="s">
        <v>60</v>
      </c>
      <c r="H29" s="2">
        <v>-1.2187879131038499</v>
      </c>
      <c r="I29" t="s">
        <v>57</v>
      </c>
      <c r="J29" s="2">
        <v>-0.81784857955228296</v>
      </c>
      <c r="K29" t="s">
        <v>57</v>
      </c>
      <c r="L29" s="4">
        <v>0.90090707526749891</v>
      </c>
      <c r="M29" s="4">
        <v>0.8704169445805755</v>
      </c>
    </row>
    <row r="30" spans="1:13">
      <c r="A30" t="s">
        <v>33</v>
      </c>
      <c r="B30" s="2">
        <v>99.245530197545904</v>
      </c>
      <c r="C30" t="s">
        <v>58</v>
      </c>
      <c r="D30" s="2">
        <v>124.449687734435</v>
      </c>
      <c r="E30" t="s">
        <v>57</v>
      </c>
      <c r="F30" s="2">
        <v>-3.1831912918960301E-2</v>
      </c>
      <c r="G30" t="s">
        <v>57</v>
      </c>
      <c r="H30" s="2">
        <v>19.8096345876219</v>
      </c>
      <c r="I30" t="s">
        <v>57</v>
      </c>
      <c r="J30" s="2">
        <v>-0.73362058072495895</v>
      </c>
      <c r="K30" t="s">
        <v>57</v>
      </c>
      <c r="L30" s="4">
        <v>0.4975039723935536</v>
      </c>
      <c r="M30" s="4">
        <v>0.34288981005310859</v>
      </c>
    </row>
    <row r="31" spans="1:13">
      <c r="A31" t="s">
        <v>34</v>
      </c>
      <c r="B31" s="2">
        <v>5.6389513366258299</v>
      </c>
      <c r="C31" t="s">
        <v>59</v>
      </c>
      <c r="D31" s="2">
        <v>0.20633530833409899</v>
      </c>
      <c r="E31" t="s">
        <v>57</v>
      </c>
      <c r="F31" s="2">
        <v>-6.8119212665559897E-2</v>
      </c>
      <c r="G31" t="s">
        <v>57</v>
      </c>
      <c r="H31" s="2">
        <v>0.92855819854738697</v>
      </c>
      <c r="I31" t="s">
        <v>57</v>
      </c>
      <c r="J31" s="2">
        <v>0.24592996226652999</v>
      </c>
      <c r="K31" t="s">
        <v>57</v>
      </c>
      <c r="L31" s="4">
        <v>0.95535488880406105</v>
      </c>
      <c r="M31" s="4">
        <v>0.94161793151300288</v>
      </c>
    </row>
    <row r="32" spans="1:13">
      <c r="A32" t="s">
        <v>35</v>
      </c>
      <c r="B32" s="2">
        <v>27.402717771079999</v>
      </c>
      <c r="C32" t="s">
        <v>57</v>
      </c>
      <c r="D32" s="2">
        <v>63.929294541856102</v>
      </c>
      <c r="E32" t="s">
        <v>60</v>
      </c>
      <c r="F32" s="2">
        <v>70.216418580060207</v>
      </c>
      <c r="G32" t="s">
        <v>57</v>
      </c>
      <c r="H32" s="2">
        <v>119.002894445134</v>
      </c>
      <c r="I32" t="s">
        <v>61</v>
      </c>
      <c r="J32" s="2">
        <v>2.8645933551370399</v>
      </c>
      <c r="K32" t="s">
        <v>57</v>
      </c>
      <c r="L32" s="4">
        <v>0.94033238375212758</v>
      </c>
      <c r="M32" s="4">
        <v>0.92197311721432063</v>
      </c>
    </row>
    <row r="33" spans="1:13">
      <c r="A33" t="s">
        <v>36</v>
      </c>
      <c r="B33" s="2">
        <v>8.6967574310188809</v>
      </c>
      <c r="C33" t="s">
        <v>58</v>
      </c>
      <c r="D33" s="2">
        <v>-2.4848933658724301</v>
      </c>
      <c r="E33" t="s">
        <v>58</v>
      </c>
      <c r="F33" s="2">
        <v>-87.438495053333895</v>
      </c>
      <c r="G33" t="s">
        <v>58</v>
      </c>
      <c r="H33" s="2">
        <v>6.3501265178231403</v>
      </c>
      <c r="I33" t="s">
        <v>57</v>
      </c>
      <c r="J33" s="2">
        <v>7.1753899102376399</v>
      </c>
      <c r="K33" t="s">
        <v>58</v>
      </c>
      <c r="L33" s="4">
        <v>0.97541627986728674</v>
      </c>
      <c r="M33" s="4">
        <v>0.96785205828799037</v>
      </c>
    </row>
    <row r="34" spans="1:13">
      <c r="A34" t="s">
        <v>37</v>
      </c>
      <c r="B34" s="2">
        <v>47.335737206949403</v>
      </c>
      <c r="C34" t="s">
        <v>58</v>
      </c>
      <c r="D34" s="2">
        <v>-0.319277289924566</v>
      </c>
      <c r="E34" t="s">
        <v>57</v>
      </c>
      <c r="F34" s="2">
        <v>-0.35683425164688198</v>
      </c>
      <c r="G34" t="s">
        <v>57</v>
      </c>
      <c r="H34" s="2">
        <v>4.0728468827011</v>
      </c>
      <c r="I34" t="s">
        <v>61</v>
      </c>
      <c r="J34" s="2">
        <v>-0.71157873857974896</v>
      </c>
      <c r="K34" t="s">
        <v>57</v>
      </c>
      <c r="L34" s="4">
        <v>0.83558537871032801</v>
      </c>
      <c r="M34" s="4">
        <v>0.78499626446735205</v>
      </c>
    </row>
    <row r="35" spans="1:13">
      <c r="A35" t="s">
        <v>38</v>
      </c>
      <c r="B35" s="2">
        <v>6.5262862580707903</v>
      </c>
      <c r="C35" t="s">
        <v>57</v>
      </c>
      <c r="D35" s="2">
        <v>-0.31118433052691002</v>
      </c>
      <c r="E35" t="s">
        <v>57</v>
      </c>
      <c r="F35" s="2">
        <v>12.4849877661965</v>
      </c>
      <c r="G35" t="s">
        <v>58</v>
      </c>
      <c r="H35" s="2">
        <v>-0.117208457246449</v>
      </c>
      <c r="I35" t="s">
        <v>57</v>
      </c>
      <c r="J35" s="2">
        <v>1.7556675064862</v>
      </c>
      <c r="K35" t="s">
        <v>57</v>
      </c>
      <c r="L35" s="4">
        <v>0.82801937622742983</v>
      </c>
      <c r="M35" s="4">
        <v>0.7751022612204852</v>
      </c>
    </row>
    <row r="36" spans="1:13">
      <c r="A36" t="s">
        <v>39</v>
      </c>
      <c r="B36" s="2">
        <v>5.9750987626585896</v>
      </c>
      <c r="C36" t="s">
        <v>57</v>
      </c>
      <c r="D36" s="2">
        <v>65.926704503094001</v>
      </c>
      <c r="E36" t="s">
        <v>57</v>
      </c>
      <c r="F36" s="2">
        <v>5.6342361579269704E-13</v>
      </c>
      <c r="G36" t="s">
        <v>57</v>
      </c>
      <c r="H36" s="2">
        <v>326.84289926823601</v>
      </c>
      <c r="I36" t="s">
        <v>57</v>
      </c>
      <c r="J36" s="2">
        <v>734.71220457618097</v>
      </c>
      <c r="K36" t="s">
        <v>58</v>
      </c>
      <c r="L36" s="4">
        <v>0.86930425225706143</v>
      </c>
      <c r="M36" s="4">
        <v>0.8412980205978603</v>
      </c>
    </row>
    <row r="37" spans="1:13">
      <c r="A37" t="s">
        <v>40</v>
      </c>
      <c r="B37" s="2">
        <v>35.642565792221198</v>
      </c>
      <c r="C37" t="s">
        <v>58</v>
      </c>
      <c r="D37" s="2">
        <v>-4.24782927841341</v>
      </c>
      <c r="E37" t="s">
        <v>57</v>
      </c>
      <c r="F37" s="2">
        <v>6.6030677631348196</v>
      </c>
      <c r="G37" t="s">
        <v>61</v>
      </c>
      <c r="H37" s="2">
        <v>2.0405854055325001</v>
      </c>
      <c r="I37" t="s">
        <v>57</v>
      </c>
      <c r="J37" s="2">
        <v>1.12255899033462</v>
      </c>
      <c r="K37" t="s">
        <v>57</v>
      </c>
      <c r="L37" s="4">
        <v>0.91872349207874959</v>
      </c>
      <c r="M37" s="4">
        <v>0.89371533579528795</v>
      </c>
    </row>
    <row r="38" spans="1:13">
      <c r="A38" t="s">
        <v>41</v>
      </c>
      <c r="B38" s="2">
        <v>96.090441095310993</v>
      </c>
      <c r="C38" t="s">
        <v>58</v>
      </c>
      <c r="D38" s="2">
        <v>655.26196721738199</v>
      </c>
      <c r="E38" t="s">
        <v>57</v>
      </c>
      <c r="F38" s="2">
        <v>0</v>
      </c>
      <c r="G38" t="s">
        <v>58</v>
      </c>
      <c r="H38" s="2">
        <v>-146.91312382701599</v>
      </c>
      <c r="I38" t="s">
        <v>57</v>
      </c>
      <c r="J38" s="2">
        <v>8.85311091574175</v>
      </c>
      <c r="K38" t="s">
        <v>57</v>
      </c>
      <c r="L38" s="4">
        <v>0.69564288215459658</v>
      </c>
      <c r="M38" s="4">
        <v>0.63042349975915302</v>
      </c>
    </row>
    <row r="39" spans="1:13">
      <c r="A39" t="s">
        <v>42</v>
      </c>
      <c r="B39" s="2">
        <v>-0.42808629176322499</v>
      </c>
      <c r="C39" t="s">
        <v>57</v>
      </c>
      <c r="D39" s="2">
        <v>5.0248379552508302</v>
      </c>
      <c r="E39" t="s">
        <v>58</v>
      </c>
      <c r="F39" s="2">
        <v>-13.109528872416499</v>
      </c>
      <c r="G39" t="s">
        <v>60</v>
      </c>
      <c r="H39" s="2">
        <v>-6.2114675768323</v>
      </c>
      <c r="I39" t="s">
        <v>58</v>
      </c>
      <c r="J39" s="2">
        <v>3.7676882461504402</v>
      </c>
      <c r="K39" t="s">
        <v>61</v>
      </c>
      <c r="L39" s="4">
        <v>0.94277949894517643</v>
      </c>
      <c r="M39" s="4">
        <v>0.92517319092830763</v>
      </c>
    </row>
    <row r="40" spans="1:13">
      <c r="A40" t="s">
        <v>43</v>
      </c>
      <c r="B40" s="2">
        <v>78.824939574093094</v>
      </c>
      <c r="C40" t="s">
        <v>58</v>
      </c>
      <c r="D40" s="2">
        <v>5.7091949535861199E-2</v>
      </c>
      <c r="E40" t="s">
        <v>57</v>
      </c>
      <c r="F40" s="2">
        <v>-4.40861769350872E-2</v>
      </c>
      <c r="G40" t="s">
        <v>57</v>
      </c>
      <c r="H40" s="2">
        <v>0.26228010415528002</v>
      </c>
      <c r="I40" t="s">
        <v>57</v>
      </c>
      <c r="J40" s="2">
        <v>1.63089227758508</v>
      </c>
      <c r="K40" t="s">
        <v>59</v>
      </c>
      <c r="L40" s="4">
        <v>0.89519337463172466</v>
      </c>
      <c r="M40" s="4">
        <v>0.86294518221071681</v>
      </c>
    </row>
    <row r="41" spans="1:13">
      <c r="A41" t="s">
        <v>44</v>
      </c>
      <c r="B41" s="2">
        <v>33.075684246938202</v>
      </c>
      <c r="C41" t="s">
        <v>58</v>
      </c>
      <c r="D41" s="2">
        <v>5.5286743773826403</v>
      </c>
      <c r="E41" t="s">
        <v>60</v>
      </c>
      <c r="F41" s="2">
        <v>-0.183754634507651</v>
      </c>
      <c r="G41" t="s">
        <v>57</v>
      </c>
      <c r="H41" s="2">
        <v>0.79653366742325804</v>
      </c>
      <c r="I41" t="s">
        <v>57</v>
      </c>
      <c r="J41" s="2">
        <v>0.45637039594309298</v>
      </c>
      <c r="K41" t="s">
        <v>57</v>
      </c>
      <c r="L41" s="4">
        <v>0.89135358412045262</v>
      </c>
      <c r="M41" s="4">
        <v>0.85792391769597653</v>
      </c>
    </row>
    <row r="42" spans="1:13">
      <c r="A42" t="s">
        <v>45</v>
      </c>
      <c r="B42" s="2">
        <v>5.0353754644489399</v>
      </c>
      <c r="C42" t="s">
        <v>59</v>
      </c>
      <c r="D42" s="2">
        <v>-0.19767302191758601</v>
      </c>
      <c r="E42" t="s">
        <v>57</v>
      </c>
      <c r="F42" s="2">
        <v>10.264571707282601</v>
      </c>
      <c r="G42" t="s">
        <v>61</v>
      </c>
      <c r="H42" s="2">
        <v>1.9718383981527401</v>
      </c>
      <c r="I42" t="s">
        <v>57</v>
      </c>
      <c r="J42" s="2">
        <v>0.53124109466783298</v>
      </c>
      <c r="K42" t="s">
        <v>57</v>
      </c>
      <c r="L42" s="4">
        <v>0.91441879298523909</v>
      </c>
      <c r="M42" s="4">
        <v>0.88808611390377423</v>
      </c>
    </row>
    <row r="43" spans="1:13">
      <c r="A43" t="s">
        <v>46</v>
      </c>
      <c r="B43" s="2">
        <v>21.239963976441</v>
      </c>
      <c r="C43" t="s">
        <v>58</v>
      </c>
      <c r="D43" s="2">
        <v>8.1313711299379694</v>
      </c>
      <c r="E43" t="s">
        <v>59</v>
      </c>
      <c r="F43" s="2">
        <v>2.8477109956183799</v>
      </c>
      <c r="G43" t="s">
        <v>57</v>
      </c>
      <c r="H43" s="2">
        <v>2.60991441200827</v>
      </c>
      <c r="I43" t="s">
        <v>57</v>
      </c>
      <c r="J43" s="2">
        <v>-4.4967389143089598</v>
      </c>
      <c r="K43" t="s">
        <v>57</v>
      </c>
      <c r="L43" s="4">
        <v>0.82011358599426953</v>
      </c>
      <c r="M43" s="4">
        <v>0.76476392014635253</v>
      </c>
    </row>
    <row r="44" spans="1:13">
      <c r="A44" t="s">
        <v>47</v>
      </c>
      <c r="B44" s="2">
        <v>3.2573997345642498</v>
      </c>
      <c r="C44" t="s">
        <v>57</v>
      </c>
      <c r="D44" s="2">
        <v>1.1649749443013999</v>
      </c>
      <c r="E44" t="s">
        <v>59</v>
      </c>
      <c r="F44" s="2">
        <v>10.0834671431851</v>
      </c>
      <c r="G44" t="s">
        <v>58</v>
      </c>
      <c r="H44" s="2">
        <v>-4.1413283290292799</v>
      </c>
      <c r="I44" t="s">
        <v>57</v>
      </c>
      <c r="J44" s="2">
        <v>-0.75409586370991399</v>
      </c>
      <c r="K44" t="s">
        <v>57</v>
      </c>
      <c r="L44" s="4">
        <v>0.89932220068695867</v>
      </c>
      <c r="M44" s="4">
        <v>0.8683444162829459</v>
      </c>
    </row>
    <row r="45" spans="1:13">
      <c r="A45" t="s">
        <v>48</v>
      </c>
      <c r="B45" s="2">
        <v>-0.50848558855419401</v>
      </c>
      <c r="C45" t="s">
        <v>57</v>
      </c>
      <c r="D45" s="2">
        <v>1.39401880075313</v>
      </c>
      <c r="E45" t="s">
        <v>59</v>
      </c>
      <c r="F45" s="2">
        <v>16.671289728337999</v>
      </c>
      <c r="G45" t="s">
        <v>58</v>
      </c>
      <c r="H45" s="2">
        <v>28.868077862850601</v>
      </c>
      <c r="I45" t="s">
        <v>59</v>
      </c>
      <c r="J45" s="2">
        <v>-2.3302347235768002</v>
      </c>
      <c r="K45" t="s">
        <v>60</v>
      </c>
      <c r="L45" s="4">
        <v>0.94838807730409413</v>
      </c>
      <c r="M45" s="4">
        <v>0.93250748570535391</v>
      </c>
    </row>
    <row r="46" spans="1:13">
      <c r="A46" t="s">
        <v>49</v>
      </c>
      <c r="B46" s="2">
        <v>24.959123286607198</v>
      </c>
      <c r="C46" t="s">
        <v>60</v>
      </c>
      <c r="D46" s="2">
        <v>233.68163743532301</v>
      </c>
      <c r="E46" t="s">
        <v>57</v>
      </c>
      <c r="F46" s="2">
        <v>1154.6176146349401</v>
      </c>
      <c r="G46" t="s">
        <v>57</v>
      </c>
      <c r="H46" s="2">
        <v>3.8861368884990801</v>
      </c>
      <c r="I46" t="s">
        <v>57</v>
      </c>
      <c r="J46" s="2">
        <v>-31.6934240333532</v>
      </c>
      <c r="K46" s="4" t="s">
        <v>57</v>
      </c>
      <c r="L46" s="4">
        <v>0.1392647543263387</v>
      </c>
      <c r="M46" s="4">
        <v>0.14000000000000001</v>
      </c>
    </row>
    <row r="47" spans="1:13">
      <c r="D47">
        <f>COUNTIF(D2:D46,"&lt;0")</f>
        <v>14</v>
      </c>
      <c r="E47">
        <f t="shared" ref="E47:J47" si="0">COUNTIF(E2:E46,"&lt;0")</f>
        <v>0</v>
      </c>
      <c r="F47">
        <f t="shared" si="0"/>
        <v>16</v>
      </c>
      <c r="G47">
        <f t="shared" si="0"/>
        <v>0</v>
      </c>
      <c r="H47">
        <f t="shared" si="0"/>
        <v>14</v>
      </c>
      <c r="I47">
        <f t="shared" si="0"/>
        <v>0</v>
      </c>
      <c r="J47">
        <f t="shared" si="0"/>
        <v>18</v>
      </c>
    </row>
    <row r="48" spans="1:13">
      <c r="D48">
        <f>COUNTIF(D3:D47,"&gt;0")</f>
        <v>31</v>
      </c>
      <c r="E48">
        <f t="shared" ref="E48:J48" si="1">COUNTIF(E3:E47,"&gt;0")</f>
        <v>0</v>
      </c>
      <c r="F48">
        <f t="shared" si="1"/>
        <v>29</v>
      </c>
      <c r="G48">
        <f t="shared" si="1"/>
        <v>0</v>
      </c>
      <c r="H48">
        <f t="shared" si="1"/>
        <v>31</v>
      </c>
      <c r="I48">
        <f t="shared" si="1"/>
        <v>0</v>
      </c>
      <c r="J48">
        <f t="shared" si="1"/>
        <v>26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6"/>
  <sheetViews>
    <sheetView workbookViewId="0">
      <selection activeCell="I3" sqref="I3"/>
    </sheetView>
  </sheetViews>
  <sheetFormatPr baseColWidth="10" defaultColWidth="8.83203125" defaultRowHeight="14"/>
  <sheetData>
    <row r="1" spans="1:13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13">
      <c r="A2" s="1">
        <v>0</v>
      </c>
      <c r="B2">
        <v>0.8273696977853805</v>
      </c>
      <c r="C2">
        <v>0.5286113622669979</v>
      </c>
      <c r="D2">
        <v>0.52491606916855704</v>
      </c>
      <c r="E2">
        <v>0.1164521992313125</v>
      </c>
      <c r="F2">
        <v>0.94270105019404793</v>
      </c>
      <c r="I2" t="str" cm="1">
        <f t="array" ref="I2">_xlfn.IFS(B2&lt;0.001,"***",B2&lt;0.01,"**",B2&lt;0.05,"*",B2&lt;0.1,"-",B2&gt;=0.1, "")</f>
        <v/>
      </c>
      <c r="J2" t="str">
        <f t="array" ref="J2">_xlfn.IFS(C2&lt;0.001,"***",C2&lt;0.01,"**",C2&lt;0.05,"*",C2&lt;0.1,"-",C2&gt;=0.1, "")</f>
        <v/>
      </c>
      <c r="K2" t="str">
        <f t="array" ref="K2">_xlfn.IFS(D2&lt;0.001,"***",D2&lt;0.01,"**",D2&lt;0.05,"*",D2&lt;0.1,"-",D2&gt;=0.1, "")</f>
        <v/>
      </c>
      <c r="L2" t="str">
        <f t="array" ref="L2">_xlfn.IFS(E2&lt;0.001,"***",E2&lt;0.01,"**",E2&lt;0.05,"*",E2&lt;0.1,"-",E2&gt;=0.1, "")</f>
        <v/>
      </c>
      <c r="M2" t="str">
        <f t="array" ref="M2">_xlfn.IFS(F2&lt;0.001,"***",F2&lt;0.01,"**",F2&lt;0.05,"*",F2&lt;0.1,"-",F2&gt;=0.1, "")</f>
        <v/>
      </c>
    </row>
    <row r="3" spans="1:13">
      <c r="A3" s="1">
        <v>1</v>
      </c>
      <c r="B3">
        <v>8.0033580956338032E-7</v>
      </c>
      <c r="C3">
        <v>0.72913574391645453</v>
      </c>
      <c r="D3">
        <v>0.13263680164612671</v>
      </c>
      <c r="E3">
        <v>0.50855150559615914</v>
      </c>
      <c r="F3">
        <v>0.69447284706187196</v>
      </c>
      <c r="I3" t="str">
        <f t="array" ref="I3">_xlfn.IFS(B3&lt;0.001,"***",B3&lt;0.01,"**",B3&lt;0.05,"*",B3&lt;0.1,"-",B3&gt;=0.1, "")</f>
        <v>***</v>
      </c>
      <c r="J3" t="str">
        <f t="array" ref="J3">_xlfn.IFS(C3&lt;0.001,"***",C3&lt;0.01,"**",C3&lt;0.05,"*",C3&lt;0.1,"-",C3&gt;=0.1, "")</f>
        <v/>
      </c>
      <c r="K3" t="str">
        <f t="array" ref="K3">_xlfn.IFS(D3&lt;0.001,"***",D3&lt;0.01,"**",D3&lt;0.05,"*",D3&lt;0.1,"-",D3&gt;=0.1, "")</f>
        <v/>
      </c>
      <c r="L3" t="str">
        <f t="array" ref="L3">_xlfn.IFS(E3&lt;0.001,"***",E3&lt;0.01,"**",E3&lt;0.05,"*",E3&lt;0.1,"-",E3&gt;=0.1, "")</f>
        <v/>
      </c>
      <c r="M3" t="str">
        <f t="array" ref="M3">_xlfn.IFS(F3&lt;0.001,"***",F3&lt;0.01,"**",F3&lt;0.05,"*",F3&lt;0.1,"-",F3&gt;=0.1, "")</f>
        <v/>
      </c>
    </row>
    <row r="4" spans="1:13">
      <c r="A4" s="1">
        <v>2</v>
      </c>
      <c r="B4">
        <v>4.5638320401129738E-12</v>
      </c>
      <c r="C4">
        <v>0.40044666786325273</v>
      </c>
      <c r="D4">
        <v>0.59135723344470981</v>
      </c>
      <c r="E4">
        <v>0.12948140799724769</v>
      </c>
      <c r="F4">
        <v>0.54678504277876849</v>
      </c>
      <c r="I4" t="str">
        <f t="array" ref="I4">_xlfn.IFS(B4&lt;0.001,"***",B4&lt;0.01,"**",B4&lt;0.05,"*",B4&lt;0.1,"-",B4&gt;=0.1, "")</f>
        <v>***</v>
      </c>
      <c r="J4" t="str">
        <f t="array" ref="J4">_xlfn.IFS(C4&lt;0.001,"***",C4&lt;0.01,"**",C4&lt;0.05,"*",C4&lt;0.1,"-",C4&gt;=0.1, "")</f>
        <v/>
      </c>
      <c r="K4" t="str">
        <f t="array" ref="K4">_xlfn.IFS(D4&lt;0.001,"***",D4&lt;0.01,"**",D4&lt;0.05,"*",D4&lt;0.1,"-",D4&gt;=0.1, "")</f>
        <v/>
      </c>
      <c r="L4" t="str">
        <f t="array" ref="L4">_xlfn.IFS(E4&lt;0.001,"***",E4&lt;0.01,"**",E4&lt;0.05,"*",E4&lt;0.1,"-",E4&gt;=0.1, "")</f>
        <v/>
      </c>
      <c r="M4" t="str">
        <f t="array" ref="M4">_xlfn.IFS(F4&lt;0.001,"***",F4&lt;0.01,"**",F4&lt;0.05,"*",F4&lt;0.1,"-",F4&gt;=0.1, "")</f>
        <v/>
      </c>
    </row>
    <row r="5" spans="1:13">
      <c r="A5" s="1">
        <v>3</v>
      </c>
      <c r="B5">
        <v>8.7463937836727393E-8</v>
      </c>
      <c r="C5">
        <v>0.43915655292587541</v>
      </c>
      <c r="D5">
        <v>6.6171888504587051E-2</v>
      </c>
      <c r="E5">
        <v>0.98717304247678972</v>
      </c>
      <c r="F5">
        <v>0.69776236366070488</v>
      </c>
      <c r="I5" t="str">
        <f t="array" ref="I5">_xlfn.IFS(B5&lt;0.001,"***",B5&lt;0.01,"**",B5&lt;0.05,"*",B5&lt;0.1,"-",B5&gt;=0.1, "")</f>
        <v>***</v>
      </c>
      <c r="J5" t="str">
        <f t="array" ref="J5">_xlfn.IFS(C5&lt;0.001,"***",C5&lt;0.01,"**",C5&lt;0.05,"*",C5&lt;0.1,"-",C5&gt;=0.1, "")</f>
        <v/>
      </c>
      <c r="K5" t="str">
        <f t="array" ref="K5">_xlfn.IFS(D5&lt;0.001,"***",D5&lt;0.01,"**",D5&lt;0.05,"*",D5&lt;0.1,"-",D5&gt;=0.1, "")</f>
        <v>-</v>
      </c>
      <c r="L5" t="str">
        <f t="array" ref="L5">_xlfn.IFS(E5&lt;0.001,"***",E5&lt;0.01,"**",E5&lt;0.05,"*",E5&lt;0.1,"-",E5&gt;=0.1, "")</f>
        <v/>
      </c>
      <c r="M5" t="str">
        <f t="array" ref="M5">_xlfn.IFS(F5&lt;0.001,"***",F5&lt;0.01,"**",F5&lt;0.05,"*",F5&lt;0.1,"-",F5&gt;=0.1, "")</f>
        <v/>
      </c>
    </row>
    <row r="6" spans="1:13">
      <c r="A6" s="1">
        <v>4</v>
      </c>
      <c r="B6">
        <v>3.7647018603410097E-2</v>
      </c>
      <c r="C6">
        <v>5.7908697318182753E-2</v>
      </c>
      <c r="D6">
        <v>0.44133013100302299</v>
      </c>
      <c r="E6">
        <v>0.63992935643773408</v>
      </c>
      <c r="F6">
        <v>0.59845079990841432</v>
      </c>
      <c r="I6" t="str">
        <f t="array" ref="I6">_xlfn.IFS(B6&lt;0.001,"***",B6&lt;0.01,"**",B6&lt;0.05,"*",B6&lt;0.1,"-",B6&gt;=0.1, "")</f>
        <v>*</v>
      </c>
      <c r="J6" t="str">
        <f t="array" ref="J6">_xlfn.IFS(C6&lt;0.001,"***",C6&lt;0.01,"**",C6&lt;0.05,"*",C6&lt;0.1,"-",C6&gt;=0.1, "")</f>
        <v>-</v>
      </c>
      <c r="K6" t="str">
        <f t="array" ref="K6">_xlfn.IFS(D6&lt;0.001,"***",D6&lt;0.01,"**",D6&lt;0.05,"*",D6&lt;0.1,"-",D6&gt;=0.1, "")</f>
        <v/>
      </c>
      <c r="L6" t="str">
        <f t="array" ref="L6">_xlfn.IFS(E6&lt;0.001,"***",E6&lt;0.01,"**",E6&lt;0.05,"*",E6&lt;0.1,"-",E6&gt;=0.1, "")</f>
        <v/>
      </c>
      <c r="M6" t="str">
        <f t="array" ref="M6">_xlfn.IFS(F6&lt;0.001,"***",F6&lt;0.01,"**",F6&lt;0.05,"*",F6&lt;0.1,"-",F6&gt;=0.1, "")</f>
        <v/>
      </c>
    </row>
    <row r="7" spans="1:13">
      <c r="A7" s="1">
        <v>5</v>
      </c>
      <c r="B7">
        <v>9.9166933101179581E-10</v>
      </c>
      <c r="C7">
        <v>0.8058807809516908</v>
      </c>
      <c r="D7">
        <v>0.74994906578772191</v>
      </c>
      <c r="E7">
        <v>0.49685274756867648</v>
      </c>
      <c r="F7">
        <v>0.13515875960648291</v>
      </c>
      <c r="I7" t="str">
        <f t="array" ref="I7">_xlfn.IFS(B7&lt;0.001,"***",B7&lt;0.01,"**",B7&lt;0.05,"*",B7&lt;0.1,"-",B7&gt;=0.1, "")</f>
        <v>***</v>
      </c>
      <c r="J7" t="str">
        <f t="array" ref="J7">_xlfn.IFS(C7&lt;0.001,"***",C7&lt;0.01,"**",C7&lt;0.05,"*",C7&lt;0.1,"-",C7&gt;=0.1, "")</f>
        <v/>
      </c>
      <c r="K7" t="str">
        <f t="array" ref="K7">_xlfn.IFS(D7&lt;0.001,"***",D7&lt;0.01,"**",D7&lt;0.05,"*",D7&lt;0.1,"-",D7&gt;=0.1, "")</f>
        <v/>
      </c>
      <c r="L7" t="str">
        <f t="array" ref="L7">_xlfn.IFS(E7&lt;0.001,"***",E7&lt;0.01,"**",E7&lt;0.05,"*",E7&lt;0.1,"-",E7&gt;=0.1, "")</f>
        <v/>
      </c>
      <c r="M7" t="str">
        <f t="array" ref="M7">_xlfn.IFS(F7&lt;0.001,"***",F7&lt;0.01,"**",F7&lt;0.05,"*",F7&lt;0.1,"-",F7&gt;=0.1, "")</f>
        <v/>
      </c>
    </row>
    <row r="8" spans="1:13">
      <c r="A8" s="1">
        <v>6</v>
      </c>
      <c r="B8">
        <v>2.6728470015593731E-13</v>
      </c>
      <c r="C8">
        <v>0.1900911964429689</v>
      </c>
      <c r="D8">
        <v>0.83809530448141079</v>
      </c>
      <c r="E8">
        <v>3.1944583908816329E-3</v>
      </c>
      <c r="F8">
        <v>0.60369360621926704</v>
      </c>
      <c r="I8" t="str">
        <f t="array" ref="I8">_xlfn.IFS(B8&lt;0.001,"***",B8&lt;0.01,"**",B8&lt;0.05,"*",B8&lt;0.1,"-",B8&gt;=0.1, "")</f>
        <v>***</v>
      </c>
      <c r="J8" t="str">
        <f t="array" ref="J8">_xlfn.IFS(C8&lt;0.001,"***",C8&lt;0.01,"**",C8&lt;0.05,"*",C8&lt;0.1,"-",C8&gt;=0.1, "")</f>
        <v/>
      </c>
      <c r="K8" t="str">
        <f t="array" ref="K8">_xlfn.IFS(D8&lt;0.001,"***",D8&lt;0.01,"**",D8&lt;0.05,"*",D8&lt;0.1,"-",D8&gt;=0.1, "")</f>
        <v/>
      </c>
      <c r="L8" t="str">
        <f t="array" ref="L8">_xlfn.IFS(E8&lt;0.001,"***",E8&lt;0.01,"**",E8&lt;0.05,"*",E8&lt;0.1,"-",E8&gt;=0.1, "")</f>
        <v>**</v>
      </c>
      <c r="M8" t="str">
        <f t="array" ref="M8">_xlfn.IFS(F8&lt;0.001,"***",F8&lt;0.01,"**",F8&lt;0.05,"*",F8&lt;0.1,"-",F8&gt;=0.1, "")</f>
        <v/>
      </c>
    </row>
    <row r="9" spans="1:13">
      <c r="A9" s="1">
        <v>7</v>
      </c>
      <c r="C9">
        <v>0.85579609793559741</v>
      </c>
      <c r="D9">
        <v>5.4683196169729764E-7</v>
      </c>
      <c r="E9">
        <v>1.1051723484430179E-2</v>
      </c>
      <c r="F9">
        <v>0.24210747392381499</v>
      </c>
      <c r="I9" t="str">
        <f t="array" ref="I9">_xlfn.IFS(B9&lt;0.001,"***",B9&lt;0.01,"**",B9&lt;0.05,"*",B9&lt;0.1,"-",B9&gt;=0.1, "")</f>
        <v>***</v>
      </c>
      <c r="J9" t="str">
        <f t="array" ref="J9">_xlfn.IFS(C9&lt;0.001,"***",C9&lt;0.01,"**",C9&lt;0.05,"*",C9&lt;0.1,"-",C9&gt;=0.1, "")</f>
        <v/>
      </c>
      <c r="K9" t="str">
        <f t="array" ref="K9">_xlfn.IFS(D9&lt;0.001,"***",D9&lt;0.01,"**",D9&lt;0.05,"*",D9&lt;0.1,"-",D9&gt;=0.1, "")</f>
        <v>***</v>
      </c>
      <c r="L9" t="str">
        <f t="array" ref="L9">_xlfn.IFS(E9&lt;0.001,"***",E9&lt;0.01,"**",E9&lt;0.05,"*",E9&lt;0.1,"-",E9&gt;=0.1, "")</f>
        <v>*</v>
      </c>
      <c r="M9" t="str">
        <f t="array" ref="M9">_xlfn.IFS(F9&lt;0.001,"***",F9&lt;0.01,"**",F9&lt;0.05,"*",F9&lt;0.1,"-",F9&gt;=0.1, "")</f>
        <v/>
      </c>
    </row>
    <row r="10" spans="1:13">
      <c r="A10" s="1">
        <v>8</v>
      </c>
      <c r="B10">
        <v>0.14730873804268291</v>
      </c>
      <c r="C10">
        <v>1.6771497047109361E-2</v>
      </c>
      <c r="D10">
        <v>2.10641638620934E-2</v>
      </c>
      <c r="E10">
        <v>4.191322337688941E-3</v>
      </c>
      <c r="F10">
        <v>0.79401416440110473</v>
      </c>
      <c r="I10" t="str">
        <f t="array" ref="I10">_xlfn.IFS(B10&lt;0.001,"***",B10&lt;0.01,"**",B10&lt;0.05,"*",B10&lt;0.1,"-",B10&gt;=0.1, "")</f>
        <v/>
      </c>
      <c r="J10" t="str">
        <f t="array" ref="J10">_xlfn.IFS(C10&lt;0.001,"***",C10&lt;0.01,"**",C10&lt;0.05,"*",C10&lt;0.1,"-",C10&gt;=0.1, "")</f>
        <v>*</v>
      </c>
      <c r="K10" t="str">
        <f t="array" ref="K10">_xlfn.IFS(D10&lt;0.001,"***",D10&lt;0.01,"**",D10&lt;0.05,"*",D10&lt;0.1,"-",D10&gt;=0.1, "")</f>
        <v>*</v>
      </c>
      <c r="L10" t="str">
        <f t="array" ref="L10">_xlfn.IFS(E10&lt;0.001,"***",E10&lt;0.01,"**",E10&lt;0.05,"*",E10&lt;0.1,"-",E10&gt;=0.1, "")</f>
        <v>**</v>
      </c>
      <c r="M10" t="str">
        <f t="array" ref="M10">_xlfn.IFS(F10&lt;0.001,"***",F10&lt;0.01,"**",F10&lt;0.05,"*",F10&lt;0.1,"-",F10&gt;=0.1, "")</f>
        <v/>
      </c>
    </row>
    <row r="11" spans="1:13">
      <c r="A11" s="1">
        <v>9</v>
      </c>
      <c r="B11">
        <v>1.0147107092535841E-2</v>
      </c>
      <c r="C11">
        <v>4.4269599124409913E-2</v>
      </c>
      <c r="D11">
        <v>0.5008296087549442</v>
      </c>
      <c r="E11">
        <v>8.0088243101402367E-4</v>
      </c>
      <c r="F11">
        <v>0.89945772812331781</v>
      </c>
      <c r="I11" t="str">
        <f t="array" ref="I11">_xlfn.IFS(B11&lt;0.001,"***",B11&lt;0.01,"**",B11&lt;0.05,"*",B11&lt;0.1,"-",B11&gt;=0.1, "")</f>
        <v>*</v>
      </c>
      <c r="J11" t="str">
        <f t="array" ref="J11">_xlfn.IFS(C11&lt;0.001,"***",C11&lt;0.01,"**",C11&lt;0.05,"*",C11&lt;0.1,"-",C11&gt;=0.1, "")</f>
        <v>*</v>
      </c>
      <c r="K11" t="str">
        <f t="array" ref="K11">_xlfn.IFS(D11&lt;0.001,"***",D11&lt;0.01,"**",D11&lt;0.05,"*",D11&lt;0.1,"-",D11&gt;=0.1, "")</f>
        <v/>
      </c>
      <c r="L11" t="str">
        <f t="array" ref="L11">_xlfn.IFS(E11&lt;0.001,"***",E11&lt;0.01,"**",E11&lt;0.05,"*",E11&lt;0.1,"-",E11&gt;=0.1, "")</f>
        <v>***</v>
      </c>
      <c r="M11" t="str">
        <f t="array" ref="M11">_xlfn.IFS(F11&lt;0.001,"***",F11&lt;0.01,"**",F11&lt;0.05,"*",F11&lt;0.1,"-",F11&gt;=0.1, "")</f>
        <v/>
      </c>
    </row>
    <row r="12" spans="1:13">
      <c r="A12" s="1">
        <v>10</v>
      </c>
      <c r="B12">
        <v>8.8047778547652583E-3</v>
      </c>
      <c r="C12">
        <v>0.56684581439642989</v>
      </c>
      <c r="D12">
        <v>0.46493844355294239</v>
      </c>
      <c r="E12">
        <v>0.46724384341332631</v>
      </c>
      <c r="F12">
        <v>0.13072532208182741</v>
      </c>
      <c r="I12" t="str">
        <f t="array" ref="I12">_xlfn.IFS(B12&lt;0.001,"***",B12&lt;0.01,"**",B12&lt;0.05,"*",B12&lt;0.1,"-",B12&gt;=0.1, "")</f>
        <v>**</v>
      </c>
      <c r="J12" t="str">
        <f t="array" ref="J12">_xlfn.IFS(C12&lt;0.001,"***",C12&lt;0.01,"**",C12&lt;0.05,"*",C12&lt;0.1,"-",C12&gt;=0.1, "")</f>
        <v/>
      </c>
      <c r="K12" t="str">
        <f t="array" ref="K12">_xlfn.IFS(D12&lt;0.001,"***",D12&lt;0.01,"**",D12&lt;0.05,"*",D12&lt;0.1,"-",D12&gt;=0.1, "")</f>
        <v/>
      </c>
      <c r="L12" t="str">
        <f t="array" ref="L12">_xlfn.IFS(E12&lt;0.001,"***",E12&lt;0.01,"**",E12&lt;0.05,"*",E12&lt;0.1,"-",E12&gt;=0.1, "")</f>
        <v/>
      </c>
      <c r="M12" t="str">
        <f t="array" ref="M12">_xlfn.IFS(F12&lt;0.001,"***",F12&lt;0.01,"**",F12&lt;0.05,"*",F12&lt;0.1,"-",F12&gt;=0.1, "")</f>
        <v/>
      </c>
    </row>
    <row r="13" spans="1:13">
      <c r="A13" s="1">
        <v>11</v>
      </c>
      <c r="B13">
        <v>0.71795857735049595</v>
      </c>
      <c r="C13">
        <v>0.62796618644783553</v>
      </c>
      <c r="D13">
        <v>0.17359213857659789</v>
      </c>
      <c r="E13">
        <v>1.2769890749828429E-2</v>
      </c>
      <c r="F13">
        <v>0.86129222632233837</v>
      </c>
      <c r="I13" t="str">
        <f t="array" ref="I13">_xlfn.IFS(B13&lt;0.001,"***",B13&lt;0.01,"**",B13&lt;0.05,"*",B13&lt;0.1,"-",B13&gt;=0.1, "")</f>
        <v/>
      </c>
      <c r="J13" t="str">
        <f t="array" ref="J13">_xlfn.IFS(C13&lt;0.001,"***",C13&lt;0.01,"**",C13&lt;0.05,"*",C13&lt;0.1,"-",C13&gt;=0.1, "")</f>
        <v/>
      </c>
      <c r="K13" t="str">
        <f t="array" ref="K13">_xlfn.IFS(D13&lt;0.001,"***",D13&lt;0.01,"**",D13&lt;0.05,"*",D13&lt;0.1,"-",D13&gt;=0.1, "")</f>
        <v/>
      </c>
      <c r="L13" t="str">
        <f t="array" ref="L13">_xlfn.IFS(E13&lt;0.001,"***",E13&lt;0.01,"**",E13&lt;0.05,"*",E13&lt;0.1,"-",E13&gt;=0.1, "")</f>
        <v>*</v>
      </c>
      <c r="M13" t="str">
        <f t="array" ref="M13">_xlfn.IFS(F13&lt;0.001,"***",F13&lt;0.01,"**",F13&lt;0.05,"*",F13&lt;0.1,"-",F13&gt;=0.1, "")</f>
        <v/>
      </c>
    </row>
    <row r="14" spans="1:13">
      <c r="A14" s="1">
        <v>12</v>
      </c>
      <c r="B14">
        <v>1.9157244452610419E-10</v>
      </c>
      <c r="C14">
        <v>0.1287632284621559</v>
      </c>
      <c r="D14">
        <v>0.68433529806964088</v>
      </c>
      <c r="E14">
        <v>2.1036316103994441E-2</v>
      </c>
      <c r="F14">
        <v>0.10382136877494</v>
      </c>
      <c r="I14" t="str">
        <f t="array" ref="I14">_xlfn.IFS(B14&lt;0.001,"***",B14&lt;0.01,"**",B14&lt;0.05,"*",B14&lt;0.1,"-",B14&gt;=0.1, "")</f>
        <v>***</v>
      </c>
      <c r="J14" t="str">
        <f t="array" ref="J14">_xlfn.IFS(C14&lt;0.001,"***",C14&lt;0.01,"**",C14&lt;0.05,"*",C14&lt;0.1,"-",C14&gt;=0.1, "")</f>
        <v/>
      </c>
      <c r="K14" t="str">
        <f t="array" ref="K14">_xlfn.IFS(D14&lt;0.001,"***",D14&lt;0.01,"**",D14&lt;0.05,"*",D14&lt;0.1,"-",D14&gt;=0.1, "")</f>
        <v/>
      </c>
      <c r="L14" t="str">
        <f t="array" ref="L14">_xlfn.IFS(E14&lt;0.001,"***",E14&lt;0.01,"**",E14&lt;0.05,"*",E14&lt;0.1,"-",E14&gt;=0.1, "")</f>
        <v>*</v>
      </c>
      <c r="M14" t="str">
        <f t="array" ref="M14">_xlfn.IFS(F14&lt;0.001,"***",F14&lt;0.01,"**",F14&lt;0.05,"*",F14&lt;0.1,"-",F14&gt;=0.1, "")</f>
        <v/>
      </c>
    </row>
    <row r="15" spans="1:13">
      <c r="A15" s="1">
        <v>13</v>
      </c>
      <c r="B15">
        <v>9.6524168464542665E-4</v>
      </c>
      <c r="C15">
        <v>0.82284770477655544</v>
      </c>
      <c r="D15">
        <v>1.5097358005373569E-5</v>
      </c>
      <c r="E15">
        <v>9.6856892016350523E-4</v>
      </c>
      <c r="F15">
        <v>9.7250042308635268E-4</v>
      </c>
      <c r="I15" t="str">
        <f t="array" ref="I15">_xlfn.IFS(B15&lt;0.001,"***",B15&lt;0.01,"**",B15&lt;0.05,"*",B15&lt;0.1,"-",B15&gt;=0.1, "")</f>
        <v>***</v>
      </c>
      <c r="J15" t="str">
        <f t="array" ref="J15">_xlfn.IFS(C15&lt;0.001,"***",C15&lt;0.01,"**",C15&lt;0.05,"*",C15&lt;0.1,"-",C15&gt;=0.1, "")</f>
        <v/>
      </c>
      <c r="K15" t="str">
        <f t="array" ref="K15">_xlfn.IFS(D15&lt;0.001,"***",D15&lt;0.01,"**",D15&lt;0.05,"*",D15&lt;0.1,"-",D15&gt;=0.1, "")</f>
        <v>***</v>
      </c>
      <c r="L15" t="str">
        <f t="array" ref="L15">_xlfn.IFS(E15&lt;0.001,"***",E15&lt;0.01,"**",E15&lt;0.05,"*",E15&lt;0.1,"-",E15&gt;=0.1, "")</f>
        <v>***</v>
      </c>
      <c r="M15" t="str">
        <f t="array" ref="M15">_xlfn.IFS(F15&lt;0.001,"***",F15&lt;0.01,"**",F15&lt;0.05,"*",F15&lt;0.1,"-",F15&gt;=0.1, "")</f>
        <v>***</v>
      </c>
    </row>
    <row r="16" spans="1:13">
      <c r="A16" s="1">
        <v>14</v>
      </c>
      <c r="B16">
        <v>0.19848719273040791</v>
      </c>
      <c r="C16">
        <v>0.32178796052079811</v>
      </c>
      <c r="D16">
        <v>0.32178796052079978</v>
      </c>
      <c r="E16">
        <v>0.14791486721390401</v>
      </c>
      <c r="F16">
        <v>8.1971130110861865E-3</v>
      </c>
      <c r="I16" t="str">
        <f t="array" ref="I16">_xlfn.IFS(B16&lt;0.001,"***",B16&lt;0.01,"**",B16&lt;0.05,"*",B16&lt;0.1,"-",B16&gt;=0.1, "")</f>
        <v/>
      </c>
      <c r="J16" t="str">
        <f t="array" ref="J16">_xlfn.IFS(C16&lt;0.001,"***",C16&lt;0.01,"**",C16&lt;0.05,"*",C16&lt;0.1,"-",C16&gt;=0.1, "")</f>
        <v/>
      </c>
      <c r="K16" t="str">
        <f t="array" ref="K16">_xlfn.IFS(D16&lt;0.001,"***",D16&lt;0.01,"**",D16&lt;0.05,"*",D16&lt;0.1,"-",D16&gt;=0.1, "")</f>
        <v/>
      </c>
      <c r="L16" t="str">
        <f t="array" ref="L16">_xlfn.IFS(E16&lt;0.001,"***",E16&lt;0.01,"**",E16&lt;0.05,"*",E16&lt;0.1,"-",E16&gt;=0.1, "")</f>
        <v/>
      </c>
      <c r="M16" t="str">
        <f t="array" ref="M16">_xlfn.IFS(F16&lt;0.001,"***",F16&lt;0.01,"**",F16&lt;0.05,"*",F16&lt;0.1,"-",F16&gt;=0.1, "")</f>
        <v>**</v>
      </c>
    </row>
    <row r="17" spans="1:13">
      <c r="A17" s="1">
        <v>15</v>
      </c>
      <c r="B17">
        <v>0.55226893746217431</v>
      </c>
      <c r="C17">
        <v>0.49242303647915142</v>
      </c>
      <c r="D17">
        <v>0.118748132413772</v>
      </c>
      <c r="E17">
        <v>0.96982058404473703</v>
      </c>
      <c r="F17">
        <v>0.84895166701243319</v>
      </c>
      <c r="I17" t="str">
        <f t="array" ref="I17">_xlfn.IFS(B17&lt;0.001,"***",B17&lt;0.01,"**",B17&lt;0.05,"*",B17&lt;0.1,"-",B17&gt;=0.1, "")</f>
        <v/>
      </c>
      <c r="J17" t="str">
        <f t="array" ref="J17">_xlfn.IFS(C17&lt;0.001,"***",C17&lt;0.01,"**",C17&lt;0.05,"*",C17&lt;0.1,"-",C17&gt;=0.1, "")</f>
        <v/>
      </c>
      <c r="K17" t="str">
        <f t="array" ref="K17">_xlfn.IFS(D17&lt;0.001,"***",D17&lt;0.01,"**",D17&lt;0.05,"*",D17&lt;0.1,"-",D17&gt;=0.1, "")</f>
        <v/>
      </c>
      <c r="L17" t="str">
        <f t="array" ref="L17">_xlfn.IFS(E17&lt;0.001,"***",E17&lt;0.01,"**",E17&lt;0.05,"*",E17&lt;0.1,"-",E17&gt;=0.1, "")</f>
        <v/>
      </c>
      <c r="M17" t="str">
        <f t="array" ref="M17">_xlfn.IFS(F17&lt;0.001,"***",F17&lt;0.01,"**",F17&lt;0.05,"*",F17&lt;0.1,"-",F17&gt;=0.1, "")</f>
        <v/>
      </c>
    </row>
    <row r="18" spans="1:13">
      <c r="A18" s="1">
        <v>16</v>
      </c>
      <c r="B18">
        <v>7.6243519647209055E-12</v>
      </c>
      <c r="C18">
        <v>0.29671642431996392</v>
      </c>
      <c r="D18">
        <v>0.30447103461434871</v>
      </c>
      <c r="E18">
        <v>0.25584700400138782</v>
      </c>
      <c r="F18">
        <v>0.29674260995102453</v>
      </c>
      <c r="I18" t="str">
        <f t="array" ref="I18">_xlfn.IFS(B18&lt;0.001,"***",B18&lt;0.01,"**",B18&lt;0.05,"*",B18&lt;0.1,"-",B18&gt;=0.1, "")</f>
        <v>***</v>
      </c>
      <c r="J18" t="str">
        <f t="array" ref="J18">_xlfn.IFS(C18&lt;0.001,"***",C18&lt;0.01,"**",C18&lt;0.05,"*",C18&lt;0.1,"-",C18&gt;=0.1, "")</f>
        <v/>
      </c>
      <c r="K18" t="str">
        <f t="array" ref="K18">_xlfn.IFS(D18&lt;0.001,"***",D18&lt;0.01,"**",D18&lt;0.05,"*",D18&lt;0.1,"-",D18&gt;=0.1, "")</f>
        <v/>
      </c>
      <c r="L18" t="str">
        <f t="array" ref="L18">_xlfn.IFS(E18&lt;0.001,"***",E18&lt;0.01,"**",E18&lt;0.05,"*",E18&lt;0.1,"-",E18&gt;=0.1, "")</f>
        <v/>
      </c>
      <c r="M18" t="str">
        <f t="array" ref="M18">_xlfn.IFS(F18&lt;0.001,"***",F18&lt;0.01,"**",F18&lt;0.05,"*",F18&lt;0.1,"-",F18&gt;=0.1, "")</f>
        <v/>
      </c>
    </row>
    <row r="19" spans="1:13">
      <c r="A19" s="1">
        <v>17</v>
      </c>
      <c r="B19">
        <v>1.2969047850324189E-9</v>
      </c>
      <c r="C19">
        <v>0.77727915373685952</v>
      </c>
      <c r="D19">
        <v>0.54459153291092455</v>
      </c>
      <c r="E19">
        <v>5.2758245620729742E-3</v>
      </c>
      <c r="F19">
        <v>1.302460499540066E-2</v>
      </c>
      <c r="I19" t="str">
        <f t="array" ref="I19">_xlfn.IFS(B19&lt;0.001,"***",B19&lt;0.01,"**",B19&lt;0.05,"*",B19&lt;0.1,"-",B19&gt;=0.1, "")</f>
        <v>***</v>
      </c>
      <c r="J19" t="str">
        <f t="array" ref="J19">_xlfn.IFS(C19&lt;0.001,"***",C19&lt;0.01,"**",C19&lt;0.05,"*",C19&lt;0.1,"-",C19&gt;=0.1, "")</f>
        <v/>
      </c>
      <c r="K19" t="str">
        <f t="array" ref="K19">_xlfn.IFS(D19&lt;0.001,"***",D19&lt;0.01,"**",D19&lt;0.05,"*",D19&lt;0.1,"-",D19&gt;=0.1, "")</f>
        <v/>
      </c>
      <c r="L19" t="str">
        <f t="array" ref="L19">_xlfn.IFS(E19&lt;0.001,"***",E19&lt;0.01,"**",E19&lt;0.05,"*",E19&lt;0.1,"-",E19&gt;=0.1, "")</f>
        <v>**</v>
      </c>
      <c r="M19" t="str">
        <f t="array" ref="M19">_xlfn.IFS(F19&lt;0.001,"***",F19&lt;0.01,"**",F19&lt;0.05,"*",F19&lt;0.1,"-",F19&gt;=0.1, "")</f>
        <v>*</v>
      </c>
    </row>
    <row r="20" spans="1:13">
      <c r="A20" s="1">
        <v>18</v>
      </c>
      <c r="B20">
        <v>4.3096287584578551E-8</v>
      </c>
      <c r="C20">
        <v>0.47740556048619098</v>
      </c>
      <c r="D20">
        <v>2.108380106373494E-2</v>
      </c>
      <c r="E20">
        <v>0.84459581173417952</v>
      </c>
      <c r="F20">
        <v>0.55840184858022912</v>
      </c>
      <c r="I20" t="str">
        <f t="array" ref="I20">_xlfn.IFS(B20&lt;0.001,"***",B20&lt;0.01,"**",B20&lt;0.05,"*",B20&lt;0.1,"-",B20&gt;=0.1, "")</f>
        <v>***</v>
      </c>
      <c r="J20" t="str">
        <f t="array" ref="J20">_xlfn.IFS(C20&lt;0.001,"***",C20&lt;0.01,"**",C20&lt;0.05,"*",C20&lt;0.1,"-",C20&gt;=0.1, "")</f>
        <v/>
      </c>
      <c r="K20" t="str">
        <f t="array" ref="K20">_xlfn.IFS(D20&lt;0.001,"***",D20&lt;0.01,"**",D20&lt;0.05,"*",D20&lt;0.1,"-",D20&gt;=0.1, "")</f>
        <v>*</v>
      </c>
      <c r="L20" t="str">
        <f t="array" ref="L20">_xlfn.IFS(E20&lt;0.001,"***",E20&lt;0.01,"**",E20&lt;0.05,"*",E20&lt;0.1,"-",E20&gt;=0.1, "")</f>
        <v/>
      </c>
      <c r="M20" t="str">
        <f t="array" ref="M20">_xlfn.IFS(F20&lt;0.001,"***",F20&lt;0.01,"**",F20&lt;0.05,"*",F20&lt;0.1,"-",F20&gt;=0.1, "")</f>
        <v/>
      </c>
    </row>
    <row r="21" spans="1:13">
      <c r="A21" s="1">
        <v>19</v>
      </c>
      <c r="B21">
        <v>1.247847516245991E-5</v>
      </c>
      <c r="C21">
        <v>0.2460642442841271</v>
      </c>
      <c r="D21">
        <v>0.9994373764906217</v>
      </c>
      <c r="E21">
        <v>0.843684200029998</v>
      </c>
      <c r="F21">
        <v>8.8748161837747317E-5</v>
      </c>
      <c r="I21" t="str">
        <f t="array" ref="I21">_xlfn.IFS(B21&lt;0.001,"***",B21&lt;0.01,"**",B21&lt;0.05,"*",B21&lt;0.1,"-",B21&gt;=0.1, "")</f>
        <v>***</v>
      </c>
      <c r="J21" t="str">
        <f t="array" ref="J21">_xlfn.IFS(C21&lt;0.001,"***",C21&lt;0.01,"**",C21&lt;0.05,"*",C21&lt;0.1,"-",C21&gt;=0.1, "")</f>
        <v/>
      </c>
      <c r="K21" t="str">
        <f t="array" ref="K21">_xlfn.IFS(D21&lt;0.001,"***",D21&lt;0.01,"**",D21&lt;0.05,"*",D21&lt;0.1,"-",D21&gt;=0.1, "")</f>
        <v/>
      </c>
      <c r="L21" t="str">
        <f t="array" ref="L21">_xlfn.IFS(E21&lt;0.001,"***",E21&lt;0.01,"**",E21&lt;0.05,"*",E21&lt;0.1,"-",E21&gt;=0.1, "")</f>
        <v/>
      </c>
      <c r="M21" t="str">
        <f t="array" ref="M21">_xlfn.IFS(F21&lt;0.001,"***",F21&lt;0.01,"**",F21&lt;0.05,"*",F21&lt;0.1,"-",F21&gt;=0.1, "")</f>
        <v>***</v>
      </c>
    </row>
    <row r="22" spans="1:13">
      <c r="A22" s="1">
        <v>20</v>
      </c>
      <c r="B22">
        <v>0.59026662788437056</v>
      </c>
      <c r="C22">
        <v>4.7955680119849992E-2</v>
      </c>
      <c r="D22">
        <v>0.51429416146358098</v>
      </c>
      <c r="E22">
        <v>6.5208746797746686E-2</v>
      </c>
      <c r="F22">
        <v>0.13389927279259151</v>
      </c>
      <c r="I22" t="str">
        <f t="array" ref="I22">_xlfn.IFS(B22&lt;0.001,"***",B22&lt;0.01,"**",B22&lt;0.05,"*",B22&lt;0.1,"-",B22&gt;=0.1, "")</f>
        <v/>
      </c>
      <c r="J22" t="str">
        <f t="array" ref="J22">_xlfn.IFS(C22&lt;0.001,"***",C22&lt;0.01,"**",C22&lt;0.05,"*",C22&lt;0.1,"-",C22&gt;=0.1, "")</f>
        <v>*</v>
      </c>
      <c r="K22" t="str">
        <f t="array" ref="K22">_xlfn.IFS(D22&lt;0.001,"***",D22&lt;0.01,"**",D22&lt;0.05,"*",D22&lt;0.1,"-",D22&gt;=0.1, "")</f>
        <v/>
      </c>
      <c r="L22" t="str">
        <f t="array" ref="L22">_xlfn.IFS(E22&lt;0.001,"***",E22&lt;0.01,"**",E22&lt;0.05,"*",E22&lt;0.1,"-",E22&gt;=0.1, "")</f>
        <v>-</v>
      </c>
      <c r="M22" t="str">
        <f t="array" ref="M22">_xlfn.IFS(F22&lt;0.001,"***",F22&lt;0.01,"**",F22&lt;0.05,"*",F22&lt;0.1,"-",F22&gt;=0.1, "")</f>
        <v/>
      </c>
    </row>
    <row r="23" spans="1:13">
      <c r="A23" s="1">
        <v>21</v>
      </c>
      <c r="B23">
        <v>0.70071031583399368</v>
      </c>
      <c r="C23">
        <v>1.866931797538859E-3</v>
      </c>
      <c r="D23">
        <v>2.9070495608678242E-2</v>
      </c>
      <c r="E23">
        <v>3.3322625215527662E-3</v>
      </c>
      <c r="F23">
        <v>4.4213299228224911E-3</v>
      </c>
      <c r="I23" t="str">
        <f t="array" ref="I23">_xlfn.IFS(B23&lt;0.001,"***",B23&lt;0.01,"**",B23&lt;0.05,"*",B23&lt;0.1,"-",B23&gt;=0.1, "")</f>
        <v/>
      </c>
      <c r="J23" t="str">
        <f t="array" ref="J23">_xlfn.IFS(C23&lt;0.001,"***",C23&lt;0.01,"**",C23&lt;0.05,"*",C23&lt;0.1,"-",C23&gt;=0.1, "")</f>
        <v>**</v>
      </c>
      <c r="K23" t="str">
        <f t="array" ref="K23">_xlfn.IFS(D23&lt;0.001,"***",D23&lt;0.01,"**",D23&lt;0.05,"*",D23&lt;0.1,"-",D23&gt;=0.1, "")</f>
        <v>*</v>
      </c>
      <c r="L23" t="str">
        <f t="array" ref="L23">_xlfn.IFS(E23&lt;0.001,"***",E23&lt;0.01,"**",E23&lt;0.05,"*",E23&lt;0.1,"-",E23&gt;=0.1, "")</f>
        <v>**</v>
      </c>
      <c r="M23" t="str">
        <f t="array" ref="M23">_xlfn.IFS(F23&lt;0.001,"***",F23&lt;0.01,"**",F23&lt;0.05,"*",F23&lt;0.1,"-",F23&gt;=0.1, "")</f>
        <v>**</v>
      </c>
    </row>
    <row r="24" spans="1:13">
      <c r="A24" s="1">
        <v>22</v>
      </c>
      <c r="B24">
        <v>1.448782207250085E-3</v>
      </c>
      <c r="C24">
        <v>6.1090406546512308E-2</v>
      </c>
      <c r="D24">
        <v>9.2875551876660744E-4</v>
      </c>
      <c r="E24">
        <v>0.33221857326798387</v>
      </c>
      <c r="F24">
        <v>0.26130245351521281</v>
      </c>
      <c r="I24" t="str">
        <f t="array" ref="I24">_xlfn.IFS(B24&lt;0.001,"***",B24&lt;0.01,"**",B24&lt;0.05,"*",B24&lt;0.1,"-",B24&gt;=0.1, "")</f>
        <v>**</v>
      </c>
      <c r="J24" t="str">
        <f t="array" ref="J24">_xlfn.IFS(C24&lt;0.001,"***",C24&lt;0.01,"**",C24&lt;0.05,"*",C24&lt;0.1,"-",C24&gt;=0.1, "")</f>
        <v>-</v>
      </c>
      <c r="K24" t="str">
        <f t="array" ref="K24">_xlfn.IFS(D24&lt;0.001,"***",D24&lt;0.01,"**",D24&lt;0.05,"*",D24&lt;0.1,"-",D24&gt;=0.1, "")</f>
        <v>***</v>
      </c>
      <c r="L24" t="str">
        <f t="array" ref="L24">_xlfn.IFS(E24&lt;0.001,"***",E24&lt;0.01,"**",E24&lt;0.05,"*",E24&lt;0.1,"-",E24&gt;=0.1, "")</f>
        <v/>
      </c>
      <c r="M24" t="str">
        <f t="array" ref="M24">_xlfn.IFS(F24&lt;0.001,"***",F24&lt;0.01,"**",F24&lt;0.05,"*",F24&lt;0.1,"-",F24&gt;=0.1, "")</f>
        <v/>
      </c>
    </row>
    <row r="25" spans="1:13">
      <c r="A25" s="1">
        <v>23</v>
      </c>
      <c r="B25">
        <v>0.20855017036215989</v>
      </c>
      <c r="C25">
        <v>0.15195299358215131</v>
      </c>
      <c r="D25">
        <v>5.1038140131505233E-2</v>
      </c>
      <c r="E25">
        <v>0.26206922148507322</v>
      </c>
      <c r="F25">
        <v>0.11411159605036091</v>
      </c>
      <c r="I25" t="str">
        <f t="array" ref="I25">_xlfn.IFS(B25&lt;0.001,"***",B25&lt;0.01,"**",B25&lt;0.05,"*",B25&lt;0.1,"-",B25&gt;=0.1, "")</f>
        <v/>
      </c>
      <c r="J25" t="str">
        <f t="array" ref="J25">_xlfn.IFS(C25&lt;0.001,"***",C25&lt;0.01,"**",C25&lt;0.05,"*",C25&lt;0.1,"-",C25&gt;=0.1, "")</f>
        <v/>
      </c>
      <c r="K25" t="str">
        <f t="array" ref="K25">_xlfn.IFS(D25&lt;0.001,"***",D25&lt;0.01,"**",D25&lt;0.05,"*",D25&lt;0.1,"-",D25&gt;=0.1, "")</f>
        <v>-</v>
      </c>
      <c r="L25" t="str">
        <f t="array" ref="L25">_xlfn.IFS(E25&lt;0.001,"***",E25&lt;0.01,"**",E25&lt;0.05,"*",E25&lt;0.1,"-",E25&gt;=0.1, "")</f>
        <v/>
      </c>
      <c r="M25" t="str">
        <f t="array" ref="M25">_xlfn.IFS(F25&lt;0.001,"***",F25&lt;0.01,"**",F25&lt;0.05,"*",F25&lt;0.1,"-",F25&gt;=0.1, "")</f>
        <v/>
      </c>
    </row>
    <row r="26" spans="1:13">
      <c r="A26" s="1">
        <v>24</v>
      </c>
      <c r="B26">
        <v>4.8314533275509081E-2</v>
      </c>
      <c r="C26">
        <v>1.4852256363849891E-2</v>
      </c>
      <c r="D26">
        <v>0.93049783197592062</v>
      </c>
      <c r="E26">
        <v>5.4879900879368573E-3</v>
      </c>
      <c r="F26">
        <v>0.28563249502488069</v>
      </c>
      <c r="I26" t="str">
        <f t="array" ref="I26">_xlfn.IFS(B26&lt;0.001,"***",B26&lt;0.01,"**",B26&lt;0.05,"*",B26&lt;0.1,"-",B26&gt;=0.1, "")</f>
        <v>*</v>
      </c>
      <c r="J26" t="str">
        <f t="array" ref="J26">_xlfn.IFS(C26&lt;0.001,"***",C26&lt;0.01,"**",C26&lt;0.05,"*",C26&lt;0.1,"-",C26&gt;=0.1, "")</f>
        <v>*</v>
      </c>
      <c r="K26" t="str">
        <f t="array" ref="K26">_xlfn.IFS(D26&lt;0.001,"***",D26&lt;0.01,"**",D26&lt;0.05,"*",D26&lt;0.1,"-",D26&gt;=0.1, "")</f>
        <v/>
      </c>
      <c r="L26" t="str">
        <f t="array" ref="L26">_xlfn.IFS(E26&lt;0.001,"***",E26&lt;0.01,"**",E26&lt;0.05,"*",E26&lt;0.1,"-",E26&gt;=0.1, "")</f>
        <v>**</v>
      </c>
      <c r="M26" t="str">
        <f t="array" ref="M26">_xlfn.IFS(F26&lt;0.001,"***",F26&lt;0.01,"**",F26&lt;0.05,"*",F26&lt;0.1,"-",F26&gt;=0.1, "")</f>
        <v/>
      </c>
    </row>
    <row r="27" spans="1:13">
      <c r="A27" s="1">
        <v>25</v>
      </c>
      <c r="B27">
        <v>2.2137868636981162E-3</v>
      </c>
      <c r="C27">
        <v>0.29330536733039619</v>
      </c>
      <c r="D27">
        <v>7.0475971714115274E-3</v>
      </c>
      <c r="E27">
        <v>0.66553988346588433</v>
      </c>
      <c r="F27">
        <v>0.52053091042205712</v>
      </c>
      <c r="I27" t="str">
        <f t="array" ref="I27">_xlfn.IFS(B27&lt;0.001,"***",B27&lt;0.01,"**",B27&lt;0.05,"*",B27&lt;0.1,"-",B27&gt;=0.1, "")</f>
        <v>**</v>
      </c>
      <c r="J27" t="str">
        <f t="array" ref="J27">_xlfn.IFS(C27&lt;0.001,"***",C27&lt;0.01,"**",C27&lt;0.05,"*",C27&lt;0.1,"-",C27&gt;=0.1, "")</f>
        <v/>
      </c>
      <c r="K27" t="str">
        <f t="array" ref="K27">_xlfn.IFS(D27&lt;0.001,"***",D27&lt;0.01,"**",D27&lt;0.05,"*",D27&lt;0.1,"-",D27&gt;=0.1, "")</f>
        <v>**</v>
      </c>
      <c r="L27" t="str">
        <f t="array" ref="L27">_xlfn.IFS(E27&lt;0.001,"***",E27&lt;0.01,"**",E27&lt;0.05,"*",E27&lt;0.1,"-",E27&gt;=0.1, "")</f>
        <v/>
      </c>
      <c r="M27" t="str">
        <f t="array" ref="M27">_xlfn.IFS(F27&lt;0.001,"***",F27&lt;0.01,"**",F27&lt;0.05,"*",F27&lt;0.1,"-",F27&gt;=0.1, "")</f>
        <v/>
      </c>
    </row>
    <row r="28" spans="1:13">
      <c r="A28" s="1">
        <v>26</v>
      </c>
      <c r="B28">
        <v>3.1236666260532739E-4</v>
      </c>
      <c r="C28">
        <v>3.3261115049361509E-2</v>
      </c>
      <c r="D28">
        <v>0.29606424820843452</v>
      </c>
      <c r="E28">
        <v>5.4478500999549151E-2</v>
      </c>
      <c r="F28">
        <v>0.19538207420680509</v>
      </c>
      <c r="I28" t="str">
        <f t="array" ref="I28">_xlfn.IFS(B28&lt;0.001,"***",B28&lt;0.01,"**",B28&lt;0.05,"*",B28&lt;0.1,"-",B28&gt;=0.1, "")</f>
        <v>***</v>
      </c>
      <c r="J28" t="str">
        <f t="array" ref="J28">_xlfn.IFS(C28&lt;0.001,"***",C28&lt;0.01,"**",C28&lt;0.05,"*",C28&lt;0.1,"-",C28&gt;=0.1, "")</f>
        <v>*</v>
      </c>
      <c r="K28" t="str">
        <f t="array" ref="K28">_xlfn.IFS(D28&lt;0.001,"***",D28&lt;0.01,"**",D28&lt;0.05,"*",D28&lt;0.1,"-",D28&gt;=0.1, "")</f>
        <v/>
      </c>
      <c r="L28" t="str">
        <f t="array" ref="L28">_xlfn.IFS(E28&lt;0.001,"***",E28&lt;0.01,"**",E28&lt;0.05,"*",E28&lt;0.1,"-",E28&gt;=0.1, "")</f>
        <v>-</v>
      </c>
      <c r="M28" t="str">
        <f t="array" ref="M28">_xlfn.IFS(F28&lt;0.001,"***",F28&lt;0.01,"**",F28&lt;0.05,"*",F28&lt;0.1,"-",F28&gt;=0.1, "")</f>
        <v/>
      </c>
    </row>
    <row r="29" spans="1:13">
      <c r="A29" s="1">
        <v>27</v>
      </c>
      <c r="B29">
        <v>1.329476550855283E-6</v>
      </c>
      <c r="C29">
        <v>0.38474012995952589</v>
      </c>
      <c r="D29">
        <v>2.047347513729476E-2</v>
      </c>
      <c r="E29">
        <v>0.58721667196798222</v>
      </c>
      <c r="F29">
        <v>0.43496208920153401</v>
      </c>
      <c r="I29" t="str">
        <f t="array" ref="I29">_xlfn.IFS(B29&lt;0.001,"***",B29&lt;0.01,"**",B29&lt;0.05,"*",B29&lt;0.1,"-",B29&gt;=0.1, "")</f>
        <v>***</v>
      </c>
      <c r="J29" t="str">
        <f t="array" ref="J29">_xlfn.IFS(C29&lt;0.001,"***",C29&lt;0.01,"**",C29&lt;0.05,"*",C29&lt;0.1,"-",C29&gt;=0.1, "")</f>
        <v/>
      </c>
      <c r="K29" t="str">
        <f t="array" ref="K29">_xlfn.IFS(D29&lt;0.001,"***",D29&lt;0.01,"**",D29&lt;0.05,"*",D29&lt;0.1,"-",D29&gt;=0.1, "")</f>
        <v>*</v>
      </c>
      <c r="L29" t="str">
        <f t="array" ref="L29">_xlfn.IFS(E29&lt;0.001,"***",E29&lt;0.01,"**",E29&lt;0.05,"*",E29&lt;0.1,"-",E29&gt;=0.1, "")</f>
        <v/>
      </c>
      <c r="M29" t="str">
        <f t="array" ref="M29">_xlfn.IFS(F29&lt;0.001,"***",F29&lt;0.01,"**",F29&lt;0.05,"*",F29&lt;0.1,"-",F29&gt;=0.1, "")</f>
        <v/>
      </c>
    </row>
    <row r="30" spans="1:13">
      <c r="A30" s="1">
        <v>28</v>
      </c>
      <c r="B30">
        <v>1.760424458068294E-32</v>
      </c>
      <c r="C30">
        <v>0.5549426716907403</v>
      </c>
      <c r="D30">
        <v>0.98484055512984525</v>
      </c>
      <c r="E30">
        <v>0.75552051430469891</v>
      </c>
      <c r="F30">
        <v>0.53140227208168034</v>
      </c>
      <c r="I30" t="str">
        <f t="array" ref="I30">_xlfn.IFS(B30&lt;0.001,"***",B30&lt;0.01,"**",B30&lt;0.05,"*",B30&lt;0.1,"-",B30&gt;=0.1, "")</f>
        <v>***</v>
      </c>
      <c r="J30" t="str">
        <f t="array" ref="J30">_xlfn.IFS(C30&lt;0.001,"***",C30&lt;0.01,"**",C30&lt;0.05,"*",C30&lt;0.1,"-",C30&gt;=0.1, "")</f>
        <v/>
      </c>
      <c r="K30" t="str">
        <f t="array" ref="K30">_xlfn.IFS(D30&lt;0.001,"***",D30&lt;0.01,"**",D30&lt;0.05,"*",D30&lt;0.1,"-",D30&gt;=0.1, "")</f>
        <v/>
      </c>
      <c r="L30" t="str">
        <f t="array" ref="L30">_xlfn.IFS(E30&lt;0.001,"***",E30&lt;0.01,"**",E30&lt;0.05,"*",E30&lt;0.1,"-",E30&gt;=0.1, "")</f>
        <v/>
      </c>
      <c r="M30" t="str">
        <f t="array" ref="M30">_xlfn.IFS(F30&lt;0.001,"***",F30&lt;0.01,"**",F30&lt;0.05,"*",F30&lt;0.1,"-",F30&gt;=0.1, "")</f>
        <v/>
      </c>
    </row>
    <row r="31" spans="1:13">
      <c r="A31" s="1">
        <v>29</v>
      </c>
      <c r="B31">
        <v>8.9028083837915842E-2</v>
      </c>
      <c r="C31">
        <v>0.56459744445529436</v>
      </c>
      <c r="D31">
        <v>0.35488673697970619</v>
      </c>
      <c r="E31">
        <v>0.36308242301126292</v>
      </c>
      <c r="F31">
        <v>0.38912891410615752</v>
      </c>
      <c r="I31" t="str">
        <f t="array" ref="I31">_xlfn.IFS(B31&lt;0.001,"***",B31&lt;0.01,"**",B31&lt;0.05,"*",B31&lt;0.1,"-",B31&gt;=0.1, "")</f>
        <v>-</v>
      </c>
      <c r="J31" t="str">
        <f t="array" ref="J31">_xlfn.IFS(C31&lt;0.001,"***",C31&lt;0.01,"**",C31&lt;0.05,"*",C31&lt;0.1,"-",C31&gt;=0.1, "")</f>
        <v/>
      </c>
      <c r="K31" t="str">
        <f t="array" ref="K31">_xlfn.IFS(D31&lt;0.001,"***",D31&lt;0.01,"**",D31&lt;0.05,"*",D31&lt;0.1,"-",D31&gt;=0.1, "")</f>
        <v/>
      </c>
      <c r="L31" t="str">
        <f t="array" ref="L31">_xlfn.IFS(E31&lt;0.001,"***",E31&lt;0.01,"**",E31&lt;0.05,"*",E31&lt;0.1,"-",E31&gt;=0.1, "")</f>
        <v/>
      </c>
      <c r="M31" t="str">
        <f t="array" ref="M31">_xlfn.IFS(F31&lt;0.001,"***",F31&lt;0.01,"**",F31&lt;0.05,"*",F31&lt;0.1,"-",F31&gt;=0.1, "")</f>
        <v/>
      </c>
    </row>
    <row r="32" spans="1:13">
      <c r="A32" s="1">
        <v>30</v>
      </c>
      <c r="B32">
        <v>0.1232740434658115</v>
      </c>
      <c r="C32">
        <v>1.8621406652315282E-2</v>
      </c>
      <c r="D32">
        <v>0.63524484808622983</v>
      </c>
      <c r="E32">
        <v>5.0165215209346673E-3</v>
      </c>
      <c r="F32">
        <v>0.18013477390299371</v>
      </c>
      <c r="I32" t="str">
        <f t="array" ref="I32">_xlfn.IFS(B32&lt;0.001,"***",B32&lt;0.01,"**",B32&lt;0.05,"*",B32&lt;0.1,"-",B32&gt;=0.1, "")</f>
        <v/>
      </c>
      <c r="J32" t="str">
        <f t="array" ref="J32">_xlfn.IFS(C32&lt;0.001,"***",C32&lt;0.01,"**",C32&lt;0.05,"*",C32&lt;0.1,"-",C32&gt;=0.1, "")</f>
        <v>*</v>
      </c>
      <c r="K32" t="str">
        <f t="array" ref="K32">_xlfn.IFS(D32&lt;0.001,"***",D32&lt;0.01,"**",D32&lt;0.05,"*",D32&lt;0.1,"-",D32&gt;=0.1, "")</f>
        <v/>
      </c>
      <c r="L32" t="str">
        <f t="array" ref="L32">_xlfn.IFS(E32&lt;0.001,"***",E32&lt;0.01,"**",E32&lt;0.05,"*",E32&lt;0.1,"-",E32&gt;=0.1, "")</f>
        <v>**</v>
      </c>
      <c r="M32" t="str">
        <f t="array" ref="M32">_xlfn.IFS(F32&lt;0.001,"***",F32&lt;0.01,"**",F32&lt;0.05,"*",F32&lt;0.1,"-",F32&gt;=0.1, "")</f>
        <v/>
      </c>
    </row>
    <row r="33" spans="1:13">
      <c r="A33" s="1">
        <v>31</v>
      </c>
      <c r="B33">
        <v>5.4689596987789909E-9</v>
      </c>
      <c r="C33">
        <v>1.092577349399599E-7</v>
      </c>
      <c r="D33">
        <v>7.7624009027402424E-4</v>
      </c>
      <c r="E33">
        <v>0.17785526871749729</v>
      </c>
      <c r="F33">
        <v>1.841231507840272E-7</v>
      </c>
      <c r="I33" t="str">
        <f t="array" ref="I33">_xlfn.IFS(B33&lt;0.001,"***",B33&lt;0.01,"**",B33&lt;0.05,"*",B33&lt;0.1,"-",B33&gt;=0.1, "")</f>
        <v>***</v>
      </c>
      <c r="J33" t="str">
        <f t="array" ref="J33">_xlfn.IFS(C33&lt;0.001,"***",C33&lt;0.01,"**",C33&lt;0.05,"*",C33&lt;0.1,"-",C33&gt;=0.1, "")</f>
        <v>***</v>
      </c>
      <c r="K33" t="str">
        <f t="array" ref="K33">_xlfn.IFS(D33&lt;0.001,"***",D33&lt;0.01,"**",D33&lt;0.05,"*",D33&lt;0.1,"-",D33&gt;=0.1, "")</f>
        <v>***</v>
      </c>
      <c r="L33" t="str">
        <f t="array" ref="L33">_xlfn.IFS(E33&lt;0.001,"***",E33&lt;0.01,"**",E33&lt;0.05,"*",E33&lt;0.1,"-",E33&gt;=0.1, "")</f>
        <v/>
      </c>
      <c r="M33" t="str">
        <f t="array" ref="M33">_xlfn.IFS(F33&lt;0.001,"***",F33&lt;0.01,"**",F33&lt;0.05,"*",F33&lt;0.1,"-",F33&gt;=0.1, "")</f>
        <v>***</v>
      </c>
    </row>
    <row r="34" spans="1:13">
      <c r="A34" s="1">
        <v>32</v>
      </c>
      <c r="B34">
        <v>1.574277997767781E-14</v>
      </c>
      <c r="C34">
        <v>0.61757203731793298</v>
      </c>
      <c r="D34">
        <v>0.28751452958046497</v>
      </c>
      <c r="E34">
        <v>3.9768746325795799E-3</v>
      </c>
      <c r="F34">
        <v>0.58056907445635431</v>
      </c>
      <c r="I34" t="str">
        <f t="array" ref="I34">_xlfn.IFS(B34&lt;0.001,"***",B34&lt;0.01,"**",B34&lt;0.05,"*",B34&lt;0.1,"-",B34&gt;=0.1, "")</f>
        <v>***</v>
      </c>
      <c r="J34" t="str">
        <f t="array" ref="J34">_xlfn.IFS(C34&lt;0.001,"***",C34&lt;0.01,"**",C34&lt;0.05,"*",C34&lt;0.1,"-",C34&gt;=0.1, "")</f>
        <v/>
      </c>
      <c r="K34" t="str">
        <f t="array" ref="K34">_xlfn.IFS(D34&lt;0.001,"***",D34&lt;0.01,"**",D34&lt;0.05,"*",D34&lt;0.1,"-",D34&gt;=0.1, "")</f>
        <v/>
      </c>
      <c r="L34" t="str">
        <f t="array" ref="L34">_xlfn.IFS(E34&lt;0.001,"***",E34&lt;0.01,"**",E34&lt;0.05,"*",E34&lt;0.1,"-",E34&gt;=0.1, "")</f>
        <v>**</v>
      </c>
      <c r="M34" t="str">
        <f t="array" ref="M34">_xlfn.IFS(F34&lt;0.001,"***",F34&lt;0.01,"**",F34&lt;0.05,"*",F34&lt;0.1,"-",F34&gt;=0.1, "")</f>
        <v/>
      </c>
    </row>
    <row r="35" spans="1:13">
      <c r="A35" s="1">
        <v>33</v>
      </c>
      <c r="B35">
        <v>0.21761683984183139</v>
      </c>
      <c r="C35">
        <v>0.683737612922521</v>
      </c>
      <c r="D35">
        <v>1.723596438689418E-4</v>
      </c>
      <c r="E35">
        <v>0.82650340847414183</v>
      </c>
      <c r="F35">
        <v>0.60705165848724785</v>
      </c>
      <c r="I35" t="str">
        <f t="array" ref="I35">_xlfn.IFS(B35&lt;0.001,"***",B35&lt;0.01,"**",B35&lt;0.05,"*",B35&lt;0.1,"-",B35&gt;=0.1, "")</f>
        <v/>
      </c>
      <c r="J35" t="str">
        <f t="array" ref="J35">_xlfn.IFS(C35&lt;0.001,"***",C35&lt;0.01,"**",C35&lt;0.05,"*",C35&lt;0.1,"-",C35&gt;=0.1, "")</f>
        <v/>
      </c>
      <c r="K35" t="str">
        <f t="array" ref="K35">_xlfn.IFS(D35&lt;0.001,"***",D35&lt;0.01,"**",D35&lt;0.05,"*",D35&lt;0.1,"-",D35&gt;=0.1, "")</f>
        <v>***</v>
      </c>
      <c r="L35" t="str">
        <f t="array" ref="L35">_xlfn.IFS(E35&lt;0.001,"***",E35&lt;0.01,"**",E35&lt;0.05,"*",E35&lt;0.1,"-",E35&gt;=0.1, "")</f>
        <v/>
      </c>
      <c r="M35" t="str">
        <f t="array" ref="M35">_xlfn.IFS(F35&lt;0.001,"***",F35&lt;0.01,"**",F35&lt;0.05,"*",F35&lt;0.1,"-",F35&gt;=0.1, "")</f>
        <v/>
      </c>
    </row>
    <row r="36" spans="1:13">
      <c r="A36" s="1">
        <v>34</v>
      </c>
      <c r="B36">
        <v>0.46475171878402971</v>
      </c>
      <c r="C36">
        <v>0.75760302581095884</v>
      </c>
      <c r="D36">
        <v>0.38055369447572612</v>
      </c>
      <c r="E36">
        <v>0.1783803402708968</v>
      </c>
      <c r="F36">
        <v>4.2537982056880147E-4</v>
      </c>
      <c r="I36" t="str">
        <f t="array" ref="I36">_xlfn.IFS(B36&lt;0.001,"***",B36&lt;0.01,"**",B36&lt;0.05,"*",B36&lt;0.1,"-",B36&gt;=0.1, "")</f>
        <v/>
      </c>
      <c r="J36" t="str">
        <f t="array" ref="J36">_xlfn.IFS(C36&lt;0.001,"***",C36&lt;0.01,"**",C36&lt;0.05,"*",C36&lt;0.1,"-",C36&gt;=0.1, "")</f>
        <v/>
      </c>
      <c r="K36" t="str">
        <f t="array" ref="K36">_xlfn.IFS(D36&lt;0.001,"***",D36&lt;0.01,"**",D36&lt;0.05,"*",D36&lt;0.1,"-",D36&gt;=0.1, "")</f>
        <v/>
      </c>
      <c r="L36" t="str">
        <f t="array" ref="L36">_xlfn.IFS(E36&lt;0.001,"***",E36&lt;0.01,"**",E36&lt;0.05,"*",E36&lt;0.1,"-",E36&gt;=0.1, "")</f>
        <v/>
      </c>
      <c r="M36" t="str">
        <f t="array" ref="M36">_xlfn.IFS(F36&lt;0.001,"***",F36&lt;0.01,"**",F36&lt;0.05,"*",F36&lt;0.1,"-",F36&gt;=0.1, "")</f>
        <v>***</v>
      </c>
    </row>
    <row r="37" spans="1:13">
      <c r="A37" s="1">
        <v>35</v>
      </c>
      <c r="B37">
        <v>1.7775525242625911E-8</v>
      </c>
      <c r="C37">
        <v>0.1622197424097766</v>
      </c>
      <c r="D37">
        <v>1.7346031725603049E-3</v>
      </c>
      <c r="E37">
        <v>0.20701442424345759</v>
      </c>
      <c r="F37">
        <v>0.551240269457143</v>
      </c>
      <c r="I37" t="str">
        <f t="array" ref="I37">_xlfn.IFS(B37&lt;0.001,"***",B37&lt;0.01,"**",B37&lt;0.05,"*",B37&lt;0.1,"-",B37&gt;=0.1, "")</f>
        <v>***</v>
      </c>
      <c r="J37" t="str">
        <f t="array" ref="J37">_xlfn.IFS(C37&lt;0.001,"***",C37&lt;0.01,"**",C37&lt;0.05,"*",C37&lt;0.1,"-",C37&gt;=0.1, "")</f>
        <v/>
      </c>
      <c r="K37" t="str">
        <f t="array" ref="K37">_xlfn.IFS(D37&lt;0.001,"***",D37&lt;0.01,"**",D37&lt;0.05,"*",D37&lt;0.1,"-",D37&gt;=0.1, "")</f>
        <v>**</v>
      </c>
      <c r="L37" t="str">
        <f t="array" ref="L37">_xlfn.IFS(E37&lt;0.001,"***",E37&lt;0.01,"**",E37&lt;0.05,"*",E37&lt;0.1,"-",E37&gt;=0.1, "")</f>
        <v/>
      </c>
      <c r="M37" t="str">
        <f t="array" ref="M37">_xlfn.IFS(F37&lt;0.001,"***",F37&lt;0.01,"**",F37&lt;0.05,"*",F37&lt;0.1,"-",F37&gt;=0.1, "")</f>
        <v/>
      </c>
    </row>
    <row r="38" spans="1:13">
      <c r="A38" s="1">
        <v>36</v>
      </c>
      <c r="B38">
        <v>7.8542416675879459E-25</v>
      </c>
      <c r="C38">
        <v>0.1024153949816</v>
      </c>
      <c r="E38">
        <v>0.27270164371355687</v>
      </c>
      <c r="F38">
        <v>0.4983178227872469</v>
      </c>
      <c r="I38" t="str">
        <f t="array" ref="I38">_xlfn.IFS(B38&lt;0.001,"***",B38&lt;0.01,"**",B38&lt;0.05,"*",B38&lt;0.1,"-",B38&gt;=0.1, "")</f>
        <v>***</v>
      </c>
      <c r="J38" t="str">
        <f t="array" ref="J38">_xlfn.IFS(C38&lt;0.001,"***",C38&lt;0.01,"**",C38&lt;0.05,"*",C38&lt;0.1,"-",C38&gt;=0.1, "")</f>
        <v/>
      </c>
      <c r="K38" t="str">
        <f t="array" ref="K38">_xlfn.IFS(D38&lt;0.001,"***",D38&lt;0.01,"**",D38&lt;0.05,"*",D38&lt;0.1,"-",D38&gt;=0.1, "")</f>
        <v>***</v>
      </c>
      <c r="L38" t="str">
        <f t="array" ref="L38">_xlfn.IFS(E38&lt;0.001,"***",E38&lt;0.01,"**",E38&lt;0.05,"*",E38&lt;0.1,"-",E38&gt;=0.1, "")</f>
        <v/>
      </c>
      <c r="M38" t="str">
        <f t="array" ref="M38">_xlfn.IFS(F38&lt;0.001,"***",F38&lt;0.01,"**",F38&lt;0.05,"*",F38&lt;0.1,"-",F38&gt;=0.1, "")</f>
        <v/>
      </c>
    </row>
    <row r="39" spans="1:13">
      <c r="A39" s="1">
        <v>37</v>
      </c>
      <c r="B39">
        <v>0.79494900369898924</v>
      </c>
      <c r="C39">
        <v>1.6386334846044821E-5</v>
      </c>
      <c r="D39">
        <v>2.5889219228292341E-2</v>
      </c>
      <c r="E39">
        <v>9.5196123809985751E-4</v>
      </c>
      <c r="F39">
        <v>6.7736349986966824E-3</v>
      </c>
      <c r="I39" t="str">
        <f t="array" ref="I39">_xlfn.IFS(B39&lt;0.001,"***",B39&lt;0.01,"**",B39&lt;0.05,"*",B39&lt;0.1,"-",B39&gt;=0.1, "")</f>
        <v/>
      </c>
      <c r="J39" t="str">
        <f t="array" ref="J39">_xlfn.IFS(C39&lt;0.001,"***",C39&lt;0.01,"**",C39&lt;0.05,"*",C39&lt;0.1,"-",C39&gt;=0.1, "")</f>
        <v>***</v>
      </c>
      <c r="K39" t="str">
        <f t="array" ref="K39">_xlfn.IFS(D39&lt;0.001,"***",D39&lt;0.01,"**",D39&lt;0.05,"*",D39&lt;0.1,"-",D39&gt;=0.1, "")</f>
        <v>*</v>
      </c>
      <c r="L39" t="str">
        <f t="array" ref="L39">_xlfn.IFS(E39&lt;0.001,"***",E39&lt;0.01,"**",E39&lt;0.05,"*",E39&lt;0.1,"-",E39&gt;=0.1, "")</f>
        <v>***</v>
      </c>
      <c r="M39" t="str">
        <f t="array" ref="M39">_xlfn.IFS(F39&lt;0.001,"***",F39&lt;0.01,"**",F39&lt;0.05,"*",F39&lt;0.1,"-",F39&gt;=0.1, "")</f>
        <v>**</v>
      </c>
    </row>
    <row r="40" spans="1:13">
      <c r="A40" s="1">
        <v>38</v>
      </c>
      <c r="B40">
        <v>1.944593960144926E-22</v>
      </c>
      <c r="C40">
        <v>0.82040834016104791</v>
      </c>
      <c r="D40">
        <v>0.63790776136275229</v>
      </c>
      <c r="E40">
        <v>0.1243264491138792</v>
      </c>
      <c r="F40">
        <v>9.0567260333314914E-2</v>
      </c>
      <c r="I40" t="str">
        <f t="array" ref="I40">_xlfn.IFS(B40&lt;0.001,"***",B40&lt;0.01,"**",B40&lt;0.05,"*",B40&lt;0.1,"-",B40&gt;=0.1, "")</f>
        <v>***</v>
      </c>
      <c r="J40" t="str">
        <f t="array" ref="J40">_xlfn.IFS(C40&lt;0.001,"***",C40&lt;0.01,"**",C40&lt;0.05,"*",C40&lt;0.1,"-",C40&gt;=0.1, "")</f>
        <v/>
      </c>
      <c r="K40" t="str">
        <f t="array" ref="K40">_xlfn.IFS(D40&lt;0.001,"***",D40&lt;0.01,"**",D40&lt;0.05,"*",D40&lt;0.1,"-",D40&gt;=0.1, "")</f>
        <v/>
      </c>
      <c r="L40" t="str">
        <f t="array" ref="L40">_xlfn.IFS(E40&lt;0.001,"***",E40&lt;0.01,"**",E40&lt;0.05,"*",E40&lt;0.1,"-",E40&gt;=0.1, "")</f>
        <v/>
      </c>
      <c r="M40" t="str">
        <f t="array" ref="M40">_xlfn.IFS(F40&lt;0.001,"***",F40&lt;0.01,"**",F40&lt;0.05,"*",F40&lt;0.1,"-",F40&gt;=0.1, "")</f>
        <v>-</v>
      </c>
    </row>
    <row r="41" spans="1:13">
      <c r="A41" s="1">
        <v>39</v>
      </c>
      <c r="B41">
        <v>5.9967644963902887E-10</v>
      </c>
      <c r="C41">
        <v>1.0355041565201119E-2</v>
      </c>
      <c r="D41">
        <v>0.86192328448420963</v>
      </c>
      <c r="E41">
        <v>0.75996040797507236</v>
      </c>
      <c r="F41">
        <v>0.89290044490557885</v>
      </c>
      <c r="I41" t="str">
        <f t="array" ref="I41">_xlfn.IFS(B41&lt;0.001,"***",B41&lt;0.01,"**",B41&lt;0.05,"*",B41&lt;0.1,"-",B41&gt;=0.1, "")</f>
        <v>***</v>
      </c>
      <c r="J41" t="str">
        <f t="array" ref="J41">_xlfn.IFS(C41&lt;0.001,"***",C41&lt;0.01,"**",C41&lt;0.05,"*",C41&lt;0.1,"-",C41&gt;=0.1, "")</f>
        <v>*</v>
      </c>
      <c r="K41" t="str">
        <f t="array" ref="K41">_xlfn.IFS(D41&lt;0.001,"***",D41&lt;0.01,"**",D41&lt;0.05,"*",D41&lt;0.1,"-",D41&gt;=0.1, "")</f>
        <v/>
      </c>
      <c r="L41" t="str">
        <f t="array" ref="L41">_xlfn.IFS(E41&lt;0.001,"***",E41&lt;0.01,"**",E41&lt;0.05,"*",E41&lt;0.1,"-",E41&gt;=0.1, "")</f>
        <v/>
      </c>
      <c r="M41" t="str">
        <f t="array" ref="M41">_xlfn.IFS(F41&lt;0.001,"***",F41&lt;0.01,"**",F41&lt;0.05,"*",F41&lt;0.1,"-",F41&gt;=0.1, "")</f>
        <v/>
      </c>
    </row>
    <row r="42" spans="1:13">
      <c r="A42" s="1">
        <v>40</v>
      </c>
      <c r="B42">
        <v>6.1978460009303737E-2</v>
      </c>
      <c r="C42">
        <v>0.54959294397519831</v>
      </c>
      <c r="D42">
        <v>2.26787774875776E-3</v>
      </c>
      <c r="E42">
        <v>0.69473760425898967</v>
      </c>
      <c r="F42">
        <v>0.39802965701374948</v>
      </c>
      <c r="I42" t="str">
        <f t="array" ref="I42">_xlfn.IFS(B42&lt;0.001,"***",B42&lt;0.01,"**",B42&lt;0.05,"*",B42&lt;0.1,"-",B42&gt;=0.1, "")</f>
        <v>-</v>
      </c>
      <c r="J42" t="str">
        <f t="array" ref="J42">_xlfn.IFS(C42&lt;0.001,"***",C42&lt;0.01,"**",C42&lt;0.05,"*",C42&lt;0.1,"-",C42&gt;=0.1, "")</f>
        <v/>
      </c>
      <c r="K42" t="str">
        <f t="array" ref="K42">_xlfn.IFS(D42&lt;0.001,"***",D42&lt;0.01,"**",D42&lt;0.05,"*",D42&lt;0.1,"-",D42&gt;=0.1, "")</f>
        <v>**</v>
      </c>
      <c r="L42" t="str">
        <f t="array" ref="L42">_xlfn.IFS(E42&lt;0.001,"***",E42&lt;0.01,"**",E42&lt;0.05,"*",E42&lt;0.1,"-",E42&gt;=0.1, "")</f>
        <v/>
      </c>
      <c r="M42" t="str">
        <f t="array" ref="M42">_xlfn.IFS(F42&lt;0.001,"***",F42&lt;0.01,"**",F42&lt;0.05,"*",F42&lt;0.1,"-",F42&gt;=0.1, "")</f>
        <v/>
      </c>
    </row>
    <row r="43" spans="1:13">
      <c r="A43" s="1">
        <v>41</v>
      </c>
      <c r="B43">
        <v>5.9959583753656253E-4</v>
      </c>
      <c r="C43">
        <v>7.2159855004648985E-2</v>
      </c>
      <c r="D43">
        <v>0.1864004973883488</v>
      </c>
      <c r="E43">
        <v>0.9198544204722463</v>
      </c>
      <c r="F43">
        <v>0.67443946389502829</v>
      </c>
      <c r="I43" t="str">
        <f t="array" ref="I43">_xlfn.IFS(B43&lt;0.001,"***",B43&lt;0.01,"**",B43&lt;0.05,"*",B43&lt;0.1,"-",B43&gt;=0.1, "")</f>
        <v>***</v>
      </c>
      <c r="J43" t="str">
        <f t="array" ref="J43">_xlfn.IFS(C43&lt;0.001,"***",C43&lt;0.01,"**",C43&lt;0.05,"*",C43&lt;0.1,"-",C43&gt;=0.1, "")</f>
        <v>-</v>
      </c>
      <c r="K43" t="str">
        <f t="array" ref="K43">_xlfn.IFS(D43&lt;0.001,"***",D43&lt;0.01,"**",D43&lt;0.05,"*",D43&lt;0.1,"-",D43&gt;=0.1, "")</f>
        <v/>
      </c>
      <c r="L43" t="str">
        <f t="array" ref="L43">_xlfn.IFS(E43&lt;0.001,"***",E43&lt;0.01,"**",E43&lt;0.05,"*",E43&lt;0.1,"-",E43&gt;=0.1, "")</f>
        <v/>
      </c>
      <c r="M43" t="str">
        <f t="array" ref="M43">_xlfn.IFS(F43&lt;0.001,"***",F43&lt;0.01,"**",F43&lt;0.05,"*",F43&lt;0.1,"-",F43&gt;=0.1, "")</f>
        <v/>
      </c>
    </row>
    <row r="44" spans="1:13">
      <c r="A44" s="1">
        <v>42</v>
      </c>
      <c r="B44">
        <v>0.30356090320814039</v>
      </c>
      <c r="C44">
        <v>9.7080614091713063E-2</v>
      </c>
      <c r="D44">
        <v>4.1915597199432113E-5</v>
      </c>
      <c r="E44">
        <v>0.2258859116410315</v>
      </c>
      <c r="F44">
        <v>0.26405975212304722</v>
      </c>
      <c r="I44" t="str">
        <f t="array" ref="I44">_xlfn.IFS(B44&lt;0.001,"***",B44&lt;0.01,"**",B44&lt;0.05,"*",B44&lt;0.1,"-",B44&gt;=0.1, "")</f>
        <v/>
      </c>
      <c r="J44" t="str">
        <f t="array" ref="J44">_xlfn.IFS(C44&lt;0.001,"***",C44&lt;0.01,"**",C44&lt;0.05,"*",C44&lt;0.1,"-",C44&gt;=0.1, "")</f>
        <v>-</v>
      </c>
      <c r="K44" t="str">
        <f t="array" ref="K44">_xlfn.IFS(D44&lt;0.001,"***",D44&lt;0.01,"**",D44&lt;0.05,"*",D44&lt;0.1,"-",D44&gt;=0.1, "")</f>
        <v>***</v>
      </c>
      <c r="L44" t="str">
        <f t="array" ref="L44">_xlfn.IFS(E44&lt;0.001,"***",E44&lt;0.01,"**",E44&lt;0.05,"*",E44&lt;0.1,"-",E44&gt;=0.1, "")</f>
        <v/>
      </c>
      <c r="M44" t="str">
        <f t="array" ref="M44">_xlfn.IFS(F44&lt;0.001,"***",F44&lt;0.01,"**",F44&lt;0.05,"*",F44&lt;0.1,"-",F44&gt;=0.1, "")</f>
        <v/>
      </c>
    </row>
    <row r="45" spans="1:13">
      <c r="A45" s="1">
        <v>43</v>
      </c>
      <c r="B45">
        <v>0.83677069411403093</v>
      </c>
      <c r="C45">
        <v>9.6825017736507923E-2</v>
      </c>
      <c r="D45">
        <v>2.0424198047111329E-4</v>
      </c>
      <c r="E45">
        <v>6.4878836390665162E-2</v>
      </c>
      <c r="F45">
        <v>4.1133600979496768E-2</v>
      </c>
      <c r="I45" t="str">
        <f t="array" ref="I45">_xlfn.IFS(B45&lt;0.001,"***",B45&lt;0.01,"**",B45&lt;0.05,"*",B45&lt;0.1,"-",B45&gt;=0.1, "")</f>
        <v/>
      </c>
      <c r="J45" t="str">
        <f t="array" ref="J45">_xlfn.IFS(C45&lt;0.001,"***",C45&lt;0.01,"**",C45&lt;0.05,"*",C45&lt;0.1,"-",C45&gt;=0.1, "")</f>
        <v>-</v>
      </c>
      <c r="K45" t="str">
        <f t="array" ref="K45">_xlfn.IFS(D45&lt;0.001,"***",D45&lt;0.01,"**",D45&lt;0.05,"*",D45&lt;0.1,"-",D45&gt;=0.1, "")</f>
        <v>***</v>
      </c>
      <c r="L45" t="str">
        <f t="array" ref="L45">_xlfn.IFS(E45&lt;0.001,"***",E45&lt;0.01,"**",E45&lt;0.05,"*",E45&lt;0.1,"-",E45&gt;=0.1, "")</f>
        <v>-</v>
      </c>
      <c r="M45" t="str">
        <f t="array" ref="M45">_xlfn.IFS(F45&lt;0.001,"***",F45&lt;0.01,"**",F45&lt;0.05,"*",F45&lt;0.1,"-",F45&gt;=0.1, "")</f>
        <v>*</v>
      </c>
    </row>
    <row r="46" spans="1:13">
      <c r="A46" s="1">
        <v>44</v>
      </c>
      <c r="B46">
        <v>2.6128201912709838E-2</v>
      </c>
      <c r="C46">
        <v>0.40352328351541222</v>
      </c>
      <c r="D46">
        <v>0.31424359295434412</v>
      </c>
      <c r="E46">
        <v>0.74492563517208954</v>
      </c>
      <c r="F46">
        <v>0.49840333527211511</v>
      </c>
      <c r="I46" t="str">
        <f t="array" ref="I46">_xlfn.IFS(B46&lt;0.001,"***",B46&lt;0.01,"**",B46&lt;0.05,"*",B46&lt;0.1,"-",B46&gt;=0.1, "")</f>
        <v>*</v>
      </c>
      <c r="J46" t="str">
        <f t="array" ref="J46">_xlfn.IFS(C46&lt;0.001,"***",C46&lt;0.01,"**",C46&lt;0.05,"*",C46&lt;0.1,"-",C46&gt;=0.1, "")</f>
        <v/>
      </c>
      <c r="K46" t="str">
        <f t="array" ref="K46">_xlfn.IFS(D46&lt;0.001,"***",D46&lt;0.01,"**",D46&lt;0.05,"*",D46&lt;0.1,"-",D46&gt;=0.1, "")</f>
        <v/>
      </c>
      <c r="L46" t="str">
        <f t="array" ref="L46">_xlfn.IFS(E46&lt;0.001,"***",E46&lt;0.01,"**",E46&lt;0.05,"*",E46&lt;0.1,"-",E46&gt;=0.1, "")</f>
        <v/>
      </c>
      <c r="M46" t="str">
        <f t="array" ref="M46">_xlfn.IFS(F46&lt;0.001,"***",F46&lt;0.01,"**",F46&lt;0.05,"*",F46&lt;0.1,"-",F46&gt;=0.1, "")</f>
        <v/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M50"/>
  <sheetViews>
    <sheetView workbookViewId="0">
      <selection activeCell="B50" sqref="B50"/>
    </sheetView>
  </sheetViews>
  <sheetFormatPr baseColWidth="10" defaultColWidth="8.83203125" defaultRowHeight="14"/>
  <sheetData>
    <row r="1" spans="1:91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0</v>
      </c>
      <c r="AV1" s="3">
        <v>1</v>
      </c>
      <c r="AW1" s="3">
        <v>2</v>
      </c>
      <c r="AX1" s="3">
        <v>3</v>
      </c>
      <c r="AY1" s="3">
        <v>4</v>
      </c>
      <c r="AZ1" s="3">
        <v>5</v>
      </c>
      <c r="BA1" s="3">
        <v>6</v>
      </c>
      <c r="BB1" s="3">
        <v>7</v>
      </c>
      <c r="BC1" s="3">
        <v>8</v>
      </c>
      <c r="BD1" s="3">
        <v>9</v>
      </c>
      <c r="BE1" s="3">
        <v>10</v>
      </c>
      <c r="BF1" s="3">
        <v>11</v>
      </c>
      <c r="BG1" s="3">
        <v>12</v>
      </c>
      <c r="BH1" s="3">
        <v>13</v>
      </c>
      <c r="BI1" s="3">
        <v>14</v>
      </c>
      <c r="BJ1" s="3">
        <v>15</v>
      </c>
      <c r="BK1" s="3">
        <v>16</v>
      </c>
      <c r="BL1" s="3">
        <v>17</v>
      </c>
      <c r="BM1" s="3">
        <v>18</v>
      </c>
      <c r="BN1" s="3">
        <v>19</v>
      </c>
      <c r="BO1" s="3">
        <v>20</v>
      </c>
      <c r="BP1" s="3">
        <v>21</v>
      </c>
      <c r="BQ1" s="3">
        <v>22</v>
      </c>
      <c r="BR1" s="3">
        <v>23</v>
      </c>
      <c r="BS1" s="3">
        <v>24</v>
      </c>
      <c r="BT1" s="3">
        <v>25</v>
      </c>
      <c r="BU1" s="3">
        <v>26</v>
      </c>
      <c r="BV1" s="3">
        <v>27</v>
      </c>
      <c r="BW1" s="3">
        <v>28</v>
      </c>
      <c r="BX1" s="3">
        <v>29</v>
      </c>
      <c r="BY1" s="3">
        <v>30</v>
      </c>
      <c r="BZ1" s="3">
        <v>31</v>
      </c>
      <c r="CA1" s="3">
        <v>32</v>
      </c>
      <c r="CB1" s="3">
        <v>33</v>
      </c>
      <c r="CC1" s="3">
        <v>34</v>
      </c>
      <c r="CD1" s="3">
        <v>35</v>
      </c>
      <c r="CE1" s="3">
        <v>36</v>
      </c>
      <c r="CF1" s="3">
        <v>37</v>
      </c>
      <c r="CG1" s="3">
        <v>38</v>
      </c>
      <c r="CH1" s="3">
        <v>39</v>
      </c>
      <c r="CI1" s="3">
        <v>40</v>
      </c>
      <c r="CJ1" s="3">
        <v>41</v>
      </c>
      <c r="CK1" s="3">
        <v>42</v>
      </c>
      <c r="CL1" s="3">
        <v>43</v>
      </c>
      <c r="CM1" s="3">
        <v>44</v>
      </c>
    </row>
    <row r="2" spans="1:91">
      <c r="A2" s="3" t="s">
        <v>55</v>
      </c>
      <c r="B2">
        <v>0.82285243334655389</v>
      </c>
      <c r="C2">
        <v>0.79333765339836726</v>
      </c>
      <c r="D2">
        <v>0.95115038901683535</v>
      </c>
      <c r="E2">
        <v>0.82166273468978002</v>
      </c>
      <c r="F2">
        <v>0.76681870535447849</v>
      </c>
      <c r="G2">
        <v>0.90544373204202833</v>
      </c>
      <c r="H2">
        <v>0.95084897830095993</v>
      </c>
      <c r="I2">
        <v>0.87667530778200231</v>
      </c>
      <c r="J2">
        <v>0.87732625887600058</v>
      </c>
      <c r="K2">
        <v>0.824977927658328</v>
      </c>
      <c r="L2">
        <v>0.70242132982474303</v>
      </c>
      <c r="M2">
        <v>0.87288768183177268</v>
      </c>
      <c r="N2">
        <v>0.72022836441313742</v>
      </c>
      <c r="O2">
        <v>0.83828362917779053</v>
      </c>
      <c r="P2">
        <v>0.72930667804564631</v>
      </c>
      <c r="Q2">
        <v>0.52523286192950003</v>
      </c>
      <c r="R2">
        <v>0.51535525501598234</v>
      </c>
      <c r="S2">
        <v>0.95741396368422738</v>
      </c>
      <c r="T2">
        <v>0.84559720527271343</v>
      </c>
      <c r="U2">
        <v>0.90362651215155532</v>
      </c>
      <c r="V2">
        <v>0.91676989148836474</v>
      </c>
      <c r="W2">
        <v>0.77422037366274976</v>
      </c>
      <c r="X2">
        <v>0.95470629033317622</v>
      </c>
      <c r="Y2">
        <v>0.57870595128828639</v>
      </c>
      <c r="Z2">
        <v>0.69109204012963565</v>
      </c>
      <c r="AA2">
        <v>0.73136977370875644</v>
      </c>
      <c r="AB2">
        <v>0.91857075675779942</v>
      </c>
      <c r="AC2">
        <v>0.90090707526749891</v>
      </c>
      <c r="AD2">
        <v>0.4975039723935536</v>
      </c>
      <c r="AE2">
        <v>0.95535488880406105</v>
      </c>
      <c r="AF2">
        <v>0.94033238375212758</v>
      </c>
      <c r="AG2">
        <v>0.97541627986728674</v>
      </c>
      <c r="AH2">
        <v>0.83558537871032801</v>
      </c>
      <c r="AI2">
        <v>0.82801937622742983</v>
      </c>
      <c r="AJ2">
        <v>0.86930425225706143</v>
      </c>
      <c r="AK2">
        <v>0.91872349207874959</v>
      </c>
      <c r="AL2">
        <v>0.69564288215459658</v>
      </c>
      <c r="AM2">
        <v>0.94277949894517643</v>
      </c>
      <c r="AN2">
        <v>0.89519337463172466</v>
      </c>
      <c r="AO2">
        <v>0.89135358412045262</v>
      </c>
      <c r="AP2">
        <v>0.91441879298523909</v>
      </c>
      <c r="AQ2">
        <v>0.82011358599426953</v>
      </c>
      <c r="AR2">
        <v>0.89932220068695867</v>
      </c>
      <c r="AS2">
        <v>0.94838807730409413</v>
      </c>
      <c r="AT2">
        <v>0.34179069448484722</v>
      </c>
    </row>
    <row r="3" spans="1:91">
      <c r="A3" s="3" t="s">
        <v>56</v>
      </c>
      <c r="B3">
        <v>0.76834548976087813</v>
      </c>
      <c r="C3">
        <v>0.72974923905940337</v>
      </c>
      <c r="D3">
        <v>0.93611973948355387</v>
      </c>
      <c r="E3">
        <v>0.76678972997894312</v>
      </c>
      <c r="F3">
        <v>0.69507061469431797</v>
      </c>
      <c r="G3">
        <v>0.87634949574726784</v>
      </c>
      <c r="H3">
        <v>0.93572558700894759</v>
      </c>
      <c r="I3">
        <v>0.85024858802100278</v>
      </c>
      <c r="J3">
        <v>0.83958049237630838</v>
      </c>
      <c r="K3">
        <v>0.77112498232242888</v>
      </c>
      <c r="L3">
        <v>0.61085866207851014</v>
      </c>
      <c r="M3">
        <v>0.83377619931847202</v>
      </c>
      <c r="N3">
        <v>0.63414478423256426</v>
      </c>
      <c r="O3">
        <v>0.80363012114445997</v>
      </c>
      <c r="P3">
        <v>0.67130096619828483</v>
      </c>
      <c r="Q3">
        <v>0.37915066560011551</v>
      </c>
      <c r="R3">
        <v>0.36623379502089992</v>
      </c>
      <c r="S3">
        <v>0.94431056789475887</v>
      </c>
      <c r="T3">
        <v>0.79808865304893295</v>
      </c>
      <c r="U3">
        <v>0.87397313127511078</v>
      </c>
      <c r="V3">
        <v>0.89116062733093848</v>
      </c>
      <c r="W3">
        <v>0.70474971940513431</v>
      </c>
      <c r="X3">
        <v>0.94076976428184578</v>
      </c>
      <c r="Y3">
        <v>0.44907701322314381</v>
      </c>
      <c r="Z3">
        <v>0.59604343709260044</v>
      </c>
      <c r="AA3">
        <v>0.6487143194652969</v>
      </c>
      <c r="AB3">
        <v>0.89351560499096849</v>
      </c>
      <c r="AC3">
        <v>0.8704169445805755</v>
      </c>
      <c r="AD3">
        <v>0.34288981005310859</v>
      </c>
      <c r="AE3">
        <v>0.94161793151300288</v>
      </c>
      <c r="AF3">
        <v>0.92197311721432063</v>
      </c>
      <c r="AG3">
        <v>0.96785205828799037</v>
      </c>
      <c r="AH3">
        <v>0.78499626446735205</v>
      </c>
      <c r="AI3">
        <v>0.7751022612204852</v>
      </c>
      <c r="AJ3">
        <v>0.8412980205978603</v>
      </c>
      <c r="AK3">
        <v>0.89371533579528795</v>
      </c>
      <c r="AL3">
        <v>0.63042349975915302</v>
      </c>
      <c r="AM3">
        <v>0.92517319092830763</v>
      </c>
      <c r="AN3">
        <v>0.86294518221071681</v>
      </c>
      <c r="AO3">
        <v>0.85792391769597653</v>
      </c>
      <c r="AP3">
        <v>0.88808611390377423</v>
      </c>
      <c r="AQ3">
        <v>0.76476392014635253</v>
      </c>
      <c r="AR3">
        <v>0.8683444162829459</v>
      </c>
      <c r="AS3">
        <v>0.93250748570535391</v>
      </c>
      <c r="AT3">
        <v>0.1392647543263387</v>
      </c>
    </row>
    <row r="5" spans="1:91">
      <c r="A5" s="3" t="s">
        <v>55</v>
      </c>
      <c r="B5" s="3" t="s">
        <v>56</v>
      </c>
    </row>
    <row r="6" spans="1:91">
      <c r="A6">
        <v>0.82285243334655389</v>
      </c>
      <c r="B6">
        <v>0.76834548976087813</v>
      </c>
    </row>
    <row r="7" spans="1:91">
      <c r="A7">
        <v>0.79333765339836726</v>
      </c>
      <c r="B7">
        <v>0.72974923905940337</v>
      </c>
    </row>
    <row r="8" spans="1:91">
      <c r="A8">
        <v>0.95115038901683535</v>
      </c>
      <c r="B8">
        <v>0.93611973948355387</v>
      </c>
    </row>
    <row r="9" spans="1:91">
      <c r="A9">
        <v>0.82166273468978002</v>
      </c>
      <c r="B9">
        <v>0.76678972997894312</v>
      </c>
    </row>
    <row r="10" spans="1:91">
      <c r="A10">
        <v>0.76681870535447849</v>
      </c>
      <c r="B10">
        <v>0.69507061469431797</v>
      </c>
    </row>
    <row r="11" spans="1:91">
      <c r="A11">
        <v>0.90544373204202833</v>
      </c>
      <c r="B11">
        <v>0.87634949574726784</v>
      </c>
    </row>
    <row r="12" spans="1:91">
      <c r="A12">
        <v>0.95084897830095993</v>
      </c>
      <c r="B12">
        <v>0.93572558700894759</v>
      </c>
    </row>
    <row r="13" spans="1:91">
      <c r="A13">
        <v>0.87667530778200231</v>
      </c>
      <c r="B13">
        <v>0.85024858802100278</v>
      </c>
    </row>
    <row r="14" spans="1:91">
      <c r="A14">
        <v>0.87732625887600058</v>
      </c>
      <c r="B14">
        <v>0.83958049237630838</v>
      </c>
    </row>
    <row r="15" spans="1:91">
      <c r="A15">
        <v>0.824977927658328</v>
      </c>
      <c r="B15">
        <v>0.77112498232242888</v>
      </c>
    </row>
    <row r="16" spans="1:91">
      <c r="A16">
        <v>0.70242132982474303</v>
      </c>
      <c r="B16">
        <v>0.61085866207851014</v>
      </c>
    </row>
    <row r="17" spans="1:2">
      <c r="A17">
        <v>0.87288768183177268</v>
      </c>
      <c r="B17">
        <v>0.83377619931847202</v>
      </c>
    </row>
    <row r="18" spans="1:2">
      <c r="A18">
        <v>0.72022836441313742</v>
      </c>
      <c r="B18">
        <v>0.63414478423256426</v>
      </c>
    </row>
    <row r="19" spans="1:2">
      <c r="A19">
        <v>0.83828362917779053</v>
      </c>
      <c r="B19">
        <v>0.80363012114445997</v>
      </c>
    </row>
    <row r="20" spans="1:2">
      <c r="A20">
        <v>0.72930667804564631</v>
      </c>
      <c r="B20">
        <v>0.67130096619828483</v>
      </c>
    </row>
    <row r="21" spans="1:2">
      <c r="A21">
        <v>0.52523286192950003</v>
      </c>
      <c r="B21">
        <v>0.37915066560011551</v>
      </c>
    </row>
    <row r="22" spans="1:2">
      <c r="A22">
        <v>0.51535525501598234</v>
      </c>
      <c r="B22">
        <v>0.36623379502089992</v>
      </c>
    </row>
    <row r="23" spans="1:2">
      <c r="A23">
        <v>0.95741396368422738</v>
      </c>
      <c r="B23">
        <v>0.94431056789475887</v>
      </c>
    </row>
    <row r="24" spans="1:2">
      <c r="A24">
        <v>0.84559720527271343</v>
      </c>
      <c r="B24">
        <v>0.79808865304893295</v>
      </c>
    </row>
    <row r="25" spans="1:2">
      <c r="A25">
        <v>0.90362651215155532</v>
      </c>
      <c r="B25">
        <v>0.87397313127511078</v>
      </c>
    </row>
    <row r="26" spans="1:2">
      <c r="A26">
        <v>0.91676989148836474</v>
      </c>
      <c r="B26">
        <v>0.89116062733093848</v>
      </c>
    </row>
    <row r="27" spans="1:2">
      <c r="A27">
        <v>0.77422037366274976</v>
      </c>
      <c r="B27">
        <v>0.70474971940513431</v>
      </c>
    </row>
    <row r="28" spans="1:2">
      <c r="A28">
        <v>0.95470629033317622</v>
      </c>
      <c r="B28">
        <v>0.94076976428184578</v>
      </c>
    </row>
    <row r="29" spans="1:2">
      <c r="A29">
        <v>0.57870595128828639</v>
      </c>
      <c r="B29">
        <v>0.44907701322314381</v>
      </c>
    </row>
    <row r="30" spans="1:2">
      <c r="A30">
        <v>0.69109204012963565</v>
      </c>
      <c r="B30">
        <v>0.59604343709260044</v>
      </c>
    </row>
    <row r="31" spans="1:2">
      <c r="A31">
        <v>0.73136977370875644</v>
      </c>
      <c r="B31">
        <v>0.6487143194652969</v>
      </c>
    </row>
    <row r="32" spans="1:2">
      <c r="A32">
        <v>0.91857075675779942</v>
      </c>
      <c r="B32">
        <v>0.89351560499096849</v>
      </c>
    </row>
    <row r="33" spans="1:2">
      <c r="A33">
        <v>0.90090707526749891</v>
      </c>
      <c r="B33">
        <v>0.8704169445805755</v>
      </c>
    </row>
    <row r="34" spans="1:2">
      <c r="A34">
        <v>0.4975039723935536</v>
      </c>
      <c r="B34">
        <v>0.34288981005310859</v>
      </c>
    </row>
    <row r="35" spans="1:2">
      <c r="A35">
        <v>0.95535488880406105</v>
      </c>
      <c r="B35">
        <v>0.94161793151300288</v>
      </c>
    </row>
    <row r="36" spans="1:2">
      <c r="A36">
        <v>0.94033238375212758</v>
      </c>
      <c r="B36">
        <v>0.92197311721432063</v>
      </c>
    </row>
    <row r="37" spans="1:2">
      <c r="A37">
        <v>0.97541627986728674</v>
      </c>
      <c r="B37">
        <v>0.96785205828799037</v>
      </c>
    </row>
    <row r="38" spans="1:2">
      <c r="A38">
        <v>0.83558537871032801</v>
      </c>
      <c r="B38">
        <v>0.78499626446735205</v>
      </c>
    </row>
    <row r="39" spans="1:2">
      <c r="A39">
        <v>0.82801937622742983</v>
      </c>
      <c r="B39">
        <v>0.7751022612204852</v>
      </c>
    </row>
    <row r="40" spans="1:2">
      <c r="A40">
        <v>0.86930425225706143</v>
      </c>
      <c r="B40">
        <v>0.8412980205978603</v>
      </c>
    </row>
    <row r="41" spans="1:2">
      <c r="A41">
        <v>0.91872349207874959</v>
      </c>
      <c r="B41">
        <v>0.89371533579528795</v>
      </c>
    </row>
    <row r="42" spans="1:2">
      <c r="A42">
        <v>0.69564288215459658</v>
      </c>
      <c r="B42">
        <v>0.63042349975915302</v>
      </c>
    </row>
    <row r="43" spans="1:2">
      <c r="A43">
        <v>0.94277949894517643</v>
      </c>
      <c r="B43">
        <v>0.92517319092830763</v>
      </c>
    </row>
    <row r="44" spans="1:2">
      <c r="A44">
        <v>0.89519337463172466</v>
      </c>
      <c r="B44">
        <v>0.86294518221071681</v>
      </c>
    </row>
    <row r="45" spans="1:2">
      <c r="A45">
        <v>0.89135358412045262</v>
      </c>
      <c r="B45">
        <v>0.85792391769597653</v>
      </c>
    </row>
    <row r="46" spans="1:2">
      <c r="A46">
        <v>0.91441879298523909</v>
      </c>
      <c r="B46">
        <v>0.88808611390377423</v>
      </c>
    </row>
    <row r="47" spans="1:2">
      <c r="A47">
        <v>0.82011358599426953</v>
      </c>
      <c r="B47">
        <v>0.76476392014635253</v>
      </c>
    </row>
    <row r="48" spans="1:2">
      <c r="A48">
        <v>0.89932220068695867</v>
      </c>
      <c r="B48">
        <v>0.8683444162829459</v>
      </c>
    </row>
    <row r="49" spans="1:2">
      <c r="A49">
        <v>0.94838807730409413</v>
      </c>
      <c r="B49">
        <v>0.93250748570535391</v>
      </c>
    </row>
    <row r="50" spans="1:2">
      <c r="A50">
        <v>0.34179069448484722</v>
      </c>
      <c r="B50">
        <v>0.1392647543263387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coefficeint</vt:lpstr>
      <vt:lpstr>pvalue</vt:lpstr>
      <vt:lpstr>rsqua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Handan Zhang</cp:lastModifiedBy>
  <dcterms:created xsi:type="dcterms:W3CDTF">2022-04-29T12:32:46Z</dcterms:created>
  <dcterms:modified xsi:type="dcterms:W3CDTF">2022-05-05T10:02:36Z</dcterms:modified>
</cp:coreProperties>
</file>