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halmersse-my.sharepoint.com/personal/handanz_net_chalmers_se/Documents/Chalmers/dataset/OECD_CRS/outputs/"/>
    </mc:Choice>
  </mc:AlternateContent>
  <xr:revisionPtr revIDLastSave="93" documentId="11_DBFCEDF2A91D8BF68FA9F76C480B2802C166440B" xr6:coauthVersionLast="47" xr6:coauthVersionMax="47" xr10:uidLastSave="{F5AFA2AF-4735-9F4A-BDF7-AB0BF0076AA1}"/>
  <bookViews>
    <workbookView xWindow="2980" yWindow="460" windowWidth="25600" windowHeight="12140" activeTab="1" xr2:uid="{00000000-000D-0000-FFFF-FFFF00000000}"/>
  </bookViews>
  <sheets>
    <sheet name="Sheet1" sheetId="1" r:id="rId1"/>
    <sheet name="pvalue-eleccum" sheetId="2" r:id="rId2"/>
    <sheet name="results" sheetId="3" r:id="rId3"/>
    <sheet name="Sheet2" sheetId="5" r:id="rId4"/>
    <sheet name="r-square" sheetId="4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2" l="1" a="1"/>
  <c r="L3" i="2" s="1"/>
  <c r="R7" i="5"/>
  <c r="P7" i="5"/>
  <c r="N7" i="5"/>
  <c r="L7" i="5"/>
  <c r="J7" i="5"/>
  <c r="H7" i="5"/>
  <c r="T7" i="5" s="1"/>
  <c r="T8" i="5" s="1"/>
  <c r="L26" i="2" a="1"/>
  <c r="L26" i="2" s="1"/>
  <c r="M26" i="2" a="1"/>
  <c r="M26" i="2"/>
  <c r="N26" i="2" a="1"/>
  <c r="N26" i="2" s="1"/>
  <c r="O26" i="2" a="1"/>
  <c r="O26" i="2"/>
  <c r="P26" i="2" a="1"/>
  <c r="P26" i="2" s="1"/>
  <c r="Q26" i="2" a="1"/>
  <c r="Q26" i="2"/>
  <c r="R26" i="2" a="1"/>
  <c r="R26" i="2" s="1"/>
  <c r="S26" i="2" a="1"/>
  <c r="S26" i="2"/>
  <c r="T26" i="2" a="1"/>
  <c r="T26" i="2" s="1"/>
  <c r="L27" i="2" a="1"/>
  <c r="L27" i="2"/>
  <c r="M27" i="2" a="1"/>
  <c r="M27" i="2" s="1"/>
  <c r="N27" i="2" a="1"/>
  <c r="N27" i="2"/>
  <c r="O27" i="2" a="1"/>
  <c r="O27" i="2" s="1"/>
  <c r="P27" i="2" a="1"/>
  <c r="P27" i="2"/>
  <c r="Q27" i="2" a="1"/>
  <c r="Q27" i="2" s="1"/>
  <c r="R27" i="2" a="1"/>
  <c r="R27" i="2"/>
  <c r="S27" i="2" a="1"/>
  <c r="S27" i="2" s="1"/>
  <c r="T27" i="2" a="1"/>
  <c r="T27" i="2"/>
  <c r="L28" i="2" a="1"/>
  <c r="L28" i="2" s="1"/>
  <c r="M28" i="2" a="1"/>
  <c r="M28" i="2"/>
  <c r="N28" i="2" a="1"/>
  <c r="N28" i="2" s="1"/>
  <c r="O28" i="2" a="1"/>
  <c r="O28" i="2"/>
  <c r="P28" i="2" a="1"/>
  <c r="P28" i="2" s="1"/>
  <c r="Q28" i="2" a="1"/>
  <c r="Q28" i="2"/>
  <c r="R28" i="2" a="1"/>
  <c r="R28" i="2" s="1"/>
  <c r="S28" i="2" a="1"/>
  <c r="S28" i="2"/>
  <c r="T28" i="2" a="1"/>
  <c r="T28" i="2" s="1"/>
  <c r="L29" i="2" a="1"/>
  <c r="L29" i="2"/>
  <c r="M29" i="2" a="1"/>
  <c r="M29" i="2" s="1"/>
  <c r="N29" i="2" a="1"/>
  <c r="N29" i="2"/>
  <c r="O29" i="2" a="1"/>
  <c r="O29" i="2" s="1"/>
  <c r="P29" i="2" a="1"/>
  <c r="P29" i="2"/>
  <c r="Q29" i="2" a="1"/>
  <c r="Q29" i="2" s="1"/>
  <c r="R29" i="2" a="1"/>
  <c r="R29" i="2"/>
  <c r="S29" i="2" a="1"/>
  <c r="S29" i="2" s="1"/>
  <c r="T29" i="2" a="1"/>
  <c r="T29" i="2"/>
  <c r="L30" i="2" a="1"/>
  <c r="L30" i="2" s="1"/>
  <c r="M30" i="2" a="1"/>
  <c r="M30" i="2"/>
  <c r="N30" i="2" a="1"/>
  <c r="N30" i="2" s="1"/>
  <c r="O30" i="2" a="1"/>
  <c r="O30" i="2"/>
  <c r="P30" i="2" a="1"/>
  <c r="P30" i="2" s="1"/>
  <c r="Q30" i="2" a="1"/>
  <c r="Q30" i="2"/>
  <c r="R30" i="2" a="1"/>
  <c r="R30" i="2" s="1"/>
  <c r="S30" i="2" a="1"/>
  <c r="S30" i="2"/>
  <c r="T30" i="2" a="1"/>
  <c r="T30" i="2" s="1"/>
  <c r="L31" i="2" a="1"/>
  <c r="L31" i="2"/>
  <c r="M31" i="2" a="1"/>
  <c r="M31" i="2" s="1"/>
  <c r="N31" i="2" a="1"/>
  <c r="N31" i="2"/>
  <c r="O31" i="2" a="1"/>
  <c r="O31" i="2" s="1"/>
  <c r="P31" i="2" a="1"/>
  <c r="P31" i="2"/>
  <c r="Q31" i="2" a="1"/>
  <c r="Q31" i="2" s="1"/>
  <c r="R31" i="2" a="1"/>
  <c r="R31" i="2"/>
  <c r="S31" i="2" a="1"/>
  <c r="S31" i="2" s="1"/>
  <c r="T31" i="2" a="1"/>
  <c r="T31" i="2"/>
  <c r="L32" i="2" a="1"/>
  <c r="L32" i="2" s="1"/>
  <c r="M32" i="2" a="1"/>
  <c r="M32" i="2"/>
  <c r="N32" i="2" a="1"/>
  <c r="N32" i="2" s="1"/>
  <c r="O32" i="2" a="1"/>
  <c r="O32" i="2"/>
  <c r="P32" i="2" a="1"/>
  <c r="P32" i="2" s="1"/>
  <c r="Q32" i="2" a="1"/>
  <c r="Q32" i="2"/>
  <c r="R32" i="2" a="1"/>
  <c r="R32" i="2" s="1"/>
  <c r="S32" i="2" a="1"/>
  <c r="S32" i="2"/>
  <c r="T32" i="2" a="1"/>
  <c r="T32" i="2" s="1"/>
  <c r="L33" i="2" a="1"/>
  <c r="L33" i="2"/>
  <c r="M33" i="2" a="1"/>
  <c r="M33" i="2" s="1"/>
  <c r="N33" i="2" a="1"/>
  <c r="N33" i="2"/>
  <c r="O33" i="2" a="1"/>
  <c r="O33" i="2" s="1"/>
  <c r="P33" i="2" a="1"/>
  <c r="P33" i="2"/>
  <c r="Q33" i="2" a="1"/>
  <c r="Q33" i="2" s="1"/>
  <c r="R33" i="2" a="1"/>
  <c r="R33" i="2"/>
  <c r="S33" i="2" a="1"/>
  <c r="S33" i="2" s="1"/>
  <c r="T33" i="2" a="1"/>
  <c r="T33" i="2"/>
  <c r="L34" i="2" a="1"/>
  <c r="L34" i="2" s="1"/>
  <c r="M34" i="2" a="1"/>
  <c r="M34" i="2"/>
  <c r="N34" i="2" a="1"/>
  <c r="N34" i="2" s="1"/>
  <c r="O34" i="2" a="1"/>
  <c r="O34" i="2"/>
  <c r="P34" i="2" a="1"/>
  <c r="P34" i="2" s="1"/>
  <c r="Q34" i="2" a="1"/>
  <c r="Q34" i="2"/>
  <c r="R34" i="2" a="1"/>
  <c r="R34" i="2" s="1"/>
  <c r="S34" i="2" a="1"/>
  <c r="S34" i="2"/>
  <c r="T34" i="2" a="1"/>
  <c r="T34" i="2" s="1"/>
  <c r="L35" i="2" a="1"/>
  <c r="L35" i="2"/>
  <c r="M35" i="2" a="1"/>
  <c r="M35" i="2" s="1"/>
  <c r="N35" i="2" a="1"/>
  <c r="N35" i="2"/>
  <c r="O35" i="2" a="1"/>
  <c r="O35" i="2" s="1"/>
  <c r="P35" i="2" a="1"/>
  <c r="P35" i="2"/>
  <c r="Q35" i="2" a="1"/>
  <c r="Q35" i="2" s="1"/>
  <c r="R35" i="2" a="1"/>
  <c r="R35" i="2"/>
  <c r="S35" i="2" a="1"/>
  <c r="S35" i="2" s="1"/>
  <c r="T35" i="2" a="1"/>
  <c r="T35" i="2"/>
  <c r="L36" i="2" a="1"/>
  <c r="L36" i="2" s="1"/>
  <c r="M36" i="2" a="1"/>
  <c r="M36" i="2"/>
  <c r="N36" i="2" a="1"/>
  <c r="N36" i="2" s="1"/>
  <c r="O36" i="2" a="1"/>
  <c r="O36" i="2"/>
  <c r="P36" i="2" a="1"/>
  <c r="P36" i="2" s="1"/>
  <c r="Q36" i="2" a="1"/>
  <c r="Q36" i="2"/>
  <c r="R36" i="2" a="1"/>
  <c r="R36" i="2" s="1"/>
  <c r="S36" i="2" a="1"/>
  <c r="S36" i="2"/>
  <c r="T36" i="2" a="1"/>
  <c r="T36" i="2" s="1"/>
  <c r="L37" i="2" a="1"/>
  <c r="L37" i="2"/>
  <c r="M37" i="2" a="1"/>
  <c r="M37" i="2" s="1"/>
  <c r="N37" i="2" a="1"/>
  <c r="N37" i="2"/>
  <c r="O37" i="2" a="1"/>
  <c r="O37" i="2" s="1"/>
  <c r="P37" i="2" a="1"/>
  <c r="P37" i="2"/>
  <c r="Q37" i="2" a="1"/>
  <c r="Q37" i="2" s="1"/>
  <c r="R37" i="2" a="1"/>
  <c r="R37" i="2"/>
  <c r="S37" i="2" a="1"/>
  <c r="S37" i="2" s="1"/>
  <c r="T37" i="2" a="1"/>
  <c r="T37" i="2"/>
  <c r="L38" i="2" a="1"/>
  <c r="L38" i="2" s="1"/>
  <c r="M38" i="2" a="1"/>
  <c r="M38" i="2"/>
  <c r="N38" i="2" a="1"/>
  <c r="N38" i="2" s="1"/>
  <c r="O38" i="2" a="1"/>
  <c r="O38" i="2"/>
  <c r="P38" i="2" a="1"/>
  <c r="P38" i="2" s="1"/>
  <c r="Q38" i="2" a="1"/>
  <c r="Q38" i="2"/>
  <c r="R38" i="2" a="1"/>
  <c r="R38" i="2" s="1"/>
  <c r="S38" i="2" a="1"/>
  <c r="S38" i="2"/>
  <c r="T38" i="2" a="1"/>
  <c r="T38" i="2" s="1"/>
  <c r="L39" i="2" a="1"/>
  <c r="L39" i="2"/>
  <c r="M39" i="2" a="1"/>
  <c r="M39" i="2" s="1"/>
  <c r="N39" i="2" a="1"/>
  <c r="N39" i="2"/>
  <c r="O39" i="2" a="1"/>
  <c r="O39" i="2" s="1"/>
  <c r="P39" i="2" a="1"/>
  <c r="P39" i="2"/>
  <c r="Q39" i="2" a="1"/>
  <c r="Q39" i="2" s="1"/>
  <c r="R39" i="2" a="1"/>
  <c r="R39" i="2"/>
  <c r="S39" i="2" a="1"/>
  <c r="S39" i="2" s="1"/>
  <c r="T39" i="2" a="1"/>
  <c r="T39" i="2"/>
  <c r="L40" i="2" a="1"/>
  <c r="L40" i="2" s="1"/>
  <c r="M40" i="2" a="1"/>
  <c r="M40" i="2"/>
  <c r="N40" i="2" a="1"/>
  <c r="N40" i="2" s="1"/>
  <c r="O40" i="2" a="1"/>
  <c r="O40" i="2"/>
  <c r="P40" i="2" a="1"/>
  <c r="P40" i="2" s="1"/>
  <c r="Q40" i="2" a="1"/>
  <c r="Q40" i="2"/>
  <c r="R40" i="2" a="1"/>
  <c r="R40" i="2" s="1"/>
  <c r="S40" i="2" a="1"/>
  <c r="S40" i="2"/>
  <c r="T40" i="2" a="1"/>
  <c r="T40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R2" i="2" a="1"/>
  <c r="R2" i="2" s="1"/>
  <c r="S2" i="2" a="1"/>
  <c r="S2" i="2"/>
  <c r="T2" i="2" a="1"/>
  <c r="T2" i="2" s="1"/>
  <c r="M2" i="2" a="1"/>
  <c r="M2" i="2"/>
  <c r="N2" i="2" a="1"/>
  <c r="N2" i="2" s="1"/>
  <c r="O2" i="2" a="1"/>
  <c r="O2" i="2"/>
  <c r="P2" i="2" a="1"/>
  <c r="P2" i="2" s="1"/>
  <c r="Q2" i="2" a="1"/>
  <c r="Q2" i="2"/>
  <c r="L2" i="2" a="1"/>
  <c r="L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<sst xmlns="http://schemas.openxmlformats.org/spreadsheetml/2006/main" count="455" uniqueCount="65">
  <si>
    <t>const</t>
  </si>
  <si>
    <t>distribution cumulative</t>
  </si>
  <si>
    <t>nrgen cumulative</t>
  </si>
  <si>
    <t>policy cumulative</t>
  </si>
  <si>
    <t>rgen cumulative</t>
  </si>
  <si>
    <t>dGDP</t>
  </si>
  <si>
    <t>dCPI</t>
  </si>
  <si>
    <t>governance</t>
  </si>
  <si>
    <t>trade</t>
  </si>
  <si>
    <t>Country</t>
  </si>
  <si>
    <t>Constant</t>
  </si>
  <si>
    <t>Energy Distribution</t>
  </si>
  <si>
    <t>Energy generation, nonrenewable</t>
  </si>
  <si>
    <t>Energy Policy</t>
  </si>
  <si>
    <t>Energy generation, renewable</t>
  </si>
  <si>
    <t>GDP</t>
  </si>
  <si>
    <t>CPI</t>
  </si>
  <si>
    <t>Governance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</si>
  <si>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</si>
  <si>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</si>
  <si>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</si>
  <si>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</si>
  <si>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</si>
  <si>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</si>
  <si>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</si>
  <si>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</si>
  <si>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</si>
  <si>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</si>
  <si>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Cote d'Ivoire</t>
  </si>
  <si>
    <t>Eswatini</t>
  </si>
  <si>
    <t>Ethiopia</t>
  </si>
  <si>
    <t>Gabon</t>
  </si>
  <si>
    <t>Gambia, The</t>
  </si>
  <si>
    <t>Ghana</t>
  </si>
  <si>
    <t>Guinea</t>
  </si>
  <si>
    <t>Kenya</t>
  </si>
  <si>
    <t>Lesotho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</si>
  <si>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</si>
  <si>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</si>
  <si>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</si>
  <si>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</si>
  <si>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</si>
  <si>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</si>
  <si>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</si>
  <si>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</si>
  <si>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</si>
  <si>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</si>
  <si>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</si>
  <si>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</si>
  <si>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</si>
  <si>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South Africa</t>
  </si>
  <si>
    <t>Sudan</t>
  </si>
  <si>
    <t>Tanzania</t>
  </si>
  <si>
    <t>Togo</t>
  </si>
  <si>
    <t>Uganda</t>
  </si>
  <si>
    <t>Zambia</t>
  </si>
  <si>
    <t>Zimbabwe</t>
  </si>
  <si>
    <t>r-squared-eleccum</t>
  </si>
  <si>
    <t>r-squared adjusted-eleccum</t>
  </si>
  <si>
    <t/>
  </si>
  <si>
    <t>-</t>
  </si>
  <si>
    <t>*</t>
  </si>
  <si>
    <t>***</t>
  </si>
  <si>
    <t>**</t>
  </si>
  <si>
    <t>Trade openness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</si>
</sst>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_);[Red]\(0.00\)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handanz_net_chalmers_se/Documents/Chalmers/dataset/OECD_CRS/control_vari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"/>
      <sheetName val="governance1"/>
      <sheetName val="data"/>
      <sheetName val="Sheet1"/>
      <sheetName val="gdp deflator"/>
      <sheetName val="trade-arranged"/>
      <sheetName val="dtrade"/>
    </sheetNames>
    <sheetDataSet>
      <sheetData sheetId="0"/>
      <sheetData sheetId="1"/>
      <sheetData sheetId="2">
        <row r="38">
          <cell r="N38">
            <v>4.2051096721772012</v>
          </cell>
          <cell r="O38">
            <v>64.651336000000001</v>
          </cell>
          <cell r="Q38">
            <v>5.1102564794123259E-4</v>
          </cell>
          <cell r="T38">
            <v>3.7698815413325317E-4</v>
          </cell>
          <cell r="W38">
            <v>1</v>
          </cell>
          <cell r="X38">
            <v>91.8357740585774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topLeftCell="C1" workbookViewId="0">
      <selection activeCell="P9" sqref="P9"/>
    </sheetView>
  </sheetViews>
  <sheetFormatPr baseColWidth="10" defaultColWidth="8.7109375" defaultRowHeight="20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20">
      <c r="A2" s="1">
        <v>0</v>
      </c>
      <c r="B2">
        <v>0.59557429923664618</v>
      </c>
      <c r="C2">
        <v>0.61668245408364841</v>
      </c>
      <c r="D2">
        <v>0.91822233177383761</v>
      </c>
      <c r="E2">
        <v>0.96368861316690213</v>
      </c>
      <c r="F2">
        <v>0.77943748017025272</v>
      </c>
      <c r="G2">
        <v>0.63437976899714188</v>
      </c>
      <c r="H2">
        <v>0.95690804549142572</v>
      </c>
      <c r="I2">
        <v>0.41056498715526391</v>
      </c>
      <c r="J2">
        <v>0.55019849990009106</v>
      </c>
      <c r="L2" t="str" cm="1">
        <f t="array" ref="L2">_xlfn.IFS(B2&lt;0.001,"***",B2&lt;0.01,"**",B2&lt;0.05,"*",B2&lt;0.1,"-",B2&gt;=0.1, "")</f>
        <v/>
      </c>
      <c r="M2" t="str" cm="1">
        <f t="array" ref="M2">_xlfn.IFS(C2&lt;0.001,"***",C2&lt;0.01,"**",C2&lt;0.05,"*",C2&lt;0.1,"-",C2&gt;=0.1, "")</f>
        <v/>
      </c>
      <c r="N2" t="str" cm="1">
        <f t="array" ref="N2">_xlfn.IFS(D2&lt;0.001,"***",D2&lt;0.01,"**",D2&lt;0.05,"*",D2&lt;0.1,"-",D2&gt;=0.1, "")</f>
        <v/>
      </c>
      <c r="O2" t="str" cm="1">
        <f t="array" ref="O2">_xlfn.IFS(E2&lt;0.001,"***",E2&lt;0.01,"**",E2&lt;0.05,"*",E2&lt;0.1,"-",E2&gt;=0.1, "")</f>
        <v/>
      </c>
      <c r="P2" t="str" cm="1">
        <f t="array" ref="P2">_xlfn.IFS(F2&lt;0.001,"***",F2&lt;0.01,"**",F2&lt;0.05,"*",F2&lt;0.1,"-",F2&gt;=0.1, "")</f>
        <v/>
      </c>
      <c r="Q2" t="str" cm="1">
        <f t="array" ref="Q2">_xlfn.IFS(G2&lt;0.001,"***",G2&lt;0.01,"**",G2&lt;0.05,"*",G2&lt;0.1,"-",G2&gt;=0.1, "")</f>
        <v/>
      </c>
      <c r="R2" t="str" cm="1">
        <f t="array" ref="R2">_xlfn.IFS(H2&lt;0.001,"***",H2&lt;0.01,"**",H2&lt;0.05,"*",H2&lt;0.1,"-",H2&gt;=0.1, "")</f>
        <v/>
      </c>
      <c r="S2" t="str" cm="1">
        <f t="array" ref="S2">_xlfn.IFS(I2&lt;0.001,"***",I2&lt;0.01,"**",I2&lt;0.05,"*",I2&lt;0.1,"-",I2&gt;=0.1, "")</f>
        <v/>
      </c>
      <c r="T2" t="str" cm="1">
        <f t="array" ref="T2">_xlfn.IFS(J2&lt;0.001,"***",J2&lt;0.01,"**",J2&lt;0.05,"*",J2&lt;0.1,"-",J2&gt;=0.1, "")</f>
        <v/>
      </c>
    </row>
    <row r="3" spans="1:20">
      <c r="A3" s="1">
        <v>1</v>
      </c>
      <c r="B3">
        <v>0.52153566369854976</v>
      </c>
      <c r="C3">
        <v>0.48822547634547542</v>
      </c>
      <c r="D3">
        <v>0.40714247051788671</v>
      </c>
      <c r="E3">
        <v>0.35600408399770178</v>
      </c>
      <c r="F3">
        <v>0.61443394891445591</v>
      </c>
      <c r="G3">
        <v>0.22419035415913499</v>
      </c>
      <c r="H3">
        <v>0.84254312112611773</v>
      </c>
      <c r="I3">
        <v>0.69222774334554804</v>
      </c>
      <c r="J3">
        <v>0.20896671717971599</v>
      </c>
      <c r="L3" t="str" cm="1">
        <f t="array" ref="L3">_xlfn.IFS(B3&lt;0.001,"***",B3&lt;0.01,"**",B3&lt;0.05,"*",B3&lt;0.1,"-",B3&gt;=0.1, "")</f>
        <v/>
      </c>
      <c r="M3" t="str" cm="1">
        <f t="array" ref="M3">_xlfn.IFS(C3&lt;0.001,"***",C3&lt;0.01,"**",C3&lt;0.05,"*",C3&lt;0.1,"-",C3&gt;=0.1, "")</f>
        <v/>
      </c>
      <c r="N3" t="str" cm="1">
        <f t="array" ref="N3">_xlfn.IFS(D3&lt;0.001,"***",D3&lt;0.01,"**",D3&lt;0.05,"*",D3&lt;0.1,"-",D3&gt;=0.1, "")</f>
        <v/>
      </c>
      <c r="O3" t="str" cm="1">
        <f t="array" ref="O3">_xlfn.IFS(E3&lt;0.001,"***",E3&lt;0.01,"**",E3&lt;0.05,"*",E3&lt;0.1,"-",E3&gt;=0.1, "")</f>
        <v/>
      </c>
      <c r="P3" t="str" cm="1">
        <f t="array" ref="P3">_xlfn.IFS(F3&lt;0.001,"***",F3&lt;0.01,"**",F3&lt;0.05,"*",F3&lt;0.1,"-",F3&gt;=0.1, "")</f>
        <v/>
      </c>
      <c r="Q3" t="str" cm="1">
        <f t="array" ref="Q3">_xlfn.IFS(G3&lt;0.001,"***",G3&lt;0.01,"**",G3&lt;0.05,"*",G3&lt;0.1,"-",G3&gt;=0.1, "")</f>
        <v/>
      </c>
      <c r="R3" t="str" cm="1">
        <f t="array" ref="R3">_xlfn.IFS(H3&lt;0.001,"***",H3&lt;0.01,"**",H3&lt;0.05,"*",H3&lt;0.1,"-",H3&gt;=0.1, "")</f>
        <v/>
      </c>
      <c r="S3" t="str" cm="1">
        <f t="array" ref="S3">_xlfn.IFS(I3&lt;0.001,"***",I3&lt;0.01,"**",I3&lt;0.05,"*",I3&lt;0.1,"-",I3&gt;=0.1, "")</f>
        <v/>
      </c>
      <c r="T3" t="str" cm="1">
        <f t="array" ref="T3">_xlfn.IFS(J3&lt;0.001,"***",J3&lt;0.01,"**",J3&lt;0.05,"*",J3&lt;0.1,"-",J3&gt;=0.1, "")</f>
        <v/>
      </c>
    </row>
    <row r="4" spans="1:20">
      <c r="A4" s="1">
        <v>2</v>
      </c>
      <c r="B4">
        <v>9.0610836784084478E-2</v>
      </c>
      <c r="C4">
        <v>4.8500079306686853E-3</v>
      </c>
      <c r="D4">
        <v>0.48833858901088728</v>
      </c>
      <c r="E4">
        <v>0.18692930965547691</v>
      </c>
      <c r="F4">
        <v>4.1570310884196174E-3</v>
      </c>
      <c r="G4">
        <v>0.61170044347785302</v>
      </c>
      <c r="H4">
        <v>1.4099456812391051E-7</v>
      </c>
      <c r="I4">
        <v>0.99881957268616417</v>
      </c>
      <c r="J4">
        <v>1.175991099436486E-2</v>
      </c>
      <c r="L4" t="str" cm="1">
        <f t="array" ref="L4">_xlfn.IFS(B4&lt;0.001,"***",B4&lt;0.01,"**",B4&lt;0.05,"*",B4&lt;0.1,"-",B4&gt;=0.1, "")</f>
        <v>-</v>
      </c>
      <c r="M4" t="str" cm="1">
        <f t="array" ref="M4">_xlfn.IFS(C4&lt;0.001,"***",C4&lt;0.01,"**",C4&lt;0.05,"*",C4&lt;0.1,"-",C4&gt;=0.1, "")</f>
        <v>**</v>
      </c>
      <c r="N4" t="str" cm="1">
        <f t="array" ref="N4">_xlfn.IFS(D4&lt;0.001,"***",D4&lt;0.01,"**",D4&lt;0.05,"*",D4&lt;0.1,"-",D4&gt;=0.1, "")</f>
        <v/>
      </c>
      <c r="O4" t="str" cm="1">
        <f t="array" ref="O4">_xlfn.IFS(E4&lt;0.001,"***",E4&lt;0.01,"**",E4&lt;0.05,"*",E4&lt;0.1,"-",E4&gt;=0.1, "")</f>
        <v/>
      </c>
      <c r="P4" t="str" cm="1">
        <f t="array" ref="P4">_xlfn.IFS(F4&lt;0.001,"***",F4&lt;0.01,"**",F4&lt;0.05,"*",F4&lt;0.1,"-",F4&gt;=0.1, "")</f>
        <v>**</v>
      </c>
      <c r="Q4" t="str" cm="1">
        <f t="array" ref="Q4">_xlfn.IFS(G4&lt;0.001,"***",G4&lt;0.01,"**",G4&lt;0.05,"*",G4&lt;0.1,"-",G4&gt;=0.1, "")</f>
        <v/>
      </c>
      <c r="R4" t="str" cm="1">
        <f t="array" ref="R4">_xlfn.IFS(H4&lt;0.001,"***",H4&lt;0.01,"**",H4&lt;0.05,"*",H4&lt;0.1,"-",H4&gt;=0.1, "")</f>
        <v>***</v>
      </c>
      <c r="S4" t="str" cm="1">
        <f t="array" ref="S4">_xlfn.IFS(I4&lt;0.001,"***",I4&lt;0.01,"**",I4&lt;0.05,"*",I4&lt;0.1,"-",I4&gt;=0.1, "")</f>
        <v/>
      </c>
      <c r="T4" t="str" cm="1">
        <f t="array" ref="T4">_xlfn.IFS(J4&lt;0.001,"***",J4&lt;0.01,"**",J4&lt;0.05,"*",J4&lt;0.1,"-",J4&gt;=0.1, "")</f>
        <v>*</v>
      </c>
    </row>
    <row r="5" spans="1:20">
      <c r="A5" s="1">
        <v>3</v>
      </c>
      <c r="B5">
        <v>4.2581777797882199E-2</v>
      </c>
      <c r="C5">
        <v>0.43094433298674267</v>
      </c>
      <c r="D5">
        <v>0.48623787367828047</v>
      </c>
      <c r="E5">
        <v>0.31151739395546169</v>
      </c>
      <c r="F5">
        <v>0.86932583221028126</v>
      </c>
      <c r="G5">
        <v>0.54158199059410439</v>
      </c>
      <c r="H5">
        <v>0.65091639776445365</v>
      </c>
      <c r="I5">
        <v>0.1240214315121189</v>
      </c>
      <c r="J5">
        <v>0.84681632989989719</v>
      </c>
      <c r="L5" t="str" cm="1">
        <f t="array" ref="L5">_xlfn.IFS(B5&lt;0.001,"***",B5&lt;0.01,"**",B5&lt;0.05,"*",B5&lt;0.1,"-",B5&gt;=0.1, "")</f>
        <v>*</v>
      </c>
      <c r="M5" t="str" cm="1">
        <f t="array" ref="M5">_xlfn.IFS(C5&lt;0.001,"***",C5&lt;0.01,"**",C5&lt;0.05,"*",C5&lt;0.1,"-",C5&gt;=0.1, "")</f>
        <v/>
      </c>
      <c r="N5" t="str" cm="1">
        <f t="array" ref="N5">_xlfn.IFS(D5&lt;0.001,"***",D5&lt;0.01,"**",D5&lt;0.05,"*",D5&lt;0.1,"-",D5&gt;=0.1, "")</f>
        <v/>
      </c>
      <c r="O5" t="str" cm="1">
        <f t="array" ref="O5">_xlfn.IFS(E5&lt;0.001,"***",E5&lt;0.01,"**",E5&lt;0.05,"*",E5&lt;0.1,"-",E5&gt;=0.1, "")</f>
        <v/>
      </c>
      <c r="P5" t="str" cm="1">
        <f t="array" ref="P5">_xlfn.IFS(F5&lt;0.001,"***",F5&lt;0.01,"**",F5&lt;0.05,"*",F5&lt;0.1,"-",F5&gt;=0.1, "")</f>
        <v/>
      </c>
      <c r="Q5" t="str" cm="1">
        <f t="array" ref="Q5">_xlfn.IFS(G5&lt;0.001,"***",G5&lt;0.01,"**",G5&lt;0.05,"*",G5&lt;0.1,"-",G5&gt;=0.1, "")</f>
        <v/>
      </c>
      <c r="R5" t="str" cm="1">
        <f t="array" ref="R5">_xlfn.IFS(H5&lt;0.001,"***",H5&lt;0.01,"**",H5&lt;0.05,"*",H5&lt;0.1,"-",H5&gt;=0.1, "")</f>
        <v/>
      </c>
      <c r="S5" t="str" cm="1">
        <f t="array" ref="S5">_xlfn.IFS(I5&lt;0.001,"***",I5&lt;0.01,"**",I5&lt;0.05,"*",I5&lt;0.1,"-",I5&gt;=0.1, "")</f>
        <v/>
      </c>
      <c r="T5" t="str" cm="1">
        <f t="array" ref="T5">_xlfn.IFS(J5&lt;0.001,"***",J5&lt;0.01,"**",J5&lt;0.05,"*",J5&lt;0.1,"-",J5&gt;=0.1, "")</f>
        <v/>
      </c>
    </row>
    <row r="6" spans="1:20">
      <c r="A6" s="1">
        <v>4</v>
      </c>
      <c r="B6">
        <v>0.15367989811046839</v>
      </c>
      <c r="C6">
        <v>0.74096675526772227</v>
      </c>
      <c r="D6">
        <v>0.92898878746921532</v>
      </c>
      <c r="E6">
        <v>0.70542115865668908</v>
      </c>
      <c r="F6">
        <v>0.72519303600738683</v>
      </c>
      <c r="G6">
        <v>0.61289946598297962</v>
      </c>
      <c r="H6">
        <v>1.81713188360208E-3</v>
      </c>
      <c r="I6">
        <v>0.12227443772237991</v>
      </c>
      <c r="J6">
        <v>0.81250297027009766</v>
      </c>
      <c r="L6" t="str" cm="1">
        <f t="array" ref="L6">_xlfn.IFS(B6&lt;0.001,"***",B6&lt;0.01,"**",B6&lt;0.05,"*",B6&lt;0.1,"-",B6&gt;=0.1, "")</f>
        <v/>
      </c>
      <c r="M6" t="str" cm="1">
        <f t="array" ref="M6">_xlfn.IFS(C6&lt;0.001,"***",C6&lt;0.01,"**",C6&lt;0.05,"*",C6&lt;0.1,"-",C6&gt;=0.1, "")</f>
        <v/>
      </c>
      <c r="N6" t="str" cm="1">
        <f t="array" ref="N6">_xlfn.IFS(D6&lt;0.001,"***",D6&lt;0.01,"**",D6&lt;0.05,"*",D6&lt;0.1,"-",D6&gt;=0.1, "")</f>
        <v/>
      </c>
      <c r="O6" t="str" cm="1">
        <f t="array" ref="O6">_xlfn.IFS(E6&lt;0.001,"***",E6&lt;0.01,"**",E6&lt;0.05,"*",E6&lt;0.1,"-",E6&gt;=0.1, "")</f>
        <v/>
      </c>
      <c r="P6" t="str" cm="1">
        <f t="array" ref="P6">_xlfn.IFS(F6&lt;0.001,"***",F6&lt;0.01,"**",F6&lt;0.05,"*",F6&lt;0.1,"-",F6&gt;=0.1, "")</f>
        <v/>
      </c>
      <c r="Q6" t="str" cm="1">
        <f t="array" ref="Q6">_xlfn.IFS(G6&lt;0.001,"***",G6&lt;0.01,"**",G6&lt;0.05,"*",G6&lt;0.1,"-",G6&gt;=0.1, "")</f>
        <v/>
      </c>
      <c r="R6" t="str" cm="1">
        <f t="array" ref="R6">_xlfn.IFS(H6&lt;0.001,"***",H6&lt;0.01,"**",H6&lt;0.05,"*",H6&lt;0.1,"-",H6&gt;=0.1, "")</f>
        <v>**</v>
      </c>
      <c r="S6" t="str" cm="1">
        <f t="array" ref="S6">_xlfn.IFS(I6&lt;0.001,"***",I6&lt;0.01,"**",I6&lt;0.05,"*",I6&lt;0.1,"-",I6&gt;=0.1, "")</f>
        <v/>
      </c>
      <c r="T6" t="str" cm="1">
        <f t="array" ref="T6">_xlfn.IFS(J6&lt;0.001,"***",J6&lt;0.01,"**",J6&lt;0.05,"*",J6&lt;0.1,"-",J6&gt;=0.1, "")</f>
        <v/>
      </c>
    </row>
    <row r="7" spans="1:20">
      <c r="A7" s="1">
        <v>5</v>
      </c>
      <c r="B7">
        <v>0.16865382519952299</v>
      </c>
      <c r="C7">
        <v>0.79614137629194281</v>
      </c>
      <c r="D7">
        <v>0.1233564902354644</v>
      </c>
      <c r="E7">
        <v>0.60055212429436278</v>
      </c>
      <c r="F7">
        <v>0.81154095516915836</v>
      </c>
      <c r="G7">
        <v>0.6436485819744926</v>
      </c>
      <c r="H7">
        <v>0.77022747014582427</v>
      </c>
      <c r="I7">
        <v>0.16404549265598151</v>
      </c>
      <c r="J7">
        <v>1.3898032418786231E-2</v>
      </c>
      <c r="L7" t="str" cm="1">
        <f t="array" ref="L7">_xlfn.IFS(B7&lt;0.001,"***",B7&lt;0.01,"**",B7&lt;0.05,"*",B7&lt;0.1,"-",B7&gt;=0.1, "")</f>
        <v/>
      </c>
      <c r="M7" t="str" cm="1">
        <f t="array" ref="M7">_xlfn.IFS(C7&lt;0.001,"***",C7&lt;0.01,"**",C7&lt;0.05,"*",C7&lt;0.1,"-",C7&gt;=0.1, "")</f>
        <v/>
      </c>
      <c r="N7" t="str" cm="1">
        <f t="array" ref="N7">_xlfn.IFS(D7&lt;0.001,"***",D7&lt;0.01,"**",D7&lt;0.05,"*",D7&lt;0.1,"-",D7&gt;=0.1, "")</f>
        <v/>
      </c>
      <c r="O7" t="str" cm="1">
        <f t="array" ref="O7">_xlfn.IFS(E7&lt;0.001,"***",E7&lt;0.01,"**",E7&lt;0.05,"*",E7&lt;0.1,"-",E7&gt;=0.1, "")</f>
        <v/>
      </c>
      <c r="P7" t="str" cm="1">
        <f t="array" ref="P7">_xlfn.IFS(F7&lt;0.001,"***",F7&lt;0.01,"**",F7&lt;0.05,"*",F7&lt;0.1,"-",F7&gt;=0.1, "")</f>
        <v/>
      </c>
      <c r="Q7" t="str" cm="1">
        <f t="array" ref="Q7">_xlfn.IFS(G7&lt;0.001,"***",G7&lt;0.01,"**",G7&lt;0.05,"*",G7&lt;0.1,"-",G7&gt;=0.1, "")</f>
        <v/>
      </c>
      <c r="R7" t="str" cm="1">
        <f t="array" ref="R7">_xlfn.IFS(H7&lt;0.001,"***",H7&lt;0.01,"**",H7&lt;0.05,"*",H7&lt;0.1,"-",H7&gt;=0.1, "")</f>
        <v/>
      </c>
      <c r="S7" t="str" cm="1">
        <f t="array" ref="S7">_xlfn.IFS(I7&lt;0.001,"***",I7&lt;0.01,"**",I7&lt;0.05,"*",I7&lt;0.1,"-",I7&gt;=0.1, "")</f>
        <v/>
      </c>
      <c r="T7" t="str" cm="1">
        <f t="array" ref="T7">_xlfn.IFS(J7&lt;0.001,"***",J7&lt;0.01,"**",J7&lt;0.05,"*",J7&lt;0.1,"-",J7&gt;=0.1, "")</f>
        <v>*</v>
      </c>
    </row>
    <row r="8" spans="1:20">
      <c r="A8" s="1">
        <v>6</v>
      </c>
      <c r="B8">
        <v>0.31005552902765598</v>
      </c>
      <c r="C8">
        <v>0.92481899679970847</v>
      </c>
      <c r="D8">
        <v>2.392075586941645E-2</v>
      </c>
      <c r="E8">
        <v>0.72796208152127762</v>
      </c>
      <c r="F8">
        <v>9.0966174957283152E-2</v>
      </c>
      <c r="G8">
        <v>0.74648851985151388</v>
      </c>
      <c r="H8">
        <v>3.0186809405129241E-2</v>
      </c>
      <c r="I8">
        <v>0.1098465948230383</v>
      </c>
      <c r="J8">
        <v>0.42749243978655671</v>
      </c>
      <c r="L8" t="str" cm="1">
        <f t="array" ref="L8">_xlfn.IFS(B8&lt;0.001,"***",B8&lt;0.01,"**",B8&lt;0.05,"*",B8&lt;0.1,"-",B8&gt;=0.1, "")</f>
        <v/>
      </c>
      <c r="M8" t="str" cm="1">
        <f t="array" ref="M8">_xlfn.IFS(C8&lt;0.001,"***",C8&lt;0.01,"**",C8&lt;0.05,"*",C8&lt;0.1,"-",C8&gt;=0.1, "")</f>
        <v/>
      </c>
      <c r="N8" t="str" cm="1">
        <f t="array" ref="N8">_xlfn.IFS(D8&lt;0.001,"***",D8&lt;0.01,"**",D8&lt;0.05,"*",D8&lt;0.1,"-",D8&gt;=0.1, "")</f>
        <v>*</v>
      </c>
      <c r="O8" t="str" cm="1">
        <f t="array" ref="O8">_xlfn.IFS(E8&lt;0.001,"***",E8&lt;0.01,"**",E8&lt;0.05,"*",E8&lt;0.1,"-",E8&gt;=0.1, "")</f>
        <v/>
      </c>
      <c r="P8" t="str" cm="1">
        <f t="array" ref="P8">_xlfn.IFS(F8&lt;0.001,"***",F8&lt;0.01,"**",F8&lt;0.05,"*",F8&lt;0.1,"-",F8&gt;=0.1, "")</f>
        <v>-</v>
      </c>
      <c r="Q8" t="str" cm="1">
        <f t="array" ref="Q8">_xlfn.IFS(G8&lt;0.001,"***",G8&lt;0.01,"**",G8&lt;0.05,"*",G8&lt;0.1,"-",G8&gt;=0.1, "")</f>
        <v/>
      </c>
      <c r="R8" t="str" cm="1">
        <f t="array" ref="R8">_xlfn.IFS(H8&lt;0.001,"***",H8&lt;0.01,"**",H8&lt;0.05,"*",H8&lt;0.1,"-",H8&gt;=0.1, "")</f>
        <v>*</v>
      </c>
      <c r="S8" t="str" cm="1">
        <f t="array" ref="S8">_xlfn.IFS(I8&lt;0.001,"***",I8&lt;0.01,"**",I8&lt;0.05,"*",I8&lt;0.1,"-",I8&gt;=0.1, "")</f>
        <v/>
      </c>
      <c r="T8" t="str" cm="1">
        <f t="array" ref="T8">_xlfn.IFS(J8&lt;0.001,"***",J8&lt;0.01,"**",J8&lt;0.05,"*",J8&lt;0.1,"-",J8&gt;=0.1, "")</f>
        <v/>
      </c>
    </row>
    <row r="9" spans="1:20">
      <c r="A9" s="1">
        <v>7</v>
      </c>
      <c r="C9">
        <v>0.74814185714843662</v>
      </c>
      <c r="D9">
        <v>0.81567804449818637</v>
      </c>
      <c r="E9">
        <v>0.67864665228554666</v>
      </c>
      <c r="F9">
        <v>0.63709962536688924</v>
      </c>
      <c r="G9">
        <v>0.81699119721031521</v>
      </c>
      <c r="H9">
        <v>1.5772877136791041E-2</v>
      </c>
      <c r="I9">
        <v>0.94565555810819091</v>
      </c>
      <c r="J9">
        <v>0.55834622873069417</v>
      </c>
      <c r="L9" t="str" cm="1">
        <f t="array" ref="L9">_xlfn.IFS(B9&lt;0.001,"***",B9&lt;0.01,"**",B9&lt;0.05,"*",B9&lt;0.1,"-",B9&gt;=0.1, "")</f>
        <v>***</v>
      </c>
      <c r="M9" t="str" cm="1">
        <f t="array" ref="M9">_xlfn.IFS(C9&lt;0.001,"***",C9&lt;0.01,"**",C9&lt;0.05,"*",C9&lt;0.1,"-",C9&gt;=0.1, "")</f>
        <v/>
      </c>
      <c r="N9" t="str" cm="1">
        <f t="array" ref="N9">_xlfn.IFS(D9&lt;0.001,"***",D9&lt;0.01,"**",D9&lt;0.05,"*",D9&lt;0.1,"-",D9&gt;=0.1, "")</f>
        <v/>
      </c>
      <c r="O9" t="str" cm="1">
        <f t="array" ref="O9">_xlfn.IFS(E9&lt;0.001,"***",E9&lt;0.01,"**",E9&lt;0.05,"*",E9&lt;0.1,"-",E9&gt;=0.1, "")</f>
        <v/>
      </c>
      <c r="P9" t="str" cm="1">
        <f t="array" ref="P9">_xlfn.IFS(F9&lt;0.001,"***",F9&lt;0.01,"**",F9&lt;0.05,"*",F9&lt;0.1,"-",F9&gt;=0.1, "")</f>
        <v/>
      </c>
      <c r="Q9" t="str" cm="1">
        <f t="array" ref="Q9">_xlfn.IFS(G9&lt;0.001,"***",G9&lt;0.01,"**",G9&lt;0.05,"*",G9&lt;0.1,"-",G9&gt;=0.1, "")</f>
        <v/>
      </c>
      <c r="R9" t="str" cm="1">
        <f t="array" ref="R9">_xlfn.IFS(H9&lt;0.001,"***",H9&lt;0.01,"**",H9&lt;0.05,"*",H9&lt;0.1,"-",H9&gt;=0.1, "")</f>
        <v>*</v>
      </c>
      <c r="S9" t="str" cm="1">
        <f t="array" ref="S9">_xlfn.IFS(I9&lt;0.001,"***",I9&lt;0.01,"**",I9&lt;0.05,"*",I9&lt;0.1,"-",I9&gt;=0.1, "")</f>
        <v/>
      </c>
      <c r="T9" t="str" cm="1">
        <f t="array" ref="T9">_xlfn.IFS(J9&lt;0.001,"***",J9&lt;0.01,"**",J9&lt;0.05,"*",J9&lt;0.1,"-",J9&gt;=0.1, "")</f>
        <v/>
      </c>
    </row>
    <row r="10" spans="1:20">
      <c r="A10" s="1">
        <v>8</v>
      </c>
      <c r="B10">
        <v>0.2363695506518721</v>
      </c>
      <c r="C10">
        <v>3.0760529602604069E-2</v>
      </c>
      <c r="D10">
        <v>2.5663161774902011E-2</v>
      </c>
      <c r="E10">
        <v>0.96053325524506639</v>
      </c>
      <c r="F10">
        <v>0.59778724250115645</v>
      </c>
      <c r="G10">
        <v>0.29419961959249152</v>
      </c>
      <c r="H10">
        <v>0.37406628699917283</v>
      </c>
      <c r="I10">
        <v>0.32031134132416977</v>
      </c>
      <c r="J10">
        <v>0.72807277902406875</v>
      </c>
      <c r="L10" t="str" cm="1">
        <f t="array" ref="L10">_xlfn.IFS(B10&lt;0.001,"***",B10&lt;0.01,"**",B10&lt;0.05,"*",B10&lt;0.1,"-",B10&gt;=0.1, "")</f>
        <v/>
      </c>
      <c r="M10" t="str" cm="1">
        <f t="array" ref="M10">_xlfn.IFS(C10&lt;0.001,"***",C10&lt;0.01,"**",C10&lt;0.05,"*",C10&lt;0.1,"-",C10&gt;=0.1, "")</f>
        <v>*</v>
      </c>
      <c r="N10" t="str" cm="1">
        <f t="array" ref="N10">_xlfn.IFS(D10&lt;0.001,"***",D10&lt;0.01,"**",D10&lt;0.05,"*",D10&lt;0.1,"-",D10&gt;=0.1, "")</f>
        <v>*</v>
      </c>
      <c r="O10" t="str" cm="1">
        <f t="array" ref="O10">_xlfn.IFS(E10&lt;0.001,"***",E10&lt;0.01,"**",E10&lt;0.05,"*",E10&lt;0.1,"-",E10&gt;=0.1, "")</f>
        <v/>
      </c>
      <c r="P10" t="str" cm="1">
        <f t="array" ref="P10">_xlfn.IFS(F10&lt;0.001,"***",F10&lt;0.01,"**",F10&lt;0.05,"*",F10&lt;0.1,"-",F10&gt;=0.1, "")</f>
        <v/>
      </c>
      <c r="Q10" t="str" cm="1">
        <f t="array" ref="Q10">_xlfn.IFS(G10&lt;0.001,"***",G10&lt;0.01,"**",G10&lt;0.05,"*",G10&lt;0.1,"-",G10&gt;=0.1, "")</f>
        <v/>
      </c>
      <c r="R10" t="str" cm="1">
        <f t="array" ref="R10">_xlfn.IFS(H10&lt;0.001,"***",H10&lt;0.01,"**",H10&lt;0.05,"*",H10&lt;0.1,"-",H10&gt;=0.1, "")</f>
        <v/>
      </c>
      <c r="S10" t="str" cm="1">
        <f t="array" ref="S10">_xlfn.IFS(I10&lt;0.001,"***",I10&lt;0.01,"**",I10&lt;0.05,"*",I10&lt;0.1,"-",I10&gt;=0.1, "")</f>
        <v/>
      </c>
      <c r="T10" t="str" cm="1">
        <f t="array" ref="T10">_xlfn.IFS(J10&lt;0.001,"***",J10&lt;0.01,"**",J10&lt;0.05,"*",J10&lt;0.1,"-",J10&gt;=0.1, "")</f>
        <v/>
      </c>
    </row>
    <row r="11" spans="1:20">
      <c r="A11" s="1">
        <v>9</v>
      </c>
      <c r="B11">
        <v>1.3682135249875389E-2</v>
      </c>
      <c r="C11">
        <v>0.86823935608482694</v>
      </c>
      <c r="D11">
        <v>0.85566230212413585</v>
      </c>
      <c r="E11">
        <v>0.83925922770161421</v>
      </c>
      <c r="F11">
        <v>0.96947055801195425</v>
      </c>
      <c r="G11">
        <v>0.78982337991526697</v>
      </c>
      <c r="H11">
        <v>7.8949577687827066E-2</v>
      </c>
      <c r="I11">
        <v>0.13780326368452309</v>
      </c>
      <c r="J11">
        <v>0.39841624455470093</v>
      </c>
      <c r="L11" t="str" cm="1">
        <f t="array" ref="L11">_xlfn.IFS(B11&lt;0.001,"***",B11&lt;0.01,"**",B11&lt;0.05,"*",B11&lt;0.1,"-",B11&gt;=0.1, "")</f>
        <v>*</v>
      </c>
      <c r="M11" t="str" cm="1">
        <f t="array" ref="M11">_xlfn.IFS(C11&lt;0.001,"***",C11&lt;0.01,"**",C11&lt;0.05,"*",C11&lt;0.1,"-",C11&gt;=0.1, "")</f>
        <v/>
      </c>
      <c r="N11" t="str" cm="1">
        <f t="array" ref="N11">_xlfn.IFS(D11&lt;0.001,"***",D11&lt;0.01,"**",D11&lt;0.05,"*",D11&lt;0.1,"-",D11&gt;=0.1, "")</f>
        <v/>
      </c>
      <c r="O11" t="str" cm="1">
        <f t="array" ref="O11">_xlfn.IFS(E11&lt;0.001,"***",E11&lt;0.01,"**",E11&lt;0.05,"*",E11&lt;0.1,"-",E11&gt;=0.1, "")</f>
        <v/>
      </c>
      <c r="P11" t="str" cm="1">
        <f t="array" ref="P11">_xlfn.IFS(F11&lt;0.001,"***",F11&lt;0.01,"**",F11&lt;0.05,"*",F11&lt;0.1,"-",F11&gt;=0.1, "")</f>
        <v/>
      </c>
      <c r="Q11" t="str" cm="1">
        <f t="array" ref="Q11">_xlfn.IFS(G11&lt;0.001,"***",G11&lt;0.01,"**",G11&lt;0.05,"*",G11&lt;0.1,"-",G11&gt;=0.1, "")</f>
        <v/>
      </c>
      <c r="R11" t="str" cm="1">
        <f t="array" ref="R11">_xlfn.IFS(H11&lt;0.001,"***",H11&lt;0.01,"**",H11&lt;0.05,"*",H11&lt;0.1,"-",H11&gt;=0.1, "")</f>
        <v>-</v>
      </c>
      <c r="S11" t="str" cm="1">
        <f t="array" ref="S11">_xlfn.IFS(I11&lt;0.001,"***",I11&lt;0.01,"**",I11&lt;0.05,"*",I11&lt;0.1,"-",I11&gt;=0.1, "")</f>
        <v/>
      </c>
      <c r="T11" t="str" cm="1">
        <f t="array" ref="T11">_xlfn.IFS(J11&lt;0.001,"***",J11&lt;0.01,"**",J11&lt;0.05,"*",J11&lt;0.1,"-",J11&gt;=0.1, "")</f>
        <v/>
      </c>
    </row>
    <row r="12" spans="1:20">
      <c r="A12" s="1">
        <v>10</v>
      </c>
      <c r="B12">
        <v>0.99046015841153845</v>
      </c>
      <c r="C12">
        <v>0.33952511483957859</v>
      </c>
      <c r="D12">
        <v>0.36797457635329112</v>
      </c>
      <c r="E12">
        <v>0.80728581657256804</v>
      </c>
      <c r="F12">
        <v>0.298511492467533</v>
      </c>
      <c r="G12">
        <v>0.96165353659148223</v>
      </c>
      <c r="H12">
        <v>0.14529965054520269</v>
      </c>
      <c r="I12">
        <v>0.99326728408848575</v>
      </c>
      <c r="J12">
        <v>0.38143914632901083</v>
      </c>
      <c r="L12" t="str" cm="1">
        <f t="array" ref="L12">_xlfn.IFS(B12&lt;0.001,"***",B12&lt;0.01,"**",B12&lt;0.05,"*",B12&lt;0.1,"-",B12&gt;=0.1, "")</f>
        <v/>
      </c>
      <c r="M12" t="str" cm="1">
        <f t="array" ref="M12">_xlfn.IFS(C12&lt;0.001,"***",C12&lt;0.01,"**",C12&lt;0.05,"*",C12&lt;0.1,"-",C12&gt;=0.1, "")</f>
        <v/>
      </c>
      <c r="N12" t="str" cm="1">
        <f t="array" ref="N12">_xlfn.IFS(D12&lt;0.001,"***",D12&lt;0.01,"**",D12&lt;0.05,"*",D12&lt;0.1,"-",D12&gt;=0.1, "")</f>
        <v/>
      </c>
      <c r="O12" t="str" cm="1">
        <f t="array" ref="O12">_xlfn.IFS(E12&lt;0.001,"***",E12&lt;0.01,"**",E12&lt;0.05,"*",E12&lt;0.1,"-",E12&gt;=0.1, "")</f>
        <v/>
      </c>
      <c r="P12" t="str" cm="1">
        <f t="array" ref="P12">_xlfn.IFS(F12&lt;0.001,"***",F12&lt;0.01,"**",F12&lt;0.05,"*",F12&lt;0.1,"-",F12&gt;=0.1, "")</f>
        <v/>
      </c>
      <c r="Q12" t="str" cm="1">
        <f t="array" ref="Q12">_xlfn.IFS(G12&lt;0.001,"***",G12&lt;0.01,"**",G12&lt;0.05,"*",G12&lt;0.1,"-",G12&gt;=0.1, "")</f>
        <v/>
      </c>
      <c r="R12" t="str" cm="1">
        <f t="array" ref="R12">_xlfn.IFS(H12&lt;0.001,"***",H12&lt;0.01,"**",H12&lt;0.05,"*",H12&lt;0.1,"-",H12&gt;=0.1, "")</f>
        <v/>
      </c>
      <c r="S12" t="str" cm="1">
        <f t="array" ref="S12">_xlfn.IFS(I12&lt;0.001,"***",I12&lt;0.01,"**",I12&lt;0.05,"*",I12&lt;0.1,"-",I12&gt;=0.1, "")</f>
        <v/>
      </c>
      <c r="T12" t="str" cm="1">
        <f t="array" ref="T12">_xlfn.IFS(J12&lt;0.001,"***",J12&lt;0.01,"**",J12&lt;0.05,"*",J12&lt;0.1,"-",J12&gt;=0.1, "")</f>
        <v/>
      </c>
    </row>
    <row r="13" spans="1:20">
      <c r="A13" s="1">
        <v>11</v>
      </c>
      <c r="B13">
        <v>0.52229771033607308</v>
      </c>
      <c r="C13">
        <v>0.51862909046405181</v>
      </c>
      <c r="D13">
        <v>0.51862909037545379</v>
      </c>
      <c r="E13">
        <v>0.24811384015800031</v>
      </c>
      <c r="F13">
        <v>0.95751944934575639</v>
      </c>
      <c r="G13">
        <v>0.69987821038879749</v>
      </c>
      <c r="H13">
        <v>4.593179658273612E-3</v>
      </c>
      <c r="I13">
        <v>0.84746136013326656</v>
      </c>
      <c r="J13">
        <v>0.91157908136149024</v>
      </c>
      <c r="L13" t="str" cm="1">
        <f t="array" ref="L13">_xlfn.IFS(B13&lt;0.001,"***",B13&lt;0.01,"**",B13&lt;0.05,"*",B13&lt;0.1,"-",B13&gt;=0.1, "")</f>
        <v/>
      </c>
      <c r="M13" t="str" cm="1">
        <f t="array" ref="M13">_xlfn.IFS(C13&lt;0.001,"***",C13&lt;0.01,"**",C13&lt;0.05,"*",C13&lt;0.1,"-",C13&gt;=0.1, "")</f>
        <v/>
      </c>
      <c r="N13" t="str" cm="1">
        <f t="array" ref="N13">_xlfn.IFS(D13&lt;0.001,"***",D13&lt;0.01,"**",D13&lt;0.05,"*",D13&lt;0.1,"-",D13&gt;=0.1, "")</f>
        <v/>
      </c>
      <c r="O13" t="str" cm="1">
        <f t="array" ref="O13">_xlfn.IFS(E13&lt;0.001,"***",E13&lt;0.01,"**",E13&lt;0.05,"*",E13&lt;0.1,"-",E13&gt;=0.1, "")</f>
        <v/>
      </c>
      <c r="P13" t="str" cm="1">
        <f t="array" ref="P13">_xlfn.IFS(F13&lt;0.001,"***",F13&lt;0.01,"**",F13&lt;0.05,"*",F13&lt;0.1,"-",F13&gt;=0.1, "")</f>
        <v/>
      </c>
      <c r="Q13" t="str" cm="1">
        <f t="array" ref="Q13">_xlfn.IFS(G13&lt;0.001,"***",G13&lt;0.01,"**",G13&lt;0.05,"*",G13&lt;0.1,"-",G13&gt;=0.1, "")</f>
        <v/>
      </c>
      <c r="R13" t="str" cm="1">
        <f t="array" ref="R13">_xlfn.IFS(H13&lt;0.001,"***",H13&lt;0.01,"**",H13&lt;0.05,"*",H13&lt;0.1,"-",H13&gt;=0.1, "")</f>
        <v>**</v>
      </c>
      <c r="S13" t="str" cm="1">
        <f t="array" ref="S13">_xlfn.IFS(I13&lt;0.001,"***",I13&lt;0.01,"**",I13&lt;0.05,"*",I13&lt;0.1,"-",I13&gt;=0.1, "")</f>
        <v/>
      </c>
      <c r="T13" t="str" cm="1">
        <f t="array" ref="T13">_xlfn.IFS(J13&lt;0.001,"***",J13&lt;0.01,"**",J13&lt;0.05,"*",J13&lt;0.1,"-",J13&gt;=0.1, "")</f>
        <v/>
      </c>
    </row>
    <row r="14" spans="1:20">
      <c r="A14" s="1">
        <v>12</v>
      </c>
      <c r="B14">
        <v>0.67160903561138507</v>
      </c>
      <c r="C14">
        <v>0.27773492904988989</v>
      </c>
      <c r="D14">
        <v>0.96770925572202093</v>
      </c>
      <c r="E14">
        <v>0.30645687362378871</v>
      </c>
      <c r="F14">
        <v>0.27573749348189441</v>
      </c>
      <c r="G14">
        <v>0.33307659629930952</v>
      </c>
      <c r="H14">
        <v>0.79391041747301205</v>
      </c>
      <c r="I14">
        <v>0.45807429213136491</v>
      </c>
      <c r="J14">
        <v>0.11464370252948131</v>
      </c>
      <c r="L14" t="str" cm="1">
        <f t="array" ref="L14">_xlfn.IFS(B14&lt;0.001,"***",B14&lt;0.01,"**",B14&lt;0.05,"*",B14&lt;0.1,"-",B14&gt;=0.1, "")</f>
        <v/>
      </c>
      <c r="M14" t="str" cm="1">
        <f t="array" ref="M14">_xlfn.IFS(C14&lt;0.001,"***",C14&lt;0.01,"**",C14&lt;0.05,"*",C14&lt;0.1,"-",C14&gt;=0.1, "")</f>
        <v/>
      </c>
      <c r="N14" t="str" cm="1">
        <f t="array" ref="N14">_xlfn.IFS(D14&lt;0.001,"***",D14&lt;0.01,"**",D14&lt;0.05,"*",D14&lt;0.1,"-",D14&gt;=0.1, "")</f>
        <v/>
      </c>
      <c r="O14" t="str" cm="1">
        <f t="array" ref="O14">_xlfn.IFS(E14&lt;0.001,"***",E14&lt;0.01,"**",E14&lt;0.05,"*",E14&lt;0.1,"-",E14&gt;=0.1, "")</f>
        <v/>
      </c>
      <c r="P14" t="str" cm="1">
        <f t="array" ref="P14">_xlfn.IFS(F14&lt;0.001,"***",F14&lt;0.01,"**",F14&lt;0.05,"*",F14&lt;0.1,"-",F14&gt;=0.1, "")</f>
        <v/>
      </c>
      <c r="Q14" t="str" cm="1">
        <f t="array" ref="Q14">_xlfn.IFS(G14&lt;0.001,"***",G14&lt;0.01,"**",G14&lt;0.05,"*",G14&lt;0.1,"-",G14&gt;=0.1, "")</f>
        <v/>
      </c>
      <c r="R14" t="str" cm="1">
        <f t="array" ref="R14">_xlfn.IFS(H14&lt;0.001,"***",H14&lt;0.01,"**",H14&lt;0.05,"*",H14&lt;0.1,"-",H14&gt;=0.1, "")</f>
        <v/>
      </c>
      <c r="S14" t="str" cm="1">
        <f t="array" ref="S14">_xlfn.IFS(I14&lt;0.001,"***",I14&lt;0.01,"**",I14&lt;0.05,"*",I14&lt;0.1,"-",I14&gt;=0.1, "")</f>
        <v/>
      </c>
      <c r="T14" t="str" cm="1">
        <f t="array" ref="T14">_xlfn.IFS(J14&lt;0.001,"***",J14&lt;0.01,"**",J14&lt;0.05,"*",J14&lt;0.1,"-",J14&gt;=0.1, "")</f>
        <v/>
      </c>
    </row>
    <row r="15" spans="1:20">
      <c r="A15" s="1">
        <v>13</v>
      </c>
      <c r="B15">
        <v>0.34076719652045517</v>
      </c>
      <c r="C15">
        <v>0.82122024799037519</v>
      </c>
      <c r="D15">
        <v>0.82451075894320158</v>
      </c>
      <c r="E15">
        <v>0.840531098185332</v>
      </c>
      <c r="F15">
        <v>0.84464130370102752</v>
      </c>
      <c r="G15">
        <v>0.1101877118125785</v>
      </c>
      <c r="H15">
        <v>5.6604912083592059E-4</v>
      </c>
      <c r="I15">
        <v>0.37855282727002321</v>
      </c>
      <c r="J15">
        <v>0.100658911535494</v>
      </c>
      <c r="L15" t="str" cm="1">
        <f t="array" ref="L15">_xlfn.IFS(B15&lt;0.001,"***",B15&lt;0.01,"**",B15&lt;0.05,"*",B15&lt;0.1,"-",B15&gt;=0.1, "")</f>
        <v/>
      </c>
      <c r="M15" t="str" cm="1">
        <f t="array" ref="M15">_xlfn.IFS(C15&lt;0.001,"***",C15&lt;0.01,"**",C15&lt;0.05,"*",C15&lt;0.1,"-",C15&gt;=0.1, "")</f>
        <v/>
      </c>
      <c r="N15" t="str" cm="1">
        <f t="array" ref="N15">_xlfn.IFS(D15&lt;0.001,"***",D15&lt;0.01,"**",D15&lt;0.05,"*",D15&lt;0.1,"-",D15&gt;=0.1, "")</f>
        <v/>
      </c>
      <c r="O15" t="str" cm="1">
        <f t="array" ref="O15">_xlfn.IFS(E15&lt;0.001,"***",E15&lt;0.01,"**",E15&lt;0.05,"*",E15&lt;0.1,"-",E15&gt;=0.1, "")</f>
        <v/>
      </c>
      <c r="P15" t="str" cm="1">
        <f t="array" ref="P15">_xlfn.IFS(F15&lt;0.001,"***",F15&lt;0.01,"**",F15&lt;0.05,"*",F15&lt;0.1,"-",F15&gt;=0.1, "")</f>
        <v/>
      </c>
      <c r="Q15" t="str" cm="1">
        <f t="array" ref="Q15">_xlfn.IFS(G15&lt;0.001,"***",G15&lt;0.01,"**",G15&lt;0.05,"*",G15&lt;0.1,"-",G15&gt;=0.1, "")</f>
        <v/>
      </c>
      <c r="R15" t="str" cm="1">
        <f t="array" ref="R15">_xlfn.IFS(H15&lt;0.001,"***",H15&lt;0.01,"**",H15&lt;0.05,"*",H15&lt;0.1,"-",H15&gt;=0.1, "")</f>
        <v>***</v>
      </c>
      <c r="S15" t="str" cm="1">
        <f t="array" ref="S15">_xlfn.IFS(I15&lt;0.001,"***",I15&lt;0.01,"**",I15&lt;0.05,"*",I15&lt;0.1,"-",I15&gt;=0.1, "")</f>
        <v/>
      </c>
      <c r="T15" t="str" cm="1">
        <f t="array" ref="T15">_xlfn.IFS(J15&lt;0.001,"***",J15&lt;0.01,"**",J15&lt;0.05,"*",J15&lt;0.1,"-",J15&gt;=0.1, "")</f>
        <v/>
      </c>
    </row>
    <row r="16" spans="1:20">
      <c r="A16" s="1">
        <v>14</v>
      </c>
      <c r="B16">
        <v>0.25918975423975121</v>
      </c>
      <c r="C16">
        <v>0.96848672158418081</v>
      </c>
      <c r="D16">
        <v>0.7480965049213717</v>
      </c>
      <c r="E16">
        <v>4.2119664653442072E-2</v>
      </c>
      <c r="F16">
        <v>0.7018521196149714</v>
      </c>
      <c r="G16">
        <v>0.8086611406507983</v>
      </c>
      <c r="H16">
        <v>0.30506917180229659</v>
      </c>
      <c r="I16">
        <v>0.91112719602571535</v>
      </c>
      <c r="J16">
        <v>0.8928874501231221</v>
      </c>
      <c r="L16" t="str" cm="1">
        <f t="array" ref="L16">_xlfn.IFS(B16&lt;0.001,"***",B16&lt;0.01,"**",B16&lt;0.05,"*",B16&lt;0.1,"-",B16&gt;=0.1, "")</f>
        <v/>
      </c>
      <c r="M16" t="str" cm="1">
        <f t="array" ref="M16">_xlfn.IFS(C16&lt;0.001,"***",C16&lt;0.01,"**",C16&lt;0.05,"*",C16&lt;0.1,"-",C16&gt;=0.1, "")</f>
        <v/>
      </c>
      <c r="N16" t="str" cm="1">
        <f t="array" ref="N16">_xlfn.IFS(D16&lt;0.001,"***",D16&lt;0.01,"**",D16&lt;0.05,"*",D16&lt;0.1,"-",D16&gt;=0.1, "")</f>
        <v/>
      </c>
      <c r="O16" t="str" cm="1">
        <f t="array" ref="O16">_xlfn.IFS(E16&lt;0.001,"***",E16&lt;0.01,"**",E16&lt;0.05,"*",E16&lt;0.1,"-",E16&gt;=0.1, "")</f>
        <v>*</v>
      </c>
      <c r="P16" t="str" cm="1">
        <f t="array" ref="P16">_xlfn.IFS(F16&lt;0.001,"***",F16&lt;0.01,"**",F16&lt;0.05,"*",F16&lt;0.1,"-",F16&gt;=0.1, "")</f>
        <v/>
      </c>
      <c r="Q16" t="str" cm="1">
        <f t="array" ref="Q16">_xlfn.IFS(G16&lt;0.001,"***",G16&lt;0.01,"**",G16&lt;0.05,"*",G16&lt;0.1,"-",G16&gt;=0.1, "")</f>
        <v/>
      </c>
      <c r="R16" t="str" cm="1">
        <f t="array" ref="R16">_xlfn.IFS(H16&lt;0.001,"***",H16&lt;0.01,"**",H16&lt;0.05,"*",H16&lt;0.1,"-",H16&gt;=0.1, "")</f>
        <v/>
      </c>
      <c r="S16" t="str" cm="1">
        <f t="array" ref="S16">_xlfn.IFS(I16&lt;0.001,"***",I16&lt;0.01,"**",I16&lt;0.05,"*",I16&lt;0.1,"-",I16&gt;=0.1, "")</f>
        <v/>
      </c>
      <c r="T16" t="str" cm="1">
        <f t="array" ref="T16">_xlfn.IFS(J16&lt;0.001,"***",J16&lt;0.01,"**",J16&lt;0.05,"*",J16&lt;0.1,"-",J16&gt;=0.1, "")</f>
        <v/>
      </c>
    </row>
    <row r="17" spans="1:20">
      <c r="A17" s="1">
        <v>15</v>
      </c>
      <c r="B17">
        <v>2.926571386483022E-2</v>
      </c>
      <c r="C17">
        <v>0.1579929925968486</v>
      </c>
      <c r="D17">
        <v>0.41213681467097429</v>
      </c>
      <c r="E17">
        <v>0.27397917412017048</v>
      </c>
      <c r="F17">
        <v>0.66832452592620961</v>
      </c>
      <c r="G17">
        <v>0.6805294919226077</v>
      </c>
      <c r="H17">
        <v>0.16883975018449629</v>
      </c>
      <c r="I17">
        <v>0.2426795143967776</v>
      </c>
      <c r="J17">
        <v>3.9207259738013867E-3</v>
      </c>
      <c r="L17" t="str" cm="1">
        <f t="array" ref="L17">_xlfn.IFS(B17&lt;0.001,"***",B17&lt;0.01,"**",B17&lt;0.05,"*",B17&lt;0.1,"-",B17&gt;=0.1, "")</f>
        <v>*</v>
      </c>
      <c r="M17" t="str" cm="1">
        <f t="array" ref="M17">_xlfn.IFS(C17&lt;0.001,"***",C17&lt;0.01,"**",C17&lt;0.05,"*",C17&lt;0.1,"-",C17&gt;=0.1, "")</f>
        <v/>
      </c>
      <c r="N17" t="str" cm="1">
        <f t="array" ref="N17">_xlfn.IFS(D17&lt;0.001,"***",D17&lt;0.01,"**",D17&lt;0.05,"*",D17&lt;0.1,"-",D17&gt;=0.1, "")</f>
        <v/>
      </c>
      <c r="O17" t="str" cm="1">
        <f t="array" ref="O17">_xlfn.IFS(E17&lt;0.001,"***",E17&lt;0.01,"**",E17&lt;0.05,"*",E17&lt;0.1,"-",E17&gt;=0.1, "")</f>
        <v/>
      </c>
      <c r="P17" t="str" cm="1">
        <f t="array" ref="P17">_xlfn.IFS(F17&lt;0.001,"***",F17&lt;0.01,"**",F17&lt;0.05,"*",F17&lt;0.1,"-",F17&gt;=0.1, "")</f>
        <v/>
      </c>
      <c r="Q17" t="str" cm="1">
        <f t="array" ref="Q17">_xlfn.IFS(G17&lt;0.001,"***",G17&lt;0.01,"**",G17&lt;0.05,"*",G17&lt;0.1,"-",G17&gt;=0.1, "")</f>
        <v/>
      </c>
      <c r="R17" t="str" cm="1">
        <f t="array" ref="R17">_xlfn.IFS(H17&lt;0.001,"***",H17&lt;0.01,"**",H17&lt;0.05,"*",H17&lt;0.1,"-",H17&gt;=0.1, "")</f>
        <v/>
      </c>
      <c r="S17" t="str" cm="1">
        <f t="array" ref="S17">_xlfn.IFS(I17&lt;0.001,"***",I17&lt;0.01,"**",I17&lt;0.05,"*",I17&lt;0.1,"-",I17&gt;=0.1, "")</f>
        <v/>
      </c>
      <c r="T17" t="str" cm="1">
        <f t="array" ref="T17">_xlfn.IFS(J17&lt;0.001,"***",J17&lt;0.01,"**",J17&lt;0.05,"*",J17&lt;0.1,"-",J17&gt;=0.1, "")</f>
        <v>**</v>
      </c>
    </row>
    <row r="18" spans="1:20">
      <c r="A18" s="1">
        <v>16</v>
      </c>
      <c r="B18">
        <v>4.83707286949547E-3</v>
      </c>
      <c r="C18">
        <v>0.49337249937764482</v>
      </c>
      <c r="D18">
        <v>0.97225651280387781</v>
      </c>
      <c r="E18">
        <v>0.69412877572971254</v>
      </c>
      <c r="F18">
        <v>0.54964951854274435</v>
      </c>
      <c r="G18">
        <v>0.42620758651652452</v>
      </c>
      <c r="H18">
        <v>1.475302625813257E-2</v>
      </c>
      <c r="I18">
        <v>0.16327844594054031</v>
      </c>
      <c r="J18">
        <v>0.6003827349888462</v>
      </c>
      <c r="L18" t="str" cm="1">
        <f t="array" ref="L18">_xlfn.IFS(B18&lt;0.001,"***",B18&lt;0.01,"**",B18&lt;0.05,"*",B18&lt;0.1,"-",B18&gt;=0.1, "")</f>
        <v>**</v>
      </c>
      <c r="M18" t="str" cm="1">
        <f t="array" ref="M18">_xlfn.IFS(C18&lt;0.001,"***",C18&lt;0.01,"**",C18&lt;0.05,"*",C18&lt;0.1,"-",C18&gt;=0.1, "")</f>
        <v/>
      </c>
      <c r="N18" t="str" cm="1">
        <f t="array" ref="N18">_xlfn.IFS(D18&lt;0.001,"***",D18&lt;0.01,"**",D18&lt;0.05,"*",D18&lt;0.1,"-",D18&gt;=0.1, "")</f>
        <v/>
      </c>
      <c r="O18" t="str" cm="1">
        <f t="array" ref="O18">_xlfn.IFS(E18&lt;0.001,"***",E18&lt;0.01,"**",E18&lt;0.05,"*",E18&lt;0.1,"-",E18&gt;=0.1, "")</f>
        <v/>
      </c>
      <c r="P18" t="str" cm="1">
        <f t="array" ref="P18">_xlfn.IFS(F18&lt;0.001,"***",F18&lt;0.01,"**",F18&lt;0.05,"*",F18&lt;0.1,"-",F18&gt;=0.1, "")</f>
        <v/>
      </c>
      <c r="Q18" t="str" cm="1">
        <f t="array" ref="Q18">_xlfn.IFS(G18&lt;0.001,"***",G18&lt;0.01,"**",G18&lt;0.05,"*",G18&lt;0.1,"-",G18&gt;=0.1, "")</f>
        <v/>
      </c>
      <c r="R18" t="str" cm="1">
        <f t="array" ref="R18">_xlfn.IFS(H18&lt;0.001,"***",H18&lt;0.01,"**",H18&lt;0.05,"*",H18&lt;0.1,"-",H18&gt;=0.1, "")</f>
        <v>*</v>
      </c>
      <c r="S18" t="str" cm="1">
        <f t="array" ref="S18">_xlfn.IFS(I18&lt;0.001,"***",I18&lt;0.01,"**",I18&lt;0.05,"*",I18&lt;0.1,"-",I18&gt;=0.1, "")</f>
        <v/>
      </c>
      <c r="T18" t="str" cm="1">
        <f t="array" ref="T18">_xlfn.IFS(J18&lt;0.001,"***",J18&lt;0.01,"**",J18&lt;0.05,"*",J18&lt;0.1,"-",J18&gt;=0.1, "")</f>
        <v/>
      </c>
    </row>
    <row r="19" spans="1:20">
      <c r="A19" s="1">
        <v>17</v>
      </c>
      <c r="B19">
        <v>0.57604932917634022</v>
      </c>
      <c r="C19">
        <v>0.60428761036686551</v>
      </c>
      <c r="D19">
        <v>0.5262327990560316</v>
      </c>
      <c r="E19">
        <v>0.47741887273239131</v>
      </c>
      <c r="F19">
        <v>0.75721602462712623</v>
      </c>
      <c r="G19">
        <v>0.57749240445436689</v>
      </c>
      <c r="H19">
        <v>3.5614052708968871E-3</v>
      </c>
      <c r="I19">
        <v>0.25413236450360788</v>
      </c>
      <c r="J19">
        <v>0.10693636990661499</v>
      </c>
      <c r="L19" t="str" cm="1">
        <f t="array" ref="L19">_xlfn.IFS(B19&lt;0.001,"***",B19&lt;0.01,"**",B19&lt;0.05,"*",B19&lt;0.1,"-",B19&gt;=0.1, "")</f>
        <v/>
      </c>
      <c r="M19" t="str" cm="1">
        <f t="array" ref="M19">_xlfn.IFS(C19&lt;0.001,"***",C19&lt;0.01,"**",C19&lt;0.05,"*",C19&lt;0.1,"-",C19&gt;=0.1, "")</f>
        <v/>
      </c>
      <c r="N19" t="str" cm="1">
        <f t="array" ref="N19">_xlfn.IFS(D19&lt;0.001,"***",D19&lt;0.01,"**",D19&lt;0.05,"*",D19&lt;0.1,"-",D19&gt;=0.1, "")</f>
        <v/>
      </c>
      <c r="O19" t="str" cm="1">
        <f t="array" ref="O19">_xlfn.IFS(E19&lt;0.001,"***",E19&lt;0.01,"**",E19&lt;0.05,"*",E19&lt;0.1,"-",E19&gt;=0.1, "")</f>
        <v/>
      </c>
      <c r="P19" t="str" cm="1">
        <f t="array" ref="P19">_xlfn.IFS(F19&lt;0.001,"***",F19&lt;0.01,"**",F19&lt;0.05,"*",F19&lt;0.1,"-",F19&gt;=0.1, "")</f>
        <v/>
      </c>
      <c r="Q19" t="str" cm="1">
        <f t="array" ref="Q19">_xlfn.IFS(G19&lt;0.001,"***",G19&lt;0.01,"**",G19&lt;0.05,"*",G19&lt;0.1,"-",G19&gt;=0.1, "")</f>
        <v/>
      </c>
      <c r="R19" t="str" cm="1">
        <f t="array" ref="R19">_xlfn.IFS(H19&lt;0.001,"***",H19&lt;0.01,"**",H19&lt;0.05,"*",H19&lt;0.1,"-",H19&gt;=0.1, "")</f>
        <v>**</v>
      </c>
      <c r="S19" t="str" cm="1">
        <f t="array" ref="S19">_xlfn.IFS(I19&lt;0.001,"***",I19&lt;0.01,"**",I19&lt;0.05,"*",I19&lt;0.1,"-",I19&gt;=0.1, "")</f>
        <v/>
      </c>
      <c r="T19" t="str" cm="1">
        <f t="array" ref="T19">_xlfn.IFS(J19&lt;0.001,"***",J19&lt;0.01,"**",J19&lt;0.05,"*",J19&lt;0.1,"-",J19&gt;=0.1, "")</f>
        <v/>
      </c>
    </row>
    <row r="20" spans="1:20">
      <c r="A20" s="1">
        <v>18</v>
      </c>
      <c r="B20">
        <v>0.65164340463854065</v>
      </c>
      <c r="C20">
        <v>0.64545722068373368</v>
      </c>
      <c r="D20">
        <v>0.42375529374684101</v>
      </c>
      <c r="E20">
        <v>0.89711001371573407</v>
      </c>
      <c r="F20">
        <v>0.63091806499581948</v>
      </c>
      <c r="G20">
        <v>0.70294851312186646</v>
      </c>
      <c r="H20">
        <v>9.2947737936851405E-2</v>
      </c>
      <c r="I20">
        <v>0.9887098137303143</v>
      </c>
      <c r="J20">
        <v>0.78342800155863979</v>
      </c>
      <c r="L20" t="str" cm="1">
        <f t="array" ref="L20">_xlfn.IFS(B20&lt;0.001,"***",B20&lt;0.01,"**",B20&lt;0.05,"*",B20&lt;0.1,"-",B20&gt;=0.1, "")</f>
        <v/>
      </c>
      <c r="M20" t="str" cm="1">
        <f t="array" ref="M20">_xlfn.IFS(C20&lt;0.001,"***",C20&lt;0.01,"**",C20&lt;0.05,"*",C20&lt;0.1,"-",C20&gt;=0.1, "")</f>
        <v/>
      </c>
      <c r="N20" t="str" cm="1">
        <f t="array" ref="N20">_xlfn.IFS(D20&lt;0.001,"***",D20&lt;0.01,"**",D20&lt;0.05,"*",D20&lt;0.1,"-",D20&gt;=0.1, "")</f>
        <v/>
      </c>
      <c r="O20" t="str" cm="1">
        <f t="array" ref="O20">_xlfn.IFS(E20&lt;0.001,"***",E20&lt;0.01,"**",E20&lt;0.05,"*",E20&lt;0.1,"-",E20&gt;=0.1, "")</f>
        <v/>
      </c>
      <c r="P20" t="str" cm="1">
        <f t="array" ref="P20">_xlfn.IFS(F20&lt;0.001,"***",F20&lt;0.01,"**",F20&lt;0.05,"*",F20&lt;0.1,"-",F20&gt;=0.1, "")</f>
        <v/>
      </c>
      <c r="Q20" t="str" cm="1">
        <f t="array" ref="Q20">_xlfn.IFS(G20&lt;0.001,"***",G20&lt;0.01,"**",G20&lt;0.05,"*",G20&lt;0.1,"-",G20&gt;=0.1, "")</f>
        <v/>
      </c>
      <c r="R20" t="str" cm="1">
        <f t="array" ref="R20">_xlfn.IFS(H20&lt;0.001,"***",H20&lt;0.01,"**",H20&lt;0.05,"*",H20&lt;0.1,"-",H20&gt;=0.1, "")</f>
        <v>-</v>
      </c>
      <c r="S20" t="str" cm="1">
        <f t="array" ref="S20">_xlfn.IFS(I20&lt;0.001,"***",I20&lt;0.01,"**",I20&lt;0.05,"*",I20&lt;0.1,"-",I20&gt;=0.1, "")</f>
        <v/>
      </c>
      <c r="T20" t="str" cm="1">
        <f t="array" ref="T20">_xlfn.IFS(J20&lt;0.001,"***",J20&lt;0.01,"**",J20&lt;0.05,"*",J20&lt;0.1,"-",J20&gt;=0.1, "")</f>
        <v/>
      </c>
    </row>
    <row r="21" spans="1:20">
      <c r="A21" s="1">
        <v>19</v>
      </c>
      <c r="B21">
        <v>8.5077020977138651E-2</v>
      </c>
      <c r="C21">
        <v>0.26659933043041001</v>
      </c>
      <c r="D21">
        <v>0.1351327368743116</v>
      </c>
      <c r="E21">
        <v>0.28020395023516909</v>
      </c>
      <c r="F21">
        <v>0.41968771502195801</v>
      </c>
      <c r="G21">
        <v>0.90336972061003551</v>
      </c>
      <c r="H21">
        <v>2.0877191438778479E-2</v>
      </c>
      <c r="I21">
        <v>0.36733485085550521</v>
      </c>
      <c r="J21">
        <v>0.41618583957236083</v>
      </c>
      <c r="L21" t="str" cm="1">
        <f t="array" ref="L21">_xlfn.IFS(B21&lt;0.001,"***",B21&lt;0.01,"**",B21&lt;0.05,"*",B21&lt;0.1,"-",B21&gt;=0.1, "")</f>
        <v>-</v>
      </c>
      <c r="M21" t="str" cm="1">
        <f t="array" ref="M21">_xlfn.IFS(C21&lt;0.001,"***",C21&lt;0.01,"**",C21&lt;0.05,"*",C21&lt;0.1,"-",C21&gt;=0.1, "")</f>
        <v/>
      </c>
      <c r="N21" t="str" cm="1">
        <f t="array" ref="N21">_xlfn.IFS(D21&lt;0.001,"***",D21&lt;0.01,"**",D21&lt;0.05,"*",D21&lt;0.1,"-",D21&gt;=0.1, "")</f>
        <v/>
      </c>
      <c r="O21" t="str" cm="1">
        <f t="array" ref="O21">_xlfn.IFS(E21&lt;0.001,"***",E21&lt;0.01,"**",E21&lt;0.05,"*",E21&lt;0.1,"-",E21&gt;=0.1, "")</f>
        <v/>
      </c>
      <c r="P21" t="str" cm="1">
        <f t="array" ref="P21">_xlfn.IFS(F21&lt;0.001,"***",F21&lt;0.01,"**",F21&lt;0.05,"*",F21&lt;0.1,"-",F21&gt;=0.1, "")</f>
        <v/>
      </c>
      <c r="Q21" t="str" cm="1">
        <f t="array" ref="Q21">_xlfn.IFS(G21&lt;0.001,"***",G21&lt;0.01,"**",G21&lt;0.05,"*",G21&lt;0.1,"-",G21&gt;=0.1, "")</f>
        <v/>
      </c>
      <c r="R21" t="str" cm="1">
        <f t="array" ref="R21">_xlfn.IFS(H21&lt;0.001,"***",H21&lt;0.01,"**",H21&lt;0.05,"*",H21&lt;0.1,"-",H21&gt;=0.1, "")</f>
        <v>*</v>
      </c>
      <c r="S21" t="str" cm="1">
        <f t="array" ref="S21">_xlfn.IFS(I21&lt;0.001,"***",I21&lt;0.01,"**",I21&lt;0.05,"*",I21&lt;0.1,"-",I21&gt;=0.1, "")</f>
        <v/>
      </c>
      <c r="T21" t="str" cm="1">
        <f t="array" ref="T21">_xlfn.IFS(J21&lt;0.001,"***",J21&lt;0.01,"**",J21&lt;0.05,"*",J21&lt;0.1,"-",J21&gt;=0.1, "")</f>
        <v/>
      </c>
    </row>
    <row r="22" spans="1:20">
      <c r="A22" s="1">
        <v>20</v>
      </c>
      <c r="B22">
        <v>0.6015987070651323</v>
      </c>
      <c r="C22">
        <v>0.56165501273904272</v>
      </c>
      <c r="D22">
        <v>0.66167136053103559</v>
      </c>
      <c r="E22">
        <v>0.83452506679375027</v>
      </c>
      <c r="F22">
        <v>0.82250681609710397</v>
      </c>
      <c r="G22">
        <v>0.42224299414715849</v>
      </c>
      <c r="H22">
        <v>0.1825755686833361</v>
      </c>
      <c r="I22">
        <v>0.7881813082914515</v>
      </c>
      <c r="L22" t="str" cm="1">
        <f t="array" ref="L22">_xlfn.IFS(B22&lt;0.001,"***",B22&lt;0.01,"**",B22&lt;0.05,"*",B22&lt;0.1,"-",B22&gt;=0.1, "")</f>
        <v/>
      </c>
      <c r="M22" t="str" cm="1">
        <f t="array" ref="M22">_xlfn.IFS(C22&lt;0.001,"***",C22&lt;0.01,"**",C22&lt;0.05,"*",C22&lt;0.1,"-",C22&gt;=0.1, "")</f>
        <v/>
      </c>
      <c r="N22" t="str" cm="1">
        <f t="array" ref="N22">_xlfn.IFS(D22&lt;0.001,"***",D22&lt;0.01,"**",D22&lt;0.05,"*",D22&lt;0.1,"-",D22&gt;=0.1, "")</f>
        <v/>
      </c>
      <c r="O22" t="str" cm="1">
        <f t="array" ref="O22">_xlfn.IFS(E22&lt;0.001,"***",E22&lt;0.01,"**",E22&lt;0.05,"*",E22&lt;0.1,"-",E22&gt;=0.1, "")</f>
        <v/>
      </c>
      <c r="P22" t="str" cm="1">
        <f t="array" ref="P22">_xlfn.IFS(F22&lt;0.001,"***",F22&lt;0.01,"**",F22&lt;0.05,"*",F22&lt;0.1,"-",F22&gt;=0.1, "")</f>
        <v/>
      </c>
      <c r="Q22" t="str" cm="1">
        <f t="array" ref="Q22">_xlfn.IFS(G22&lt;0.001,"***",G22&lt;0.01,"**",G22&lt;0.05,"*",G22&lt;0.1,"-",G22&gt;=0.1, "")</f>
        <v/>
      </c>
      <c r="R22" t="str" cm="1">
        <f t="array" ref="R22">_xlfn.IFS(H22&lt;0.001,"***",H22&lt;0.01,"**",H22&lt;0.05,"*",H22&lt;0.1,"-",H22&gt;=0.1, "")</f>
        <v/>
      </c>
      <c r="S22" t="str" cm="1">
        <f t="array" ref="S22">_xlfn.IFS(I22&lt;0.001,"***",I22&lt;0.01,"**",I22&lt;0.05,"*",I22&lt;0.1,"-",I22&gt;=0.1, "")</f>
        <v/>
      </c>
      <c r="T22" t="str" cm="1">
        <f t="array" ref="T22">_xlfn.IFS(J22&lt;0.001,"***",J22&lt;0.01,"**",J22&lt;0.05,"*",J22&lt;0.1,"-",J22&gt;=0.1, "")</f>
        <v>***</v>
      </c>
    </row>
    <row r="23" spans="1:20">
      <c r="A23" s="1">
        <v>21</v>
      </c>
      <c r="B23">
        <v>0.4610130388005903</v>
      </c>
      <c r="C23">
        <v>6.3617014444308298E-2</v>
      </c>
      <c r="D23">
        <v>0.87435398750874782</v>
      </c>
      <c r="E23">
        <v>0.70182172813646704</v>
      </c>
      <c r="F23">
        <v>0.92469471068181086</v>
      </c>
      <c r="G23">
        <v>0.9055743312707174</v>
      </c>
      <c r="H23">
        <v>0.54784867410865468</v>
      </c>
      <c r="I23">
        <v>0.83709241054329397</v>
      </c>
      <c r="J23">
        <v>0.9367891290358854</v>
      </c>
      <c r="L23" t="str" cm="1">
        <f t="array" ref="L23">_xlfn.IFS(B23&lt;0.001,"***",B23&lt;0.01,"**",B23&lt;0.05,"*",B23&lt;0.1,"-",B23&gt;=0.1, "")</f>
        <v/>
      </c>
      <c r="M23" t="str" cm="1">
        <f t="array" ref="M23">_xlfn.IFS(C23&lt;0.001,"***",C23&lt;0.01,"**",C23&lt;0.05,"*",C23&lt;0.1,"-",C23&gt;=0.1, "")</f>
        <v>-</v>
      </c>
      <c r="N23" t="str" cm="1">
        <f t="array" ref="N23">_xlfn.IFS(D23&lt;0.001,"***",D23&lt;0.01,"**",D23&lt;0.05,"*",D23&lt;0.1,"-",D23&gt;=0.1, "")</f>
        <v/>
      </c>
      <c r="O23" t="str" cm="1">
        <f t="array" ref="O23">_xlfn.IFS(E23&lt;0.001,"***",E23&lt;0.01,"**",E23&lt;0.05,"*",E23&lt;0.1,"-",E23&gt;=0.1, "")</f>
        <v/>
      </c>
      <c r="P23" t="str" cm="1">
        <f t="array" ref="P23">_xlfn.IFS(F23&lt;0.001,"***",F23&lt;0.01,"**",F23&lt;0.05,"*",F23&lt;0.1,"-",F23&gt;=0.1, "")</f>
        <v/>
      </c>
      <c r="Q23" t="str" cm="1">
        <f t="array" ref="Q23">_xlfn.IFS(G23&lt;0.001,"***",G23&lt;0.01,"**",G23&lt;0.05,"*",G23&lt;0.1,"-",G23&gt;=0.1, "")</f>
        <v/>
      </c>
      <c r="R23" t="str" cm="1">
        <f t="array" ref="R23">_xlfn.IFS(H23&lt;0.001,"***",H23&lt;0.01,"**",H23&lt;0.05,"*",H23&lt;0.1,"-",H23&gt;=0.1, "")</f>
        <v/>
      </c>
      <c r="S23" t="str" cm="1">
        <f t="array" ref="S23">_xlfn.IFS(I23&lt;0.001,"***",I23&lt;0.01,"**",I23&lt;0.05,"*",I23&lt;0.1,"-",I23&gt;=0.1, "")</f>
        <v/>
      </c>
      <c r="T23" t="str" cm="1">
        <f t="array" ref="T23">_xlfn.IFS(J23&lt;0.001,"***",J23&lt;0.01,"**",J23&lt;0.05,"*",J23&lt;0.1,"-",J23&gt;=0.1, "")</f>
        <v/>
      </c>
    </row>
    <row r="24" spans="1:20">
      <c r="A24" s="1">
        <v>22</v>
      </c>
      <c r="B24">
        <v>0.27363317131718629</v>
      </c>
      <c r="C24">
        <v>0.6470567578951969</v>
      </c>
      <c r="D24">
        <v>0.70606208970095707</v>
      </c>
      <c r="E24">
        <v>0.8660047302379319</v>
      </c>
      <c r="F24">
        <v>0.201728915211491</v>
      </c>
      <c r="G24">
        <v>0.74023369070272305</v>
      </c>
      <c r="H24">
        <v>8.826036931393634E-2</v>
      </c>
      <c r="I24">
        <v>0.16388982920879111</v>
      </c>
      <c r="J24">
        <v>0.78142451233510746</v>
      </c>
      <c r="L24" t="str" cm="1">
        <f t="array" ref="L24">_xlfn.IFS(B24&lt;0.001,"***",B24&lt;0.01,"**",B24&lt;0.05,"*",B24&lt;0.1,"-",B24&gt;=0.1, "")</f>
        <v/>
      </c>
      <c r="M24" t="str" cm="1">
        <f t="array" ref="M24">_xlfn.IFS(C24&lt;0.001,"***",C24&lt;0.01,"**",C24&lt;0.05,"*",C24&lt;0.1,"-",C24&gt;=0.1, "")</f>
        <v/>
      </c>
      <c r="N24" t="str" cm="1">
        <f t="array" ref="N24">_xlfn.IFS(D24&lt;0.001,"***",D24&lt;0.01,"**",D24&lt;0.05,"*",D24&lt;0.1,"-",D24&gt;=0.1, "")</f>
        <v/>
      </c>
      <c r="O24" t="str" cm="1">
        <f t="array" ref="O24">_xlfn.IFS(E24&lt;0.001,"***",E24&lt;0.01,"**",E24&lt;0.05,"*",E24&lt;0.1,"-",E24&gt;=0.1, "")</f>
        <v/>
      </c>
      <c r="P24" t="str" cm="1">
        <f t="array" ref="P24">_xlfn.IFS(F24&lt;0.001,"***",F24&lt;0.01,"**",F24&lt;0.05,"*",F24&lt;0.1,"-",F24&gt;=0.1, "")</f>
        <v/>
      </c>
      <c r="Q24" t="str" cm="1">
        <f t="array" ref="Q24">_xlfn.IFS(G24&lt;0.001,"***",G24&lt;0.01,"**",G24&lt;0.05,"*",G24&lt;0.1,"-",G24&gt;=0.1, "")</f>
        <v/>
      </c>
      <c r="R24" t="str" cm="1">
        <f t="array" ref="R24">_xlfn.IFS(H24&lt;0.001,"***",H24&lt;0.01,"**",H24&lt;0.05,"*",H24&lt;0.1,"-",H24&gt;=0.1, "")</f>
        <v>-</v>
      </c>
      <c r="S24" t="str" cm="1">
        <f t="array" ref="S24">_xlfn.IFS(I24&lt;0.001,"***",I24&lt;0.01,"**",I24&lt;0.05,"*",I24&lt;0.1,"-",I24&gt;=0.1, "")</f>
        <v/>
      </c>
      <c r="T24" t="str" cm="1">
        <f t="array" ref="T24">_xlfn.IFS(J24&lt;0.001,"***",J24&lt;0.01,"**",J24&lt;0.05,"*",J24&lt;0.1,"-",J24&gt;=0.1, "")</f>
        <v/>
      </c>
    </row>
    <row r="25" spans="1:20">
      <c r="A25" s="1">
        <v>23</v>
      </c>
      <c r="B25">
        <v>2.7139478178641E-11</v>
      </c>
      <c r="C25">
        <v>0.38323133278984722</v>
      </c>
      <c r="D25">
        <v>0.41657410827479219</v>
      </c>
      <c r="E25">
        <v>0.90538013350213054</v>
      </c>
      <c r="F25">
        <v>0.75920902453648853</v>
      </c>
      <c r="G25">
        <v>0.47374238412061848</v>
      </c>
      <c r="H25">
        <v>8.8767681997534098E-2</v>
      </c>
      <c r="I25">
        <v>0.20062210437313219</v>
      </c>
      <c r="J25">
        <v>0.1973772187503221</v>
      </c>
      <c r="L25" t="str" cm="1">
        <f t="array" ref="L25">_xlfn.IFS(B25&lt;0.001,"***",B25&lt;0.01,"**",B25&lt;0.05,"*",B25&lt;0.1,"-",B25&gt;=0.1, "")</f>
        <v>***</v>
      </c>
      <c r="M25" t="str" cm="1">
        <f t="array" ref="M25">_xlfn.IFS(C25&lt;0.001,"***",C25&lt;0.01,"**",C25&lt;0.05,"*",C25&lt;0.1,"-",C25&gt;=0.1, "")</f>
        <v/>
      </c>
      <c r="N25" t="str" cm="1">
        <f t="array" ref="N25">_xlfn.IFS(D25&lt;0.001,"***",D25&lt;0.01,"**",D25&lt;0.05,"*",D25&lt;0.1,"-",D25&gt;=0.1, "")</f>
        <v/>
      </c>
      <c r="O25" t="str" cm="1">
        <f t="array" ref="O25">_xlfn.IFS(E25&lt;0.001,"***",E25&lt;0.01,"**",E25&lt;0.05,"*",E25&lt;0.1,"-",E25&gt;=0.1, "")</f>
        <v/>
      </c>
      <c r="P25" t="str" cm="1">
        <f t="array" ref="P25">_xlfn.IFS(F25&lt;0.001,"***",F25&lt;0.01,"**",F25&lt;0.05,"*",F25&lt;0.1,"-",F25&gt;=0.1, "")</f>
        <v/>
      </c>
      <c r="Q25" t="str" cm="1">
        <f t="array" ref="Q25">_xlfn.IFS(G25&lt;0.001,"***",G25&lt;0.01,"**",G25&lt;0.05,"*",G25&lt;0.1,"-",G25&gt;=0.1, "")</f>
        <v/>
      </c>
      <c r="R25" t="str" cm="1">
        <f t="array" ref="R25">_xlfn.IFS(H25&lt;0.001,"***",H25&lt;0.01,"**",H25&lt;0.05,"*",H25&lt;0.1,"-",H25&gt;=0.1, "")</f>
        <v>-</v>
      </c>
      <c r="S25" t="str" cm="1">
        <f t="array" ref="S25">_xlfn.IFS(I25&lt;0.001,"***",I25&lt;0.01,"**",I25&lt;0.05,"*",I25&lt;0.1,"-",I25&gt;=0.1, "")</f>
        <v/>
      </c>
      <c r="T25" t="str" cm="1">
        <f t="array" ref="T25">_xlfn.IFS(J25&lt;0.001,"***",J25&lt;0.01,"**",J25&lt;0.05,"*",J25&lt;0.1,"-",J25&gt;=0.1, "")</f>
        <v/>
      </c>
    </row>
    <row r="26" spans="1:20">
      <c r="A26" s="1">
        <v>24</v>
      </c>
      <c r="B26">
        <v>0.76989944568844482</v>
      </c>
      <c r="C26">
        <v>0.92631705187188795</v>
      </c>
      <c r="D26">
        <v>0.2964022905133889</v>
      </c>
      <c r="E26">
        <v>0.600899360171673</v>
      </c>
      <c r="F26">
        <v>0.39611097821010682</v>
      </c>
      <c r="G26">
        <v>0.92641225453087395</v>
      </c>
      <c r="H26">
        <v>0.86513167875523744</v>
      </c>
      <c r="I26">
        <v>0.7328513556932974</v>
      </c>
      <c r="J26">
        <v>1.2029151720895781E-2</v>
      </c>
      <c r="L26" t="str" cm="1">
        <f t="array" ref="L26">_xlfn.IFS(B26&lt;0.001,"***",B26&lt;0.01,"**",B26&lt;0.05,"*",B26&lt;0.1,"-",B26&gt;=0.1, "")</f>
        <v/>
      </c>
      <c r="M26" t="str" cm="1">
        <f t="array" ref="M26">_xlfn.IFS(C26&lt;0.001,"***",C26&lt;0.01,"**",C26&lt;0.05,"*",C26&lt;0.1,"-",C26&gt;=0.1, "")</f>
        <v/>
      </c>
      <c r="N26" t="str" cm="1">
        <f t="array" ref="N26">_xlfn.IFS(D26&lt;0.001,"***",D26&lt;0.01,"**",D26&lt;0.05,"*",D26&lt;0.1,"-",D26&gt;=0.1, "")</f>
        <v/>
      </c>
      <c r="O26" t="str" cm="1">
        <f t="array" ref="O26">_xlfn.IFS(E26&lt;0.001,"***",E26&lt;0.01,"**",E26&lt;0.05,"*",E26&lt;0.1,"-",E26&gt;=0.1, "")</f>
        <v/>
      </c>
      <c r="P26" t="str" cm="1">
        <f t="array" ref="P26">_xlfn.IFS(F26&lt;0.001,"***",F26&lt;0.01,"**",F26&lt;0.05,"*",F26&lt;0.1,"-",F26&gt;=0.1, "")</f>
        <v/>
      </c>
      <c r="Q26" t="str" cm="1">
        <f t="array" ref="Q26">_xlfn.IFS(G26&lt;0.001,"***",G26&lt;0.01,"**",G26&lt;0.05,"*",G26&lt;0.1,"-",G26&gt;=0.1, "")</f>
        <v/>
      </c>
      <c r="R26" t="str" cm="1">
        <f t="array" ref="R26">_xlfn.IFS(H26&lt;0.001,"***",H26&lt;0.01,"**",H26&lt;0.05,"*",H26&lt;0.1,"-",H26&gt;=0.1, "")</f>
        <v/>
      </c>
      <c r="S26" t="str" cm="1">
        <f t="array" ref="S26">_xlfn.IFS(I26&lt;0.001,"***",I26&lt;0.01,"**",I26&lt;0.05,"*",I26&lt;0.1,"-",I26&gt;=0.1, "")</f>
        <v/>
      </c>
      <c r="T26" t="str" cm="1">
        <f t="array" ref="T26">_xlfn.IFS(J26&lt;0.001,"***",J26&lt;0.01,"**",J26&lt;0.05,"*",J26&lt;0.1,"-",J26&gt;=0.1, "")</f>
        <v>*</v>
      </c>
    </row>
    <row r="27" spans="1:20">
      <c r="A27" s="1">
        <v>25</v>
      </c>
      <c r="B27">
        <v>4.4633245097861277E-2</v>
      </c>
      <c r="C27">
        <v>0.33301819231239072</v>
      </c>
      <c r="D27">
        <v>0.36339924714532718</v>
      </c>
      <c r="E27">
        <v>0.16591591467901559</v>
      </c>
      <c r="F27">
        <v>0.61601085020927138</v>
      </c>
      <c r="G27">
        <v>0.70934158571309525</v>
      </c>
      <c r="H27">
        <v>0.23009339890806671</v>
      </c>
      <c r="I27">
        <v>0.42927402228456563</v>
      </c>
      <c r="J27">
        <v>0.75300004923564401</v>
      </c>
      <c r="L27" t="str" cm="1">
        <f t="array" ref="L27">_xlfn.IFS(B27&lt;0.001,"***",B27&lt;0.01,"**",B27&lt;0.05,"*",B27&lt;0.1,"-",B27&gt;=0.1, "")</f>
        <v>*</v>
      </c>
      <c r="M27" t="str" cm="1">
        <f t="array" ref="M27">_xlfn.IFS(C27&lt;0.001,"***",C27&lt;0.01,"**",C27&lt;0.05,"*",C27&lt;0.1,"-",C27&gt;=0.1, "")</f>
        <v/>
      </c>
      <c r="N27" t="str" cm="1">
        <f t="array" ref="N27">_xlfn.IFS(D27&lt;0.001,"***",D27&lt;0.01,"**",D27&lt;0.05,"*",D27&lt;0.1,"-",D27&gt;=0.1, "")</f>
        <v/>
      </c>
      <c r="O27" t="str" cm="1">
        <f t="array" ref="O27">_xlfn.IFS(E27&lt;0.001,"***",E27&lt;0.01,"**",E27&lt;0.05,"*",E27&lt;0.1,"-",E27&gt;=0.1, "")</f>
        <v/>
      </c>
      <c r="P27" t="str" cm="1">
        <f t="array" ref="P27">_xlfn.IFS(F27&lt;0.001,"***",F27&lt;0.01,"**",F27&lt;0.05,"*",F27&lt;0.1,"-",F27&gt;=0.1, "")</f>
        <v/>
      </c>
      <c r="Q27" t="str" cm="1">
        <f t="array" ref="Q27">_xlfn.IFS(G27&lt;0.001,"***",G27&lt;0.01,"**",G27&lt;0.05,"*",G27&lt;0.1,"-",G27&gt;=0.1, "")</f>
        <v/>
      </c>
      <c r="R27" t="str" cm="1">
        <f t="array" ref="R27">_xlfn.IFS(H27&lt;0.001,"***",H27&lt;0.01,"**",H27&lt;0.05,"*",H27&lt;0.1,"-",H27&gt;=0.1, "")</f>
        <v/>
      </c>
      <c r="S27" t="str" cm="1">
        <f t="array" ref="S27">_xlfn.IFS(I27&lt;0.001,"***",I27&lt;0.01,"**",I27&lt;0.05,"*",I27&lt;0.1,"-",I27&gt;=0.1, "")</f>
        <v/>
      </c>
      <c r="T27" t="str" cm="1">
        <f t="array" ref="T27">_xlfn.IFS(J27&lt;0.001,"***",J27&lt;0.01,"**",J27&lt;0.05,"*",J27&lt;0.1,"-",J27&gt;=0.1, "")</f>
        <v/>
      </c>
    </row>
    <row r="28" spans="1:20">
      <c r="A28" s="1">
        <v>26</v>
      </c>
      <c r="B28">
        <v>0.94113776976093932</v>
      </c>
      <c r="C28">
        <v>9.0390061592749869E-5</v>
      </c>
      <c r="D28">
        <v>5.1872586532828967E-2</v>
      </c>
      <c r="E28">
        <v>0.16978735094516131</v>
      </c>
      <c r="F28">
        <v>7.6410861500735537E-4</v>
      </c>
      <c r="G28">
        <v>0.74817948592952999</v>
      </c>
      <c r="H28">
        <v>9.8403720713322443E-2</v>
      </c>
      <c r="I28">
        <v>0.89482473249750905</v>
      </c>
      <c r="J28">
        <v>0.50926414970693201</v>
      </c>
      <c r="L28" t="str" cm="1">
        <f t="array" ref="L28">_xlfn.IFS(B28&lt;0.001,"***",B28&lt;0.01,"**",B28&lt;0.05,"*",B28&lt;0.1,"-",B28&gt;=0.1, "")</f>
        <v/>
      </c>
      <c r="M28" t="str" cm="1">
        <f t="array" ref="M28">_xlfn.IFS(C28&lt;0.001,"***",C28&lt;0.01,"**",C28&lt;0.05,"*",C28&lt;0.1,"-",C28&gt;=0.1, "")</f>
        <v>***</v>
      </c>
      <c r="N28" t="str" cm="1">
        <f t="array" ref="N28">_xlfn.IFS(D28&lt;0.001,"***",D28&lt;0.01,"**",D28&lt;0.05,"*",D28&lt;0.1,"-",D28&gt;=0.1, "")</f>
        <v>-</v>
      </c>
      <c r="O28" t="str" cm="1">
        <f t="array" ref="O28">_xlfn.IFS(E28&lt;0.001,"***",E28&lt;0.01,"**",E28&lt;0.05,"*",E28&lt;0.1,"-",E28&gt;=0.1, "")</f>
        <v/>
      </c>
      <c r="P28" t="str" cm="1">
        <f t="array" ref="P28">_xlfn.IFS(F28&lt;0.001,"***",F28&lt;0.01,"**",F28&lt;0.05,"*",F28&lt;0.1,"-",F28&gt;=0.1, "")</f>
        <v>***</v>
      </c>
      <c r="Q28" t="str" cm="1">
        <f t="array" ref="Q28">_xlfn.IFS(G28&lt;0.001,"***",G28&lt;0.01,"**",G28&lt;0.05,"*",G28&lt;0.1,"-",G28&gt;=0.1, "")</f>
        <v/>
      </c>
      <c r="R28" t="str" cm="1">
        <f t="array" ref="R28">_xlfn.IFS(H28&lt;0.001,"***",H28&lt;0.01,"**",H28&lt;0.05,"*",H28&lt;0.1,"-",H28&gt;=0.1, "")</f>
        <v>-</v>
      </c>
      <c r="S28" t="str" cm="1">
        <f t="array" ref="S28">_xlfn.IFS(I28&lt;0.001,"***",I28&lt;0.01,"**",I28&lt;0.05,"*",I28&lt;0.1,"-",I28&gt;=0.1, "")</f>
        <v/>
      </c>
      <c r="T28" t="str" cm="1">
        <f t="array" ref="T28">_xlfn.IFS(J28&lt;0.001,"***",J28&lt;0.01,"**",J28&lt;0.05,"*",J28&lt;0.1,"-",J28&gt;=0.1, "")</f>
        <v/>
      </c>
    </row>
    <row r="29" spans="1:20">
      <c r="A29" s="1">
        <v>27</v>
      </c>
      <c r="B29">
        <v>0.49580759382093459</v>
      </c>
      <c r="C29">
        <v>0.53926614116474347</v>
      </c>
      <c r="D29">
        <v>0.55183279534517027</v>
      </c>
      <c r="E29">
        <v>2.283959825599919E-2</v>
      </c>
      <c r="F29">
        <v>0.4892221200439667</v>
      </c>
      <c r="G29">
        <v>0.20187211336481459</v>
      </c>
      <c r="H29">
        <v>0.56390241116118189</v>
      </c>
      <c r="I29">
        <v>0.42066884652683217</v>
      </c>
      <c r="J29">
        <v>0.88102604220540437</v>
      </c>
      <c r="L29" t="str" cm="1">
        <f t="array" ref="L29">_xlfn.IFS(B29&lt;0.001,"***",B29&lt;0.01,"**",B29&lt;0.05,"*",B29&lt;0.1,"-",B29&gt;=0.1, "")</f>
        <v/>
      </c>
      <c r="M29" t="str" cm="1">
        <f t="array" ref="M29">_xlfn.IFS(C29&lt;0.001,"***",C29&lt;0.01,"**",C29&lt;0.05,"*",C29&lt;0.1,"-",C29&gt;=0.1, "")</f>
        <v/>
      </c>
      <c r="N29" t="str" cm="1">
        <f t="array" ref="N29">_xlfn.IFS(D29&lt;0.001,"***",D29&lt;0.01,"**",D29&lt;0.05,"*",D29&lt;0.1,"-",D29&gt;=0.1, "")</f>
        <v/>
      </c>
      <c r="O29" t="str" cm="1">
        <f t="array" ref="O29">_xlfn.IFS(E29&lt;0.001,"***",E29&lt;0.01,"**",E29&lt;0.05,"*",E29&lt;0.1,"-",E29&gt;=0.1, "")</f>
        <v>*</v>
      </c>
      <c r="P29" t="str" cm="1">
        <f t="array" ref="P29">_xlfn.IFS(F29&lt;0.001,"***",F29&lt;0.01,"**",F29&lt;0.05,"*",F29&lt;0.1,"-",F29&gt;=0.1, "")</f>
        <v/>
      </c>
      <c r="Q29" t="str" cm="1">
        <f t="array" ref="Q29">_xlfn.IFS(G29&lt;0.001,"***",G29&lt;0.01,"**",G29&lt;0.05,"*",G29&lt;0.1,"-",G29&gt;=0.1, "")</f>
        <v/>
      </c>
      <c r="R29" t="str" cm="1">
        <f t="array" ref="R29">_xlfn.IFS(H29&lt;0.001,"***",H29&lt;0.01,"**",H29&lt;0.05,"*",H29&lt;0.1,"-",H29&gt;=0.1, "")</f>
        <v/>
      </c>
      <c r="S29" t="str" cm="1">
        <f t="array" ref="S29">_xlfn.IFS(I29&lt;0.001,"***",I29&lt;0.01,"**",I29&lt;0.05,"*",I29&lt;0.1,"-",I29&gt;=0.1, "")</f>
        <v/>
      </c>
      <c r="T29" t="str" cm="1">
        <f t="array" ref="T29">_xlfn.IFS(J29&lt;0.001,"***",J29&lt;0.01,"**",J29&lt;0.05,"*",J29&lt;0.1,"-",J29&gt;=0.1, "")</f>
        <v/>
      </c>
    </row>
    <row r="30" spans="1:20">
      <c r="A30" s="1">
        <v>28</v>
      </c>
      <c r="B30">
        <v>0.47003551040042918</v>
      </c>
      <c r="C30">
        <v>0.77261164843877339</v>
      </c>
      <c r="D30">
        <v>0.60188209997015085</v>
      </c>
      <c r="E30">
        <v>0.794381721964317</v>
      </c>
      <c r="F30">
        <v>0.96046031770277618</v>
      </c>
      <c r="G30">
        <v>0.67861104168964848</v>
      </c>
      <c r="H30">
        <v>0.61725760553671394</v>
      </c>
      <c r="I30">
        <v>0.90492646431511026</v>
      </c>
      <c r="J30">
        <v>0.1576871449039437</v>
      </c>
      <c r="L30" t="str" cm="1">
        <f t="array" ref="L30">_xlfn.IFS(B30&lt;0.001,"***",B30&lt;0.01,"**",B30&lt;0.05,"*",B30&lt;0.1,"-",B30&gt;=0.1, "")</f>
        <v/>
      </c>
      <c r="M30" t="str" cm="1">
        <f t="array" ref="M30">_xlfn.IFS(C30&lt;0.001,"***",C30&lt;0.01,"**",C30&lt;0.05,"*",C30&lt;0.1,"-",C30&gt;=0.1, "")</f>
        <v/>
      </c>
      <c r="N30" t="str" cm="1">
        <f t="array" ref="N30">_xlfn.IFS(D30&lt;0.001,"***",D30&lt;0.01,"**",D30&lt;0.05,"*",D30&lt;0.1,"-",D30&gt;=0.1, "")</f>
        <v/>
      </c>
      <c r="O30" t="str" cm="1">
        <f t="array" ref="O30">_xlfn.IFS(E30&lt;0.001,"***",E30&lt;0.01,"**",E30&lt;0.05,"*",E30&lt;0.1,"-",E30&gt;=0.1, "")</f>
        <v/>
      </c>
      <c r="P30" t="str" cm="1">
        <f t="array" ref="P30">_xlfn.IFS(F30&lt;0.001,"***",F30&lt;0.01,"**",F30&lt;0.05,"*",F30&lt;0.1,"-",F30&gt;=0.1, "")</f>
        <v/>
      </c>
      <c r="Q30" t="str" cm="1">
        <f t="array" ref="Q30">_xlfn.IFS(G30&lt;0.001,"***",G30&lt;0.01,"**",G30&lt;0.05,"*",G30&lt;0.1,"-",G30&gt;=0.1, "")</f>
        <v/>
      </c>
      <c r="R30" t="str" cm="1">
        <f t="array" ref="R30">_xlfn.IFS(H30&lt;0.001,"***",H30&lt;0.01,"**",H30&lt;0.05,"*",H30&lt;0.1,"-",H30&gt;=0.1, "")</f>
        <v/>
      </c>
      <c r="S30" t="str" cm="1">
        <f t="array" ref="S30">_xlfn.IFS(I30&lt;0.001,"***",I30&lt;0.01,"**",I30&lt;0.05,"*",I30&lt;0.1,"-",I30&gt;=0.1, "")</f>
        <v/>
      </c>
      <c r="T30" t="str" cm="1">
        <f t="array" ref="T30">_xlfn.IFS(J30&lt;0.001,"***",J30&lt;0.01,"**",J30&lt;0.05,"*",J30&lt;0.1,"-",J30&gt;=0.1, "")</f>
        <v/>
      </c>
    </row>
    <row r="31" spans="1:20">
      <c r="A31" s="1">
        <v>29</v>
      </c>
      <c r="B31">
        <v>2.596807074036744E-2</v>
      </c>
      <c r="C31">
        <v>0.43575809918006719</v>
      </c>
      <c r="D31">
        <v>0.90010189286818598</v>
      </c>
      <c r="E31">
        <v>0.24805688827281761</v>
      </c>
      <c r="F31">
        <v>0.59400584433285653</v>
      </c>
      <c r="G31">
        <v>0.18457246215043249</v>
      </c>
      <c r="H31">
        <v>0.1917311068846648</v>
      </c>
      <c r="I31">
        <v>0.97601435513475687</v>
      </c>
      <c r="L31" t="str" cm="1">
        <f t="array" ref="L31">_xlfn.IFS(B31&lt;0.001,"***",B31&lt;0.01,"**",B31&lt;0.05,"*",B31&lt;0.1,"-",B31&gt;=0.1, "")</f>
        <v>*</v>
      </c>
      <c r="M31" t="str" cm="1">
        <f t="array" ref="M31">_xlfn.IFS(C31&lt;0.001,"***",C31&lt;0.01,"**",C31&lt;0.05,"*",C31&lt;0.1,"-",C31&gt;=0.1, "")</f>
        <v/>
      </c>
      <c r="N31" t="str" cm="1">
        <f t="array" ref="N31">_xlfn.IFS(D31&lt;0.001,"***",D31&lt;0.01,"**",D31&lt;0.05,"*",D31&lt;0.1,"-",D31&gt;=0.1, "")</f>
        <v/>
      </c>
      <c r="O31" t="str" cm="1">
        <f t="array" ref="O31">_xlfn.IFS(E31&lt;0.001,"***",E31&lt;0.01,"**",E31&lt;0.05,"*",E31&lt;0.1,"-",E31&gt;=0.1, "")</f>
        <v/>
      </c>
      <c r="P31" t="str" cm="1">
        <f t="array" ref="P31">_xlfn.IFS(F31&lt;0.001,"***",F31&lt;0.01,"**",F31&lt;0.05,"*",F31&lt;0.1,"-",F31&gt;=0.1, "")</f>
        <v/>
      </c>
      <c r="Q31" t="str" cm="1">
        <f t="array" ref="Q31">_xlfn.IFS(G31&lt;0.001,"***",G31&lt;0.01,"**",G31&lt;0.05,"*",G31&lt;0.1,"-",G31&gt;=0.1, "")</f>
        <v/>
      </c>
      <c r="R31" t="str" cm="1">
        <f t="array" ref="R31">_xlfn.IFS(H31&lt;0.001,"***",H31&lt;0.01,"**",H31&lt;0.05,"*",H31&lt;0.1,"-",H31&gt;=0.1, "")</f>
        <v/>
      </c>
      <c r="S31" t="str" cm="1">
        <f t="array" ref="S31">_xlfn.IFS(I31&lt;0.001,"***",I31&lt;0.01,"**",I31&lt;0.05,"*",I31&lt;0.1,"-",I31&gt;=0.1, "")</f>
        <v/>
      </c>
      <c r="T31" t="str" cm="1">
        <f t="array" ref="T31">_xlfn.IFS(J31&lt;0.001,"***",J31&lt;0.01,"**",J31&lt;0.05,"*",J31&lt;0.1,"-",J31&gt;=0.1, "")</f>
        <v>***</v>
      </c>
    </row>
    <row r="32" spans="1:20">
      <c r="A32" s="1">
        <v>30</v>
      </c>
      <c r="B32">
        <v>0.99816183737888808</v>
      </c>
      <c r="C32">
        <v>0.56263525348421417</v>
      </c>
      <c r="D32">
        <v>1.7681562845758569E-2</v>
      </c>
      <c r="E32">
        <v>0.60003312704860323</v>
      </c>
      <c r="F32">
        <v>0.5399860585462064</v>
      </c>
      <c r="G32">
        <v>0.48763413685580709</v>
      </c>
      <c r="H32">
        <v>0.45123699962222208</v>
      </c>
      <c r="I32">
        <v>2.7937757946041721E-2</v>
      </c>
      <c r="J32">
        <v>0.38708577096480129</v>
      </c>
      <c r="L32" t="str" cm="1">
        <f t="array" ref="L32">_xlfn.IFS(B32&lt;0.001,"***",B32&lt;0.01,"**",B32&lt;0.05,"*",B32&lt;0.1,"-",B32&gt;=0.1, "")</f>
        <v/>
      </c>
      <c r="M32" t="str" cm="1">
        <f t="array" ref="M32">_xlfn.IFS(C32&lt;0.001,"***",C32&lt;0.01,"**",C32&lt;0.05,"*",C32&lt;0.1,"-",C32&gt;=0.1, "")</f>
        <v/>
      </c>
      <c r="N32" t="str" cm="1">
        <f t="array" ref="N32">_xlfn.IFS(D32&lt;0.001,"***",D32&lt;0.01,"**",D32&lt;0.05,"*",D32&lt;0.1,"-",D32&gt;=0.1, "")</f>
        <v>*</v>
      </c>
      <c r="O32" t="str" cm="1">
        <f t="array" ref="O32">_xlfn.IFS(E32&lt;0.001,"***",E32&lt;0.01,"**",E32&lt;0.05,"*",E32&lt;0.1,"-",E32&gt;=0.1, "")</f>
        <v/>
      </c>
      <c r="P32" t="str" cm="1">
        <f t="array" ref="P32">_xlfn.IFS(F32&lt;0.001,"***",F32&lt;0.01,"**",F32&lt;0.05,"*",F32&lt;0.1,"-",F32&gt;=0.1, "")</f>
        <v/>
      </c>
      <c r="Q32" t="str" cm="1">
        <f t="array" ref="Q32">_xlfn.IFS(G32&lt;0.001,"***",G32&lt;0.01,"**",G32&lt;0.05,"*",G32&lt;0.1,"-",G32&gt;=0.1, "")</f>
        <v/>
      </c>
      <c r="R32" t="str" cm="1">
        <f t="array" ref="R32">_xlfn.IFS(H32&lt;0.001,"***",H32&lt;0.01,"**",H32&lt;0.05,"*",H32&lt;0.1,"-",H32&gt;=0.1, "")</f>
        <v/>
      </c>
      <c r="S32" t="str" cm="1">
        <f t="array" ref="S32">_xlfn.IFS(I32&lt;0.001,"***",I32&lt;0.01,"**",I32&lt;0.05,"*",I32&lt;0.1,"-",I32&gt;=0.1, "")</f>
        <v>*</v>
      </c>
      <c r="T32" t="str" cm="1">
        <f t="array" ref="T32">_xlfn.IFS(J32&lt;0.001,"***",J32&lt;0.01,"**",J32&lt;0.05,"*",J32&lt;0.1,"-",J32&gt;=0.1, "")</f>
        <v/>
      </c>
    </row>
    <row r="33" spans="1:20">
      <c r="A33" s="1">
        <v>31</v>
      </c>
      <c r="B33">
        <v>5.3702730662743567E-5</v>
      </c>
      <c r="C33">
        <v>0.55031130257693661</v>
      </c>
      <c r="D33">
        <v>0.5376910763202184</v>
      </c>
      <c r="E33">
        <v>0.42255192380228113</v>
      </c>
      <c r="F33">
        <v>0.26890066186386319</v>
      </c>
      <c r="G33">
        <v>0.1188444202473358</v>
      </c>
      <c r="H33">
        <v>9.5692055198800155E-2</v>
      </c>
      <c r="I33">
        <v>0.59352172191493258</v>
      </c>
      <c r="J33">
        <v>0.98924530041512304</v>
      </c>
      <c r="L33" t="str" cm="1">
        <f t="array" ref="L33">_xlfn.IFS(B33&lt;0.001,"***",B33&lt;0.01,"**",B33&lt;0.05,"*",B33&lt;0.1,"-",B33&gt;=0.1, "")</f>
        <v>***</v>
      </c>
      <c r="M33" t="str" cm="1">
        <f t="array" ref="M33">_xlfn.IFS(C33&lt;0.001,"***",C33&lt;0.01,"**",C33&lt;0.05,"*",C33&lt;0.1,"-",C33&gt;=0.1, "")</f>
        <v/>
      </c>
      <c r="N33" t="str" cm="1">
        <f t="array" ref="N33">_xlfn.IFS(D33&lt;0.001,"***",D33&lt;0.01,"**",D33&lt;0.05,"*",D33&lt;0.1,"-",D33&gt;=0.1, "")</f>
        <v/>
      </c>
      <c r="O33" t="str" cm="1">
        <f t="array" ref="O33">_xlfn.IFS(E33&lt;0.001,"***",E33&lt;0.01,"**",E33&lt;0.05,"*",E33&lt;0.1,"-",E33&gt;=0.1, "")</f>
        <v/>
      </c>
      <c r="P33" t="str" cm="1">
        <f t="array" ref="P33">_xlfn.IFS(F33&lt;0.001,"***",F33&lt;0.01,"**",F33&lt;0.05,"*",F33&lt;0.1,"-",F33&gt;=0.1, "")</f>
        <v/>
      </c>
      <c r="Q33" t="str" cm="1">
        <f t="array" ref="Q33">_xlfn.IFS(G33&lt;0.001,"***",G33&lt;0.01,"**",G33&lt;0.05,"*",G33&lt;0.1,"-",G33&gt;=0.1, "")</f>
        <v/>
      </c>
      <c r="R33" t="str" cm="1">
        <f t="array" ref="R33">_xlfn.IFS(H33&lt;0.001,"***",H33&lt;0.01,"**",H33&lt;0.05,"*",H33&lt;0.1,"-",H33&gt;=0.1, "")</f>
        <v>-</v>
      </c>
      <c r="S33" t="str" cm="1">
        <f t="array" ref="S33">_xlfn.IFS(I33&lt;0.001,"***",I33&lt;0.01,"**",I33&lt;0.05,"*",I33&lt;0.1,"-",I33&gt;=0.1, "")</f>
        <v/>
      </c>
      <c r="T33" t="str" cm="1">
        <f t="array" ref="T33">_xlfn.IFS(J33&lt;0.001,"***",J33&lt;0.01,"**",J33&lt;0.05,"*",J33&lt;0.1,"-",J33&gt;=0.1, "")</f>
        <v/>
      </c>
    </row>
    <row r="34" spans="1:20">
      <c r="A34" s="1">
        <v>32</v>
      </c>
      <c r="B34">
        <v>9.3037374419816544E-7</v>
      </c>
      <c r="C34">
        <v>0.52196132418640873</v>
      </c>
      <c r="D34">
        <v>0.30991147229072802</v>
      </c>
      <c r="E34">
        <v>4.7374265505448522E-2</v>
      </c>
      <c r="F34">
        <v>6.7569352114172601E-2</v>
      </c>
      <c r="G34">
        <v>0.91306226195136087</v>
      </c>
      <c r="H34">
        <v>0.46544064431730298</v>
      </c>
      <c r="I34">
        <v>0.2296436538230501</v>
      </c>
      <c r="J34">
        <v>8.5522847644085451E-2</v>
      </c>
      <c r="L34" t="str" cm="1">
        <f t="array" ref="L34">_xlfn.IFS(B34&lt;0.001,"***",B34&lt;0.01,"**",B34&lt;0.05,"*",B34&lt;0.1,"-",B34&gt;=0.1, "")</f>
        <v>***</v>
      </c>
      <c r="M34" t="str" cm="1">
        <f t="array" ref="M34">_xlfn.IFS(C34&lt;0.001,"***",C34&lt;0.01,"**",C34&lt;0.05,"*",C34&lt;0.1,"-",C34&gt;=0.1, "")</f>
        <v/>
      </c>
      <c r="N34" t="str" cm="1">
        <f t="array" ref="N34">_xlfn.IFS(D34&lt;0.001,"***",D34&lt;0.01,"**",D34&lt;0.05,"*",D34&lt;0.1,"-",D34&gt;=0.1, "")</f>
        <v/>
      </c>
      <c r="O34" t="str" cm="1">
        <f t="array" ref="O34">_xlfn.IFS(E34&lt;0.001,"***",E34&lt;0.01,"**",E34&lt;0.05,"*",E34&lt;0.1,"-",E34&gt;=0.1, "")</f>
        <v>*</v>
      </c>
      <c r="P34" t="str" cm="1">
        <f t="array" ref="P34">_xlfn.IFS(F34&lt;0.001,"***",F34&lt;0.01,"**",F34&lt;0.05,"*",F34&lt;0.1,"-",F34&gt;=0.1, "")</f>
        <v>-</v>
      </c>
      <c r="Q34" t="str" cm="1">
        <f t="array" ref="Q34">_xlfn.IFS(G34&lt;0.001,"***",G34&lt;0.01,"**",G34&lt;0.05,"*",G34&lt;0.1,"-",G34&gt;=0.1, "")</f>
        <v/>
      </c>
      <c r="R34" t="str" cm="1">
        <f t="array" ref="R34">_xlfn.IFS(H34&lt;0.001,"***",H34&lt;0.01,"**",H34&lt;0.05,"*",H34&lt;0.1,"-",H34&gt;=0.1, "")</f>
        <v/>
      </c>
      <c r="S34" t="str" cm="1">
        <f t="array" ref="S34">_xlfn.IFS(I34&lt;0.001,"***",I34&lt;0.01,"**",I34&lt;0.05,"*",I34&lt;0.1,"-",I34&gt;=0.1, "")</f>
        <v/>
      </c>
      <c r="T34" t="str" cm="1">
        <f t="array" ref="T34">_xlfn.IFS(J34&lt;0.001,"***",J34&lt;0.01,"**",J34&lt;0.05,"*",J34&lt;0.1,"-",J34&gt;=0.1, "")</f>
        <v>-</v>
      </c>
    </row>
    <row r="35" spans="1:20">
      <c r="A35" s="1">
        <v>33</v>
      </c>
      <c r="B35">
        <v>0.31279700049190351</v>
      </c>
      <c r="C35">
        <v>0.39754134942262648</v>
      </c>
      <c r="D35">
        <v>0.61150122572056254</v>
      </c>
      <c r="E35">
        <v>0.61446527757886549</v>
      </c>
      <c r="F35">
        <v>0.95714735269946083</v>
      </c>
      <c r="G35">
        <v>0.30805911479462439</v>
      </c>
      <c r="H35">
        <v>2.5201389726614391E-2</v>
      </c>
      <c r="I35">
        <v>0.68177412063922704</v>
      </c>
      <c r="J35">
        <v>0.6226931026069481</v>
      </c>
      <c r="L35" t="str" cm="1">
        <f t="array" ref="L35">_xlfn.IFS(B35&lt;0.001,"***",B35&lt;0.01,"**",B35&lt;0.05,"*",B35&lt;0.1,"-",B35&gt;=0.1, "")</f>
        <v/>
      </c>
      <c r="M35" t="str" cm="1">
        <f t="array" ref="M35">_xlfn.IFS(C35&lt;0.001,"***",C35&lt;0.01,"**",C35&lt;0.05,"*",C35&lt;0.1,"-",C35&gt;=0.1, "")</f>
        <v/>
      </c>
      <c r="N35" t="str" cm="1">
        <f t="array" ref="N35">_xlfn.IFS(D35&lt;0.001,"***",D35&lt;0.01,"**",D35&lt;0.05,"*",D35&lt;0.1,"-",D35&gt;=0.1, "")</f>
        <v/>
      </c>
      <c r="O35" t="str" cm="1">
        <f t="array" ref="O35">_xlfn.IFS(E35&lt;0.001,"***",E35&lt;0.01,"**",E35&lt;0.05,"*",E35&lt;0.1,"-",E35&gt;=0.1, "")</f>
        <v/>
      </c>
      <c r="P35" t="str" cm="1">
        <f t="array" ref="P35">_xlfn.IFS(F35&lt;0.001,"***",F35&lt;0.01,"**",F35&lt;0.05,"*",F35&lt;0.1,"-",F35&gt;=0.1, "")</f>
        <v/>
      </c>
      <c r="Q35" t="str" cm="1">
        <f t="array" ref="Q35">_xlfn.IFS(G35&lt;0.001,"***",G35&lt;0.01,"**",G35&lt;0.05,"*",G35&lt;0.1,"-",G35&gt;=0.1, "")</f>
        <v/>
      </c>
      <c r="R35" t="str" cm="1">
        <f t="array" ref="R35">_xlfn.IFS(H35&lt;0.001,"***",H35&lt;0.01,"**",H35&lt;0.05,"*",H35&lt;0.1,"-",H35&gt;=0.1, "")</f>
        <v>*</v>
      </c>
      <c r="S35" t="str" cm="1">
        <f t="array" ref="S35">_xlfn.IFS(I35&lt;0.001,"***",I35&lt;0.01,"**",I35&lt;0.05,"*",I35&lt;0.1,"-",I35&gt;=0.1, "")</f>
        <v/>
      </c>
      <c r="T35" t="str" cm="1">
        <f t="array" ref="T35">_xlfn.IFS(J35&lt;0.001,"***",J35&lt;0.01,"**",J35&lt;0.05,"*",J35&lt;0.1,"-",J35&gt;=0.1, "")</f>
        <v/>
      </c>
    </row>
    <row r="36" spans="1:20">
      <c r="A36" s="1">
        <v>34</v>
      </c>
      <c r="B36">
        <v>0.93720547199167004</v>
      </c>
      <c r="C36">
        <v>0.18221715005731681</v>
      </c>
      <c r="D36">
        <v>0.53289469197378514</v>
      </c>
      <c r="E36">
        <v>0.40344399826920357</v>
      </c>
      <c r="F36">
        <v>5.2434113991677113E-2</v>
      </c>
      <c r="G36">
        <v>0.3080644893776458</v>
      </c>
      <c r="H36">
        <v>0.12826680417400271</v>
      </c>
      <c r="I36">
        <v>0.98464542600224148</v>
      </c>
      <c r="J36">
        <v>0.22694946723086271</v>
      </c>
      <c r="L36" t="str" cm="1">
        <f t="array" ref="L36">_xlfn.IFS(B36&lt;0.001,"***",B36&lt;0.01,"**",B36&lt;0.05,"*",B36&lt;0.1,"-",B36&gt;=0.1, "")</f>
        <v/>
      </c>
      <c r="M36" t="str" cm="1">
        <f t="array" ref="M36">_xlfn.IFS(C36&lt;0.001,"***",C36&lt;0.01,"**",C36&lt;0.05,"*",C36&lt;0.1,"-",C36&gt;=0.1, "")</f>
        <v/>
      </c>
      <c r="N36" t="str" cm="1">
        <f t="array" ref="N36">_xlfn.IFS(D36&lt;0.001,"***",D36&lt;0.01,"**",D36&lt;0.05,"*",D36&lt;0.1,"-",D36&gt;=0.1, "")</f>
        <v/>
      </c>
      <c r="O36" t="str" cm="1">
        <f t="array" ref="O36">_xlfn.IFS(E36&lt;0.001,"***",E36&lt;0.01,"**",E36&lt;0.05,"*",E36&lt;0.1,"-",E36&gt;=0.1, "")</f>
        <v/>
      </c>
      <c r="P36" t="str" cm="1">
        <f t="array" ref="P36">_xlfn.IFS(F36&lt;0.001,"***",F36&lt;0.01,"**",F36&lt;0.05,"*",F36&lt;0.1,"-",F36&gt;=0.1, "")</f>
        <v>-</v>
      </c>
      <c r="Q36" t="str" cm="1">
        <f t="array" ref="Q36">_xlfn.IFS(G36&lt;0.001,"***",G36&lt;0.01,"**",G36&lt;0.05,"*",G36&lt;0.1,"-",G36&gt;=0.1, "")</f>
        <v/>
      </c>
      <c r="R36" t="str" cm="1">
        <f t="array" ref="R36">_xlfn.IFS(H36&lt;0.001,"***",H36&lt;0.01,"**",H36&lt;0.05,"*",H36&lt;0.1,"-",H36&gt;=0.1, "")</f>
        <v/>
      </c>
      <c r="S36" t="str" cm="1">
        <f t="array" ref="S36">_xlfn.IFS(I36&lt;0.001,"***",I36&lt;0.01,"**",I36&lt;0.05,"*",I36&lt;0.1,"-",I36&gt;=0.1, "")</f>
        <v/>
      </c>
      <c r="T36" t="str" cm="1">
        <f t="array" ref="T36">_xlfn.IFS(J36&lt;0.001,"***",J36&lt;0.01,"**",J36&lt;0.05,"*",J36&lt;0.1,"-",J36&gt;=0.1, "")</f>
        <v/>
      </c>
    </row>
    <row r="37" spans="1:20">
      <c r="A37" s="1">
        <v>35</v>
      </c>
      <c r="B37">
        <v>0.31228855887678358</v>
      </c>
      <c r="C37">
        <v>0.97004710541039152</v>
      </c>
      <c r="D37">
        <v>0.80014515205111691</v>
      </c>
      <c r="E37">
        <v>0.3105202865719352</v>
      </c>
      <c r="F37">
        <v>0.27880790963858598</v>
      </c>
      <c r="G37">
        <v>0.3132474132834418</v>
      </c>
      <c r="H37">
        <v>2.6902526458468041E-2</v>
      </c>
      <c r="I37">
        <v>0.90481821920944949</v>
      </c>
      <c r="J37">
        <v>0.2498150520494663</v>
      </c>
      <c r="L37" t="str" cm="1">
        <f t="array" ref="L37">_xlfn.IFS(B37&lt;0.001,"***",B37&lt;0.01,"**",B37&lt;0.05,"*",B37&lt;0.1,"-",B37&gt;=0.1, "")</f>
        <v/>
      </c>
      <c r="M37" t="str" cm="1">
        <f t="array" ref="M37">_xlfn.IFS(C37&lt;0.001,"***",C37&lt;0.01,"**",C37&lt;0.05,"*",C37&lt;0.1,"-",C37&gt;=0.1, "")</f>
        <v/>
      </c>
      <c r="N37" t="str" cm="1">
        <f t="array" ref="N37">_xlfn.IFS(D37&lt;0.001,"***",D37&lt;0.01,"**",D37&lt;0.05,"*",D37&lt;0.1,"-",D37&gt;=0.1, "")</f>
        <v/>
      </c>
      <c r="O37" t="str" cm="1">
        <f t="array" ref="O37">_xlfn.IFS(E37&lt;0.001,"***",E37&lt;0.01,"**",E37&lt;0.05,"*",E37&lt;0.1,"-",E37&gt;=0.1, "")</f>
        <v/>
      </c>
      <c r="P37" t="str" cm="1">
        <f t="array" ref="P37">_xlfn.IFS(F37&lt;0.001,"***",F37&lt;0.01,"**",F37&lt;0.05,"*",F37&lt;0.1,"-",F37&gt;=0.1, "")</f>
        <v/>
      </c>
      <c r="Q37" t="str" cm="1">
        <f t="array" ref="Q37">_xlfn.IFS(G37&lt;0.001,"***",G37&lt;0.01,"**",G37&lt;0.05,"*",G37&lt;0.1,"-",G37&gt;=0.1, "")</f>
        <v/>
      </c>
      <c r="R37" t="str" cm="1">
        <f t="array" ref="R37">_xlfn.IFS(H37&lt;0.001,"***",H37&lt;0.01,"**",H37&lt;0.05,"*",H37&lt;0.1,"-",H37&gt;=0.1, "")</f>
        <v>*</v>
      </c>
      <c r="S37" t="str" cm="1">
        <f t="array" ref="S37">_xlfn.IFS(I37&lt;0.001,"***",I37&lt;0.01,"**",I37&lt;0.05,"*",I37&lt;0.1,"-",I37&gt;=0.1, "")</f>
        <v/>
      </c>
      <c r="T37" t="str" cm="1">
        <f t="array" ref="T37">_xlfn.IFS(J37&lt;0.001,"***",J37&lt;0.01,"**",J37&lt;0.05,"*",J37&lt;0.1,"-",J37&gt;=0.1, "")</f>
        <v/>
      </c>
    </row>
    <row r="38" spans="1:20">
      <c r="A38" s="1">
        <v>36</v>
      </c>
      <c r="B38">
        <v>0.91795462589895271</v>
      </c>
      <c r="C38">
        <v>0.59080627103849404</v>
      </c>
      <c r="D38">
        <v>1.643101162999434E-2</v>
      </c>
      <c r="E38">
        <v>0.36516279396901508</v>
      </c>
      <c r="F38">
        <v>0.75513737252111035</v>
      </c>
      <c r="G38">
        <v>0.68074129569075248</v>
      </c>
      <c r="H38">
        <v>0.87967866449252674</v>
      </c>
      <c r="I38">
        <v>0.86397052075904446</v>
      </c>
      <c r="J38">
        <v>0.49329612595124051</v>
      </c>
      <c r="L38" t="str" cm="1">
        <f t="array" ref="L38">_xlfn.IFS(B38&lt;0.001,"***",B38&lt;0.01,"**",B38&lt;0.05,"*",B38&lt;0.1,"-",B38&gt;=0.1, "")</f>
        <v/>
      </c>
      <c r="M38" t="str" cm="1">
        <f t="array" ref="M38">_xlfn.IFS(C38&lt;0.001,"***",C38&lt;0.01,"**",C38&lt;0.05,"*",C38&lt;0.1,"-",C38&gt;=0.1, "")</f>
        <v/>
      </c>
      <c r="N38" t="str" cm="1">
        <f t="array" ref="N38">_xlfn.IFS(D38&lt;0.001,"***",D38&lt;0.01,"**",D38&lt;0.05,"*",D38&lt;0.1,"-",D38&gt;=0.1, "")</f>
        <v>*</v>
      </c>
      <c r="O38" t="str" cm="1">
        <f t="array" ref="O38">_xlfn.IFS(E38&lt;0.001,"***",E38&lt;0.01,"**",E38&lt;0.05,"*",E38&lt;0.1,"-",E38&gt;=0.1, "")</f>
        <v/>
      </c>
      <c r="P38" t="str" cm="1">
        <f t="array" ref="P38">_xlfn.IFS(F38&lt;0.001,"***",F38&lt;0.01,"**",F38&lt;0.05,"*",F38&lt;0.1,"-",F38&gt;=0.1, "")</f>
        <v/>
      </c>
      <c r="Q38" t="str" cm="1">
        <f t="array" ref="Q38">_xlfn.IFS(G38&lt;0.001,"***",G38&lt;0.01,"**",G38&lt;0.05,"*",G38&lt;0.1,"-",G38&gt;=0.1, "")</f>
        <v/>
      </c>
      <c r="R38" t="str" cm="1">
        <f t="array" ref="R38">_xlfn.IFS(H38&lt;0.001,"***",H38&lt;0.01,"**",H38&lt;0.05,"*",H38&lt;0.1,"-",H38&gt;=0.1, "")</f>
        <v/>
      </c>
      <c r="S38" t="str" cm="1">
        <f t="array" ref="S38">_xlfn.IFS(I38&lt;0.001,"***",I38&lt;0.01,"**",I38&lt;0.05,"*",I38&lt;0.1,"-",I38&gt;=0.1, "")</f>
        <v/>
      </c>
      <c r="T38" t="str" cm="1">
        <f t="array" ref="T38">_xlfn.IFS(J38&lt;0.001,"***",J38&lt;0.01,"**",J38&lt;0.05,"*",J38&lt;0.1,"-",J38&gt;=0.1, "")</f>
        <v/>
      </c>
    </row>
    <row r="39" spans="1:20">
      <c r="A39" s="1">
        <v>37</v>
      </c>
      <c r="B39">
        <v>0.38572555507758971</v>
      </c>
      <c r="C39">
        <v>0.23916307171630699</v>
      </c>
      <c r="D39">
        <v>0.1035900735779572</v>
      </c>
      <c r="E39">
        <v>8.5929825800754103E-2</v>
      </c>
      <c r="F39">
        <v>0.155621955122834</v>
      </c>
      <c r="G39">
        <v>9.2686841095511882E-2</v>
      </c>
      <c r="H39">
        <v>0.96384741541441055</v>
      </c>
      <c r="I39">
        <v>0.71424618194866363</v>
      </c>
      <c r="J39">
        <v>4.423501832329934E-2</v>
      </c>
      <c r="L39" t="str" cm="1">
        <f t="array" ref="L39">_xlfn.IFS(B39&lt;0.001,"***",B39&lt;0.01,"**",B39&lt;0.05,"*",B39&lt;0.1,"-",B39&gt;=0.1, "")</f>
        <v/>
      </c>
      <c r="M39" t="str" cm="1">
        <f t="array" ref="M39">_xlfn.IFS(C39&lt;0.001,"***",C39&lt;0.01,"**",C39&lt;0.05,"*",C39&lt;0.1,"-",C39&gt;=0.1, "")</f>
        <v/>
      </c>
      <c r="N39" t="str" cm="1">
        <f t="array" ref="N39">_xlfn.IFS(D39&lt;0.001,"***",D39&lt;0.01,"**",D39&lt;0.05,"*",D39&lt;0.1,"-",D39&gt;=0.1, "")</f>
        <v/>
      </c>
      <c r="O39" t="str" cm="1">
        <f t="array" ref="O39">_xlfn.IFS(E39&lt;0.001,"***",E39&lt;0.01,"**",E39&lt;0.05,"*",E39&lt;0.1,"-",E39&gt;=0.1, "")</f>
        <v>-</v>
      </c>
      <c r="P39" t="str" cm="1">
        <f t="array" ref="P39">_xlfn.IFS(F39&lt;0.001,"***",F39&lt;0.01,"**",F39&lt;0.05,"*",F39&lt;0.1,"-",F39&gt;=0.1, "")</f>
        <v/>
      </c>
      <c r="Q39" t="str" cm="1">
        <f t="array" ref="Q39">_xlfn.IFS(G39&lt;0.001,"***",G39&lt;0.01,"**",G39&lt;0.05,"*",G39&lt;0.1,"-",G39&gt;=0.1, "")</f>
        <v>-</v>
      </c>
      <c r="R39" t="str" cm="1">
        <f t="array" ref="R39">_xlfn.IFS(H39&lt;0.001,"***",H39&lt;0.01,"**",H39&lt;0.05,"*",H39&lt;0.1,"-",H39&gt;=0.1, "")</f>
        <v/>
      </c>
      <c r="S39" t="str" cm="1">
        <f t="array" ref="S39">_xlfn.IFS(I39&lt;0.001,"***",I39&lt;0.01,"**",I39&lt;0.05,"*",I39&lt;0.1,"-",I39&gt;=0.1, "")</f>
        <v/>
      </c>
      <c r="T39" t="str" cm="1">
        <f t="array" ref="T39">_xlfn.IFS(J39&lt;0.001,"***",J39&lt;0.01,"**",J39&lt;0.05,"*",J39&lt;0.1,"-",J39&gt;=0.1, "")</f>
        <v>*</v>
      </c>
    </row>
    <row r="40" spans="1:20">
      <c r="A40" s="1">
        <v>38</v>
      </c>
      <c r="B40">
        <v>0.1368278133369901</v>
      </c>
      <c r="C40">
        <v>0.64391580084718858</v>
      </c>
      <c r="D40">
        <v>6.2562383459065729E-2</v>
      </c>
      <c r="E40">
        <v>0.61786405616365692</v>
      </c>
      <c r="F40">
        <v>0.53084818631327424</v>
      </c>
      <c r="G40">
        <v>0.1733915468913009</v>
      </c>
      <c r="H40">
        <v>0.49498058113659149</v>
      </c>
      <c r="I40">
        <v>0.33513295292410272</v>
      </c>
      <c r="J40">
        <v>0.79001090883859826</v>
      </c>
      <c r="L40" t="str" cm="1">
        <f t="array" ref="L40">_xlfn.IFS(B40&lt;0.001,"***",B40&lt;0.01,"**",B40&lt;0.05,"*",B40&lt;0.1,"-",B40&gt;=0.1, "")</f>
        <v/>
      </c>
      <c r="M40" t="str" cm="1">
        <f t="array" ref="M40">_xlfn.IFS(C40&lt;0.001,"***",C40&lt;0.01,"**",C40&lt;0.05,"*",C40&lt;0.1,"-",C40&gt;=0.1, "")</f>
        <v/>
      </c>
      <c r="N40" t="str" cm="1">
        <f t="array" ref="N40">_xlfn.IFS(D40&lt;0.001,"***",D40&lt;0.01,"**",D40&lt;0.05,"*",D40&lt;0.1,"-",D40&gt;=0.1, "")</f>
        <v>-</v>
      </c>
      <c r="O40" t="str" cm="1">
        <f t="array" ref="O40">_xlfn.IFS(E40&lt;0.001,"***",E40&lt;0.01,"**",E40&lt;0.05,"*",E40&lt;0.1,"-",E40&gt;=0.1, "")</f>
        <v/>
      </c>
      <c r="P40" t="str" cm="1">
        <f t="array" ref="P40">_xlfn.IFS(F40&lt;0.001,"***",F40&lt;0.01,"**",F40&lt;0.05,"*",F40&lt;0.1,"-",F40&gt;=0.1, "")</f>
        <v/>
      </c>
      <c r="Q40" t="str" cm="1">
        <f t="array" ref="Q40">_xlfn.IFS(G40&lt;0.001,"***",G40&lt;0.01,"**",G40&lt;0.05,"*",G40&lt;0.1,"-",G40&gt;=0.1, "")</f>
        <v/>
      </c>
      <c r="R40" t="str" cm="1">
        <f t="array" ref="R40">_xlfn.IFS(H40&lt;0.001,"***",H40&lt;0.01,"**",H40&lt;0.05,"*",H40&lt;0.1,"-",H40&gt;=0.1, "")</f>
        <v/>
      </c>
      <c r="S40" t="str" cm="1">
        <f t="array" ref="S40">_xlfn.IFS(I40&lt;0.001,"***",I40&lt;0.01,"**",I40&lt;0.05,"*",I40&lt;0.1,"-",I40&gt;=0.1, "")</f>
        <v/>
      </c>
      <c r="T40" t="str" cm="1">
        <f t="array" ref="T40">_xlfn.IFS(J40&lt;0.001,"***",J40&lt;0.01,"**",J40&lt;0.05,"*",J40&lt;0.1,"-",J40&gt;=0.1, "")</f>
        <v/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0"/>
  <sheetViews>
    <sheetView topLeftCell="A3" workbookViewId="0">
      <selection activeCell="A12" sqref="A12:A40"/>
    </sheetView>
  </sheetViews>
  <sheetFormatPr baseColWidth="10" defaultColWidth="8.7109375" defaultRowHeight="20"/>
  <cols>
    <col min="1" max="1" width="16.140625" customWidth="1"/>
    <col min="2" max="2" width="11.140625" customWidth="1"/>
    <col min="3" max="3" width="3.42578125" customWidth="1"/>
    <col min="4" max="4" width="12.140625" customWidth="1"/>
    <col min="5" max="5" width="4.140625" customWidth="1"/>
    <col min="6" max="6" width="10.7109375" customWidth="1"/>
    <col min="7" max="7" width="3.42578125" customWidth="1"/>
    <col min="8" max="8" width="12.7109375" customWidth="1"/>
    <col min="9" max="9" width="4.140625" customWidth="1"/>
    <col min="10" max="10" width="12.42578125" customWidth="1"/>
    <col min="11" max="11" width="4.42578125" customWidth="1"/>
    <col min="12" max="12" width="10.5703125" customWidth="1"/>
    <col min="13" max="13" width="6.42578125" customWidth="1"/>
    <col min="14" max="14" width="10" customWidth="1"/>
    <col min="15" max="15" width="4.7109375" customWidth="1"/>
    <col min="16" max="16" width="12.140625" customWidth="1"/>
    <col min="17" max="17" width="5.5703125" customWidth="1"/>
    <col min="18" max="18" width="10.42578125" customWidth="1"/>
    <col min="19" max="19" width="4.28515625" customWidth="1"/>
    <col min="20" max="21" width="12.140625" customWidth="1"/>
  </cols>
  <sheetData>
    <row r="1" spans="1:22" s="3" customFormat="1" ht="83" customHeight="1">
      <c r="A1" s="2" t="s">
        <v>9</v>
      </c>
      <c r="B1" s="2" t="s">
        <v>10</v>
      </c>
      <c r="C1" s="2"/>
      <c r="D1" s="2" t="s">
        <v>11</v>
      </c>
      <c r="E1" s="2"/>
      <c r="F1" s="2" t="s">
        <v>12</v>
      </c>
      <c r="G1" s="2"/>
      <c r="H1" s="2" t="s">
        <v>13</v>
      </c>
      <c r="I1" s="2"/>
      <c r="J1" s="2" t="s">
        <v>14</v>
      </c>
      <c r="K1" s="2"/>
      <c r="L1" s="2" t="s">
        <v>15</v>
      </c>
      <c r="M1" s="2"/>
      <c r="N1" s="2" t="s">
        <v>16</v>
      </c>
      <c r="O1" s="2"/>
      <c r="P1" s="2" t="s">
        <v>17</v>
      </c>
      <c r="Q1" s="2"/>
      <c r="R1" s="2" t="s">
        <v>64</v>
      </c>
      <c r="S1" s="2"/>
      <c r="T1" s="2" t="s">
        <v>57</v>
      </c>
      <c r="U1" s="2" t="s">
        <v>58</v>
      </c>
    </row>
    <row r="2" spans="1:22">
      <c r="A2" t="s">
        <v>18</v>
      </c>
      <c r="B2" s="4">
        <v>0.48221130062126699</v>
      </c>
      <c r="C2" s="4" t="s">
        <v>59</v>
      </c>
      <c r="D2" s="4">
        <v>5.6691494017571298</v>
      </c>
      <c r="E2" s="4" t="s">
        <v>59</v>
      </c>
      <c r="F2" s="4">
        <v>-2.2598075610278801</v>
      </c>
      <c r="G2" s="4" t="s">
        <v>59</v>
      </c>
      <c r="H2" s="4">
        <v>-0.51460706344822404</v>
      </c>
      <c r="I2" s="4" t="s">
        <v>59</v>
      </c>
      <c r="J2" s="4">
        <v>-0.229323486079511</v>
      </c>
      <c r="K2" s="4" t="s">
        <v>59</v>
      </c>
      <c r="L2" s="4">
        <v>5.5296629259017401E-3</v>
      </c>
      <c r="M2" s="4" t="s">
        <v>59</v>
      </c>
      <c r="N2" s="4">
        <v>1.9136358316214201E-3</v>
      </c>
      <c r="O2" s="4" t="s">
        <v>59</v>
      </c>
      <c r="P2" s="4">
        <v>3.7179116874803297E-2</v>
      </c>
      <c r="Q2" s="4" t="s">
        <v>59</v>
      </c>
      <c r="R2" s="4">
        <v>-3.35780910630131E-3</v>
      </c>
      <c r="S2" s="4" t="s">
        <v>59</v>
      </c>
      <c r="T2" s="5">
        <v>0.83288041940718682</v>
      </c>
      <c r="U2" s="5">
        <v>0.68432968110246395</v>
      </c>
      <c r="V2" s="4"/>
    </row>
    <row r="3" spans="1:22">
      <c r="A3" t="s">
        <v>19</v>
      </c>
      <c r="B3" s="4">
        <v>2.2033152239574898</v>
      </c>
      <c r="C3" s="4" t="s">
        <v>59</v>
      </c>
      <c r="D3" s="4">
        <v>-0.15964000979833701</v>
      </c>
      <c r="E3" s="4" t="s">
        <v>59</v>
      </c>
      <c r="F3" s="4">
        <v>4.8253000253239904</v>
      </c>
      <c r="G3" s="4" t="s">
        <v>59</v>
      </c>
      <c r="H3" s="4">
        <v>0.16940433378211001</v>
      </c>
      <c r="I3" s="4" t="s">
        <v>59</v>
      </c>
      <c r="J3" s="4">
        <v>0.49839230951661301</v>
      </c>
      <c r="K3" s="4" t="s">
        <v>59</v>
      </c>
      <c r="L3" s="4">
        <v>3.4653052054213401E-2</v>
      </c>
      <c r="M3" s="4" t="s">
        <v>59</v>
      </c>
      <c r="N3" s="4">
        <v>0.33052034096095301</v>
      </c>
      <c r="O3" s="4" t="s">
        <v>59</v>
      </c>
      <c r="P3" s="4">
        <v>-1.88300794462588E-2</v>
      </c>
      <c r="Q3" s="4" t="s">
        <v>59</v>
      </c>
      <c r="R3" s="4">
        <v>-1.5552946457293401E-2</v>
      </c>
      <c r="S3" s="4" t="s">
        <v>59</v>
      </c>
      <c r="T3" s="5">
        <v>0.83726133587733342</v>
      </c>
      <c r="U3" s="5">
        <v>0.69260474554607421</v>
      </c>
      <c r="V3" s="4"/>
    </row>
    <row r="4" spans="1:22">
      <c r="A4" t="s">
        <v>20</v>
      </c>
      <c r="B4" s="4">
        <v>0.729961761163471</v>
      </c>
      <c r="C4" s="4" t="s">
        <v>60</v>
      </c>
      <c r="D4" s="4">
        <v>3.5804960023389998</v>
      </c>
      <c r="E4" s="4" t="s">
        <v>63</v>
      </c>
      <c r="F4" s="4">
        <v>-5.1107143674116697</v>
      </c>
      <c r="G4" s="4" t="s">
        <v>59</v>
      </c>
      <c r="H4" s="4">
        <v>6.2039110137676197</v>
      </c>
      <c r="I4" s="4" t="s">
        <v>59</v>
      </c>
      <c r="J4" s="4">
        <v>-70.519408692934803</v>
      </c>
      <c r="K4" s="4" t="s">
        <v>63</v>
      </c>
      <c r="L4" s="4">
        <v>9.6923282691582704E-4</v>
      </c>
      <c r="M4" s="4" t="s">
        <v>59</v>
      </c>
      <c r="N4" s="4">
        <v>0.57753559973542201</v>
      </c>
      <c r="O4" s="4" t="s">
        <v>62</v>
      </c>
      <c r="P4" s="4">
        <v>-8.45803220336782E-6</v>
      </c>
      <c r="Q4" s="4" t="s">
        <v>59</v>
      </c>
      <c r="R4" s="4">
        <v>-2.8901096503216998E-3</v>
      </c>
      <c r="S4" s="4" t="s">
        <v>61</v>
      </c>
      <c r="T4" s="5">
        <v>0.99820672155114676</v>
      </c>
      <c r="U4" s="5">
        <v>0.99661269626327698</v>
      </c>
      <c r="V4" s="4"/>
    </row>
    <row r="5" spans="1:22">
      <c r="A5" t="s">
        <v>21</v>
      </c>
      <c r="B5" s="4">
        <v>4.5705246163363498</v>
      </c>
      <c r="C5" s="4" t="s">
        <v>61</v>
      </c>
      <c r="D5" s="4">
        <v>0.11799339143295</v>
      </c>
      <c r="E5" s="4" t="s">
        <v>59</v>
      </c>
      <c r="F5" s="4">
        <v>-0.14124970333343201</v>
      </c>
      <c r="G5" s="4" t="s">
        <v>59</v>
      </c>
      <c r="H5" s="4">
        <v>-0.19886342104334001</v>
      </c>
      <c r="I5" s="4" t="s">
        <v>59</v>
      </c>
      <c r="J5" s="4">
        <v>4.2372892999755801E-2</v>
      </c>
      <c r="K5" s="4" t="s">
        <v>59</v>
      </c>
      <c r="L5" s="4">
        <v>-1.3930147672171701E-2</v>
      </c>
      <c r="M5" s="4" t="s">
        <v>59</v>
      </c>
      <c r="N5" s="4">
        <v>-0.74797937887181798</v>
      </c>
      <c r="O5" s="4" t="s">
        <v>59</v>
      </c>
      <c r="P5" s="4">
        <v>-6.1580733718592399E-2</v>
      </c>
      <c r="Q5" s="4" t="s">
        <v>59</v>
      </c>
      <c r="R5" s="4">
        <v>2.16645893861432E-3</v>
      </c>
      <c r="S5" s="4" t="s">
        <v>59</v>
      </c>
      <c r="T5" s="5">
        <v>0.88585128049809159</v>
      </c>
      <c r="U5" s="5">
        <v>0.78438575205195082</v>
      </c>
      <c r="V5" s="4"/>
    </row>
    <row r="6" spans="1:22">
      <c r="A6" t="s">
        <v>22</v>
      </c>
      <c r="B6" s="4">
        <v>1.4381283839575001</v>
      </c>
      <c r="C6" s="4" t="s">
        <v>59</v>
      </c>
      <c r="D6" s="4">
        <v>-4.8233729487472003E-2</v>
      </c>
      <c r="E6" s="4" t="s">
        <v>59</v>
      </c>
      <c r="F6" s="4">
        <v>2.9943121712805099E-2</v>
      </c>
      <c r="G6" s="4" t="s">
        <v>59</v>
      </c>
      <c r="H6" s="4">
        <v>0.15653631081489899</v>
      </c>
      <c r="I6" s="4" t="s">
        <v>59</v>
      </c>
      <c r="J6" s="4">
        <v>-2.92011385178805E-2</v>
      </c>
      <c r="K6" s="4" t="s">
        <v>59</v>
      </c>
      <c r="L6" s="4">
        <v>-1.8593660004744599E-2</v>
      </c>
      <c r="M6" s="4" t="s">
        <v>59</v>
      </c>
      <c r="N6" s="4">
        <v>0.72715467531270495</v>
      </c>
      <c r="O6" s="4" t="s">
        <v>63</v>
      </c>
      <c r="P6" s="4">
        <v>-5.2794904338031003E-2</v>
      </c>
      <c r="Q6" s="4" t="s">
        <v>59</v>
      </c>
      <c r="R6" s="4">
        <v>5.1703664785519004E-3</v>
      </c>
      <c r="S6" s="4" t="s">
        <v>59</v>
      </c>
      <c r="T6" s="5">
        <v>0.95985760834821343</v>
      </c>
      <c r="U6" s="5">
        <v>0.92417548243551428</v>
      </c>
      <c r="V6" s="4"/>
    </row>
    <row r="7" spans="1:22">
      <c r="A7" t="s">
        <v>23</v>
      </c>
      <c r="B7" s="4">
        <v>1.3243528373526201</v>
      </c>
      <c r="C7" s="4" t="s">
        <v>59</v>
      </c>
      <c r="D7" s="4">
        <v>-0.112684091893873</v>
      </c>
      <c r="E7" s="4" t="s">
        <v>59</v>
      </c>
      <c r="F7" s="4">
        <v>0.38507906970856998</v>
      </c>
      <c r="G7" s="4" t="s">
        <v>59</v>
      </c>
      <c r="H7" s="4">
        <v>0.64186160112556201</v>
      </c>
      <c r="I7" s="4" t="s">
        <v>59</v>
      </c>
      <c r="J7" s="4">
        <v>-6.7598261677045607E-2</v>
      </c>
      <c r="K7" s="4" t="s">
        <v>59</v>
      </c>
      <c r="L7" s="4">
        <v>2.6983496262404298E-3</v>
      </c>
      <c r="M7" s="4" t="s">
        <v>59</v>
      </c>
      <c r="N7" s="4">
        <v>0.17202007809275999</v>
      </c>
      <c r="O7" s="4" t="s">
        <v>59</v>
      </c>
      <c r="P7" s="4">
        <v>-1.8414463531674599E-2</v>
      </c>
      <c r="Q7" s="4" t="s">
        <v>59</v>
      </c>
      <c r="R7" s="4">
        <v>5.8939795711234599E-3</v>
      </c>
      <c r="S7" s="4" t="s">
        <v>61</v>
      </c>
      <c r="T7" s="5">
        <v>0.96842078803548914</v>
      </c>
      <c r="U7" s="5">
        <v>0.94035037740036842</v>
      </c>
      <c r="V7" s="4"/>
    </row>
    <row r="8" spans="1:22">
      <c r="A8" t="s">
        <v>24</v>
      </c>
      <c r="B8" s="4">
        <v>0.57683796828824896</v>
      </c>
      <c r="C8" s="4" t="s">
        <v>59</v>
      </c>
      <c r="D8" s="4">
        <v>-1.9538569093591699E-3</v>
      </c>
      <c r="E8" s="4" t="s">
        <v>59</v>
      </c>
      <c r="F8" s="4">
        <v>0.17512663802624201</v>
      </c>
      <c r="G8" s="4" t="s">
        <v>61</v>
      </c>
      <c r="H8" s="4">
        <v>-9.9907574228400506E-3</v>
      </c>
      <c r="I8" s="4" t="s">
        <v>59</v>
      </c>
      <c r="J8" s="4">
        <v>-5.6126561843324999E-2</v>
      </c>
      <c r="K8" s="4" t="s">
        <v>60</v>
      </c>
      <c r="L8" s="4">
        <v>-1.30732436420501E-3</v>
      </c>
      <c r="M8" s="4" t="s">
        <v>59</v>
      </c>
      <c r="N8" s="4">
        <v>0.86841347659207202</v>
      </c>
      <c r="O8" s="4" t="s">
        <v>61</v>
      </c>
      <c r="P8" s="4">
        <v>-1.26160609739832E-2</v>
      </c>
      <c r="Q8" s="4" t="s">
        <v>59</v>
      </c>
      <c r="R8" s="4">
        <v>-1.01439709166697E-3</v>
      </c>
      <c r="S8" s="4" t="s">
        <v>59</v>
      </c>
      <c r="T8" s="5">
        <v>0.99264316272452491</v>
      </c>
      <c r="U8" s="5">
        <v>0.98610375181299148</v>
      </c>
      <c r="V8" s="4"/>
    </row>
    <row r="9" spans="1:22">
      <c r="A9" t="s">
        <v>25</v>
      </c>
      <c r="B9" s="4">
        <v>0.39260558509250298</v>
      </c>
      <c r="C9" s="4" t="s">
        <v>62</v>
      </c>
      <c r="D9" s="4">
        <v>38.925778509785196</v>
      </c>
      <c r="E9" s="4" t="s">
        <v>59</v>
      </c>
      <c r="F9" s="4">
        <v>0.12633599110471</v>
      </c>
      <c r="G9" s="4" t="s">
        <v>59</v>
      </c>
      <c r="H9" s="4">
        <v>1.1824355558694</v>
      </c>
      <c r="I9" s="4" t="s">
        <v>59</v>
      </c>
      <c r="J9" s="4">
        <v>5.8456215756132104E-4</v>
      </c>
      <c r="K9" s="4" t="s">
        <v>59</v>
      </c>
      <c r="L9" s="4">
        <v>0.82056201399155404</v>
      </c>
      <c r="M9" s="4" t="s">
        <v>59</v>
      </c>
      <c r="N9" s="4">
        <v>-1.1341134128146301E-3</v>
      </c>
      <c r="O9" s="4" t="s">
        <v>61</v>
      </c>
      <c r="P9" s="4">
        <v>3.72736153143551E-3</v>
      </c>
      <c r="Q9" s="4" t="s">
        <v>59</v>
      </c>
      <c r="R9" s="4"/>
      <c r="S9" s="4" t="s">
        <v>59</v>
      </c>
      <c r="T9" s="5">
        <v>0.9802530086471285</v>
      </c>
      <c r="U9" s="5">
        <v>0.96643011470011841</v>
      </c>
      <c r="V9" s="4"/>
    </row>
    <row r="10" spans="1:22">
      <c r="A10" t="s">
        <v>26</v>
      </c>
      <c r="B10" s="4">
        <v>1.8659911830906399</v>
      </c>
      <c r="C10" s="4" t="s">
        <v>59</v>
      </c>
      <c r="D10" s="4">
        <v>-3.06314290100832</v>
      </c>
      <c r="E10" s="4" t="s">
        <v>61</v>
      </c>
      <c r="F10" s="4">
        <v>3.3792232239587499</v>
      </c>
      <c r="G10" s="4" t="s">
        <v>61</v>
      </c>
      <c r="H10" s="4">
        <v>-8.4474005447404396E-2</v>
      </c>
      <c r="I10" s="4" t="s">
        <v>59</v>
      </c>
      <c r="J10" s="4">
        <v>-0.689361364295345</v>
      </c>
      <c r="K10" s="4" t="s">
        <v>59</v>
      </c>
      <c r="L10" s="4">
        <v>-9.7035242533664006E-3</v>
      </c>
      <c r="M10" s="4" t="s">
        <v>59</v>
      </c>
      <c r="N10" s="4">
        <v>1.22209415719962</v>
      </c>
      <c r="O10" s="4" t="s">
        <v>59</v>
      </c>
      <c r="P10" s="4">
        <v>-6.1295150263329802E-2</v>
      </c>
      <c r="Q10" s="4" t="s">
        <v>59</v>
      </c>
      <c r="R10" s="4">
        <v>-2.5362274496563298E-3</v>
      </c>
      <c r="S10" s="4" t="s">
        <v>59</v>
      </c>
      <c r="T10" s="5">
        <v>0.92117958201561978</v>
      </c>
      <c r="U10" s="5">
        <v>0.85111698825172621</v>
      </c>
      <c r="V10" s="4"/>
    </row>
    <row r="11" spans="1:22">
      <c r="A11" t="s">
        <v>27</v>
      </c>
      <c r="B11" s="4">
        <v>-1.58776931628806</v>
      </c>
      <c r="C11" s="4" t="s">
        <v>61</v>
      </c>
      <c r="D11" s="4">
        <v>0.30124820650536999</v>
      </c>
      <c r="E11" s="4" t="s">
        <v>59</v>
      </c>
      <c r="F11" s="4">
        <v>-0.36627427585015099</v>
      </c>
      <c r="G11" s="4" t="s">
        <v>59</v>
      </c>
      <c r="H11" s="4">
        <v>1.62404813602343</v>
      </c>
      <c r="I11" s="4" t="s">
        <v>59</v>
      </c>
      <c r="J11" s="4">
        <v>6.5685865640631294E-2</v>
      </c>
      <c r="K11" s="4" t="s">
        <v>59</v>
      </c>
      <c r="L11" s="4">
        <v>-7.17368507137777E-3</v>
      </c>
      <c r="M11" s="4" t="s">
        <v>59</v>
      </c>
      <c r="N11" s="4">
        <v>1.3770490273077101</v>
      </c>
      <c r="O11" s="4" t="s">
        <v>60</v>
      </c>
      <c r="P11" s="4">
        <v>1.6555422719892701E-2</v>
      </c>
      <c r="Q11" s="4" t="s">
        <v>59</v>
      </c>
      <c r="R11" s="4">
        <v>1.6129599479844599E-2</v>
      </c>
      <c r="S11" s="4" t="s">
        <v>59</v>
      </c>
      <c r="T11" s="5">
        <v>0.95881177511070803</v>
      </c>
      <c r="U11" s="5">
        <v>0.92220001965355958</v>
      </c>
      <c r="V11" s="4"/>
    </row>
    <row r="12" spans="1:22">
      <c r="A12" t="s">
        <v>28</v>
      </c>
      <c r="B12" s="4">
        <v>-1.10504587977739E-2</v>
      </c>
      <c r="C12" s="4" t="s">
        <v>59</v>
      </c>
      <c r="D12" s="4">
        <v>-0.11592275033946001</v>
      </c>
      <c r="E12" s="4" t="s">
        <v>59</v>
      </c>
      <c r="F12" s="4">
        <v>-9.8456660669413901E-2</v>
      </c>
      <c r="G12" s="4" t="s">
        <v>59</v>
      </c>
      <c r="H12" s="4">
        <v>0.14140490554991</v>
      </c>
      <c r="I12" s="4" t="s">
        <v>59</v>
      </c>
      <c r="J12" s="4">
        <v>0.51168508079321695</v>
      </c>
      <c r="K12" s="4" t="s">
        <v>59</v>
      </c>
      <c r="L12" s="4">
        <v>-2.58103898265645E-4</v>
      </c>
      <c r="M12" s="4" t="s">
        <v>59</v>
      </c>
      <c r="N12" s="4">
        <v>1.2060546217254799</v>
      </c>
      <c r="O12" s="4" t="s">
        <v>59</v>
      </c>
      <c r="P12" s="4">
        <v>-9.8002162979546296E-5</v>
      </c>
      <c r="Q12" s="4" t="s">
        <v>59</v>
      </c>
      <c r="R12" s="4">
        <v>-4.0415150309998302E-3</v>
      </c>
      <c r="S12" s="4" t="s">
        <v>59</v>
      </c>
      <c r="T12" s="5">
        <v>0.87213397634631162</v>
      </c>
      <c r="U12" s="5">
        <v>0.75847528865414415</v>
      </c>
      <c r="V12" s="4"/>
    </row>
    <row r="13" spans="1:22">
      <c r="A13" t="s">
        <v>29</v>
      </c>
      <c r="B13" s="4">
        <v>1.2754876621459901</v>
      </c>
      <c r="C13" s="4" t="s">
        <v>59</v>
      </c>
      <c r="D13" s="4">
        <v>49.982359757700003</v>
      </c>
      <c r="E13" s="4" t="s">
        <v>59</v>
      </c>
      <c r="F13" s="4">
        <v>49.982359771407502</v>
      </c>
      <c r="G13" s="4" t="s">
        <v>59</v>
      </c>
      <c r="H13" s="4">
        <v>-1008.32321101817</v>
      </c>
      <c r="I13" s="4" t="s">
        <v>59</v>
      </c>
      <c r="J13" s="4">
        <v>-4.2632234809849097</v>
      </c>
      <c r="K13" s="4" t="s">
        <v>59</v>
      </c>
      <c r="L13" s="4">
        <v>8.6007798248809494E-3</v>
      </c>
      <c r="M13" s="4" t="s">
        <v>59</v>
      </c>
      <c r="N13" s="4">
        <v>1.06088256192363</v>
      </c>
      <c r="O13" s="4" t="s">
        <v>63</v>
      </c>
      <c r="P13" s="4">
        <v>-6.8015612593810802E-3</v>
      </c>
      <c r="Q13" s="4" t="s">
        <v>59</v>
      </c>
      <c r="R13" s="4">
        <v>-4.1497994452082798E-4</v>
      </c>
      <c r="S13" s="4" t="s">
        <v>59</v>
      </c>
      <c r="T13" s="5">
        <v>0.98215141362876734</v>
      </c>
      <c r="U13" s="5">
        <v>0.96965740316890447</v>
      </c>
      <c r="V13" s="4"/>
    </row>
    <row r="14" spans="1:22">
      <c r="A14" t="s">
        <v>30</v>
      </c>
      <c r="B14" s="4">
        <v>-0.86720122629854002</v>
      </c>
      <c r="C14" s="4" t="s">
        <v>59</v>
      </c>
      <c r="D14" s="4">
        <v>1.8964874689276299E-2</v>
      </c>
      <c r="E14" s="4" t="s">
        <v>59</v>
      </c>
      <c r="F14" s="4">
        <v>1.6684033292006899E-2</v>
      </c>
      <c r="G14" s="4" t="s">
        <v>59</v>
      </c>
      <c r="H14" s="4">
        <v>0.27967094379694701</v>
      </c>
      <c r="I14" s="4" t="s">
        <v>59</v>
      </c>
      <c r="J14" s="4">
        <v>-9.48900677456717E-2</v>
      </c>
      <c r="K14" s="4" t="s">
        <v>59</v>
      </c>
      <c r="L14" s="4">
        <v>-1.8301696444905299E-2</v>
      </c>
      <c r="M14" s="4" t="s">
        <v>59</v>
      </c>
      <c r="N14" s="4">
        <v>8.4296257576164296E-2</v>
      </c>
      <c r="O14" s="4" t="s">
        <v>59</v>
      </c>
      <c r="P14" s="4">
        <v>4.9205080657992298E-2</v>
      </c>
      <c r="Q14" s="4" t="s">
        <v>59</v>
      </c>
      <c r="R14" s="4">
        <v>-1.00811279366708E-2</v>
      </c>
      <c r="S14" s="4" t="s">
        <v>59</v>
      </c>
      <c r="T14" s="5">
        <v>0.78035295267204041</v>
      </c>
      <c r="U14" s="5">
        <v>0.58511113282496519</v>
      </c>
      <c r="V14" s="4"/>
    </row>
    <row r="15" spans="1:22">
      <c r="A15" t="s">
        <v>31</v>
      </c>
      <c r="B15" s="4">
        <v>0.27767953728307199</v>
      </c>
      <c r="C15" s="4" t="s">
        <v>59</v>
      </c>
      <c r="D15" s="4">
        <v>16.209683452744901</v>
      </c>
      <c r="E15" s="4" t="s">
        <v>59</v>
      </c>
      <c r="F15" s="4">
        <v>-12.516199247246</v>
      </c>
      <c r="G15" s="4" t="s">
        <v>59</v>
      </c>
      <c r="H15" s="4">
        <v>33.554496505159001</v>
      </c>
      <c r="I15" s="4" t="s">
        <v>59</v>
      </c>
      <c r="J15" s="4">
        <v>-13.9055159985837</v>
      </c>
      <c r="K15" s="4" t="s">
        <v>59</v>
      </c>
      <c r="L15" s="4">
        <v>3.9800366803734097E-3</v>
      </c>
      <c r="M15" s="4" t="s">
        <v>59</v>
      </c>
      <c r="N15" s="4">
        <v>0.38728890022961199</v>
      </c>
      <c r="O15" s="4" t="s">
        <v>62</v>
      </c>
      <c r="P15" s="4">
        <v>4.11750021732707E-3</v>
      </c>
      <c r="Q15" s="4" t="s">
        <v>59</v>
      </c>
      <c r="R15" s="4">
        <v>1.7912681796458899E-3</v>
      </c>
      <c r="S15" s="4" t="s">
        <v>59</v>
      </c>
      <c r="T15" s="5">
        <v>0.9300209907357555</v>
      </c>
      <c r="U15" s="5">
        <v>0.86781742694531594</v>
      </c>
      <c r="V15" s="4"/>
    </row>
    <row r="16" spans="1:22">
      <c r="A16" t="s">
        <v>32</v>
      </c>
      <c r="B16" s="4">
        <v>0.74305921237287298</v>
      </c>
      <c r="C16" s="4" t="s">
        <v>59</v>
      </c>
      <c r="D16" s="4">
        <v>1.90312626426116E-2</v>
      </c>
      <c r="E16" s="4" t="s">
        <v>59</v>
      </c>
      <c r="F16" s="4">
        <v>-0.450339797109718</v>
      </c>
      <c r="G16" s="4" t="s">
        <v>59</v>
      </c>
      <c r="H16" s="4">
        <v>0.49008522861665199</v>
      </c>
      <c r="I16" s="4" t="s">
        <v>61</v>
      </c>
      <c r="J16" s="4">
        <v>0.564882333988178</v>
      </c>
      <c r="K16" s="4" t="s">
        <v>59</v>
      </c>
      <c r="L16" s="4">
        <v>-1.5799840336106299E-3</v>
      </c>
      <c r="M16" s="4" t="s">
        <v>59</v>
      </c>
      <c r="N16" s="4">
        <v>0.18200705437877501</v>
      </c>
      <c r="O16" s="4" t="s">
        <v>59</v>
      </c>
      <c r="P16" s="4">
        <v>-1.62822798453382E-3</v>
      </c>
      <c r="Q16" s="4" t="s">
        <v>59</v>
      </c>
      <c r="R16" s="4">
        <v>5.9820400717505696E-4</v>
      </c>
      <c r="S16" s="4" t="s">
        <v>59</v>
      </c>
      <c r="T16" s="5">
        <v>0.9633524663518942</v>
      </c>
      <c r="U16" s="5">
        <v>0.93077688088691124</v>
      </c>
      <c r="V16" s="4"/>
    </row>
    <row r="17" spans="1:22">
      <c r="A17" t="s">
        <v>33</v>
      </c>
      <c r="B17" s="4">
        <v>3.3235221196279898</v>
      </c>
      <c r="C17" s="4" t="s">
        <v>61</v>
      </c>
      <c r="D17" s="4">
        <v>-7.1471244088381194E-2</v>
      </c>
      <c r="E17" s="4" t="s">
        <v>59</v>
      </c>
      <c r="F17" s="4">
        <v>0.24092636336203299</v>
      </c>
      <c r="G17" s="4" t="s">
        <v>59</v>
      </c>
      <c r="H17" s="4">
        <v>0.12703371840489799</v>
      </c>
      <c r="I17" s="4" t="s">
        <v>59</v>
      </c>
      <c r="J17" s="4">
        <v>0.13117032713503499</v>
      </c>
      <c r="K17" s="4" t="s">
        <v>59</v>
      </c>
      <c r="L17" s="4">
        <v>3.68778177970946E-3</v>
      </c>
      <c r="M17" s="4" t="s">
        <v>59</v>
      </c>
      <c r="N17" s="4">
        <v>3.3469975023654598E-2</v>
      </c>
      <c r="O17" s="4" t="s">
        <v>59</v>
      </c>
      <c r="P17" s="4">
        <v>-3.1868849712050097E-2</v>
      </c>
      <c r="Q17" s="4" t="s">
        <v>59</v>
      </c>
      <c r="R17" s="4">
        <v>-8.9889391413185693E-3</v>
      </c>
      <c r="S17" s="4" t="s">
        <v>63</v>
      </c>
      <c r="T17" s="5">
        <v>0.97246897513734043</v>
      </c>
      <c r="U17" s="5">
        <v>0.94799695303719855</v>
      </c>
      <c r="V17" s="4"/>
    </row>
    <row r="18" spans="1:22">
      <c r="A18" t="s">
        <v>34</v>
      </c>
      <c r="B18" s="4">
        <v>1.4654060030174501</v>
      </c>
      <c r="C18" s="4" t="s">
        <v>63</v>
      </c>
      <c r="D18" s="4">
        <v>-7.3601524285239098E-2</v>
      </c>
      <c r="E18" s="4" t="s">
        <v>59</v>
      </c>
      <c r="F18" s="4">
        <v>-1.0510332313965601E-2</v>
      </c>
      <c r="G18" s="4" t="s">
        <v>59</v>
      </c>
      <c r="H18" s="4">
        <v>0.172858288163664</v>
      </c>
      <c r="I18" s="4" t="s">
        <v>59</v>
      </c>
      <c r="J18" s="4">
        <v>0.23300811776775099</v>
      </c>
      <c r="K18" s="4" t="s">
        <v>59</v>
      </c>
      <c r="L18" s="4">
        <v>-1.2835462748798401E-2</v>
      </c>
      <c r="M18" s="4" t="s">
        <v>59</v>
      </c>
      <c r="N18" s="4">
        <v>0.15977450685828301</v>
      </c>
      <c r="O18" s="4" t="s">
        <v>61</v>
      </c>
      <c r="P18" s="4">
        <v>-1.5145157377665201E-2</v>
      </c>
      <c r="Q18" s="4" t="s">
        <v>59</v>
      </c>
      <c r="R18" s="4">
        <v>-1.9617873613611198E-3</v>
      </c>
      <c r="S18" s="4" t="s">
        <v>59</v>
      </c>
      <c r="T18" s="5">
        <v>0.97062471028004194</v>
      </c>
      <c r="U18" s="5">
        <v>0.94451334164007916</v>
      </c>
      <c r="V18" s="4"/>
    </row>
    <row r="19" spans="1:22">
      <c r="A19" t="s">
        <v>35</v>
      </c>
      <c r="B19" s="4">
        <v>1.9756217796961899</v>
      </c>
      <c r="C19" s="4" t="s">
        <v>59</v>
      </c>
      <c r="D19" s="4">
        <v>-0.13992490263631799</v>
      </c>
      <c r="E19" s="4" t="s">
        <v>59</v>
      </c>
      <c r="F19" s="4">
        <v>-0.25365072660045301</v>
      </c>
      <c r="G19" s="4" t="s">
        <v>59</v>
      </c>
      <c r="H19" s="4">
        <v>0.21932058782308</v>
      </c>
      <c r="I19" s="4" t="s">
        <v>59</v>
      </c>
      <c r="J19" s="4">
        <v>-4.7256935750220802E-2</v>
      </c>
      <c r="K19" s="4" t="s">
        <v>59</v>
      </c>
      <c r="L19" s="4">
        <v>3.2378982957591097E-2</v>
      </c>
      <c r="M19" s="4" t="s">
        <v>59</v>
      </c>
      <c r="N19" s="4">
        <v>1.9145900972710601</v>
      </c>
      <c r="O19" s="4" t="s">
        <v>63</v>
      </c>
      <c r="P19" s="4">
        <v>-0.11980664439997001</v>
      </c>
      <c r="Q19" s="4" t="s">
        <v>59</v>
      </c>
      <c r="R19" s="4">
        <v>3.1882991265581799E-2</v>
      </c>
      <c r="S19" s="4" t="s">
        <v>59</v>
      </c>
      <c r="T19" s="5">
        <v>0.95745935140592864</v>
      </c>
      <c r="U19" s="5">
        <v>0.91964544154453187</v>
      </c>
      <c r="V19" s="4"/>
    </row>
    <row r="20" spans="1:22">
      <c r="A20" t="s">
        <v>36</v>
      </c>
      <c r="B20" s="4">
        <v>-6.4508860172978899</v>
      </c>
      <c r="C20" s="4" t="s">
        <v>59</v>
      </c>
      <c r="D20" s="4">
        <v>-1.38105756308274</v>
      </c>
      <c r="E20" s="4" t="s">
        <v>59</v>
      </c>
      <c r="F20" s="4">
        <v>5.9139968869374897</v>
      </c>
      <c r="G20" s="4" t="s">
        <v>59</v>
      </c>
      <c r="H20" s="4">
        <v>0.85471677731898699</v>
      </c>
      <c r="I20" s="4" t="s">
        <v>59</v>
      </c>
      <c r="J20" s="4">
        <v>10.7943332076002</v>
      </c>
      <c r="K20" s="4" t="s">
        <v>59</v>
      </c>
      <c r="L20" s="4">
        <v>4.80507826899218E-2</v>
      </c>
      <c r="M20" s="4" t="s">
        <v>59</v>
      </c>
      <c r="N20" s="4">
        <v>6.3022685631458701</v>
      </c>
      <c r="O20" s="4" t="s">
        <v>60</v>
      </c>
      <c r="P20" s="4">
        <v>3.8832045936643099E-3</v>
      </c>
      <c r="Q20" s="4" t="s">
        <v>59</v>
      </c>
      <c r="R20" s="4">
        <v>1.9685218012857201E-3</v>
      </c>
      <c r="S20" s="4" t="s">
        <v>59</v>
      </c>
      <c r="T20" s="5">
        <v>0.97768256297230927</v>
      </c>
      <c r="U20" s="5">
        <v>0.95784484116991753</v>
      </c>
      <c r="V20" s="4"/>
    </row>
    <row r="21" spans="1:22">
      <c r="A21" t="s">
        <v>37</v>
      </c>
      <c r="B21" s="4">
        <v>1.05038740203216</v>
      </c>
      <c r="C21" s="4" t="s">
        <v>60</v>
      </c>
      <c r="D21" s="4">
        <v>0.68103301525599802</v>
      </c>
      <c r="E21" s="4" t="s">
        <v>59</v>
      </c>
      <c r="F21" s="4">
        <v>-2.218179004245</v>
      </c>
      <c r="G21" s="4" t="s">
        <v>59</v>
      </c>
      <c r="H21" s="4">
        <v>-0.46157595553337599</v>
      </c>
      <c r="I21" s="4" t="s">
        <v>59</v>
      </c>
      <c r="J21" s="4">
        <v>0.183029223416634</v>
      </c>
      <c r="K21" s="4" t="s">
        <v>59</v>
      </c>
      <c r="L21" s="4">
        <v>-1.73791466958107E-3</v>
      </c>
      <c r="M21" s="4" t="s">
        <v>59</v>
      </c>
      <c r="N21" s="4">
        <v>0.75234156332878399</v>
      </c>
      <c r="O21" s="4" t="s">
        <v>61</v>
      </c>
      <c r="P21" s="4">
        <v>-1.9392813102238001E-2</v>
      </c>
      <c r="Q21" s="4" t="s">
        <v>59</v>
      </c>
      <c r="R21" s="4">
        <v>-7.33407407977187E-3</v>
      </c>
      <c r="S21" s="4" t="s">
        <v>59</v>
      </c>
      <c r="T21" s="5">
        <v>0.8804744957714139</v>
      </c>
      <c r="U21" s="5">
        <v>0.77422960312378186</v>
      </c>
      <c r="V21" s="4"/>
    </row>
    <row r="22" spans="1:22">
      <c r="A22" t="s">
        <v>38</v>
      </c>
      <c r="B22" s="4">
        <v>1.9227776121293401</v>
      </c>
      <c r="C22" s="4" t="s">
        <v>59</v>
      </c>
      <c r="D22" s="4">
        <v>-0.109822962214514</v>
      </c>
      <c r="E22" s="4" t="s">
        <v>59</v>
      </c>
      <c r="F22" s="4">
        <v>0.592051066679676</v>
      </c>
      <c r="G22" s="4" t="s">
        <v>59</v>
      </c>
      <c r="H22" s="4">
        <v>0.22853466620853799</v>
      </c>
      <c r="I22" s="4" t="s">
        <v>59</v>
      </c>
      <c r="J22" s="4">
        <v>0.20440569981138501</v>
      </c>
      <c r="K22" s="4" t="s">
        <v>59</v>
      </c>
      <c r="L22" s="4">
        <v>4.9075186101371203E-2</v>
      </c>
      <c r="M22" s="4" t="s">
        <v>59</v>
      </c>
      <c r="N22" s="4">
        <v>0.120736355501675</v>
      </c>
      <c r="O22" s="4" t="s">
        <v>59</v>
      </c>
      <c r="P22" s="4">
        <v>-2.1155783638091501E-2</v>
      </c>
      <c r="Q22" s="4" t="s">
        <v>59</v>
      </c>
      <c r="R22" s="4">
        <v>0</v>
      </c>
      <c r="S22" s="4" t="s">
        <v>62</v>
      </c>
      <c r="T22" s="5">
        <v>0.79280807038593648</v>
      </c>
      <c r="U22" s="5">
        <v>0.64777371965609198</v>
      </c>
      <c r="V22" s="4"/>
    </row>
    <row r="23" spans="1:22">
      <c r="A23" t="s">
        <v>39</v>
      </c>
      <c r="B23" s="4">
        <v>3.6932515813544899</v>
      </c>
      <c r="C23" s="4" t="s">
        <v>59</v>
      </c>
      <c r="D23" s="4">
        <v>0.57757313726835102</v>
      </c>
      <c r="E23" s="4" t="s">
        <v>60</v>
      </c>
      <c r="F23" s="4">
        <v>-6.3773391001077304E-2</v>
      </c>
      <c r="G23" s="4" t="s">
        <v>59</v>
      </c>
      <c r="H23" s="4">
        <v>0.75918944663080201</v>
      </c>
      <c r="I23" s="4" t="s">
        <v>59</v>
      </c>
      <c r="J23" s="4">
        <v>-7.9609631787703306E-2</v>
      </c>
      <c r="K23" s="4" t="s">
        <v>59</v>
      </c>
      <c r="L23" s="4">
        <v>5.3308027967097701E-3</v>
      </c>
      <c r="M23" s="4" t="s">
        <v>59</v>
      </c>
      <c r="N23" s="4">
        <v>-2.0928508106196402</v>
      </c>
      <c r="O23" s="4" t="s">
        <v>59</v>
      </c>
      <c r="P23" s="4">
        <v>-1.8815084349587199E-2</v>
      </c>
      <c r="Q23" s="4" t="s">
        <v>59</v>
      </c>
      <c r="R23" s="4">
        <v>2.2127185770297402E-3</v>
      </c>
      <c r="S23" s="4" t="s">
        <v>59</v>
      </c>
      <c r="T23" s="5">
        <v>0.92736598018318761</v>
      </c>
      <c r="U23" s="5">
        <v>0.86280240701268773</v>
      </c>
      <c r="V23" s="4"/>
    </row>
    <row r="24" spans="1:22">
      <c r="A24" t="s">
        <v>40</v>
      </c>
      <c r="B24" s="4">
        <v>-1.69580403764318</v>
      </c>
      <c r="C24" s="4" t="s">
        <v>59</v>
      </c>
      <c r="D24" s="4">
        <v>6.2955120983749099E-2</v>
      </c>
      <c r="E24" s="4" t="s">
        <v>59</v>
      </c>
      <c r="F24" s="4">
        <v>0.150928925433087</v>
      </c>
      <c r="G24" s="4" t="s">
        <v>59</v>
      </c>
      <c r="H24" s="4">
        <v>2.0740754873387401E-2</v>
      </c>
      <c r="I24" s="4" t="s">
        <v>59</v>
      </c>
      <c r="J24" s="4">
        <v>-0.21073925763423401</v>
      </c>
      <c r="K24" s="4" t="s">
        <v>59</v>
      </c>
      <c r="L24" s="4">
        <v>-2.6748561676554999E-3</v>
      </c>
      <c r="M24" s="4" t="s">
        <v>59</v>
      </c>
      <c r="N24" s="4">
        <v>1.2409627438705799</v>
      </c>
      <c r="O24" s="4" t="s">
        <v>60</v>
      </c>
      <c r="P24" s="4">
        <v>3.0617597314498798E-2</v>
      </c>
      <c r="Q24" s="4" t="s">
        <v>59</v>
      </c>
      <c r="R24" s="4">
        <v>1.31457050326001E-3</v>
      </c>
      <c r="S24" s="4" t="s">
        <v>59</v>
      </c>
      <c r="T24" s="5">
        <v>0.95355676945245915</v>
      </c>
      <c r="U24" s="5">
        <v>0.91227389785464508</v>
      </c>
      <c r="V24" s="4"/>
    </row>
    <row r="25" spans="1:22">
      <c r="A25" t="s">
        <v>41</v>
      </c>
      <c r="B25" s="4">
        <v>0.95167518804114304</v>
      </c>
      <c r="C25" s="4" t="s">
        <v>62</v>
      </c>
      <c r="D25" s="4">
        <v>3.0450581895606699</v>
      </c>
      <c r="E25" s="4" t="s">
        <v>59</v>
      </c>
      <c r="F25" s="4">
        <v>-2.9151944559892201E-2</v>
      </c>
      <c r="G25" s="4" t="s">
        <v>59</v>
      </c>
      <c r="H25" s="4">
        <v>-0.13942456349843699</v>
      </c>
      <c r="I25" s="4" t="s">
        <v>59</v>
      </c>
      <c r="J25" s="4">
        <v>-6.33731264671499E-3</v>
      </c>
      <c r="K25" s="4" t="s">
        <v>59</v>
      </c>
      <c r="L25" s="4">
        <v>4.7790845564200501E-4</v>
      </c>
      <c r="M25" s="4" t="s">
        <v>59</v>
      </c>
      <c r="N25" s="4">
        <v>1.10843662576773E-2</v>
      </c>
      <c r="O25" s="4" t="s">
        <v>60</v>
      </c>
      <c r="P25" s="4">
        <v>3.5951008125057902E-4</v>
      </c>
      <c r="Q25" s="4" t="s">
        <v>59</v>
      </c>
      <c r="R25" s="4">
        <v>1.48275289510179E-4</v>
      </c>
      <c r="S25" s="4" t="s">
        <v>59</v>
      </c>
      <c r="T25" s="5">
        <v>0.69399334415804059</v>
      </c>
      <c r="U25" s="5">
        <v>0.42198742785407672</v>
      </c>
      <c r="V25" s="4"/>
    </row>
    <row r="26" spans="1:22">
      <c r="A26" t="s">
        <v>42</v>
      </c>
      <c r="B26" s="4">
        <v>1.41353452413519</v>
      </c>
      <c r="C26" s="4" t="s">
        <v>59</v>
      </c>
      <c r="D26" s="4">
        <v>-4.9881690914149101E-3</v>
      </c>
      <c r="E26" s="4" t="s">
        <v>59</v>
      </c>
      <c r="F26" s="4">
        <v>1.89209858417142E-2</v>
      </c>
      <c r="G26" s="4" t="s">
        <v>59</v>
      </c>
      <c r="H26" s="4">
        <v>8.0383501547795097E-2</v>
      </c>
      <c r="I26" s="4" t="s">
        <v>59</v>
      </c>
      <c r="J26" s="4">
        <v>5.3877104403942597E-2</v>
      </c>
      <c r="K26" s="4" t="s">
        <v>59</v>
      </c>
      <c r="L26" s="4">
        <v>4.3840299946120197E-3</v>
      </c>
      <c r="M26" s="4" t="s">
        <v>59</v>
      </c>
      <c r="N26" s="4">
        <v>8.0751159514587306E-2</v>
      </c>
      <c r="O26" s="4" t="s">
        <v>59</v>
      </c>
      <c r="P26" s="4">
        <v>-2.4360616541083201E-2</v>
      </c>
      <c r="Q26" s="4" t="s">
        <v>59</v>
      </c>
      <c r="R26" s="4">
        <v>1.5213130603062199E-2</v>
      </c>
      <c r="S26" s="4" t="s">
        <v>61</v>
      </c>
      <c r="T26" s="5">
        <v>0.98228345839182318</v>
      </c>
      <c r="U26" s="5">
        <v>0.96653542140677717</v>
      </c>
      <c r="V26" s="4"/>
    </row>
    <row r="27" spans="1:22">
      <c r="A27" t="s">
        <v>43</v>
      </c>
      <c r="B27" s="4">
        <v>0.714891834759811</v>
      </c>
      <c r="C27" s="4" t="s">
        <v>61</v>
      </c>
      <c r="D27" s="4">
        <v>1.02403181330715</v>
      </c>
      <c r="E27" s="4" t="s">
        <v>59</v>
      </c>
      <c r="F27" s="4">
        <v>-4.6683023782802504</v>
      </c>
      <c r="G27" s="4" t="s">
        <v>59</v>
      </c>
      <c r="H27" s="4">
        <v>2.9707590272529401</v>
      </c>
      <c r="I27" s="4" t="s">
        <v>59</v>
      </c>
      <c r="J27" s="4">
        <v>-8.2006428811371698E-2</v>
      </c>
      <c r="K27" s="4" t="s">
        <v>59</v>
      </c>
      <c r="L27" s="4">
        <v>1.86774888881555E-3</v>
      </c>
      <c r="M27" s="4" t="s">
        <v>59</v>
      </c>
      <c r="N27" s="4">
        <v>0.264249654833835</v>
      </c>
      <c r="O27" s="4" t="s">
        <v>59</v>
      </c>
      <c r="P27" s="4">
        <v>6.2367912262528101E-3</v>
      </c>
      <c r="Q27" s="4" t="s">
        <v>59</v>
      </c>
      <c r="R27" s="4">
        <v>4.8639958873365399E-4</v>
      </c>
      <c r="S27" s="4" t="s">
        <v>59</v>
      </c>
      <c r="T27" s="5">
        <v>0.96927937595367331</v>
      </c>
      <c r="U27" s="5">
        <v>0.94197215457916073</v>
      </c>
      <c r="V27" s="4"/>
    </row>
    <row r="28" spans="1:22">
      <c r="A28" t="s">
        <v>44</v>
      </c>
      <c r="B28" s="4">
        <v>5.3259186796849198E-2</v>
      </c>
      <c r="C28" s="4" t="s">
        <v>59</v>
      </c>
      <c r="D28" s="4">
        <v>-0.30052439207063297</v>
      </c>
      <c r="E28" s="4" t="s">
        <v>62</v>
      </c>
      <c r="F28" s="4">
        <v>-7.88633170574085</v>
      </c>
      <c r="G28" s="4" t="s">
        <v>60</v>
      </c>
      <c r="H28" s="4">
        <v>0.985758707424786</v>
      </c>
      <c r="I28" s="4" t="s">
        <v>59</v>
      </c>
      <c r="J28" s="4">
        <v>0.73355627999245598</v>
      </c>
      <c r="K28" s="4" t="s">
        <v>62</v>
      </c>
      <c r="L28" s="4">
        <v>-2.6214807153028801E-3</v>
      </c>
      <c r="M28" s="4" t="s">
        <v>59</v>
      </c>
      <c r="N28" s="4">
        <v>0.92042455958827996</v>
      </c>
      <c r="O28" s="4" t="s">
        <v>60</v>
      </c>
      <c r="P28" s="4">
        <v>1.4883125924408699E-3</v>
      </c>
      <c r="Q28" s="4" t="s">
        <v>59</v>
      </c>
      <c r="R28" s="4">
        <v>-2.4294367342344498E-3</v>
      </c>
      <c r="S28" s="4" t="s">
        <v>59</v>
      </c>
      <c r="T28" s="5">
        <v>0.98805104829021728</v>
      </c>
      <c r="U28" s="5">
        <v>0.97742975788152153</v>
      </c>
      <c r="V28" s="4"/>
    </row>
    <row r="29" spans="1:22">
      <c r="A29" t="s">
        <v>45</v>
      </c>
      <c r="B29" s="4">
        <v>0.51987151081453498</v>
      </c>
      <c r="C29" s="4" t="s">
        <v>59</v>
      </c>
      <c r="D29" s="4">
        <v>1.9494494563515399E-2</v>
      </c>
      <c r="E29" s="4" t="s">
        <v>59</v>
      </c>
      <c r="F29" s="4">
        <v>-9.8145073576968705E-3</v>
      </c>
      <c r="G29" s="4" t="s">
        <v>59</v>
      </c>
      <c r="H29" s="4">
        <v>8.4567487431134597E-2</v>
      </c>
      <c r="I29" s="4" t="s">
        <v>61</v>
      </c>
      <c r="J29" s="4">
        <v>-4.6250882695285198E-2</v>
      </c>
      <c r="K29" s="4" t="s">
        <v>59</v>
      </c>
      <c r="L29" s="4">
        <v>-8.7979687840622905E-3</v>
      </c>
      <c r="M29" s="4" t="s">
        <v>59</v>
      </c>
      <c r="N29" s="4">
        <v>-1.42109888166116E-2</v>
      </c>
      <c r="O29" s="4" t="s">
        <v>59</v>
      </c>
      <c r="P29" s="4">
        <v>1.5978607817051401E-2</v>
      </c>
      <c r="Q29" s="4" t="s">
        <v>59</v>
      </c>
      <c r="R29" s="4">
        <v>3.1293435090645001E-4</v>
      </c>
      <c r="S29" s="4" t="s">
        <v>59</v>
      </c>
      <c r="T29" s="5">
        <v>0.9011742948800987</v>
      </c>
      <c r="U29" s="5">
        <v>0.81332922366240867</v>
      </c>
      <c r="V29" s="4"/>
    </row>
    <row r="30" spans="1:22">
      <c r="A30" t="s">
        <v>46</v>
      </c>
      <c r="B30" s="4">
        <v>-2.9397963632165598</v>
      </c>
      <c r="C30" s="4" t="s">
        <v>59</v>
      </c>
      <c r="D30" s="4">
        <v>-8.6840746806759503E-2</v>
      </c>
      <c r="E30" s="4" t="s">
        <v>59</v>
      </c>
      <c r="F30" s="4">
        <v>0.37876279200477198</v>
      </c>
      <c r="G30" s="4" t="s">
        <v>59</v>
      </c>
      <c r="H30" s="4">
        <v>-6.8473246175399405E-2</v>
      </c>
      <c r="I30" s="4" t="s">
        <v>59</v>
      </c>
      <c r="J30" s="4">
        <v>-6.2522632892461502E-2</v>
      </c>
      <c r="K30" s="4" t="s">
        <v>59</v>
      </c>
      <c r="L30" s="4">
        <v>-3.7755551453707903E-2</v>
      </c>
      <c r="M30" s="4" t="s">
        <v>59</v>
      </c>
      <c r="N30" s="4">
        <v>1.06156126722905</v>
      </c>
      <c r="O30" s="4" t="s">
        <v>59</v>
      </c>
      <c r="P30" s="4">
        <v>-2.4385323247776401E-2</v>
      </c>
      <c r="Q30" s="4" t="s">
        <v>59</v>
      </c>
      <c r="R30" s="4">
        <v>0.138821009405591</v>
      </c>
      <c r="S30" s="4" t="s">
        <v>59</v>
      </c>
      <c r="T30" s="5">
        <v>0.949248329578396</v>
      </c>
      <c r="U30" s="5">
        <v>0.90413573364808131</v>
      </c>
      <c r="V30" s="4"/>
    </row>
    <row r="31" spans="1:22">
      <c r="A31" t="s">
        <v>47</v>
      </c>
      <c r="B31" s="4">
        <v>0.83049909604257699</v>
      </c>
      <c r="C31" s="4" t="s">
        <v>61</v>
      </c>
      <c r="D31" s="4">
        <v>-5.9953707995983097</v>
      </c>
      <c r="E31" s="4" t="s">
        <v>59</v>
      </c>
      <c r="F31" s="4">
        <v>-8.2688955045382604E-14</v>
      </c>
      <c r="G31" s="4" t="s">
        <v>59</v>
      </c>
      <c r="H31" s="4">
        <v>8.0146533303603</v>
      </c>
      <c r="I31" s="4" t="s">
        <v>59</v>
      </c>
      <c r="J31" s="4">
        <v>4.1122779908879998</v>
      </c>
      <c r="K31" s="4" t="s">
        <v>59</v>
      </c>
      <c r="L31" s="4">
        <v>9.2160991297813404E-3</v>
      </c>
      <c r="M31" s="4" t="s">
        <v>59</v>
      </c>
      <c r="N31" s="4">
        <v>5.1017931258158601E-2</v>
      </c>
      <c r="O31" s="4" t="s">
        <v>59</v>
      </c>
      <c r="P31" s="4">
        <v>-1.89510408802995E-4</v>
      </c>
      <c r="Q31" s="4" t="s">
        <v>59</v>
      </c>
      <c r="R31" s="4">
        <v>0</v>
      </c>
      <c r="S31" s="4" t="s">
        <v>62</v>
      </c>
      <c r="T31" s="5">
        <v>0.93318100666910941</v>
      </c>
      <c r="U31" s="5">
        <v>0.89673428303407821</v>
      </c>
      <c r="V31" s="4"/>
    </row>
    <row r="32" spans="1:22">
      <c r="A32" t="s">
        <v>48</v>
      </c>
      <c r="B32" s="4">
        <v>2.0191619950473598E-3</v>
      </c>
      <c r="C32" s="4" t="s">
        <v>59</v>
      </c>
      <c r="D32" s="4">
        <v>-8.4658372201900006E-2</v>
      </c>
      <c r="E32" s="4" t="s">
        <v>59</v>
      </c>
      <c r="F32" s="4">
        <v>0.269657916828481</v>
      </c>
      <c r="G32" s="4" t="s">
        <v>61</v>
      </c>
      <c r="H32" s="4">
        <v>3.6884262359461399E-2</v>
      </c>
      <c r="I32" s="4" t="s">
        <v>59</v>
      </c>
      <c r="J32" s="4">
        <v>6.0481015755708002E-2</v>
      </c>
      <c r="K32" s="4" t="s">
        <v>59</v>
      </c>
      <c r="L32" s="4">
        <v>-1.35864512217311E-2</v>
      </c>
      <c r="M32" s="4" t="s">
        <v>59</v>
      </c>
      <c r="N32" s="4">
        <v>-0.71255939224547504</v>
      </c>
      <c r="O32" s="4" t="s">
        <v>59</v>
      </c>
      <c r="P32" s="4">
        <v>4.1686053938231597E-2</v>
      </c>
      <c r="Q32" s="4" t="s">
        <v>61</v>
      </c>
      <c r="R32" s="4">
        <v>-6.0281957175442802E-3</v>
      </c>
      <c r="S32" s="4" t="s">
        <v>59</v>
      </c>
      <c r="T32" s="5">
        <v>0.95809291744780289</v>
      </c>
      <c r="U32" s="5">
        <v>0.9208421774014055</v>
      </c>
      <c r="V32" s="4"/>
    </row>
    <row r="33" spans="1:22">
      <c r="A33" t="s">
        <v>49</v>
      </c>
      <c r="B33" s="4">
        <v>1.0102778196872999</v>
      </c>
      <c r="C33" s="4" t="s">
        <v>62</v>
      </c>
      <c r="D33" s="4">
        <v>4.8087987593070798</v>
      </c>
      <c r="E33" s="4" t="s">
        <v>59</v>
      </c>
      <c r="F33" s="4">
        <v>-1.13947553794242E-12</v>
      </c>
      <c r="G33" s="4" t="s">
        <v>59</v>
      </c>
      <c r="H33" s="4">
        <v>-1.9206438950099001</v>
      </c>
      <c r="I33" s="4" t="s">
        <v>59</v>
      </c>
      <c r="J33" s="4">
        <v>-0.576146265525736</v>
      </c>
      <c r="K33" s="4" t="s">
        <v>59</v>
      </c>
      <c r="L33" s="4">
        <v>1.50641437489851E-3</v>
      </c>
      <c r="M33" s="4" t="s">
        <v>59</v>
      </c>
      <c r="N33" s="4">
        <v>6.6238295794651597E-2</v>
      </c>
      <c r="O33" s="4" t="s">
        <v>60</v>
      </c>
      <c r="P33" s="4">
        <v>-1.5524109853688301E-3</v>
      </c>
      <c r="Q33" s="4" t="s">
        <v>59</v>
      </c>
      <c r="R33" s="4">
        <v>-3.724596923293E-6</v>
      </c>
      <c r="S33" s="4" t="s">
        <v>59</v>
      </c>
      <c r="T33" s="5">
        <v>0.80014646065979034</v>
      </c>
      <c r="U33" s="5">
        <v>0.6602489831216436</v>
      </c>
      <c r="V33" s="4"/>
    </row>
    <row r="34" spans="1:22">
      <c r="A34" t="s">
        <v>50</v>
      </c>
      <c r="B34" s="4">
        <v>1.2700929637615801</v>
      </c>
      <c r="C34" s="4" t="s">
        <v>62</v>
      </c>
      <c r="D34" s="4">
        <v>2.4292988847777102E-3</v>
      </c>
      <c r="E34" s="4" t="s">
        <v>59</v>
      </c>
      <c r="F34" s="4">
        <v>-2.3942718016216301E-3</v>
      </c>
      <c r="G34" s="4" t="s">
        <v>59</v>
      </c>
      <c r="H34" s="4">
        <v>7.1693879582741503E-3</v>
      </c>
      <c r="I34" s="4" t="s">
        <v>61</v>
      </c>
      <c r="J34" s="4">
        <v>4.49210085965265E-2</v>
      </c>
      <c r="K34" s="4" t="s">
        <v>60</v>
      </c>
      <c r="L34" s="4">
        <v>-3.1866906982988498E-4</v>
      </c>
      <c r="M34" s="4" t="s">
        <v>59</v>
      </c>
      <c r="N34" s="4">
        <v>-2.0716037068504799E-2</v>
      </c>
      <c r="O34" s="4" t="s">
        <v>59</v>
      </c>
      <c r="P34" s="4">
        <v>-2.5022547116450799E-3</v>
      </c>
      <c r="Q34" s="4" t="s">
        <v>59</v>
      </c>
      <c r="R34" s="4">
        <v>-1.7912121540009499E-3</v>
      </c>
      <c r="S34" s="4" t="s">
        <v>60</v>
      </c>
      <c r="T34" s="5">
        <v>0.93914245248638717</v>
      </c>
      <c r="U34" s="5">
        <v>0.88504685469650912</v>
      </c>
      <c r="V34" s="4"/>
    </row>
    <row r="35" spans="1:22">
      <c r="A35" t="s">
        <v>51</v>
      </c>
      <c r="B35" s="4">
        <v>1.7780246479480399</v>
      </c>
      <c r="C35" s="4" t="s">
        <v>59</v>
      </c>
      <c r="D35" s="4">
        <v>7.0909375651729403E-2</v>
      </c>
      <c r="E35" s="4" t="s">
        <v>59</v>
      </c>
      <c r="F35" s="4">
        <v>1.7500188221421801E-2</v>
      </c>
      <c r="G35" s="4" t="s">
        <v>59</v>
      </c>
      <c r="H35" s="4">
        <v>3.5867708527738698E-2</v>
      </c>
      <c r="I35" s="4" t="s">
        <v>59</v>
      </c>
      <c r="J35" s="4">
        <v>8.3591791767232398E-3</v>
      </c>
      <c r="K35" s="4" t="s">
        <v>59</v>
      </c>
      <c r="L35" s="4">
        <v>9.5835978283220595E-3</v>
      </c>
      <c r="M35" s="4" t="s">
        <v>59</v>
      </c>
      <c r="N35" s="4">
        <v>1.0274689473549399E-2</v>
      </c>
      <c r="O35" s="4" t="s">
        <v>61</v>
      </c>
      <c r="P35" s="4">
        <v>-1.3299928518547201E-2</v>
      </c>
      <c r="Q35" s="4" t="s">
        <v>59</v>
      </c>
      <c r="R35" s="4">
        <v>-2.0652330044980999E-3</v>
      </c>
      <c r="S35" s="4" t="s">
        <v>59</v>
      </c>
      <c r="T35" s="5">
        <v>0.95759219500351844</v>
      </c>
      <c r="U35" s="5">
        <v>0.91989636833997923</v>
      </c>
      <c r="V35" s="4"/>
    </row>
    <row r="36" spans="1:22">
      <c r="A36" t="s">
        <v>52</v>
      </c>
      <c r="B36" s="4">
        <v>0.122806730887541</v>
      </c>
      <c r="C36" s="4" t="s">
        <v>59</v>
      </c>
      <c r="D36" s="4">
        <v>-7.7397694523858002E-2</v>
      </c>
      <c r="E36" s="4" t="s">
        <v>59</v>
      </c>
      <c r="F36" s="4">
        <v>0.24499255834402101</v>
      </c>
      <c r="G36" s="4" t="s">
        <v>59</v>
      </c>
      <c r="H36" s="4">
        <v>0.32798579593301702</v>
      </c>
      <c r="I36" s="4" t="s">
        <v>59</v>
      </c>
      <c r="J36" s="4">
        <v>0.20285914686223799</v>
      </c>
      <c r="K36" s="4" t="s">
        <v>60</v>
      </c>
      <c r="L36" s="4">
        <v>8.6785701447843394E-2</v>
      </c>
      <c r="M36" s="4" t="s">
        <v>59</v>
      </c>
      <c r="N36" s="4">
        <v>0.99619129293373399</v>
      </c>
      <c r="O36" s="4" t="s">
        <v>59</v>
      </c>
      <c r="P36" s="4">
        <v>9.7253148681547498E-4</v>
      </c>
      <c r="Q36" s="4" t="s">
        <v>59</v>
      </c>
      <c r="R36" s="4">
        <v>-2.1481153891186398E-2</v>
      </c>
      <c r="S36" s="4" t="s">
        <v>59</v>
      </c>
      <c r="T36" s="5">
        <v>0.96951372559630156</v>
      </c>
      <c r="U36" s="5">
        <v>0.94241481501523627</v>
      </c>
      <c r="V36" s="4"/>
    </row>
    <row r="37" spans="1:22">
      <c r="A37" t="s">
        <v>53</v>
      </c>
      <c r="B37" s="4">
        <v>-1.90567214109637</v>
      </c>
      <c r="C37" s="4" t="s">
        <v>59</v>
      </c>
      <c r="D37" s="4">
        <v>-1.75114902544708E-2</v>
      </c>
      <c r="E37" s="4" t="s">
        <v>59</v>
      </c>
      <c r="F37" s="4">
        <v>-3.9400590737802402E-2</v>
      </c>
      <c r="G37" s="4" t="s">
        <v>59</v>
      </c>
      <c r="H37" s="4">
        <v>1.64510610256615</v>
      </c>
      <c r="I37" s="4" t="s">
        <v>59</v>
      </c>
      <c r="J37" s="4">
        <v>-0.82082109066278297</v>
      </c>
      <c r="K37" s="4" t="s">
        <v>59</v>
      </c>
      <c r="L37" s="4">
        <v>-1.8981763105355601E-2</v>
      </c>
      <c r="M37" s="4" t="s">
        <v>59</v>
      </c>
      <c r="N37" s="4">
        <v>3.3467133423992101</v>
      </c>
      <c r="O37" s="4" t="s">
        <v>61</v>
      </c>
      <c r="P37" s="4">
        <v>-3.72690076123705E-3</v>
      </c>
      <c r="Q37" s="4" t="s">
        <v>59</v>
      </c>
      <c r="R37" s="4">
        <v>-3.50522721824068E-3</v>
      </c>
      <c r="S37" s="4" t="s">
        <v>59</v>
      </c>
      <c r="T37" s="5">
        <v>0.96134785905639442</v>
      </c>
      <c r="U37" s="5">
        <v>0.92699040043985614</v>
      </c>
      <c r="V37" s="4"/>
    </row>
    <row r="38" spans="1:22">
      <c r="A38" t="s">
        <v>54</v>
      </c>
      <c r="B38" s="4">
        <v>0.96908284034637704</v>
      </c>
      <c r="C38" s="4" t="s">
        <v>59</v>
      </c>
      <c r="D38" s="4">
        <v>0.144407507817715</v>
      </c>
      <c r="E38" s="4" t="s">
        <v>59</v>
      </c>
      <c r="F38" s="4">
        <v>1.45806832058119</v>
      </c>
      <c r="G38" s="4" t="s">
        <v>61</v>
      </c>
      <c r="H38" s="4">
        <v>-0.77027578262312402</v>
      </c>
      <c r="I38" s="4" t="s">
        <v>59</v>
      </c>
      <c r="J38" s="4">
        <v>-6.7899647572924202E-2</v>
      </c>
      <c r="K38" s="4" t="s">
        <v>59</v>
      </c>
      <c r="L38" s="4">
        <v>4.1021097215425503E-2</v>
      </c>
      <c r="M38" s="4" t="s">
        <v>59</v>
      </c>
      <c r="N38" s="4">
        <v>0.29288493066865001</v>
      </c>
      <c r="O38" s="4" t="s">
        <v>59</v>
      </c>
      <c r="P38" s="4">
        <v>-4.4241450344736699E-2</v>
      </c>
      <c r="Q38" s="4" t="s">
        <v>59</v>
      </c>
      <c r="R38" s="4">
        <v>2.6544827566429698E-2</v>
      </c>
      <c r="S38" s="4" t="s">
        <v>59</v>
      </c>
      <c r="T38" s="5">
        <v>0.91158248288544763</v>
      </c>
      <c r="U38" s="5">
        <v>0.83298913433917887</v>
      </c>
      <c r="V38" s="4"/>
    </row>
    <row r="39" spans="1:22">
      <c r="A39" t="s">
        <v>55</v>
      </c>
      <c r="B39" s="4">
        <v>1.2197254939390401</v>
      </c>
      <c r="C39" s="4" t="s">
        <v>59</v>
      </c>
      <c r="D39" s="4">
        <v>0.13188619765175799</v>
      </c>
      <c r="E39" s="4" t="s">
        <v>59</v>
      </c>
      <c r="F39" s="4">
        <v>0.59778995209279595</v>
      </c>
      <c r="G39" s="4" t="s">
        <v>59</v>
      </c>
      <c r="H39" s="4">
        <v>2.3001275556273399</v>
      </c>
      <c r="I39" s="4" t="s">
        <v>60</v>
      </c>
      <c r="J39" s="4">
        <v>-0.19587833243046801</v>
      </c>
      <c r="K39" s="4" t="s">
        <v>59</v>
      </c>
      <c r="L39" s="4">
        <v>-3.8024301378202299E-2</v>
      </c>
      <c r="M39" s="4" t="s">
        <v>60</v>
      </c>
      <c r="N39" s="4">
        <v>-6.5889081756385004E-3</v>
      </c>
      <c r="O39" s="4" t="s">
        <v>59</v>
      </c>
      <c r="P39" s="4">
        <v>1.1504258875586801E-2</v>
      </c>
      <c r="Q39" s="4" t="s">
        <v>59</v>
      </c>
      <c r="R39" s="4">
        <v>-1.52140003452089E-2</v>
      </c>
      <c r="S39" s="4" t="s">
        <v>61</v>
      </c>
      <c r="T39" s="5">
        <v>0.97828364978605931</v>
      </c>
      <c r="U39" s="5">
        <v>0.95898022737366762</v>
      </c>
      <c r="V39" s="4"/>
    </row>
    <row r="40" spans="1:22">
      <c r="A40" t="s">
        <v>56</v>
      </c>
      <c r="B40" s="4">
        <v>1.0348552409792799</v>
      </c>
      <c r="C40" s="4" t="s">
        <v>59</v>
      </c>
      <c r="D40" s="4">
        <v>8.51982973076381</v>
      </c>
      <c r="E40" s="4" t="s">
        <v>59</v>
      </c>
      <c r="F40" s="4">
        <v>124.458650845741</v>
      </c>
      <c r="G40" s="4" t="s">
        <v>60</v>
      </c>
      <c r="H40" s="4">
        <v>0.39052883922595</v>
      </c>
      <c r="I40" s="4" t="s">
        <v>59</v>
      </c>
      <c r="J40" s="4">
        <v>-1.7229245783257801</v>
      </c>
      <c r="K40" s="4" t="s">
        <v>59</v>
      </c>
      <c r="L40" s="4">
        <v>4.8454829597037001E-3</v>
      </c>
      <c r="M40" s="4" t="s">
        <v>59</v>
      </c>
      <c r="N40" s="4">
        <v>2.8573002035659299E-2</v>
      </c>
      <c r="O40" s="4" t="s">
        <v>59</v>
      </c>
      <c r="P40" s="4">
        <v>-1.6647429870547101E-2</v>
      </c>
      <c r="Q40" s="4" t="s">
        <v>59</v>
      </c>
      <c r="R40" s="4">
        <v>5.5299442312944501E-4</v>
      </c>
      <c r="S40" s="4" t="s">
        <v>59</v>
      </c>
      <c r="T40" s="5">
        <v>0.63050103742319963</v>
      </c>
      <c r="U40" s="5">
        <v>0.3020575151327104</v>
      </c>
      <c r="V40" s="4"/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9EB4-4843-F04F-9295-8D94E236456F}">
  <dimension ref="A1:U8"/>
  <sheetViews>
    <sheetView workbookViewId="0">
      <selection activeCell="S5" sqref="S5"/>
    </sheetView>
  </sheetViews>
  <sheetFormatPr baseColWidth="10" defaultRowHeight="20"/>
  <sheetData>
    <row r="1" spans="1:21" ht="84">
      <c r="A1" s="2" t="s">
        <v>9</v>
      </c>
      <c r="B1" s="2" t="s">
        <v>10</v>
      </c>
      <c r="C1" s="2"/>
      <c r="D1" s="2" t="s">
        <v>11</v>
      </c>
      <c r="E1" s="2"/>
      <c r="F1" s="2" t="s">
        <v>12</v>
      </c>
      <c r="G1" s="2"/>
      <c r="H1" s="2" t="s">
        <v>13</v>
      </c>
      <c r="I1" s="2"/>
      <c r="J1" s="2" t="s">
        <v>14</v>
      </c>
      <c r="K1" s="2"/>
      <c r="L1" s="2" t="s">
        <v>15</v>
      </c>
      <c r="M1" s="2"/>
      <c r="N1" s="2" t="s">
        <v>16</v>
      </c>
      <c r="O1" s="2"/>
      <c r="P1" s="2" t="s">
        <v>17</v>
      </c>
      <c r="Q1" s="2"/>
      <c r="R1" s="2" t="s">
        <v>64</v>
      </c>
      <c r="S1" s="2"/>
      <c r="T1" s="2" t="s">
        <v>57</v>
      </c>
      <c r="U1" s="2" t="s">
        <v>58</v>
      </c>
    </row>
    <row r="2" spans="1:21">
      <c r="A2" t="s">
        <v>18</v>
      </c>
      <c r="B2" s="4">
        <v>0.48221130062126699</v>
      </c>
      <c r="C2" s="4" t="s">
        <v>59</v>
      </c>
      <c r="D2" s="4">
        <v>5.6691494017571298</v>
      </c>
      <c r="E2" s="4" t="s">
        <v>59</v>
      </c>
      <c r="F2" s="4">
        <v>-2.2598075610278801</v>
      </c>
      <c r="G2" s="4" t="s">
        <v>59</v>
      </c>
      <c r="H2" s="4">
        <v>-0.51460706344822404</v>
      </c>
      <c r="I2" s="4" t="s">
        <v>59</v>
      </c>
      <c r="J2" s="4">
        <v>-0.229323486079511</v>
      </c>
      <c r="K2" s="4" t="s">
        <v>59</v>
      </c>
      <c r="L2" s="4">
        <v>5.5296629259017401E-3</v>
      </c>
      <c r="M2" s="4" t="s">
        <v>59</v>
      </c>
      <c r="N2" s="4">
        <v>1.9136358316214201E-3</v>
      </c>
      <c r="O2" s="4" t="s">
        <v>59</v>
      </c>
      <c r="P2" s="4">
        <v>3.7179116874803297E-2</v>
      </c>
      <c r="Q2" s="4" t="s">
        <v>59</v>
      </c>
      <c r="R2" s="4">
        <v>-3.35780910630131E-3</v>
      </c>
      <c r="S2" s="4" t="s">
        <v>59</v>
      </c>
      <c r="T2" s="5">
        <v>0.83288041940718682</v>
      </c>
      <c r="U2" s="5">
        <v>0.68432968110246395</v>
      </c>
    </row>
    <row r="3" spans="1:21">
      <c r="A3" t="s">
        <v>19</v>
      </c>
      <c r="B3" s="4">
        <v>2.2033152239574898</v>
      </c>
      <c r="C3" s="4" t="s">
        <v>59</v>
      </c>
      <c r="D3" s="4">
        <v>-0.15964000979833701</v>
      </c>
      <c r="E3" s="4" t="s">
        <v>59</v>
      </c>
      <c r="F3" s="4">
        <v>4.8253000253239904</v>
      </c>
      <c r="G3" s="4" t="s">
        <v>59</v>
      </c>
      <c r="H3" s="4">
        <v>0.16940433378211001</v>
      </c>
      <c r="I3" s="4" t="s">
        <v>59</v>
      </c>
      <c r="J3" s="4">
        <v>0.49839230951661301</v>
      </c>
      <c r="K3" s="4" t="s">
        <v>59</v>
      </c>
      <c r="L3" s="4">
        <v>3.4653052054213401E-2</v>
      </c>
      <c r="M3" s="4" t="s">
        <v>59</v>
      </c>
      <c r="N3" s="4">
        <v>0.33052034096095301</v>
      </c>
      <c r="O3" s="4" t="s">
        <v>59</v>
      </c>
      <c r="P3" s="4">
        <v>-1.88300794462588E-2</v>
      </c>
      <c r="Q3" s="4" t="s">
        <v>59</v>
      </c>
      <c r="R3" s="4">
        <v>-1.5552946457293401E-2</v>
      </c>
      <c r="S3" s="4" t="s">
        <v>59</v>
      </c>
      <c r="T3" s="5">
        <v>0.83726133587733342</v>
      </c>
      <c r="U3" s="5">
        <v>0.69260474554607421</v>
      </c>
    </row>
    <row r="4" spans="1:21">
      <c r="A4" t="s">
        <v>20</v>
      </c>
      <c r="B4" s="4">
        <v>0.729961761163471</v>
      </c>
      <c r="C4" s="4" t="s">
        <v>60</v>
      </c>
      <c r="D4" s="4">
        <v>3.5804960023389998</v>
      </c>
      <c r="E4" s="4" t="s">
        <v>63</v>
      </c>
      <c r="F4" s="4">
        <v>-5.1107143674116697</v>
      </c>
      <c r="G4" s="4" t="s">
        <v>59</v>
      </c>
      <c r="H4" s="4">
        <v>6.2039110137676197</v>
      </c>
      <c r="I4" s="4" t="s">
        <v>59</v>
      </c>
      <c r="J4" s="4">
        <v>-70.519408692934803</v>
      </c>
      <c r="K4" s="4" t="s">
        <v>63</v>
      </c>
      <c r="L4" s="4">
        <v>9.6923282691582704E-4</v>
      </c>
      <c r="M4" s="4" t="s">
        <v>59</v>
      </c>
      <c r="N4" s="4">
        <v>0.57753559973542201</v>
      </c>
      <c r="O4" s="4" t="s">
        <v>62</v>
      </c>
      <c r="P4" s="4">
        <v>-8.45803220336782E-6</v>
      </c>
      <c r="Q4" s="4" t="s">
        <v>59</v>
      </c>
      <c r="R4" s="4">
        <v>-2.8901096503216998E-3</v>
      </c>
      <c r="S4" s="4" t="s">
        <v>61</v>
      </c>
      <c r="T4" s="5">
        <v>0.99820672155114676</v>
      </c>
      <c r="U4" s="5">
        <v>0.99661269626327698</v>
      </c>
    </row>
    <row r="7" spans="1:21">
      <c r="D7">
        <v>0</v>
      </c>
      <c r="F7">
        <v>0</v>
      </c>
      <c r="H7">
        <f>H4*[1]data!$Q$38</f>
        <v>3.1703576455803469E-3</v>
      </c>
      <c r="J7">
        <f>J4*[1]data!$T$38</f>
        <v>-2.6584981713717978E-2</v>
      </c>
      <c r="L7">
        <f>L4*[1]data!$N$38</f>
        <v>4.0757303350553954E-3</v>
      </c>
      <c r="N7">
        <f>N4*[1]data!$W$38</f>
        <v>0.57753559973542201</v>
      </c>
      <c r="P7">
        <f>P4*[1]data!$O$38</f>
        <v>-5.4682308187875323E-4</v>
      </c>
      <c r="R7">
        <f>R4*[1]data!$X$38</f>
        <v>-0.26541545685145773</v>
      </c>
      <c r="T7">
        <f>SUM(D7:R7)</f>
        <v>0.29223442606900329</v>
      </c>
    </row>
    <row r="8" spans="1:21">
      <c r="T8" s="4">
        <f>T7+B4</f>
        <v>1.0221961872324743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"/>
  <sheetViews>
    <sheetView workbookViewId="0">
      <selection activeCell="C1" sqref="C1"/>
    </sheetView>
  </sheetViews>
  <sheetFormatPr baseColWidth="10" defaultColWidth="8.7109375" defaultRowHeight="20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0.83288041940718682</v>
      </c>
      <c r="C2">
        <v>0.68432968110246395</v>
      </c>
    </row>
    <row r="3" spans="1:3">
      <c r="A3" s="1">
        <v>1</v>
      </c>
      <c r="B3">
        <v>0.83726133587733342</v>
      </c>
      <c r="C3">
        <v>0.69260474554607421</v>
      </c>
    </row>
    <row r="4" spans="1:3">
      <c r="A4" s="1">
        <v>2</v>
      </c>
      <c r="B4">
        <v>0.99820672155114676</v>
      </c>
      <c r="C4">
        <v>0.9966126962632772</v>
      </c>
    </row>
    <row r="5" spans="1:3">
      <c r="A5" s="1">
        <v>3</v>
      </c>
      <c r="B5">
        <v>0.88585128049809159</v>
      </c>
      <c r="C5">
        <v>0.78438575205195082</v>
      </c>
    </row>
    <row r="6" spans="1:3">
      <c r="A6" s="1">
        <v>4</v>
      </c>
      <c r="B6">
        <v>0.95985760834821343</v>
      </c>
      <c r="C6">
        <v>0.92417548243551428</v>
      </c>
    </row>
    <row r="7" spans="1:3">
      <c r="A7" s="1">
        <v>5</v>
      </c>
      <c r="B7">
        <v>0.96842078803548914</v>
      </c>
      <c r="C7">
        <v>0.94035037740036842</v>
      </c>
    </row>
    <row r="8" spans="1:3">
      <c r="A8" s="1">
        <v>6</v>
      </c>
      <c r="B8">
        <v>0.99264316272452491</v>
      </c>
      <c r="C8">
        <v>0.98610375181299148</v>
      </c>
    </row>
    <row r="9" spans="1:3">
      <c r="A9" s="1">
        <v>7</v>
      </c>
      <c r="B9">
        <v>0.9802530086471285</v>
      </c>
      <c r="C9">
        <v>0.96643011470011841</v>
      </c>
    </row>
    <row r="10" spans="1:3">
      <c r="A10" s="1">
        <v>8</v>
      </c>
      <c r="B10">
        <v>0.92117958201561978</v>
      </c>
      <c r="C10">
        <v>0.85111698825172621</v>
      </c>
    </row>
    <row r="11" spans="1:3">
      <c r="A11" s="1">
        <v>9</v>
      </c>
      <c r="B11">
        <v>0.95881177511070803</v>
      </c>
      <c r="C11">
        <v>0.92220001965355958</v>
      </c>
    </row>
    <row r="12" spans="1:3">
      <c r="A12" s="1">
        <v>10</v>
      </c>
      <c r="B12">
        <v>0.87213397634631162</v>
      </c>
      <c r="C12">
        <v>0.75847528865414415</v>
      </c>
    </row>
    <row r="13" spans="1:3">
      <c r="A13" s="1">
        <v>11</v>
      </c>
      <c r="B13">
        <v>0.98215141362876734</v>
      </c>
      <c r="C13">
        <v>0.96965740316890447</v>
      </c>
    </row>
    <row r="14" spans="1:3">
      <c r="A14" s="1">
        <v>12</v>
      </c>
      <c r="B14">
        <v>0.78035295267204041</v>
      </c>
      <c r="C14">
        <v>0.58511113282496519</v>
      </c>
    </row>
    <row r="15" spans="1:3">
      <c r="A15" s="1">
        <v>13</v>
      </c>
      <c r="B15">
        <v>0.9300209907357555</v>
      </c>
      <c r="C15">
        <v>0.86781742694531594</v>
      </c>
    </row>
    <row r="16" spans="1:3">
      <c r="A16" s="1">
        <v>14</v>
      </c>
      <c r="B16">
        <v>0.9633524663518942</v>
      </c>
      <c r="C16">
        <v>0.93077688088691124</v>
      </c>
    </row>
    <row r="17" spans="1:3">
      <c r="A17" s="1">
        <v>15</v>
      </c>
      <c r="B17">
        <v>0.97246897513734043</v>
      </c>
      <c r="C17">
        <v>0.94799695303719855</v>
      </c>
    </row>
    <row r="18" spans="1:3">
      <c r="A18" s="1">
        <v>16</v>
      </c>
      <c r="B18">
        <v>0.97062471028004194</v>
      </c>
      <c r="C18">
        <v>0.94451334164007916</v>
      </c>
    </row>
    <row r="19" spans="1:3">
      <c r="A19" s="1">
        <v>17</v>
      </c>
      <c r="B19">
        <v>0.95745935140592864</v>
      </c>
      <c r="C19">
        <v>0.91964544154453187</v>
      </c>
    </row>
    <row r="20" spans="1:3">
      <c r="A20" s="1">
        <v>18</v>
      </c>
      <c r="B20">
        <v>0.97768256297230927</v>
      </c>
      <c r="C20">
        <v>0.95784484116991753</v>
      </c>
    </row>
    <row r="21" spans="1:3">
      <c r="A21" s="1">
        <v>19</v>
      </c>
      <c r="B21">
        <v>0.8804744957714139</v>
      </c>
      <c r="C21">
        <v>0.77422960312378186</v>
      </c>
    </row>
    <row r="22" spans="1:3">
      <c r="A22" s="1">
        <v>20</v>
      </c>
      <c r="B22">
        <v>0.79280807038593648</v>
      </c>
      <c r="C22">
        <v>0.64777371965609198</v>
      </c>
    </row>
    <row r="23" spans="1:3">
      <c r="A23" s="1">
        <v>21</v>
      </c>
      <c r="B23">
        <v>0.92736598018318761</v>
      </c>
      <c r="C23">
        <v>0.86280240701268773</v>
      </c>
    </row>
    <row r="24" spans="1:3">
      <c r="A24" s="1">
        <v>22</v>
      </c>
      <c r="B24">
        <v>0.95355676945245915</v>
      </c>
      <c r="C24">
        <v>0.91227389785464508</v>
      </c>
    </row>
    <row r="25" spans="1:3">
      <c r="A25" s="1">
        <v>23</v>
      </c>
      <c r="B25">
        <v>0.69399334415804059</v>
      </c>
      <c r="C25">
        <v>0.42198742785407672</v>
      </c>
    </row>
    <row r="26" spans="1:3">
      <c r="A26" s="1">
        <v>24</v>
      </c>
      <c r="B26">
        <v>0.98228345839182318</v>
      </c>
      <c r="C26">
        <v>0.96653542140677717</v>
      </c>
    </row>
    <row r="27" spans="1:3">
      <c r="A27" s="1">
        <v>25</v>
      </c>
      <c r="B27">
        <v>0.96927937595367331</v>
      </c>
      <c r="C27">
        <v>0.94197215457916073</v>
      </c>
    </row>
    <row r="28" spans="1:3">
      <c r="A28" s="1">
        <v>26</v>
      </c>
      <c r="B28">
        <v>0.98805104829021728</v>
      </c>
      <c r="C28">
        <v>0.97742975788152153</v>
      </c>
    </row>
    <row r="29" spans="1:3">
      <c r="A29" s="1">
        <v>27</v>
      </c>
      <c r="B29">
        <v>0.9011742948800987</v>
      </c>
      <c r="C29">
        <v>0.81332922366240867</v>
      </c>
    </row>
    <row r="30" spans="1:3">
      <c r="A30" s="1">
        <v>28</v>
      </c>
      <c r="B30">
        <v>0.949248329578396</v>
      </c>
      <c r="C30">
        <v>0.90413573364808131</v>
      </c>
    </row>
    <row r="31" spans="1:3">
      <c r="A31" s="1">
        <v>29</v>
      </c>
      <c r="B31">
        <v>0.93318100666910941</v>
      </c>
      <c r="C31">
        <v>0.89673428303407821</v>
      </c>
    </row>
    <row r="32" spans="1:3">
      <c r="A32" s="1">
        <v>30</v>
      </c>
      <c r="B32">
        <v>0.95809291744780289</v>
      </c>
      <c r="C32">
        <v>0.9208421774014055</v>
      </c>
    </row>
    <row r="33" spans="1:3">
      <c r="A33" s="1">
        <v>31</v>
      </c>
      <c r="B33">
        <v>0.80014646065979034</v>
      </c>
      <c r="C33">
        <v>0.6602489831216436</v>
      </c>
    </row>
    <row r="34" spans="1:3">
      <c r="A34" s="1">
        <v>32</v>
      </c>
      <c r="B34">
        <v>0.93914245248638717</v>
      </c>
      <c r="C34">
        <v>0.88504685469650912</v>
      </c>
    </row>
    <row r="35" spans="1:3">
      <c r="A35" s="1">
        <v>33</v>
      </c>
      <c r="B35">
        <v>0.95759219500351844</v>
      </c>
      <c r="C35">
        <v>0.91989636833997923</v>
      </c>
    </row>
    <row r="36" spans="1:3">
      <c r="A36" s="1">
        <v>34</v>
      </c>
      <c r="B36">
        <v>0.96951372559630156</v>
      </c>
      <c r="C36">
        <v>0.94241481501523627</v>
      </c>
    </row>
    <row r="37" spans="1:3">
      <c r="A37" s="1">
        <v>35</v>
      </c>
      <c r="B37">
        <v>0.96134785905639442</v>
      </c>
      <c r="C37">
        <v>0.92699040043985614</v>
      </c>
    </row>
    <row r="38" spans="1:3">
      <c r="A38" s="1">
        <v>36</v>
      </c>
      <c r="B38">
        <v>0.91158248288544763</v>
      </c>
      <c r="C38">
        <v>0.83298913433917887</v>
      </c>
    </row>
    <row r="39" spans="1:3">
      <c r="A39" s="1">
        <v>37</v>
      </c>
      <c r="B39">
        <v>0.97828364978605931</v>
      </c>
      <c r="C39">
        <v>0.95898022737366762</v>
      </c>
    </row>
    <row r="40" spans="1:3">
      <c r="A40" s="1">
        <v>38</v>
      </c>
      <c r="B40">
        <v>0.63050103742319963</v>
      </c>
      <c r="C40">
        <v>0.3020575151327104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pvalue-eleccum</vt:lpstr>
      <vt:lpstr>results</vt:lpstr>
      <vt:lpstr>Sheet2</vt:lpstr>
      <vt:lpstr>r-square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Handan Zhang</cp:lastModifiedBy>
  <dcterms:created xsi:type="dcterms:W3CDTF">2022-05-08T13:59:03Z</dcterms:created>
  <dcterms:modified xsi:type="dcterms:W3CDTF">2022-05-16T14:07:55Z</dcterms:modified>
</cp:coreProperties>
</file>