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dcock/Drive/Grants/WHO-COVID-19/WPRO/ACM/Shared_folder_UCLA/Data Entry/"/>
    </mc:Choice>
  </mc:AlternateContent>
  <xr:revisionPtr revIDLastSave="0" documentId="13_ncr:1_{DACF89CE-2A4D-1344-B280-BD4F3C299BA8}" xr6:coauthVersionLast="46" xr6:coauthVersionMax="46" xr10:uidLastSave="{00000000-0000-0000-0000-000000000000}"/>
  <bookViews>
    <workbookView xWindow="54560" yWindow="2580" windowWidth="40380" windowHeight="22900" activeTab="5" xr2:uid="{8FCFA0EF-F5E6-4342-A08A-18DB1049B1EF}"/>
  </bookViews>
  <sheets>
    <sheet name="PHL" sheetId="2" r:id="rId1"/>
    <sheet name="BARMM" sheetId="5" r:id="rId2"/>
    <sheet name="CAR" sheetId="6" r:id="rId3"/>
    <sheet name="CARAGA" sheetId="7" r:id="rId4"/>
    <sheet name="NCR" sheetId="8" r:id="rId5"/>
    <sheet name="REGION I" sheetId="9" r:id="rId6"/>
    <sheet name="REGION II" sheetId="10" r:id="rId7"/>
    <sheet name="REGION III" sheetId="11" r:id="rId8"/>
    <sheet name="REGION IV-A" sheetId="12" r:id="rId9"/>
    <sheet name="REGION IV-B" sheetId="13" r:id="rId10"/>
    <sheet name="REGION V" sheetId="15" r:id="rId11"/>
    <sheet name="REGION VI" sheetId="16" r:id="rId12"/>
    <sheet name="REGION VII" sheetId="25" r:id="rId13"/>
    <sheet name="REGION VIII" sheetId="17" r:id="rId14"/>
    <sheet name="REGION IX" sheetId="14" r:id="rId15"/>
    <sheet name="REGION X" sheetId="18" r:id="rId16"/>
    <sheet name="REGION XI" sheetId="19" r:id="rId17"/>
    <sheet name="REGION XII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11" i="8" l="1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1" i="8"/>
  <c r="C10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</calcChain>
</file>

<file path=xl/sharedStrings.xml><?xml version="1.0" encoding="utf-8"?>
<sst xmlns="http://schemas.openxmlformats.org/spreadsheetml/2006/main" count="4357" uniqueCount="27">
  <si>
    <t>YEARS</t>
  </si>
  <si>
    <t>2015</t>
  </si>
  <si>
    <t>2016</t>
  </si>
  <si>
    <t>2017</t>
  </si>
  <si>
    <t>2018</t>
  </si>
  <si>
    <t>2019</t>
  </si>
  <si>
    <t>2020</t>
  </si>
  <si>
    <t>2021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</si>
  <si>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</si>
  <si>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</si>
  <si>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</si>
  <si>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</si>
  <si>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</si>
  <si>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</si>
  <si>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</si>
  <si>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</si>
  <si>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</si>
  <si>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</si>
  <si>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</si>
  <si>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</si>
  <si>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</si>
  <si>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</si>
  <si>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Male</t>
  </si>
  <si>
    <t>Female</t>
  </si>
  <si>
    <t>AGE GROUP</t>
  </si>
  <si>
    <t>SEX</t>
  </si>
  <si>
    <t>18-24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</si>
</sst>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\ ###\ ##0\ ;@\ "/>
    <numFmt numFmtId="166" formatCode="_-* #,##0_-;\-* #,##0_-;_-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標準明朝"/>
      <family val="1"/>
      <charset val="128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標準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B9FFF2"/>
        <bgColor indexed="64"/>
      </patternFill>
    </fill>
    <fill>
      <patternFill patternType="solid">
        <fgColor rgb="FFEFDEC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49" fontId="1" fillId="2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7" borderId="5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right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49" fontId="1" fillId="6" borderId="2" xfId="0" applyNumberFormat="1" applyFont="1" applyFill="1" applyBorder="1" applyAlignment="1">
      <alignment horizontal="left" vertical="center"/>
    </xf>
    <xf numFmtId="49" fontId="1" fillId="7" borderId="2" xfId="0" applyNumberFormat="1" applyFont="1" applyFill="1" applyBorder="1" applyAlignment="1">
      <alignment horizontal="left" vertical="center"/>
    </xf>
    <xf numFmtId="49" fontId="1" fillId="8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1" fontId="4" fillId="0" borderId="0" xfId="0" applyNumberFormat="1" applyFont="1"/>
    <xf numFmtId="166" fontId="0" fillId="0" borderId="0" xfId="1" applyNumberFormat="1" applyFont="1"/>
    <xf numFmtId="41" fontId="5" fillId="0" borderId="0" xfId="0" applyNumberFormat="1" applyFont="1"/>
    <xf numFmtId="166" fontId="4" fillId="0" borderId="0" xfId="1" applyNumberFormat="1" applyFont="1"/>
    <xf numFmtId="164" fontId="6" fillId="0" borderId="1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1FD2-8514-41C2-ACD7-28CD5046F5D1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60:A62"/>
    <mergeCell ref="A42:A44"/>
    <mergeCell ref="A45:A47"/>
    <mergeCell ref="A48:A50"/>
    <mergeCell ref="A51:A53"/>
    <mergeCell ref="A54:A56"/>
    <mergeCell ref="A57:A59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1:A5"/>
    <mergeCell ref="B1:B5"/>
    <mergeCell ref="C1:N1"/>
    <mergeCell ref="O1:Z1"/>
    <mergeCell ref="AA1:A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2579-364E-484A-AE0C-3FCF712B4D4A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790F-DB19-4721-A8EB-3DAE08B62706}">
  <dimension ref="A1:CH62"/>
  <sheetViews>
    <sheetView zoomScale="70" zoomScaleNormal="70" workbookViewId="0">
      <selection activeCell="E10" sqref="E1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2B8D-35A4-41E9-B917-4D953301C639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6E04-B3FA-4BBE-AEEA-363AFB266783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A23-A8D5-422E-B405-2F9450D3693D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3A58-B226-4556-AE27-6713213B0268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18B0-D863-4A4E-A1B8-69CEE53A5AF0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BD65-CD4B-4A61-BA6C-EBC6BBD225D1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2068-7EC0-4D7C-BB51-E84805AF216C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9FCD-6012-4433-8BBB-356A8062CE86}">
  <dimension ref="A1:CH62"/>
  <sheetViews>
    <sheetView zoomScale="70" zoomScaleNormal="70" workbookViewId="0">
      <selection activeCell="C9" sqref="C9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84F5-5763-4304-A1CA-BEF8066390F5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C671-96E7-4FE8-9AAA-FE8FC2351087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4A5B-E741-445F-A123-3936B79F8EF9}">
  <dimension ref="A1:CH62"/>
  <sheetViews>
    <sheetView zoomScale="184" zoomScaleNormal="184" workbookViewId="0">
      <selection activeCell="C7" sqref="C7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45">
        <v>6589</v>
      </c>
      <c r="D6" s="45">
        <v>5896</v>
      </c>
      <c r="E6" s="45">
        <v>6057</v>
      </c>
      <c r="F6" s="45">
        <v>5829</v>
      </c>
      <c r="G6" s="45">
        <v>6468</v>
      </c>
      <c r="H6" s="45">
        <v>6128</v>
      </c>
      <c r="I6" s="45">
        <v>6430</v>
      </c>
      <c r="J6" s="45">
        <v>6422</v>
      </c>
      <c r="K6" s="45">
        <v>5973</v>
      </c>
      <c r="L6" s="45">
        <v>6302</v>
      </c>
      <c r="M6" s="45">
        <v>6045</v>
      </c>
      <c r="N6" s="45">
        <v>6391</v>
      </c>
      <c r="O6" s="45">
        <v>6507</v>
      </c>
      <c r="P6" s="45">
        <v>5712</v>
      </c>
      <c r="Q6" s="45">
        <v>6147</v>
      </c>
      <c r="R6" s="45">
        <v>6365</v>
      </c>
      <c r="S6" s="45">
        <v>6434</v>
      </c>
      <c r="T6" s="45">
        <v>5717</v>
      </c>
      <c r="U6" s="45">
        <v>6636</v>
      </c>
      <c r="V6" s="45">
        <v>6847</v>
      </c>
      <c r="W6" s="45">
        <v>6931</v>
      </c>
      <c r="X6" s="45">
        <v>6936</v>
      </c>
      <c r="Y6" s="45">
        <v>6198</v>
      </c>
      <c r="Z6" s="45">
        <v>6409</v>
      </c>
      <c r="AA6" s="45">
        <v>6335</v>
      </c>
      <c r="AB6" s="45">
        <v>5533</v>
      </c>
      <c r="AC6" s="45">
        <v>6113</v>
      </c>
      <c r="AD6" s="45">
        <v>5933</v>
      </c>
      <c r="AE6" s="45">
        <v>6441</v>
      </c>
      <c r="AF6" s="45">
        <v>6266</v>
      </c>
      <c r="AG6" s="45">
        <v>6581</v>
      </c>
      <c r="AH6" s="45">
        <v>6771</v>
      </c>
      <c r="AI6" s="45">
        <v>6101</v>
      </c>
      <c r="AJ6" s="45">
        <v>6559</v>
      </c>
      <c r="AK6" s="45">
        <v>6296</v>
      </c>
      <c r="AL6" s="45">
        <v>6258</v>
      </c>
      <c r="AM6" s="45">
        <v>6335</v>
      </c>
      <c r="AN6" s="45">
        <v>5603</v>
      </c>
      <c r="AO6" s="45">
        <v>5982</v>
      </c>
      <c r="AP6" s="45">
        <v>6015</v>
      </c>
      <c r="AQ6" s="45">
        <v>6351</v>
      </c>
      <c r="AR6" s="45">
        <v>5979</v>
      </c>
      <c r="AS6" s="45">
        <v>6456</v>
      </c>
      <c r="AT6" s="45">
        <v>6801</v>
      </c>
      <c r="AU6" s="45">
        <v>6195</v>
      </c>
      <c r="AV6" s="45">
        <v>6486</v>
      </c>
      <c r="AW6" s="45">
        <v>6054</v>
      </c>
      <c r="AX6" s="45">
        <v>6677</v>
      </c>
      <c r="AY6" s="45">
        <v>7484</v>
      </c>
      <c r="AZ6" s="45">
        <v>6207</v>
      </c>
      <c r="BA6" s="45">
        <v>6332</v>
      </c>
      <c r="BB6" s="45">
        <v>6640</v>
      </c>
      <c r="BC6" s="45">
        <v>6546</v>
      </c>
      <c r="BD6" s="45">
        <v>6225</v>
      </c>
      <c r="BE6" s="45">
        <v>6112</v>
      </c>
      <c r="BF6" s="45">
        <v>6325</v>
      </c>
      <c r="BG6" s="45">
        <v>6874</v>
      </c>
      <c r="BH6" s="45">
        <v>6944</v>
      </c>
      <c r="BI6" s="45">
        <v>6252</v>
      </c>
      <c r="BJ6" s="45">
        <v>6663</v>
      </c>
      <c r="BK6" s="48">
        <v>6749</v>
      </c>
      <c r="BL6" s="48">
        <v>6107</v>
      </c>
      <c r="BM6" s="48">
        <v>6111</v>
      </c>
      <c r="BN6" s="48">
        <v>6690</v>
      </c>
      <c r="BO6" s="48">
        <v>6883</v>
      </c>
      <c r="BP6" s="48">
        <v>6196</v>
      </c>
      <c r="BQ6" s="48">
        <v>8585</v>
      </c>
      <c r="BR6" s="48">
        <v>7427</v>
      </c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49">
        <f>C6 * 0.55</f>
        <v>3623.9500000000003</v>
      </c>
      <c r="D7" s="49">
        <f t="shared" ref="D7:BO7" si="0">D6 * 0.55</f>
        <v>3242.8</v>
      </c>
      <c r="E7" s="49">
        <f t="shared" si="0"/>
        <v>3331.3500000000004</v>
      </c>
      <c r="F7" s="49">
        <f t="shared" si="0"/>
        <v>3205.9500000000003</v>
      </c>
      <c r="G7" s="49">
        <f t="shared" si="0"/>
        <v>3557.4</v>
      </c>
      <c r="H7" s="49">
        <f t="shared" si="0"/>
        <v>3370.4</v>
      </c>
      <c r="I7" s="49">
        <f t="shared" si="0"/>
        <v>3536.5000000000005</v>
      </c>
      <c r="J7" s="49">
        <f t="shared" si="0"/>
        <v>3532.1000000000004</v>
      </c>
      <c r="K7" s="49">
        <f t="shared" si="0"/>
        <v>3285.15</v>
      </c>
      <c r="L7" s="49">
        <f t="shared" si="0"/>
        <v>3466.1000000000004</v>
      </c>
      <c r="M7" s="49">
        <f t="shared" si="0"/>
        <v>3324.7500000000005</v>
      </c>
      <c r="N7" s="49">
        <f t="shared" si="0"/>
        <v>3515.05</v>
      </c>
      <c r="O7" s="49">
        <f t="shared" si="0"/>
        <v>3578.8500000000004</v>
      </c>
      <c r="P7" s="49">
        <f t="shared" si="0"/>
        <v>3141.6000000000004</v>
      </c>
      <c r="Q7" s="49">
        <f t="shared" si="0"/>
        <v>3380.8500000000004</v>
      </c>
      <c r="R7" s="49">
        <f t="shared" si="0"/>
        <v>3500.7500000000005</v>
      </c>
      <c r="S7" s="49">
        <f t="shared" si="0"/>
        <v>3538.7000000000003</v>
      </c>
      <c r="T7" s="49">
        <f t="shared" si="0"/>
        <v>3144.3500000000004</v>
      </c>
      <c r="U7" s="49">
        <f t="shared" si="0"/>
        <v>3649.8</v>
      </c>
      <c r="V7" s="49">
        <f t="shared" si="0"/>
        <v>3765.8500000000004</v>
      </c>
      <c r="W7" s="49">
        <f t="shared" si="0"/>
        <v>3812.05</v>
      </c>
      <c r="X7" s="49">
        <f t="shared" si="0"/>
        <v>3814.8</v>
      </c>
      <c r="Y7" s="49">
        <f t="shared" si="0"/>
        <v>3408.9</v>
      </c>
      <c r="Z7" s="49">
        <f t="shared" si="0"/>
        <v>3524.9500000000003</v>
      </c>
      <c r="AA7" s="49">
        <f t="shared" si="0"/>
        <v>3484.2500000000005</v>
      </c>
      <c r="AB7" s="49">
        <f t="shared" si="0"/>
        <v>3043.15</v>
      </c>
      <c r="AC7" s="49">
        <f t="shared" si="0"/>
        <v>3362.15</v>
      </c>
      <c r="AD7" s="49">
        <f t="shared" si="0"/>
        <v>3263.15</v>
      </c>
      <c r="AE7" s="49">
        <f t="shared" si="0"/>
        <v>3542.55</v>
      </c>
      <c r="AF7" s="49">
        <f t="shared" si="0"/>
        <v>3446.3</v>
      </c>
      <c r="AG7" s="49">
        <f t="shared" si="0"/>
        <v>3619.55</v>
      </c>
      <c r="AH7" s="49">
        <f t="shared" si="0"/>
        <v>3724.05</v>
      </c>
      <c r="AI7" s="49">
        <f t="shared" si="0"/>
        <v>3355.55</v>
      </c>
      <c r="AJ7" s="49">
        <f t="shared" si="0"/>
        <v>3607.4500000000003</v>
      </c>
      <c r="AK7" s="49">
        <f t="shared" si="0"/>
        <v>3462.8</v>
      </c>
      <c r="AL7" s="49">
        <f t="shared" si="0"/>
        <v>3441.9</v>
      </c>
      <c r="AM7" s="49">
        <f t="shared" si="0"/>
        <v>3484.2500000000005</v>
      </c>
      <c r="AN7" s="49">
        <f t="shared" si="0"/>
        <v>3081.65</v>
      </c>
      <c r="AO7" s="49">
        <f t="shared" si="0"/>
        <v>3290.1000000000004</v>
      </c>
      <c r="AP7" s="49">
        <f t="shared" si="0"/>
        <v>3308.2500000000005</v>
      </c>
      <c r="AQ7" s="49">
        <f t="shared" si="0"/>
        <v>3493.05</v>
      </c>
      <c r="AR7" s="49">
        <f t="shared" si="0"/>
        <v>3288.4500000000003</v>
      </c>
      <c r="AS7" s="49">
        <f t="shared" si="0"/>
        <v>3550.8</v>
      </c>
      <c r="AT7" s="49">
        <f t="shared" si="0"/>
        <v>3740.55</v>
      </c>
      <c r="AU7" s="49">
        <f t="shared" si="0"/>
        <v>3407.2500000000005</v>
      </c>
      <c r="AV7" s="49">
        <f t="shared" si="0"/>
        <v>3567.3</v>
      </c>
      <c r="AW7" s="49">
        <f t="shared" si="0"/>
        <v>3329.7000000000003</v>
      </c>
      <c r="AX7" s="49">
        <f t="shared" si="0"/>
        <v>3672.3500000000004</v>
      </c>
      <c r="AY7" s="49">
        <f t="shared" si="0"/>
        <v>4116.2000000000007</v>
      </c>
      <c r="AZ7" s="49">
        <f t="shared" si="0"/>
        <v>3413.8500000000004</v>
      </c>
      <c r="BA7" s="49">
        <f t="shared" si="0"/>
        <v>3482.6000000000004</v>
      </c>
      <c r="BB7" s="49">
        <f t="shared" si="0"/>
        <v>3652.0000000000005</v>
      </c>
      <c r="BC7" s="49">
        <f t="shared" si="0"/>
        <v>3600.3</v>
      </c>
      <c r="BD7" s="49">
        <f t="shared" si="0"/>
        <v>3423.7500000000005</v>
      </c>
      <c r="BE7" s="49">
        <f t="shared" si="0"/>
        <v>3361.6000000000004</v>
      </c>
      <c r="BF7" s="49">
        <f t="shared" si="0"/>
        <v>3478.7500000000005</v>
      </c>
      <c r="BG7" s="49">
        <f t="shared" si="0"/>
        <v>3780.7000000000003</v>
      </c>
      <c r="BH7" s="49">
        <f t="shared" si="0"/>
        <v>3819.2000000000003</v>
      </c>
      <c r="BI7" s="49">
        <f t="shared" si="0"/>
        <v>3438.6000000000004</v>
      </c>
      <c r="BJ7" s="49">
        <f t="shared" si="0"/>
        <v>3664.65</v>
      </c>
      <c r="BK7" s="49">
        <f t="shared" si="0"/>
        <v>3711.9500000000003</v>
      </c>
      <c r="BL7" s="49">
        <f t="shared" si="0"/>
        <v>3358.8500000000004</v>
      </c>
      <c r="BM7" s="49">
        <f t="shared" si="0"/>
        <v>3361.05</v>
      </c>
      <c r="BN7" s="49">
        <f t="shared" si="0"/>
        <v>3679.5000000000005</v>
      </c>
      <c r="BO7" s="49">
        <f t="shared" si="0"/>
        <v>3785.65</v>
      </c>
      <c r="BP7" s="49">
        <f t="shared" ref="BP7:BR7" si="1">BP6 * 0.55</f>
        <v>3407.8</v>
      </c>
      <c r="BQ7" s="49">
        <f t="shared" si="1"/>
        <v>4721.75</v>
      </c>
      <c r="BR7" s="49">
        <f t="shared" si="1"/>
        <v>4084.8500000000004</v>
      </c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49">
        <f>C6*0.45</f>
        <v>2965.05</v>
      </c>
      <c r="D8" s="49">
        <f t="shared" ref="D8:BO8" si="2">D6*0.45</f>
        <v>2653.2000000000003</v>
      </c>
      <c r="E8" s="49">
        <f t="shared" si="2"/>
        <v>2725.65</v>
      </c>
      <c r="F8" s="49">
        <f t="shared" si="2"/>
        <v>2623.05</v>
      </c>
      <c r="G8" s="49">
        <f t="shared" si="2"/>
        <v>2910.6</v>
      </c>
      <c r="H8" s="49">
        <f t="shared" si="2"/>
        <v>2757.6</v>
      </c>
      <c r="I8" s="49">
        <f t="shared" si="2"/>
        <v>2893.5</v>
      </c>
      <c r="J8" s="49">
        <f t="shared" si="2"/>
        <v>2889.9</v>
      </c>
      <c r="K8" s="49">
        <f t="shared" si="2"/>
        <v>2687.85</v>
      </c>
      <c r="L8" s="49">
        <f t="shared" si="2"/>
        <v>2835.9</v>
      </c>
      <c r="M8" s="49">
        <f t="shared" si="2"/>
        <v>2720.25</v>
      </c>
      <c r="N8" s="49">
        <f t="shared" si="2"/>
        <v>2875.9500000000003</v>
      </c>
      <c r="O8" s="49">
        <f t="shared" si="2"/>
        <v>2928.15</v>
      </c>
      <c r="P8" s="49">
        <f t="shared" si="2"/>
        <v>2570.4</v>
      </c>
      <c r="Q8" s="49">
        <f t="shared" si="2"/>
        <v>2766.15</v>
      </c>
      <c r="R8" s="49">
        <f t="shared" si="2"/>
        <v>2864.25</v>
      </c>
      <c r="S8" s="49">
        <f t="shared" si="2"/>
        <v>2895.3</v>
      </c>
      <c r="T8" s="49">
        <f t="shared" si="2"/>
        <v>2572.65</v>
      </c>
      <c r="U8" s="49">
        <f t="shared" si="2"/>
        <v>2986.2000000000003</v>
      </c>
      <c r="V8" s="49">
        <f t="shared" si="2"/>
        <v>3081.15</v>
      </c>
      <c r="W8" s="49">
        <f t="shared" si="2"/>
        <v>3118.9500000000003</v>
      </c>
      <c r="X8" s="49">
        <f t="shared" si="2"/>
        <v>3121.2000000000003</v>
      </c>
      <c r="Y8" s="49">
        <f t="shared" si="2"/>
        <v>2789.1</v>
      </c>
      <c r="Z8" s="49">
        <f t="shared" si="2"/>
        <v>2884.05</v>
      </c>
      <c r="AA8" s="49">
        <f t="shared" si="2"/>
        <v>2850.75</v>
      </c>
      <c r="AB8" s="49">
        <f t="shared" si="2"/>
        <v>2489.85</v>
      </c>
      <c r="AC8" s="49">
        <f t="shared" si="2"/>
        <v>2750.85</v>
      </c>
      <c r="AD8" s="49">
        <f t="shared" si="2"/>
        <v>2669.85</v>
      </c>
      <c r="AE8" s="49">
        <f t="shared" si="2"/>
        <v>2898.4500000000003</v>
      </c>
      <c r="AF8" s="49">
        <f t="shared" si="2"/>
        <v>2819.7000000000003</v>
      </c>
      <c r="AG8" s="49">
        <f t="shared" si="2"/>
        <v>2961.4500000000003</v>
      </c>
      <c r="AH8" s="49">
        <f t="shared" si="2"/>
        <v>3046.9500000000003</v>
      </c>
      <c r="AI8" s="49">
        <f t="shared" si="2"/>
        <v>2745.4500000000003</v>
      </c>
      <c r="AJ8" s="49">
        <f t="shared" si="2"/>
        <v>2951.55</v>
      </c>
      <c r="AK8" s="49">
        <f t="shared" si="2"/>
        <v>2833.2000000000003</v>
      </c>
      <c r="AL8" s="49">
        <f t="shared" si="2"/>
        <v>2816.1</v>
      </c>
      <c r="AM8" s="49">
        <f t="shared" si="2"/>
        <v>2850.75</v>
      </c>
      <c r="AN8" s="49">
        <f t="shared" si="2"/>
        <v>2521.35</v>
      </c>
      <c r="AO8" s="49">
        <f t="shared" si="2"/>
        <v>2691.9</v>
      </c>
      <c r="AP8" s="49">
        <f t="shared" si="2"/>
        <v>2706.75</v>
      </c>
      <c r="AQ8" s="49">
        <f t="shared" si="2"/>
        <v>2857.9500000000003</v>
      </c>
      <c r="AR8" s="49">
        <f t="shared" si="2"/>
        <v>2690.55</v>
      </c>
      <c r="AS8" s="49">
        <f t="shared" si="2"/>
        <v>2905.2000000000003</v>
      </c>
      <c r="AT8" s="49">
        <f t="shared" si="2"/>
        <v>3060.4500000000003</v>
      </c>
      <c r="AU8" s="49">
        <f t="shared" si="2"/>
        <v>2787.75</v>
      </c>
      <c r="AV8" s="49">
        <f t="shared" si="2"/>
        <v>2918.7000000000003</v>
      </c>
      <c r="AW8" s="49">
        <f t="shared" si="2"/>
        <v>2724.3</v>
      </c>
      <c r="AX8" s="49">
        <f t="shared" si="2"/>
        <v>3004.65</v>
      </c>
      <c r="AY8" s="49">
        <f t="shared" si="2"/>
        <v>3367.8</v>
      </c>
      <c r="AZ8" s="49">
        <f t="shared" si="2"/>
        <v>2793.15</v>
      </c>
      <c r="BA8" s="49">
        <f t="shared" si="2"/>
        <v>2849.4</v>
      </c>
      <c r="BB8" s="49">
        <f t="shared" si="2"/>
        <v>2988</v>
      </c>
      <c r="BC8" s="49">
        <f t="shared" si="2"/>
        <v>2945.7000000000003</v>
      </c>
      <c r="BD8" s="49">
        <f t="shared" si="2"/>
        <v>2801.25</v>
      </c>
      <c r="BE8" s="49">
        <f t="shared" si="2"/>
        <v>2750.4</v>
      </c>
      <c r="BF8" s="49">
        <f t="shared" si="2"/>
        <v>2846.25</v>
      </c>
      <c r="BG8" s="49">
        <f t="shared" si="2"/>
        <v>3093.3</v>
      </c>
      <c r="BH8" s="49">
        <f t="shared" si="2"/>
        <v>3124.8</v>
      </c>
      <c r="BI8" s="49">
        <f t="shared" si="2"/>
        <v>2813.4</v>
      </c>
      <c r="BJ8" s="49">
        <f t="shared" si="2"/>
        <v>2998.35</v>
      </c>
      <c r="BK8" s="49">
        <f t="shared" si="2"/>
        <v>3037.05</v>
      </c>
      <c r="BL8" s="49">
        <f t="shared" si="2"/>
        <v>2748.15</v>
      </c>
      <c r="BM8" s="49">
        <f t="shared" si="2"/>
        <v>2749.9500000000003</v>
      </c>
      <c r="BN8" s="49">
        <f t="shared" si="2"/>
        <v>3010.5</v>
      </c>
      <c r="BO8" s="49">
        <f t="shared" si="2"/>
        <v>3097.35</v>
      </c>
      <c r="BP8" s="49">
        <f t="shared" ref="BP8:BR8" si="3">BP6*0.45</f>
        <v>2788.2000000000003</v>
      </c>
      <c r="BQ8" s="49">
        <f t="shared" si="3"/>
        <v>3863.25</v>
      </c>
      <c r="BR8" s="49">
        <f t="shared" si="3"/>
        <v>3342.15</v>
      </c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 t="s">
        <v>26</v>
      </c>
      <c r="B9" s="31" t="s">
        <v>21</v>
      </c>
      <c r="C9" s="45">
        <f>C6*0.35</f>
        <v>2306.1499999999996</v>
      </c>
      <c r="D9" s="45">
        <f t="shared" ref="D9:BO9" si="4">D6*0.35</f>
        <v>2063.6</v>
      </c>
      <c r="E9" s="45">
        <f t="shared" si="4"/>
        <v>2119.9499999999998</v>
      </c>
      <c r="F9" s="45">
        <f t="shared" si="4"/>
        <v>2040.1499999999999</v>
      </c>
      <c r="G9" s="45">
        <f t="shared" si="4"/>
        <v>2263.7999999999997</v>
      </c>
      <c r="H9" s="45">
        <f t="shared" si="4"/>
        <v>2144.7999999999997</v>
      </c>
      <c r="I9" s="45">
        <f t="shared" si="4"/>
        <v>2250.5</v>
      </c>
      <c r="J9" s="45">
        <f t="shared" si="4"/>
        <v>2247.6999999999998</v>
      </c>
      <c r="K9" s="45">
        <f t="shared" si="4"/>
        <v>2090.5499999999997</v>
      </c>
      <c r="L9" s="45">
        <f t="shared" si="4"/>
        <v>2205.6999999999998</v>
      </c>
      <c r="M9" s="45">
        <f t="shared" si="4"/>
        <v>2115.75</v>
      </c>
      <c r="N9" s="45">
        <f t="shared" si="4"/>
        <v>2236.85</v>
      </c>
      <c r="O9" s="45">
        <f t="shared" si="4"/>
        <v>2277.4499999999998</v>
      </c>
      <c r="P9" s="45">
        <f t="shared" si="4"/>
        <v>1999.1999999999998</v>
      </c>
      <c r="Q9" s="45">
        <f t="shared" si="4"/>
        <v>2151.4499999999998</v>
      </c>
      <c r="R9" s="45">
        <f t="shared" si="4"/>
        <v>2227.75</v>
      </c>
      <c r="S9" s="45">
        <f t="shared" si="4"/>
        <v>2251.8999999999996</v>
      </c>
      <c r="T9" s="45">
        <f t="shared" si="4"/>
        <v>2000.9499999999998</v>
      </c>
      <c r="U9" s="45">
        <f t="shared" si="4"/>
        <v>2322.6</v>
      </c>
      <c r="V9" s="45">
        <f t="shared" si="4"/>
        <v>2396.4499999999998</v>
      </c>
      <c r="W9" s="45">
        <f t="shared" si="4"/>
        <v>2425.85</v>
      </c>
      <c r="X9" s="45">
        <f t="shared" si="4"/>
        <v>2427.6</v>
      </c>
      <c r="Y9" s="45">
        <f t="shared" si="4"/>
        <v>2169.2999999999997</v>
      </c>
      <c r="Z9" s="45">
        <f t="shared" si="4"/>
        <v>2243.1499999999996</v>
      </c>
      <c r="AA9" s="45">
        <f t="shared" si="4"/>
        <v>2217.25</v>
      </c>
      <c r="AB9" s="45">
        <f t="shared" si="4"/>
        <v>1936.55</v>
      </c>
      <c r="AC9" s="45">
        <f t="shared" si="4"/>
        <v>2139.5499999999997</v>
      </c>
      <c r="AD9" s="45">
        <f t="shared" si="4"/>
        <v>2076.5499999999997</v>
      </c>
      <c r="AE9" s="45">
        <f t="shared" si="4"/>
        <v>2254.35</v>
      </c>
      <c r="AF9" s="45">
        <f t="shared" si="4"/>
        <v>2193.1</v>
      </c>
      <c r="AG9" s="45">
        <f t="shared" si="4"/>
        <v>2303.35</v>
      </c>
      <c r="AH9" s="45">
        <f t="shared" si="4"/>
        <v>2369.85</v>
      </c>
      <c r="AI9" s="45">
        <f t="shared" si="4"/>
        <v>2135.35</v>
      </c>
      <c r="AJ9" s="45">
        <f t="shared" si="4"/>
        <v>2295.6499999999996</v>
      </c>
      <c r="AK9" s="45">
        <f t="shared" si="4"/>
        <v>2203.6</v>
      </c>
      <c r="AL9" s="45">
        <f t="shared" si="4"/>
        <v>2190.2999999999997</v>
      </c>
      <c r="AM9" s="45">
        <f t="shared" si="4"/>
        <v>2217.25</v>
      </c>
      <c r="AN9" s="45">
        <f t="shared" si="4"/>
        <v>1961.05</v>
      </c>
      <c r="AO9" s="45">
        <f t="shared" si="4"/>
        <v>2093.6999999999998</v>
      </c>
      <c r="AP9" s="45">
        <f t="shared" si="4"/>
        <v>2105.25</v>
      </c>
      <c r="AQ9" s="45">
        <f t="shared" si="4"/>
        <v>2222.85</v>
      </c>
      <c r="AR9" s="45">
        <f t="shared" si="4"/>
        <v>2092.65</v>
      </c>
      <c r="AS9" s="45">
        <f t="shared" si="4"/>
        <v>2259.6</v>
      </c>
      <c r="AT9" s="45">
        <f t="shared" si="4"/>
        <v>2380.35</v>
      </c>
      <c r="AU9" s="45">
        <f t="shared" si="4"/>
        <v>2168.25</v>
      </c>
      <c r="AV9" s="45">
        <f t="shared" si="4"/>
        <v>2270.1</v>
      </c>
      <c r="AW9" s="45">
        <f t="shared" si="4"/>
        <v>2118.9</v>
      </c>
      <c r="AX9" s="45">
        <f t="shared" si="4"/>
        <v>2336.9499999999998</v>
      </c>
      <c r="AY9" s="45">
        <f t="shared" si="4"/>
        <v>2619.3999999999996</v>
      </c>
      <c r="AZ9" s="45">
        <f t="shared" si="4"/>
        <v>2172.4499999999998</v>
      </c>
      <c r="BA9" s="45">
        <f t="shared" si="4"/>
        <v>2216.1999999999998</v>
      </c>
      <c r="BB9" s="45">
        <f t="shared" si="4"/>
        <v>2324</v>
      </c>
      <c r="BC9" s="45">
        <f t="shared" si="4"/>
        <v>2291.1</v>
      </c>
      <c r="BD9" s="45">
        <f t="shared" si="4"/>
        <v>2178.75</v>
      </c>
      <c r="BE9" s="45">
        <f t="shared" si="4"/>
        <v>2139.1999999999998</v>
      </c>
      <c r="BF9" s="45">
        <f t="shared" si="4"/>
        <v>2213.75</v>
      </c>
      <c r="BG9" s="45">
        <f t="shared" si="4"/>
        <v>2405.8999999999996</v>
      </c>
      <c r="BH9" s="45">
        <f t="shared" si="4"/>
        <v>2430.3999999999996</v>
      </c>
      <c r="BI9" s="45">
        <f t="shared" si="4"/>
        <v>2188.1999999999998</v>
      </c>
      <c r="BJ9" s="45">
        <f t="shared" si="4"/>
        <v>2332.0499999999997</v>
      </c>
      <c r="BK9" s="45">
        <f t="shared" si="4"/>
        <v>2362.1499999999996</v>
      </c>
      <c r="BL9" s="45">
        <f t="shared" si="4"/>
        <v>2137.4499999999998</v>
      </c>
      <c r="BM9" s="45">
        <f t="shared" si="4"/>
        <v>2138.85</v>
      </c>
      <c r="BN9" s="45">
        <f t="shared" si="4"/>
        <v>2341.5</v>
      </c>
      <c r="BO9" s="45">
        <f t="shared" si="4"/>
        <v>2409.0499999999997</v>
      </c>
      <c r="BP9" s="45">
        <f t="shared" ref="BP9:BR9" si="5">BP6*0.35</f>
        <v>2168.6</v>
      </c>
      <c r="BQ9" s="45">
        <f t="shared" si="5"/>
        <v>3004.75</v>
      </c>
      <c r="BR9" s="45">
        <f t="shared" si="5"/>
        <v>2599.4499999999998</v>
      </c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49">
        <f>C7*0.35</f>
        <v>1268.3824999999999</v>
      </c>
      <c r="D10" s="49">
        <f t="shared" ref="D10:BO10" si="6">D7*0.35</f>
        <v>1134.98</v>
      </c>
      <c r="E10" s="49">
        <f t="shared" si="6"/>
        <v>1165.9725000000001</v>
      </c>
      <c r="F10" s="49">
        <f t="shared" si="6"/>
        <v>1122.0825</v>
      </c>
      <c r="G10" s="49">
        <f t="shared" si="6"/>
        <v>1245.0899999999999</v>
      </c>
      <c r="H10" s="49">
        <f t="shared" si="6"/>
        <v>1179.6399999999999</v>
      </c>
      <c r="I10" s="49">
        <f t="shared" si="6"/>
        <v>1237.7750000000001</v>
      </c>
      <c r="J10" s="49">
        <f t="shared" si="6"/>
        <v>1236.2350000000001</v>
      </c>
      <c r="K10" s="49">
        <f t="shared" si="6"/>
        <v>1149.8025</v>
      </c>
      <c r="L10" s="49">
        <f t="shared" si="6"/>
        <v>1213.135</v>
      </c>
      <c r="M10" s="49">
        <f t="shared" si="6"/>
        <v>1163.6625000000001</v>
      </c>
      <c r="N10" s="49">
        <f t="shared" si="6"/>
        <v>1230.2674999999999</v>
      </c>
      <c r="O10" s="49">
        <f t="shared" si="6"/>
        <v>1252.5975000000001</v>
      </c>
      <c r="P10" s="49">
        <f t="shared" si="6"/>
        <v>1099.56</v>
      </c>
      <c r="Q10" s="49">
        <f t="shared" si="6"/>
        <v>1183.2975000000001</v>
      </c>
      <c r="R10" s="49">
        <f t="shared" si="6"/>
        <v>1225.2625</v>
      </c>
      <c r="S10" s="49">
        <f t="shared" si="6"/>
        <v>1238.5450000000001</v>
      </c>
      <c r="T10" s="49">
        <f t="shared" si="6"/>
        <v>1100.5225</v>
      </c>
      <c r="U10" s="49">
        <f t="shared" si="6"/>
        <v>1277.43</v>
      </c>
      <c r="V10" s="49">
        <f t="shared" si="6"/>
        <v>1318.0475000000001</v>
      </c>
      <c r="W10" s="49">
        <f t="shared" si="6"/>
        <v>1334.2175</v>
      </c>
      <c r="X10" s="49">
        <f t="shared" si="6"/>
        <v>1335.18</v>
      </c>
      <c r="Y10" s="49">
        <f t="shared" si="6"/>
        <v>1193.115</v>
      </c>
      <c r="Z10" s="49">
        <f t="shared" si="6"/>
        <v>1233.7325000000001</v>
      </c>
      <c r="AA10" s="49">
        <f t="shared" si="6"/>
        <v>1219.4875000000002</v>
      </c>
      <c r="AB10" s="49">
        <f t="shared" si="6"/>
        <v>1065.1025</v>
      </c>
      <c r="AC10" s="49">
        <f t="shared" si="6"/>
        <v>1176.7525000000001</v>
      </c>
      <c r="AD10" s="49">
        <f t="shared" si="6"/>
        <v>1142.1025</v>
      </c>
      <c r="AE10" s="49">
        <f t="shared" si="6"/>
        <v>1239.8924999999999</v>
      </c>
      <c r="AF10" s="49">
        <f t="shared" si="6"/>
        <v>1206.2049999999999</v>
      </c>
      <c r="AG10" s="49">
        <f t="shared" si="6"/>
        <v>1266.8425</v>
      </c>
      <c r="AH10" s="49">
        <f t="shared" si="6"/>
        <v>1303.4175</v>
      </c>
      <c r="AI10" s="49">
        <f t="shared" si="6"/>
        <v>1174.4424999999999</v>
      </c>
      <c r="AJ10" s="49">
        <f t="shared" si="6"/>
        <v>1262.6075000000001</v>
      </c>
      <c r="AK10" s="49">
        <f t="shared" si="6"/>
        <v>1211.98</v>
      </c>
      <c r="AL10" s="49">
        <f t="shared" si="6"/>
        <v>1204.665</v>
      </c>
      <c r="AM10" s="49">
        <f t="shared" si="6"/>
        <v>1219.4875000000002</v>
      </c>
      <c r="AN10" s="49">
        <f t="shared" si="6"/>
        <v>1078.5774999999999</v>
      </c>
      <c r="AO10" s="49">
        <f t="shared" si="6"/>
        <v>1151.5350000000001</v>
      </c>
      <c r="AP10" s="49">
        <f t="shared" si="6"/>
        <v>1157.8875</v>
      </c>
      <c r="AQ10" s="49">
        <f t="shared" si="6"/>
        <v>1222.5674999999999</v>
      </c>
      <c r="AR10" s="49">
        <f t="shared" si="6"/>
        <v>1150.9575</v>
      </c>
      <c r="AS10" s="49">
        <f t="shared" si="6"/>
        <v>1242.78</v>
      </c>
      <c r="AT10" s="49">
        <f t="shared" si="6"/>
        <v>1309.1924999999999</v>
      </c>
      <c r="AU10" s="49">
        <f t="shared" si="6"/>
        <v>1192.5375000000001</v>
      </c>
      <c r="AV10" s="49">
        <f t="shared" si="6"/>
        <v>1248.5550000000001</v>
      </c>
      <c r="AW10" s="49">
        <f t="shared" si="6"/>
        <v>1165.395</v>
      </c>
      <c r="AX10" s="49">
        <f t="shared" si="6"/>
        <v>1285.3225</v>
      </c>
      <c r="AY10" s="49">
        <f t="shared" si="6"/>
        <v>1440.67</v>
      </c>
      <c r="AZ10" s="49">
        <f t="shared" si="6"/>
        <v>1194.8475000000001</v>
      </c>
      <c r="BA10" s="49">
        <f t="shared" si="6"/>
        <v>1218.9100000000001</v>
      </c>
      <c r="BB10" s="49">
        <f t="shared" si="6"/>
        <v>1278.2</v>
      </c>
      <c r="BC10" s="49">
        <f t="shared" si="6"/>
        <v>1260.105</v>
      </c>
      <c r="BD10" s="49">
        <f t="shared" si="6"/>
        <v>1198.3125</v>
      </c>
      <c r="BE10" s="49">
        <f t="shared" si="6"/>
        <v>1176.56</v>
      </c>
      <c r="BF10" s="49">
        <f t="shared" si="6"/>
        <v>1217.5625</v>
      </c>
      <c r="BG10" s="49">
        <f t="shared" si="6"/>
        <v>1323.2450000000001</v>
      </c>
      <c r="BH10" s="49">
        <f t="shared" si="6"/>
        <v>1336.72</v>
      </c>
      <c r="BI10" s="49">
        <f t="shared" si="6"/>
        <v>1203.51</v>
      </c>
      <c r="BJ10" s="49">
        <f t="shared" si="6"/>
        <v>1282.6275000000001</v>
      </c>
      <c r="BK10" s="49">
        <f t="shared" si="6"/>
        <v>1299.1825000000001</v>
      </c>
      <c r="BL10" s="49">
        <f t="shared" si="6"/>
        <v>1175.5975000000001</v>
      </c>
      <c r="BM10" s="49">
        <f t="shared" si="6"/>
        <v>1176.3675000000001</v>
      </c>
      <c r="BN10" s="49">
        <f t="shared" si="6"/>
        <v>1287.825</v>
      </c>
      <c r="BO10" s="49">
        <f t="shared" si="6"/>
        <v>1324.9775</v>
      </c>
      <c r="BP10" s="49">
        <f t="shared" ref="BP10:BR10" si="7">BP7*0.35</f>
        <v>1192.73</v>
      </c>
      <c r="BQ10" s="49">
        <f t="shared" si="7"/>
        <v>1652.6125</v>
      </c>
      <c r="BR10" s="49">
        <f t="shared" si="7"/>
        <v>1429.6975</v>
      </c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49">
        <f>C8*0.35</f>
        <v>1037.7674999999999</v>
      </c>
      <c r="D11" s="49">
        <f t="shared" ref="D11:BO11" si="8">D8*0.35</f>
        <v>928.62</v>
      </c>
      <c r="E11" s="49">
        <f t="shared" si="8"/>
        <v>953.97749999999996</v>
      </c>
      <c r="F11" s="49">
        <f t="shared" si="8"/>
        <v>918.0675</v>
      </c>
      <c r="G11" s="49">
        <f t="shared" si="8"/>
        <v>1018.7099999999999</v>
      </c>
      <c r="H11" s="49">
        <f t="shared" si="8"/>
        <v>965.15999999999985</v>
      </c>
      <c r="I11" s="49">
        <f t="shared" si="8"/>
        <v>1012.7249999999999</v>
      </c>
      <c r="J11" s="49">
        <f t="shared" si="8"/>
        <v>1011.4649999999999</v>
      </c>
      <c r="K11" s="49">
        <f t="shared" si="8"/>
        <v>940.74749999999995</v>
      </c>
      <c r="L11" s="49">
        <f t="shared" si="8"/>
        <v>992.56499999999994</v>
      </c>
      <c r="M11" s="49">
        <f t="shared" si="8"/>
        <v>952.08749999999998</v>
      </c>
      <c r="N11" s="49">
        <f t="shared" si="8"/>
        <v>1006.5825</v>
      </c>
      <c r="O11" s="49">
        <f t="shared" si="8"/>
        <v>1024.8525</v>
      </c>
      <c r="P11" s="49">
        <f t="shared" si="8"/>
        <v>899.64</v>
      </c>
      <c r="Q11" s="49">
        <f t="shared" si="8"/>
        <v>968.15249999999992</v>
      </c>
      <c r="R11" s="49">
        <f t="shared" si="8"/>
        <v>1002.4875</v>
      </c>
      <c r="S11" s="49">
        <f t="shared" si="8"/>
        <v>1013.355</v>
      </c>
      <c r="T11" s="49">
        <f t="shared" si="8"/>
        <v>900.42750000000001</v>
      </c>
      <c r="U11" s="49">
        <f t="shared" si="8"/>
        <v>1045.17</v>
      </c>
      <c r="V11" s="49">
        <f t="shared" si="8"/>
        <v>1078.4024999999999</v>
      </c>
      <c r="W11" s="49">
        <f t="shared" si="8"/>
        <v>1091.6324999999999</v>
      </c>
      <c r="X11" s="49">
        <f t="shared" si="8"/>
        <v>1092.42</v>
      </c>
      <c r="Y11" s="49">
        <f t="shared" si="8"/>
        <v>976.18499999999995</v>
      </c>
      <c r="Z11" s="49">
        <f t="shared" si="8"/>
        <v>1009.4175</v>
      </c>
      <c r="AA11" s="49">
        <f t="shared" si="8"/>
        <v>997.76249999999993</v>
      </c>
      <c r="AB11" s="49">
        <f t="shared" si="8"/>
        <v>871.44749999999988</v>
      </c>
      <c r="AC11" s="49">
        <f t="shared" si="8"/>
        <v>962.7974999999999</v>
      </c>
      <c r="AD11" s="49">
        <f t="shared" si="8"/>
        <v>934.44749999999988</v>
      </c>
      <c r="AE11" s="49">
        <f t="shared" si="8"/>
        <v>1014.4575</v>
      </c>
      <c r="AF11" s="49">
        <f t="shared" si="8"/>
        <v>986.89499999999998</v>
      </c>
      <c r="AG11" s="49">
        <f t="shared" si="8"/>
        <v>1036.5074999999999</v>
      </c>
      <c r="AH11" s="49">
        <f t="shared" si="8"/>
        <v>1066.4325000000001</v>
      </c>
      <c r="AI11" s="49">
        <f t="shared" si="8"/>
        <v>960.90750000000003</v>
      </c>
      <c r="AJ11" s="49">
        <f t="shared" si="8"/>
        <v>1033.0425</v>
      </c>
      <c r="AK11" s="49">
        <f t="shared" si="8"/>
        <v>991.62</v>
      </c>
      <c r="AL11" s="49">
        <f t="shared" si="8"/>
        <v>985.63499999999988</v>
      </c>
      <c r="AM11" s="49">
        <f t="shared" si="8"/>
        <v>997.76249999999993</v>
      </c>
      <c r="AN11" s="49">
        <f t="shared" si="8"/>
        <v>882.47249999999997</v>
      </c>
      <c r="AO11" s="49">
        <f t="shared" si="8"/>
        <v>942.16499999999996</v>
      </c>
      <c r="AP11" s="49">
        <f t="shared" si="8"/>
        <v>947.36249999999995</v>
      </c>
      <c r="AQ11" s="49">
        <f t="shared" si="8"/>
        <v>1000.2825</v>
      </c>
      <c r="AR11" s="49">
        <f t="shared" si="8"/>
        <v>941.6925</v>
      </c>
      <c r="AS11" s="49">
        <f t="shared" si="8"/>
        <v>1016.82</v>
      </c>
      <c r="AT11" s="49">
        <f t="shared" si="8"/>
        <v>1071.1575</v>
      </c>
      <c r="AU11" s="49">
        <f t="shared" si="8"/>
        <v>975.71249999999998</v>
      </c>
      <c r="AV11" s="49">
        <f t="shared" si="8"/>
        <v>1021.5450000000001</v>
      </c>
      <c r="AW11" s="49">
        <f t="shared" si="8"/>
        <v>953.505</v>
      </c>
      <c r="AX11" s="49">
        <f t="shared" si="8"/>
        <v>1051.6275000000001</v>
      </c>
      <c r="AY11" s="49">
        <f t="shared" si="8"/>
        <v>1178.73</v>
      </c>
      <c r="AZ11" s="49">
        <f t="shared" si="8"/>
        <v>977.60249999999996</v>
      </c>
      <c r="BA11" s="49">
        <f t="shared" si="8"/>
        <v>997.29</v>
      </c>
      <c r="BB11" s="49">
        <f t="shared" si="8"/>
        <v>1045.8</v>
      </c>
      <c r="BC11" s="49">
        <f t="shared" si="8"/>
        <v>1030.9950000000001</v>
      </c>
      <c r="BD11" s="49">
        <f t="shared" si="8"/>
        <v>980.43749999999989</v>
      </c>
      <c r="BE11" s="49">
        <f t="shared" si="8"/>
        <v>962.64</v>
      </c>
      <c r="BF11" s="49">
        <f t="shared" si="8"/>
        <v>996.18749999999989</v>
      </c>
      <c r="BG11" s="49">
        <f t="shared" si="8"/>
        <v>1082.655</v>
      </c>
      <c r="BH11" s="49">
        <f t="shared" si="8"/>
        <v>1093.68</v>
      </c>
      <c r="BI11" s="49">
        <f t="shared" si="8"/>
        <v>984.68999999999994</v>
      </c>
      <c r="BJ11" s="49">
        <f t="shared" si="8"/>
        <v>1049.4224999999999</v>
      </c>
      <c r="BK11" s="49">
        <f t="shared" si="8"/>
        <v>1062.9675</v>
      </c>
      <c r="BL11" s="49">
        <f t="shared" si="8"/>
        <v>961.85249999999996</v>
      </c>
      <c r="BM11" s="49">
        <f t="shared" si="8"/>
        <v>962.48250000000007</v>
      </c>
      <c r="BN11" s="49">
        <f t="shared" si="8"/>
        <v>1053.675</v>
      </c>
      <c r="BO11" s="49">
        <f t="shared" si="8"/>
        <v>1084.0725</v>
      </c>
      <c r="BP11" s="49">
        <f t="shared" ref="BP11:BR11" si="9">BP8*0.35</f>
        <v>975.87</v>
      </c>
      <c r="BQ11" s="49">
        <f t="shared" si="9"/>
        <v>1352.1374999999998</v>
      </c>
      <c r="BR11" s="49">
        <f t="shared" si="9"/>
        <v>1169.7525000000001</v>
      </c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6A0A-61DD-4BD6-8508-4EEE1A264806}">
  <dimension ref="A1:CH62"/>
  <sheetViews>
    <sheetView tabSelected="1" topLeftCell="A2" zoomScale="113" zoomScaleNormal="113" workbookViewId="0">
      <selection activeCell="M19" sqref="M19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46">
        <v>2919</v>
      </c>
      <c r="D6" s="46">
        <v>2527</v>
      </c>
      <c r="E6" s="46">
        <v>2850</v>
      </c>
      <c r="F6" s="46">
        <v>2764</v>
      </c>
      <c r="G6" s="46">
        <v>2897</v>
      </c>
      <c r="H6" s="46">
        <v>2499</v>
      </c>
      <c r="I6" s="46">
        <v>2915</v>
      </c>
      <c r="J6" s="46">
        <v>2956</v>
      </c>
      <c r="K6" s="45">
        <v>2882</v>
      </c>
      <c r="L6" s="45">
        <v>3109</v>
      </c>
      <c r="M6" s="45">
        <v>2983</v>
      </c>
      <c r="N6" s="45">
        <v>2889</v>
      </c>
      <c r="O6" s="45">
        <v>3061</v>
      </c>
      <c r="P6" s="45">
        <v>2786</v>
      </c>
      <c r="Q6" s="45">
        <v>2851</v>
      </c>
      <c r="R6" s="45">
        <v>3026</v>
      </c>
      <c r="S6" s="45">
        <v>3049</v>
      </c>
      <c r="T6" s="45">
        <v>2565</v>
      </c>
      <c r="U6" s="45">
        <v>2850</v>
      </c>
      <c r="V6" s="45">
        <v>2900</v>
      </c>
      <c r="W6" s="45">
        <v>3556</v>
      </c>
      <c r="X6" s="45">
        <v>3307</v>
      </c>
      <c r="Y6" s="45">
        <v>2888</v>
      </c>
      <c r="Z6" s="45">
        <v>2827</v>
      </c>
      <c r="AA6" s="47">
        <v>2860</v>
      </c>
      <c r="AB6" s="47">
        <v>2610</v>
      </c>
      <c r="AC6" s="47">
        <v>2820</v>
      </c>
      <c r="AD6" s="47">
        <v>2902</v>
      </c>
      <c r="AE6" s="47">
        <v>2832</v>
      </c>
      <c r="AF6" s="47">
        <v>2700</v>
      </c>
      <c r="AG6" s="47">
        <v>2843</v>
      </c>
      <c r="AH6" s="47">
        <v>3210</v>
      </c>
      <c r="AI6" s="47">
        <v>2850</v>
      </c>
      <c r="AJ6" s="47">
        <v>2723</v>
      </c>
      <c r="AK6" s="47">
        <v>2981</v>
      </c>
      <c r="AL6" s="47">
        <v>3096</v>
      </c>
      <c r="AM6" s="45">
        <v>3019</v>
      </c>
      <c r="AN6" s="45">
        <v>2663</v>
      </c>
      <c r="AO6" s="45">
        <v>2882</v>
      </c>
      <c r="AP6" s="45">
        <v>2977</v>
      </c>
      <c r="AQ6" s="45">
        <v>3061</v>
      </c>
      <c r="AR6" s="45">
        <v>2793</v>
      </c>
      <c r="AS6" s="45">
        <v>2954</v>
      </c>
      <c r="AT6" s="45">
        <v>3247</v>
      </c>
      <c r="AU6" s="45">
        <v>3161</v>
      </c>
      <c r="AV6" s="45">
        <v>3053</v>
      </c>
      <c r="AW6" s="45">
        <v>2830</v>
      </c>
      <c r="AX6" s="45">
        <v>2987</v>
      </c>
      <c r="AY6" s="47">
        <v>3156</v>
      </c>
      <c r="AZ6" s="47">
        <v>2911</v>
      </c>
      <c r="BA6" s="47">
        <v>2990</v>
      </c>
      <c r="BB6" s="47">
        <v>3068</v>
      </c>
      <c r="BC6" s="47">
        <v>3156</v>
      </c>
      <c r="BD6" s="47">
        <v>2872</v>
      </c>
      <c r="BE6" s="47">
        <v>2791</v>
      </c>
      <c r="BF6" s="47">
        <v>2978</v>
      </c>
      <c r="BG6" s="47">
        <v>3213</v>
      </c>
      <c r="BH6" s="47">
        <v>3410</v>
      </c>
      <c r="BI6" s="47">
        <v>2875</v>
      </c>
      <c r="BJ6" s="47">
        <v>1981</v>
      </c>
      <c r="BK6" s="46">
        <v>3240</v>
      </c>
      <c r="BL6" s="46">
        <v>2947</v>
      </c>
      <c r="BM6" s="46">
        <v>2797</v>
      </c>
      <c r="BN6" s="46">
        <v>2525</v>
      </c>
      <c r="BO6" s="46">
        <v>3046</v>
      </c>
      <c r="BP6" s="46">
        <v>2677</v>
      </c>
      <c r="BQ6" s="46">
        <v>2506</v>
      </c>
      <c r="BR6" s="46">
        <v>2080</v>
      </c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>
        <f>C6*0.55</f>
        <v>1605.45</v>
      </c>
      <c r="D7" s="32">
        <f t="shared" ref="D7:BO7" si="0">D6*0.55</f>
        <v>1389.8500000000001</v>
      </c>
      <c r="E7" s="32">
        <f t="shared" si="0"/>
        <v>1567.5000000000002</v>
      </c>
      <c r="F7" s="32">
        <f t="shared" si="0"/>
        <v>1520.2</v>
      </c>
      <c r="G7" s="32">
        <f t="shared" si="0"/>
        <v>1593.3500000000001</v>
      </c>
      <c r="H7" s="32">
        <f t="shared" si="0"/>
        <v>1374.45</v>
      </c>
      <c r="I7" s="32">
        <f t="shared" si="0"/>
        <v>1603.2500000000002</v>
      </c>
      <c r="J7" s="32">
        <f t="shared" si="0"/>
        <v>1625.8000000000002</v>
      </c>
      <c r="K7" s="32">
        <f t="shared" si="0"/>
        <v>1585.1000000000001</v>
      </c>
      <c r="L7" s="32">
        <f t="shared" si="0"/>
        <v>1709.95</v>
      </c>
      <c r="M7" s="32">
        <f t="shared" si="0"/>
        <v>1640.65</v>
      </c>
      <c r="N7" s="32">
        <f t="shared" si="0"/>
        <v>1588.95</v>
      </c>
      <c r="O7" s="32">
        <f t="shared" si="0"/>
        <v>1683.5500000000002</v>
      </c>
      <c r="P7" s="32">
        <f t="shared" si="0"/>
        <v>1532.3000000000002</v>
      </c>
      <c r="Q7" s="32">
        <f t="shared" si="0"/>
        <v>1568.0500000000002</v>
      </c>
      <c r="R7" s="32">
        <f t="shared" si="0"/>
        <v>1664.3000000000002</v>
      </c>
      <c r="S7" s="32">
        <f t="shared" si="0"/>
        <v>1676.95</v>
      </c>
      <c r="T7" s="32">
        <f t="shared" si="0"/>
        <v>1410.7500000000002</v>
      </c>
      <c r="U7" s="32">
        <f t="shared" si="0"/>
        <v>1567.5000000000002</v>
      </c>
      <c r="V7" s="32">
        <f t="shared" si="0"/>
        <v>1595.0000000000002</v>
      </c>
      <c r="W7" s="32">
        <f t="shared" si="0"/>
        <v>1955.8000000000002</v>
      </c>
      <c r="X7" s="32">
        <f t="shared" si="0"/>
        <v>1818.8500000000001</v>
      </c>
      <c r="Y7" s="32">
        <f t="shared" si="0"/>
        <v>1588.4</v>
      </c>
      <c r="Z7" s="32">
        <f t="shared" si="0"/>
        <v>1554.8500000000001</v>
      </c>
      <c r="AA7" s="32">
        <f t="shared" si="0"/>
        <v>1573.0000000000002</v>
      </c>
      <c r="AB7" s="32">
        <f t="shared" si="0"/>
        <v>1435.5000000000002</v>
      </c>
      <c r="AC7" s="32">
        <f t="shared" si="0"/>
        <v>1551.0000000000002</v>
      </c>
      <c r="AD7" s="32">
        <f t="shared" si="0"/>
        <v>1596.1000000000001</v>
      </c>
      <c r="AE7" s="32">
        <f t="shared" si="0"/>
        <v>1557.6000000000001</v>
      </c>
      <c r="AF7" s="32">
        <f t="shared" si="0"/>
        <v>1485.0000000000002</v>
      </c>
      <c r="AG7" s="32">
        <f t="shared" si="0"/>
        <v>1563.65</v>
      </c>
      <c r="AH7" s="32">
        <f t="shared" si="0"/>
        <v>1765.5000000000002</v>
      </c>
      <c r="AI7" s="32">
        <f t="shared" si="0"/>
        <v>1567.5000000000002</v>
      </c>
      <c r="AJ7" s="32">
        <f t="shared" si="0"/>
        <v>1497.65</v>
      </c>
      <c r="AK7" s="32">
        <f t="shared" si="0"/>
        <v>1639.5500000000002</v>
      </c>
      <c r="AL7" s="32">
        <f t="shared" si="0"/>
        <v>1702.8000000000002</v>
      </c>
      <c r="AM7" s="32">
        <f t="shared" si="0"/>
        <v>1660.45</v>
      </c>
      <c r="AN7" s="32">
        <f t="shared" si="0"/>
        <v>1464.65</v>
      </c>
      <c r="AO7" s="32">
        <f t="shared" si="0"/>
        <v>1585.1000000000001</v>
      </c>
      <c r="AP7" s="32">
        <f t="shared" si="0"/>
        <v>1637.3500000000001</v>
      </c>
      <c r="AQ7" s="32">
        <f t="shared" si="0"/>
        <v>1683.5500000000002</v>
      </c>
      <c r="AR7" s="32">
        <f t="shared" si="0"/>
        <v>1536.15</v>
      </c>
      <c r="AS7" s="32">
        <f t="shared" si="0"/>
        <v>1624.7</v>
      </c>
      <c r="AT7" s="32">
        <f t="shared" si="0"/>
        <v>1785.8500000000001</v>
      </c>
      <c r="AU7" s="32">
        <f t="shared" si="0"/>
        <v>1738.5500000000002</v>
      </c>
      <c r="AV7" s="32">
        <f t="shared" si="0"/>
        <v>1679.15</v>
      </c>
      <c r="AW7" s="32">
        <f t="shared" si="0"/>
        <v>1556.5000000000002</v>
      </c>
      <c r="AX7" s="32">
        <f t="shared" si="0"/>
        <v>1642.8500000000001</v>
      </c>
      <c r="AY7" s="32">
        <f t="shared" si="0"/>
        <v>1735.8000000000002</v>
      </c>
      <c r="AZ7" s="32">
        <f t="shared" si="0"/>
        <v>1601.0500000000002</v>
      </c>
      <c r="BA7" s="32">
        <f t="shared" si="0"/>
        <v>1644.5000000000002</v>
      </c>
      <c r="BB7" s="32">
        <f t="shared" si="0"/>
        <v>1687.4</v>
      </c>
      <c r="BC7" s="32">
        <f t="shared" si="0"/>
        <v>1735.8000000000002</v>
      </c>
      <c r="BD7" s="32">
        <f t="shared" si="0"/>
        <v>1579.6000000000001</v>
      </c>
      <c r="BE7" s="32">
        <f t="shared" si="0"/>
        <v>1535.0500000000002</v>
      </c>
      <c r="BF7" s="32">
        <f t="shared" si="0"/>
        <v>1637.9</v>
      </c>
      <c r="BG7" s="32">
        <f t="shared" si="0"/>
        <v>1767.15</v>
      </c>
      <c r="BH7" s="32">
        <f t="shared" si="0"/>
        <v>1875.5000000000002</v>
      </c>
      <c r="BI7" s="32">
        <f t="shared" si="0"/>
        <v>1581.2500000000002</v>
      </c>
      <c r="BJ7" s="32">
        <f t="shared" si="0"/>
        <v>1089.5500000000002</v>
      </c>
      <c r="BK7" s="32">
        <f t="shared" si="0"/>
        <v>1782.0000000000002</v>
      </c>
      <c r="BL7" s="32">
        <f t="shared" si="0"/>
        <v>1620.8500000000001</v>
      </c>
      <c r="BM7" s="32">
        <f t="shared" si="0"/>
        <v>1538.3500000000001</v>
      </c>
      <c r="BN7" s="32">
        <f t="shared" si="0"/>
        <v>1388.75</v>
      </c>
      <c r="BO7" s="32">
        <f t="shared" si="0"/>
        <v>1675.3000000000002</v>
      </c>
      <c r="BP7" s="32">
        <f t="shared" ref="BP7:BR7" si="1">BP6*0.55</f>
        <v>1472.3500000000001</v>
      </c>
      <c r="BQ7" s="32">
        <f t="shared" si="1"/>
        <v>1378.3000000000002</v>
      </c>
      <c r="BR7" s="32">
        <f t="shared" si="1"/>
        <v>1144</v>
      </c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>
        <f>C6*0.45</f>
        <v>1313.55</v>
      </c>
      <c r="D8" s="32">
        <f t="shared" ref="D8:BO8" si="2">D6*0.45</f>
        <v>1137.1500000000001</v>
      </c>
      <c r="E8" s="32">
        <f t="shared" si="2"/>
        <v>1282.5</v>
      </c>
      <c r="F8" s="32">
        <f t="shared" si="2"/>
        <v>1243.8</v>
      </c>
      <c r="G8" s="32">
        <f t="shared" si="2"/>
        <v>1303.6500000000001</v>
      </c>
      <c r="H8" s="32">
        <f t="shared" si="2"/>
        <v>1124.55</v>
      </c>
      <c r="I8" s="32">
        <f t="shared" si="2"/>
        <v>1311.75</v>
      </c>
      <c r="J8" s="32">
        <f t="shared" si="2"/>
        <v>1330.2</v>
      </c>
      <c r="K8" s="32">
        <f t="shared" si="2"/>
        <v>1296.9000000000001</v>
      </c>
      <c r="L8" s="32">
        <f t="shared" si="2"/>
        <v>1399.05</v>
      </c>
      <c r="M8" s="32">
        <f t="shared" si="2"/>
        <v>1342.3500000000001</v>
      </c>
      <c r="N8" s="32">
        <f t="shared" si="2"/>
        <v>1300.05</v>
      </c>
      <c r="O8" s="32">
        <f t="shared" si="2"/>
        <v>1377.45</v>
      </c>
      <c r="P8" s="32">
        <f t="shared" si="2"/>
        <v>1253.7</v>
      </c>
      <c r="Q8" s="32">
        <f t="shared" si="2"/>
        <v>1282.95</v>
      </c>
      <c r="R8" s="32">
        <f t="shared" si="2"/>
        <v>1361.7</v>
      </c>
      <c r="S8" s="32">
        <f t="shared" si="2"/>
        <v>1372.05</v>
      </c>
      <c r="T8" s="32">
        <f t="shared" si="2"/>
        <v>1154.25</v>
      </c>
      <c r="U8" s="32">
        <f t="shared" si="2"/>
        <v>1282.5</v>
      </c>
      <c r="V8" s="32">
        <f t="shared" si="2"/>
        <v>1305</v>
      </c>
      <c r="W8" s="32">
        <f t="shared" si="2"/>
        <v>1600.2</v>
      </c>
      <c r="X8" s="32">
        <f t="shared" si="2"/>
        <v>1488.15</v>
      </c>
      <c r="Y8" s="32">
        <f t="shared" si="2"/>
        <v>1299.6000000000001</v>
      </c>
      <c r="Z8" s="32">
        <f t="shared" si="2"/>
        <v>1272.1500000000001</v>
      </c>
      <c r="AA8" s="32">
        <f t="shared" si="2"/>
        <v>1287</v>
      </c>
      <c r="AB8" s="32">
        <f t="shared" si="2"/>
        <v>1174.5</v>
      </c>
      <c r="AC8" s="32">
        <f t="shared" si="2"/>
        <v>1269</v>
      </c>
      <c r="AD8" s="32">
        <f t="shared" si="2"/>
        <v>1305.9000000000001</v>
      </c>
      <c r="AE8" s="32">
        <f t="shared" si="2"/>
        <v>1274.4000000000001</v>
      </c>
      <c r="AF8" s="32">
        <f t="shared" si="2"/>
        <v>1215</v>
      </c>
      <c r="AG8" s="32">
        <f t="shared" si="2"/>
        <v>1279.3500000000001</v>
      </c>
      <c r="AH8" s="32">
        <f t="shared" si="2"/>
        <v>1444.5</v>
      </c>
      <c r="AI8" s="32">
        <f t="shared" si="2"/>
        <v>1282.5</v>
      </c>
      <c r="AJ8" s="32">
        <f t="shared" si="2"/>
        <v>1225.3500000000001</v>
      </c>
      <c r="AK8" s="32">
        <f t="shared" si="2"/>
        <v>1341.45</v>
      </c>
      <c r="AL8" s="32">
        <f t="shared" si="2"/>
        <v>1393.2</v>
      </c>
      <c r="AM8" s="32">
        <f t="shared" si="2"/>
        <v>1358.55</v>
      </c>
      <c r="AN8" s="32">
        <f t="shared" si="2"/>
        <v>1198.3500000000001</v>
      </c>
      <c r="AO8" s="32">
        <f t="shared" si="2"/>
        <v>1296.9000000000001</v>
      </c>
      <c r="AP8" s="32">
        <f t="shared" si="2"/>
        <v>1339.65</v>
      </c>
      <c r="AQ8" s="32">
        <f t="shared" si="2"/>
        <v>1377.45</v>
      </c>
      <c r="AR8" s="32">
        <f t="shared" si="2"/>
        <v>1256.8500000000001</v>
      </c>
      <c r="AS8" s="32">
        <f t="shared" si="2"/>
        <v>1329.3</v>
      </c>
      <c r="AT8" s="32">
        <f t="shared" si="2"/>
        <v>1461.15</v>
      </c>
      <c r="AU8" s="32">
        <f t="shared" si="2"/>
        <v>1422.45</v>
      </c>
      <c r="AV8" s="32">
        <f t="shared" si="2"/>
        <v>1373.8500000000001</v>
      </c>
      <c r="AW8" s="32">
        <f t="shared" si="2"/>
        <v>1273.5</v>
      </c>
      <c r="AX8" s="32">
        <f t="shared" si="2"/>
        <v>1344.15</v>
      </c>
      <c r="AY8" s="32">
        <f t="shared" si="2"/>
        <v>1420.2</v>
      </c>
      <c r="AZ8" s="32">
        <f t="shared" si="2"/>
        <v>1309.95</v>
      </c>
      <c r="BA8" s="32">
        <f t="shared" si="2"/>
        <v>1345.5</v>
      </c>
      <c r="BB8" s="32">
        <f t="shared" si="2"/>
        <v>1380.6000000000001</v>
      </c>
      <c r="BC8" s="32">
        <f t="shared" si="2"/>
        <v>1420.2</v>
      </c>
      <c r="BD8" s="32">
        <f t="shared" si="2"/>
        <v>1292.4000000000001</v>
      </c>
      <c r="BE8" s="32">
        <f t="shared" si="2"/>
        <v>1255.95</v>
      </c>
      <c r="BF8" s="32">
        <f t="shared" si="2"/>
        <v>1340.1000000000001</v>
      </c>
      <c r="BG8" s="32">
        <f t="shared" si="2"/>
        <v>1445.8500000000001</v>
      </c>
      <c r="BH8" s="32">
        <f t="shared" si="2"/>
        <v>1534.5</v>
      </c>
      <c r="BI8" s="32">
        <f t="shared" si="2"/>
        <v>1293.75</v>
      </c>
      <c r="BJ8" s="32">
        <f t="shared" si="2"/>
        <v>891.45</v>
      </c>
      <c r="BK8" s="32">
        <f t="shared" si="2"/>
        <v>1458</v>
      </c>
      <c r="BL8" s="32">
        <f t="shared" si="2"/>
        <v>1326.15</v>
      </c>
      <c r="BM8" s="32">
        <f t="shared" si="2"/>
        <v>1258.6500000000001</v>
      </c>
      <c r="BN8" s="32">
        <f t="shared" si="2"/>
        <v>1136.25</v>
      </c>
      <c r="BO8" s="32">
        <f t="shared" si="2"/>
        <v>1370.7</v>
      </c>
      <c r="BP8" s="32">
        <f t="shared" ref="BP8:BR8" si="3">BP6*0.45</f>
        <v>1204.6500000000001</v>
      </c>
      <c r="BQ8" s="32">
        <f t="shared" si="3"/>
        <v>1127.7</v>
      </c>
      <c r="BR8" s="32">
        <f t="shared" si="3"/>
        <v>936</v>
      </c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46">
        <v>2919</v>
      </c>
      <c r="D9" s="46">
        <v>2527</v>
      </c>
      <c r="E9" s="46">
        <v>2850</v>
      </c>
      <c r="F9" s="46">
        <v>2764</v>
      </c>
      <c r="G9" s="46">
        <v>2897</v>
      </c>
      <c r="H9" s="46">
        <v>2499</v>
      </c>
      <c r="I9" s="46">
        <v>2915</v>
      </c>
      <c r="J9" s="46">
        <v>2956</v>
      </c>
      <c r="K9" s="45">
        <v>2882</v>
      </c>
      <c r="L9" s="45">
        <v>3109</v>
      </c>
      <c r="M9" s="45">
        <v>2983</v>
      </c>
      <c r="N9" s="45">
        <v>2889</v>
      </c>
      <c r="O9" s="45">
        <v>3061</v>
      </c>
      <c r="P9" s="45">
        <v>2786</v>
      </c>
      <c r="Q9" s="45">
        <v>2851</v>
      </c>
      <c r="R9" s="45">
        <v>3026</v>
      </c>
      <c r="S9" s="45">
        <v>3049</v>
      </c>
      <c r="T9" s="45">
        <v>2565</v>
      </c>
      <c r="U9" s="45">
        <v>2850</v>
      </c>
      <c r="V9" s="45">
        <v>2900</v>
      </c>
      <c r="W9" s="45">
        <v>3556</v>
      </c>
      <c r="X9" s="45">
        <v>3307</v>
      </c>
      <c r="Y9" s="45">
        <v>2888</v>
      </c>
      <c r="Z9" s="45">
        <v>2827</v>
      </c>
      <c r="AA9" s="47">
        <v>2860</v>
      </c>
      <c r="AB9" s="47">
        <v>2610</v>
      </c>
      <c r="AC9" s="47">
        <v>2820</v>
      </c>
      <c r="AD9" s="47">
        <v>2902</v>
      </c>
      <c r="AE9" s="47">
        <v>2832</v>
      </c>
      <c r="AF9" s="47">
        <v>2700</v>
      </c>
      <c r="AG9" s="47">
        <v>2843</v>
      </c>
      <c r="AH9" s="47">
        <v>3210</v>
      </c>
      <c r="AI9" s="47">
        <v>2850</v>
      </c>
      <c r="AJ9" s="47">
        <v>2723</v>
      </c>
      <c r="AK9" s="47">
        <v>2981</v>
      </c>
      <c r="AL9" s="47">
        <v>3096</v>
      </c>
      <c r="AM9" s="45">
        <v>3019</v>
      </c>
      <c r="AN9" s="45">
        <v>2663</v>
      </c>
      <c r="AO9" s="45">
        <v>2882</v>
      </c>
      <c r="AP9" s="45">
        <v>2977</v>
      </c>
      <c r="AQ9" s="45">
        <v>3061</v>
      </c>
      <c r="AR9" s="45">
        <v>2793</v>
      </c>
      <c r="AS9" s="45">
        <v>2954</v>
      </c>
      <c r="AT9" s="45">
        <v>3247</v>
      </c>
      <c r="AU9" s="45">
        <v>3161</v>
      </c>
      <c r="AV9" s="45">
        <v>3053</v>
      </c>
      <c r="AW9" s="45">
        <v>2830</v>
      </c>
      <c r="AX9" s="45">
        <v>2987</v>
      </c>
      <c r="AY9" s="47">
        <v>3156</v>
      </c>
      <c r="AZ9" s="47">
        <v>2911</v>
      </c>
      <c r="BA9" s="47">
        <v>2990</v>
      </c>
      <c r="BB9" s="47">
        <v>3068</v>
      </c>
      <c r="BC9" s="47">
        <v>3156</v>
      </c>
      <c r="BD9" s="47">
        <v>2872</v>
      </c>
      <c r="BE9" s="47">
        <v>2791</v>
      </c>
      <c r="BF9" s="47">
        <v>2978</v>
      </c>
      <c r="BG9" s="47">
        <v>3213</v>
      </c>
      <c r="BH9" s="47">
        <v>3410</v>
      </c>
      <c r="BI9" s="47">
        <v>2875</v>
      </c>
      <c r="BJ9" s="47">
        <v>1981</v>
      </c>
      <c r="BK9" s="46">
        <v>3240</v>
      </c>
      <c r="BL9" s="46">
        <v>2947</v>
      </c>
      <c r="BM9" s="46">
        <v>2797</v>
      </c>
      <c r="BN9" s="46">
        <v>2525</v>
      </c>
      <c r="BO9" s="46">
        <v>3046</v>
      </c>
      <c r="BP9" s="46">
        <v>2677</v>
      </c>
      <c r="BQ9" s="46">
        <v>2506</v>
      </c>
      <c r="BR9" s="46">
        <v>2080</v>
      </c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8D53-305A-45AB-983B-D9FA0D8DC843}">
  <dimension ref="A1:CH62"/>
  <sheetViews>
    <sheetView zoomScale="165" zoomScaleNormal="165" workbookViewId="0">
      <selection activeCell="C6" sqref="C6:BR6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45">
        <v>6589</v>
      </c>
      <c r="D6" s="45">
        <v>5896</v>
      </c>
      <c r="E6" s="45">
        <v>6057</v>
      </c>
      <c r="F6" s="45">
        <v>5829</v>
      </c>
      <c r="G6" s="45">
        <v>6468</v>
      </c>
      <c r="H6" s="45">
        <v>6128</v>
      </c>
      <c r="I6" s="45">
        <v>6430</v>
      </c>
      <c r="J6" s="45">
        <v>6422</v>
      </c>
      <c r="K6" s="45">
        <v>5973</v>
      </c>
      <c r="L6" s="45">
        <v>6302</v>
      </c>
      <c r="M6" s="45">
        <v>6045</v>
      </c>
      <c r="N6" s="45">
        <v>6391</v>
      </c>
      <c r="O6" s="45">
        <v>6507</v>
      </c>
      <c r="P6" s="45">
        <v>5712</v>
      </c>
      <c r="Q6" s="45">
        <v>6147</v>
      </c>
      <c r="R6" s="45">
        <v>6365</v>
      </c>
      <c r="S6" s="45">
        <v>6434</v>
      </c>
      <c r="T6" s="45">
        <v>5717</v>
      </c>
      <c r="U6" s="45">
        <v>6636</v>
      </c>
      <c r="V6" s="45">
        <v>6847</v>
      </c>
      <c r="W6" s="45">
        <v>6931</v>
      </c>
      <c r="X6" s="45">
        <v>6936</v>
      </c>
      <c r="Y6" s="45">
        <v>6198</v>
      </c>
      <c r="Z6" s="45">
        <v>6409</v>
      </c>
      <c r="AA6" s="45">
        <v>6335</v>
      </c>
      <c r="AB6" s="45">
        <v>5533</v>
      </c>
      <c r="AC6" s="45">
        <v>6113</v>
      </c>
      <c r="AD6" s="45">
        <v>5933</v>
      </c>
      <c r="AE6" s="45">
        <v>6441</v>
      </c>
      <c r="AF6" s="45">
        <v>6266</v>
      </c>
      <c r="AG6" s="45">
        <v>6581</v>
      </c>
      <c r="AH6" s="45">
        <v>6771</v>
      </c>
      <c r="AI6" s="45">
        <v>6101</v>
      </c>
      <c r="AJ6" s="45">
        <v>6559</v>
      </c>
      <c r="AK6" s="45">
        <v>6296</v>
      </c>
      <c r="AL6" s="45">
        <v>6258</v>
      </c>
      <c r="AM6" s="45">
        <v>6335</v>
      </c>
      <c r="AN6" s="45">
        <v>5603</v>
      </c>
      <c r="AO6" s="45">
        <v>5982</v>
      </c>
      <c r="AP6" s="45">
        <v>6015</v>
      </c>
      <c r="AQ6" s="45">
        <v>6351</v>
      </c>
      <c r="AR6" s="45">
        <v>5979</v>
      </c>
      <c r="AS6" s="45">
        <v>6456</v>
      </c>
      <c r="AT6" s="45">
        <v>6801</v>
      </c>
      <c r="AU6" s="45">
        <v>6195</v>
      </c>
      <c r="AV6" s="45">
        <v>6486</v>
      </c>
      <c r="AW6" s="45">
        <v>6054</v>
      </c>
      <c r="AX6" s="45">
        <v>6677</v>
      </c>
      <c r="AY6" s="45">
        <v>7484</v>
      </c>
      <c r="AZ6" s="45">
        <v>6207</v>
      </c>
      <c r="BA6" s="45">
        <v>6332</v>
      </c>
      <c r="BB6" s="45">
        <v>6640</v>
      </c>
      <c r="BC6" s="45">
        <v>6546</v>
      </c>
      <c r="BD6" s="45">
        <v>6225</v>
      </c>
      <c r="BE6" s="45">
        <v>6112</v>
      </c>
      <c r="BF6" s="45">
        <v>6325</v>
      </c>
      <c r="BG6" s="45">
        <v>6874</v>
      </c>
      <c r="BH6" s="45">
        <v>6944</v>
      </c>
      <c r="BI6" s="45">
        <v>6252</v>
      </c>
      <c r="BJ6" s="45">
        <v>6663</v>
      </c>
      <c r="BK6" s="46">
        <v>6749</v>
      </c>
      <c r="BL6" s="46">
        <v>6107</v>
      </c>
      <c r="BM6" s="46">
        <v>6111</v>
      </c>
      <c r="BN6" s="46">
        <v>6690</v>
      </c>
      <c r="BO6" s="46">
        <v>6883</v>
      </c>
      <c r="BP6" s="46">
        <v>6196</v>
      </c>
      <c r="BQ6" s="46">
        <v>8585</v>
      </c>
      <c r="BR6" s="46">
        <v>7427</v>
      </c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20A-D208-4D16-AEDE-2B0B6448D1B1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0455-172D-4D66-A620-19763CA6838F}">
  <dimension ref="A1:CH62"/>
  <sheetViews>
    <sheetView zoomScale="70" zoomScaleNormal="70" workbookViewId="0">
      <selection activeCell="I40" sqref="I40"/>
    </sheetView>
  </sheetViews>
  <sheetFormatPr baseColWidth="10" defaultColWidth="9.1640625" defaultRowHeight="15"/>
  <cols>
    <col min="1" max="1" width="11.33203125" style="9" bestFit="1" customWidth="1"/>
    <col min="2" max="2" width="9.1640625" style="9"/>
    <col min="3" max="16384" width="9.1640625" style="1"/>
  </cols>
  <sheetData>
    <row r="1" spans="1:86">
      <c r="A1" s="34" t="s">
        <v>24</v>
      </c>
      <c r="B1" s="34" t="s">
        <v>25</v>
      </c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41" t="s">
        <v>0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38" t="s">
        <v>0</v>
      </c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9" t="s">
        <v>0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0" t="s">
        <v>0</v>
      </c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</row>
    <row r="2" spans="1:86">
      <c r="A2" s="34"/>
      <c r="B2" s="34"/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4" t="s">
        <v>3</v>
      </c>
      <c r="AB2" s="4" t="s">
        <v>3</v>
      </c>
      <c r="AC2" s="4" t="s">
        <v>3</v>
      </c>
      <c r="AD2" s="4" t="s">
        <v>3</v>
      </c>
      <c r="AE2" s="4" t="s">
        <v>3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5" t="s">
        <v>4</v>
      </c>
      <c r="AN2" s="5" t="s">
        <v>4</v>
      </c>
      <c r="AO2" s="5" t="s">
        <v>4</v>
      </c>
      <c r="AP2" s="5" t="s">
        <v>4</v>
      </c>
      <c r="AQ2" s="5" t="s">
        <v>4</v>
      </c>
      <c r="AR2" s="5" t="s">
        <v>4</v>
      </c>
      <c r="AS2" s="5" t="s">
        <v>4</v>
      </c>
      <c r="AT2" s="5" t="s">
        <v>4</v>
      </c>
      <c r="AU2" s="5" t="s">
        <v>4</v>
      </c>
      <c r="AV2" s="5" t="s">
        <v>4</v>
      </c>
      <c r="AW2" s="5" t="s">
        <v>4</v>
      </c>
      <c r="AX2" s="5" t="s">
        <v>4</v>
      </c>
      <c r="AY2" s="6" t="s">
        <v>5</v>
      </c>
      <c r="AZ2" s="6" t="s">
        <v>5</v>
      </c>
      <c r="BA2" s="6" t="s">
        <v>5</v>
      </c>
      <c r="BB2" s="6" t="s">
        <v>5</v>
      </c>
      <c r="BC2" s="6" t="s">
        <v>5</v>
      </c>
      <c r="BD2" s="6" t="s">
        <v>5</v>
      </c>
      <c r="BE2" s="6" t="s">
        <v>5</v>
      </c>
      <c r="BF2" s="6" t="s">
        <v>5</v>
      </c>
      <c r="BG2" s="6" t="s">
        <v>5</v>
      </c>
      <c r="BH2" s="6" t="s">
        <v>5</v>
      </c>
      <c r="BI2" s="6" t="s">
        <v>5</v>
      </c>
      <c r="BJ2" s="6" t="s">
        <v>5</v>
      </c>
      <c r="BK2" s="7" t="s">
        <v>6</v>
      </c>
      <c r="BL2" s="7" t="s">
        <v>6</v>
      </c>
      <c r="BM2" s="7" t="s">
        <v>6</v>
      </c>
      <c r="BN2" s="7" t="s">
        <v>6</v>
      </c>
      <c r="BO2" s="7" t="s">
        <v>6</v>
      </c>
      <c r="BP2" s="7" t="s">
        <v>6</v>
      </c>
      <c r="BQ2" s="7" t="s">
        <v>6</v>
      </c>
      <c r="BR2" s="7" t="s">
        <v>6</v>
      </c>
      <c r="BS2" s="7" t="s">
        <v>6</v>
      </c>
      <c r="BT2" s="7" t="s">
        <v>6</v>
      </c>
      <c r="BU2" s="7" t="s">
        <v>6</v>
      </c>
      <c r="BV2" s="7" t="s">
        <v>6</v>
      </c>
      <c r="BW2" s="8" t="s">
        <v>7</v>
      </c>
      <c r="BX2" s="8" t="s">
        <v>7</v>
      </c>
      <c r="BY2" s="8" t="s">
        <v>7</v>
      </c>
      <c r="BZ2" s="8" t="s">
        <v>7</v>
      </c>
      <c r="CA2" s="8" t="s">
        <v>7</v>
      </c>
      <c r="CB2" s="8" t="s">
        <v>7</v>
      </c>
      <c r="CC2" s="8" t="s">
        <v>7</v>
      </c>
      <c r="CD2" s="8" t="s">
        <v>7</v>
      </c>
      <c r="CE2" s="8" t="s">
        <v>7</v>
      </c>
      <c r="CF2" s="8" t="s">
        <v>7</v>
      </c>
      <c r="CG2" s="8" t="s">
        <v>7</v>
      </c>
      <c r="CH2" s="8" t="s">
        <v>7</v>
      </c>
    </row>
    <row r="3" spans="1:86" s="9" customFormat="1" ht="15" customHeight="1">
      <c r="A3" s="34"/>
      <c r="B3" s="34"/>
      <c r="C3" s="35" t="s">
        <v>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 t="s">
        <v>8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7" t="s">
        <v>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 t="s">
        <v>8</v>
      </c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38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9" t="s">
        <v>8</v>
      </c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0" t="s">
        <v>8</v>
      </c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</row>
    <row r="4" spans="1:86" s="9" customFormat="1">
      <c r="A4" s="34"/>
      <c r="B4" s="34"/>
      <c r="C4" s="2">
        <v>1</v>
      </c>
      <c r="D4" s="10">
        <v>2</v>
      </c>
      <c r="E4" s="10">
        <v>3</v>
      </c>
      <c r="F4" s="10">
        <v>4</v>
      </c>
      <c r="G4" s="10">
        <v>5</v>
      </c>
      <c r="H4" s="10">
        <v>6</v>
      </c>
      <c r="I4" s="10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3">
        <v>1</v>
      </c>
      <c r="P4" s="11">
        <v>2</v>
      </c>
      <c r="Q4" s="11">
        <v>3</v>
      </c>
      <c r="R4" s="11">
        <v>4</v>
      </c>
      <c r="S4" s="11">
        <v>5</v>
      </c>
      <c r="T4" s="11">
        <v>6</v>
      </c>
      <c r="U4" s="11">
        <v>7</v>
      </c>
      <c r="V4" s="11">
        <v>8</v>
      </c>
      <c r="W4" s="11">
        <v>9</v>
      </c>
      <c r="X4" s="11">
        <v>10</v>
      </c>
      <c r="Y4" s="11">
        <v>11</v>
      </c>
      <c r="Z4" s="11">
        <v>12</v>
      </c>
      <c r="AA4" s="4">
        <v>1</v>
      </c>
      <c r="AB4" s="12">
        <v>2</v>
      </c>
      <c r="AC4" s="12">
        <v>3</v>
      </c>
      <c r="AD4" s="12">
        <v>4</v>
      </c>
      <c r="AE4" s="12">
        <v>5</v>
      </c>
      <c r="AF4" s="12">
        <v>6</v>
      </c>
      <c r="AG4" s="12">
        <v>7</v>
      </c>
      <c r="AH4" s="12">
        <v>8</v>
      </c>
      <c r="AI4" s="12">
        <v>9</v>
      </c>
      <c r="AJ4" s="12">
        <v>10</v>
      </c>
      <c r="AK4" s="12">
        <v>11</v>
      </c>
      <c r="AL4" s="12">
        <v>12</v>
      </c>
      <c r="AM4" s="5">
        <v>1</v>
      </c>
      <c r="AN4" s="13">
        <v>2</v>
      </c>
      <c r="AO4" s="13">
        <v>3</v>
      </c>
      <c r="AP4" s="13">
        <v>4</v>
      </c>
      <c r="AQ4" s="13">
        <v>5</v>
      </c>
      <c r="AR4" s="13">
        <v>6</v>
      </c>
      <c r="AS4" s="13">
        <v>7</v>
      </c>
      <c r="AT4" s="13">
        <v>8</v>
      </c>
      <c r="AU4" s="13">
        <v>9</v>
      </c>
      <c r="AV4" s="13">
        <v>10</v>
      </c>
      <c r="AW4" s="13">
        <v>11</v>
      </c>
      <c r="AX4" s="13">
        <v>12</v>
      </c>
      <c r="AY4" s="6">
        <v>1</v>
      </c>
      <c r="AZ4" s="14">
        <v>2</v>
      </c>
      <c r="BA4" s="14">
        <v>3</v>
      </c>
      <c r="BB4" s="14">
        <v>4</v>
      </c>
      <c r="BC4" s="14">
        <v>5</v>
      </c>
      <c r="BD4" s="14">
        <v>6</v>
      </c>
      <c r="BE4" s="14">
        <v>7</v>
      </c>
      <c r="BF4" s="14">
        <v>8</v>
      </c>
      <c r="BG4" s="14">
        <v>9</v>
      </c>
      <c r="BH4" s="14">
        <v>10</v>
      </c>
      <c r="BI4" s="14">
        <v>11</v>
      </c>
      <c r="BJ4" s="14">
        <v>12</v>
      </c>
      <c r="BK4" s="7">
        <v>1</v>
      </c>
      <c r="BL4" s="15">
        <v>2</v>
      </c>
      <c r="BM4" s="15">
        <v>3</v>
      </c>
      <c r="BN4" s="15">
        <v>4</v>
      </c>
      <c r="BO4" s="15">
        <v>5</v>
      </c>
      <c r="BP4" s="15">
        <v>6</v>
      </c>
      <c r="BQ4" s="15">
        <v>7</v>
      </c>
      <c r="BR4" s="15">
        <v>8</v>
      </c>
      <c r="BS4" s="15">
        <v>9</v>
      </c>
      <c r="BT4" s="15">
        <v>10</v>
      </c>
      <c r="BU4" s="15">
        <v>11</v>
      </c>
      <c r="BV4" s="15">
        <v>12</v>
      </c>
      <c r="BW4" s="8">
        <v>1</v>
      </c>
      <c r="BX4" s="16">
        <v>2</v>
      </c>
      <c r="BY4" s="16">
        <v>3</v>
      </c>
      <c r="BZ4" s="16">
        <v>4</v>
      </c>
      <c r="CA4" s="16">
        <v>5</v>
      </c>
      <c r="CB4" s="16">
        <v>6</v>
      </c>
      <c r="CC4" s="16">
        <v>7</v>
      </c>
      <c r="CD4" s="16">
        <v>8</v>
      </c>
      <c r="CE4" s="16">
        <v>9</v>
      </c>
      <c r="CF4" s="16">
        <v>10</v>
      </c>
      <c r="CG4" s="16">
        <v>11</v>
      </c>
      <c r="CH4" s="16">
        <v>12</v>
      </c>
    </row>
    <row r="5" spans="1:86" s="9" customFormat="1">
      <c r="A5" s="34"/>
      <c r="B5" s="34"/>
      <c r="C5" s="17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9" t="s">
        <v>9</v>
      </c>
      <c r="P5" s="20" t="s">
        <v>10</v>
      </c>
      <c r="Q5" s="20" t="s">
        <v>11</v>
      </c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0" t="s">
        <v>19</v>
      </c>
      <c r="Z5" s="20" t="s">
        <v>20</v>
      </c>
      <c r="AA5" s="21" t="s">
        <v>9</v>
      </c>
      <c r="AB5" s="22" t="s">
        <v>10</v>
      </c>
      <c r="AC5" s="22" t="s">
        <v>11</v>
      </c>
      <c r="AD5" s="22" t="s">
        <v>12</v>
      </c>
      <c r="AE5" s="22" t="s">
        <v>13</v>
      </c>
      <c r="AF5" s="22" t="s">
        <v>14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19</v>
      </c>
      <c r="AL5" s="22" t="s">
        <v>20</v>
      </c>
      <c r="AM5" s="23" t="s">
        <v>9</v>
      </c>
      <c r="AN5" s="24" t="s">
        <v>10</v>
      </c>
      <c r="AO5" s="24" t="s">
        <v>11</v>
      </c>
      <c r="AP5" s="24" t="s">
        <v>12</v>
      </c>
      <c r="AQ5" s="24" t="s">
        <v>13</v>
      </c>
      <c r="AR5" s="24" t="s">
        <v>14</v>
      </c>
      <c r="AS5" s="24" t="s">
        <v>15</v>
      </c>
      <c r="AT5" s="24" t="s">
        <v>16</v>
      </c>
      <c r="AU5" s="24" t="s">
        <v>17</v>
      </c>
      <c r="AV5" s="24" t="s">
        <v>18</v>
      </c>
      <c r="AW5" s="24" t="s">
        <v>19</v>
      </c>
      <c r="AX5" s="24" t="s">
        <v>20</v>
      </c>
      <c r="AY5" s="25" t="s">
        <v>9</v>
      </c>
      <c r="AZ5" s="26" t="s">
        <v>10</v>
      </c>
      <c r="BA5" s="26" t="s">
        <v>11</v>
      </c>
      <c r="BB5" s="26" t="s">
        <v>12</v>
      </c>
      <c r="BC5" s="26" t="s">
        <v>13</v>
      </c>
      <c r="BD5" s="26" t="s">
        <v>14</v>
      </c>
      <c r="BE5" s="26" t="s">
        <v>15</v>
      </c>
      <c r="BF5" s="26" t="s">
        <v>16</v>
      </c>
      <c r="BG5" s="26" t="s">
        <v>17</v>
      </c>
      <c r="BH5" s="26" t="s">
        <v>18</v>
      </c>
      <c r="BI5" s="26" t="s">
        <v>19</v>
      </c>
      <c r="BJ5" s="26" t="s">
        <v>20</v>
      </c>
      <c r="BK5" s="27" t="s">
        <v>9</v>
      </c>
      <c r="BL5" s="28" t="s">
        <v>10</v>
      </c>
      <c r="BM5" s="28" t="s">
        <v>11</v>
      </c>
      <c r="BN5" s="28" t="s">
        <v>12</v>
      </c>
      <c r="BO5" s="28" t="s">
        <v>13</v>
      </c>
      <c r="BP5" s="28" t="s">
        <v>14</v>
      </c>
      <c r="BQ5" s="28" t="s">
        <v>15</v>
      </c>
      <c r="BR5" s="28" t="s">
        <v>16</v>
      </c>
      <c r="BS5" s="28" t="s">
        <v>17</v>
      </c>
      <c r="BT5" s="28" t="s">
        <v>18</v>
      </c>
      <c r="BU5" s="28" t="s">
        <v>19</v>
      </c>
      <c r="BV5" s="28" t="s">
        <v>20</v>
      </c>
      <c r="BW5" s="29" t="s">
        <v>9</v>
      </c>
      <c r="BX5" s="30" t="s">
        <v>10</v>
      </c>
      <c r="BY5" s="30" t="s">
        <v>11</v>
      </c>
      <c r="BZ5" s="30" t="s">
        <v>12</v>
      </c>
      <c r="CA5" s="30" t="s">
        <v>13</v>
      </c>
      <c r="CB5" s="30" t="s">
        <v>14</v>
      </c>
      <c r="CC5" s="30" t="s">
        <v>15</v>
      </c>
      <c r="CD5" s="30" t="s">
        <v>16</v>
      </c>
      <c r="CE5" s="30" t="s">
        <v>17</v>
      </c>
      <c r="CF5" s="30" t="s">
        <v>18</v>
      </c>
      <c r="CG5" s="30" t="s">
        <v>19</v>
      </c>
      <c r="CH5" s="30" t="s">
        <v>20</v>
      </c>
    </row>
    <row r="6" spans="1:86">
      <c r="A6" s="42" t="s">
        <v>21</v>
      </c>
      <c r="B6" s="31" t="s">
        <v>21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</row>
    <row r="7" spans="1:86">
      <c r="A7" s="43"/>
      <c r="B7" s="31" t="s">
        <v>22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</row>
    <row r="8" spans="1:86">
      <c r="A8" s="44"/>
      <c r="B8" s="31" t="s">
        <v>23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</row>
    <row r="9" spans="1:86">
      <c r="A9" s="42"/>
      <c r="B9" s="31" t="s">
        <v>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</row>
    <row r="10" spans="1:86">
      <c r="A10" s="43"/>
      <c r="B10" s="31" t="s">
        <v>22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</row>
    <row r="11" spans="1:86">
      <c r="A11" s="44"/>
      <c r="B11" s="31" t="s">
        <v>23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</row>
    <row r="12" spans="1:86">
      <c r="A12" s="42"/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</row>
    <row r="13" spans="1:86">
      <c r="A13" s="43"/>
      <c r="B13" s="31" t="s">
        <v>22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</row>
    <row r="14" spans="1:86">
      <c r="A14" s="44"/>
      <c r="B14" s="31" t="s">
        <v>23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</row>
    <row r="15" spans="1:86">
      <c r="A15" s="42"/>
      <c r="B15" s="31" t="s">
        <v>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</row>
    <row r="16" spans="1:86">
      <c r="A16" s="43"/>
      <c r="B16" s="31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</row>
    <row r="17" spans="1:86">
      <c r="A17" s="44"/>
      <c r="B17" s="31" t="s">
        <v>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</row>
    <row r="18" spans="1:86">
      <c r="A18" s="42"/>
      <c r="B18" s="31" t="s">
        <v>21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</row>
    <row r="19" spans="1:86">
      <c r="A19" s="43"/>
      <c r="B19" s="31" t="s">
        <v>22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</row>
    <row r="20" spans="1:86">
      <c r="A20" s="44"/>
      <c r="B20" s="31" t="s">
        <v>23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</row>
    <row r="21" spans="1:86">
      <c r="A21" s="42"/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</row>
    <row r="22" spans="1:86">
      <c r="A22" s="43"/>
      <c r="B22" s="31" t="s">
        <v>22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</row>
    <row r="23" spans="1:86">
      <c r="A23" s="44"/>
      <c r="B23" s="31" t="s">
        <v>23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</row>
    <row r="24" spans="1:86">
      <c r="A24" s="42"/>
      <c r="B24" s="31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</row>
    <row r="25" spans="1:86">
      <c r="A25" s="43"/>
      <c r="B25" s="31" t="s">
        <v>22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</row>
    <row r="26" spans="1:86">
      <c r="A26" s="44"/>
      <c r="B26" s="31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</row>
    <row r="27" spans="1:86">
      <c r="A27" s="42"/>
      <c r="B27" s="31" t="s">
        <v>21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</row>
    <row r="28" spans="1:86">
      <c r="A28" s="43"/>
      <c r="B28" s="31" t="s">
        <v>22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</row>
    <row r="29" spans="1:86">
      <c r="A29" s="44"/>
      <c r="B29" s="31" t="s">
        <v>23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</row>
    <row r="30" spans="1:86">
      <c r="A30" s="42"/>
      <c r="B30" s="31" t="s">
        <v>21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</row>
    <row r="31" spans="1:86">
      <c r="A31" s="43"/>
      <c r="B31" s="31" t="s">
        <v>22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</row>
    <row r="32" spans="1:86">
      <c r="A32" s="44"/>
      <c r="B32" s="31" t="s">
        <v>23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</row>
    <row r="33" spans="1:86">
      <c r="A33" s="42"/>
      <c r="B33" s="31" t="s">
        <v>21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</row>
    <row r="34" spans="1:86">
      <c r="A34" s="43"/>
      <c r="B34" s="31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</row>
    <row r="35" spans="1:86">
      <c r="A35" s="44"/>
      <c r="B35" s="31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</row>
    <row r="36" spans="1:86">
      <c r="A36" s="42"/>
      <c r="B36" s="31" t="s">
        <v>21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</row>
    <row r="37" spans="1:86">
      <c r="A37" s="43"/>
      <c r="B37" s="31" t="s">
        <v>22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</row>
    <row r="38" spans="1:86">
      <c r="A38" s="44"/>
      <c r="B38" s="31" t="s">
        <v>23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</row>
    <row r="39" spans="1:86">
      <c r="A39" s="42"/>
      <c r="B39" s="31" t="s">
        <v>21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</row>
    <row r="40" spans="1:86">
      <c r="A40" s="43"/>
      <c r="B40" s="31" t="s">
        <v>22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</row>
    <row r="41" spans="1:86">
      <c r="A41" s="44"/>
      <c r="B41" s="31" t="s">
        <v>23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</row>
    <row r="42" spans="1:86">
      <c r="A42" s="42"/>
      <c r="B42" s="31" t="s">
        <v>21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</row>
    <row r="43" spans="1:86">
      <c r="A43" s="43"/>
      <c r="B43" s="31" t="s">
        <v>22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</row>
    <row r="44" spans="1:86">
      <c r="A44" s="44"/>
      <c r="B44" s="31" t="s">
        <v>23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</row>
    <row r="45" spans="1:86">
      <c r="A45" s="42"/>
      <c r="B45" s="31" t="s">
        <v>21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</row>
    <row r="46" spans="1:86">
      <c r="A46" s="43"/>
      <c r="B46" s="31" t="s">
        <v>22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</row>
    <row r="47" spans="1:86">
      <c r="A47" s="44"/>
      <c r="B47" s="31" t="s">
        <v>23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</row>
    <row r="48" spans="1:86">
      <c r="A48" s="42"/>
      <c r="B48" s="31" t="s">
        <v>21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</row>
    <row r="49" spans="1:86">
      <c r="A49" s="43"/>
      <c r="B49" s="31" t="s">
        <v>22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</row>
    <row r="50" spans="1:86">
      <c r="A50" s="44"/>
      <c r="B50" s="31" t="s">
        <v>23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</row>
    <row r="51" spans="1:86">
      <c r="A51" s="42"/>
      <c r="B51" s="31" t="s">
        <v>21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</row>
    <row r="52" spans="1:86">
      <c r="A52" s="43"/>
      <c r="B52" s="31" t="s">
        <v>22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</row>
    <row r="53" spans="1:86">
      <c r="A53" s="44"/>
      <c r="B53" s="31" t="s">
        <v>23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</row>
    <row r="54" spans="1:86">
      <c r="A54" s="42"/>
      <c r="B54" s="31" t="s">
        <v>21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</row>
    <row r="55" spans="1:86">
      <c r="A55" s="43"/>
      <c r="B55" s="31" t="s">
        <v>22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</row>
    <row r="56" spans="1:86">
      <c r="A56" s="44"/>
      <c r="B56" s="31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</row>
    <row r="57" spans="1:86">
      <c r="A57" s="42"/>
      <c r="B57" s="31" t="s">
        <v>21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</row>
    <row r="58" spans="1:86">
      <c r="A58" s="43"/>
      <c r="B58" s="31" t="s">
        <v>22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</row>
    <row r="59" spans="1:86">
      <c r="A59" s="44"/>
      <c r="B59" s="31" t="s">
        <v>23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</row>
    <row r="60" spans="1:86">
      <c r="A60" s="42"/>
      <c r="B60" s="31" t="s">
        <v>21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</row>
    <row r="61" spans="1:86">
      <c r="A61" s="43"/>
      <c r="B61" s="31" t="s">
        <v>22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</row>
    <row r="62" spans="1:86">
      <c r="A62" s="44"/>
      <c r="B62" s="31" t="s">
        <v>23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</row>
  </sheetData>
  <mergeCells count="35">
    <mergeCell ref="A1:A5"/>
    <mergeCell ref="B1:B5"/>
    <mergeCell ref="C1:N1"/>
    <mergeCell ref="O1:Z1"/>
    <mergeCell ref="AA1:AL1"/>
    <mergeCell ref="AY1:BJ1"/>
    <mergeCell ref="BK1:BV1"/>
    <mergeCell ref="BW1:CH1"/>
    <mergeCell ref="C3:N3"/>
    <mergeCell ref="O3:Z3"/>
    <mergeCell ref="AA3:AL3"/>
    <mergeCell ref="AM3:AX3"/>
    <mergeCell ref="AY3:BJ3"/>
    <mergeCell ref="BK3:BV3"/>
    <mergeCell ref="BW3:CH3"/>
    <mergeCell ref="AM1:AX1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0:A62"/>
    <mergeCell ref="A42:A44"/>
    <mergeCell ref="A45:A47"/>
    <mergeCell ref="A48:A50"/>
    <mergeCell ref="A51:A53"/>
    <mergeCell ref="A54:A56"/>
    <mergeCell ref="A57:A5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b6aca24e-4444-460a-817a-632af75502ac">Yes</Status>
    <Items xmlns="b6aca24e-4444-460a-817a-632af75502ac" xsi:nil="true"/>
    <Flag xmlns="b6aca24e-4444-460a-817a-632af75502ac">
      <Url xsi:nil="true"/>
      <Description xsi:nil="true"/>
    </Flag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EFC1D0ECDB5F43A88DAD23916790D6" ma:contentTypeVersion="16" ma:contentTypeDescription="Create a new document." ma:contentTypeScope="" ma:versionID="1ea1c83e7babf2415c9abb5a26182c0c">
  <xsd:schema xmlns:xsd="http://www.w3.org/2001/XMLSchema" xmlns:xs="http://www.w3.org/2001/XMLSchema" xmlns:p="http://schemas.microsoft.com/office/2006/metadata/properties" xmlns:ns2="b6aca24e-4444-460a-817a-632af75502ac" xmlns:ns3="fa9b16db-5586-4806-8651-c2f325035ff0" targetNamespace="http://schemas.microsoft.com/office/2006/metadata/properties" ma:root="true" ma:fieldsID="424272155f00c6a6011fb59ff720a639" ns2:_="" ns3:_="">
    <xsd:import namespace="b6aca24e-4444-460a-817a-632af75502ac"/>
    <xsd:import namespace="fa9b16db-5586-4806-8651-c2f325035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Flag" minOccurs="0"/>
                <xsd:element ref="ns2:Item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ca24e-4444-460a-817a-632af7550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Flag" ma:index="20" nillable="true" ma:displayName="Flag" ma:format="Image" ma:internalName="Flag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tems" ma:index="21" nillable="true" ma:displayName="Items" ma:internalName="Items">
      <xsd:simpleType>
        <xsd:restriction base="dms:Number"/>
      </xsd:simpleType>
    </xsd:element>
    <xsd:element name="Status" ma:index="22" nillable="true" ma:displayName="Status" ma:default="Yes" ma:format="RadioButtons" ma:internalName="Status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b16db-5586-4806-8651-c2f325035f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20120-A0AA-44A7-95CF-13A9CECF065B}">
  <ds:schemaRefs>
    <ds:schemaRef ds:uri="http://schemas.microsoft.com/office/2006/metadata/properties"/>
    <ds:schemaRef ds:uri="http://schemas.microsoft.com/office/infopath/2007/PartnerControls"/>
    <ds:schemaRef ds:uri="b6aca24e-4444-460a-817a-632af75502ac"/>
  </ds:schemaRefs>
</ds:datastoreItem>
</file>

<file path=customXml/itemProps2.xml><?xml version="1.0" encoding="utf-8"?>
<ds:datastoreItem xmlns:ds="http://schemas.openxmlformats.org/officeDocument/2006/customXml" ds:itemID="{B17957FD-EEA1-41B4-B228-3764E7F11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08973-56FF-4DD1-BFA8-7D59D3C14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ca24e-4444-460a-817a-632af75502ac"/>
    <ds:schemaRef ds:uri="fa9b16db-5586-4806-8651-c2f325035f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PHL</vt:lpstr>
      <vt:lpstr>BARMM</vt:lpstr>
      <vt:lpstr>CAR</vt:lpstr>
      <vt:lpstr>CARAGA</vt:lpstr>
      <vt:lpstr>NCR</vt:lpstr>
      <vt:lpstr>REGION I</vt:lpstr>
      <vt:lpstr>REGION II</vt:lpstr>
      <vt:lpstr>REGION III</vt:lpstr>
      <vt:lpstr>REGION IV-A</vt:lpstr>
      <vt:lpstr>REGION IV-B</vt:lpstr>
      <vt:lpstr>REGION V</vt:lpstr>
      <vt:lpstr>REGION VI</vt:lpstr>
      <vt:lpstr>REGION VII</vt:lpstr>
      <vt:lpstr>REGION VIII</vt:lpstr>
      <vt:lpstr>REGION IX</vt:lpstr>
      <vt:lpstr>REGION X</vt:lpstr>
      <vt:lpstr>REGION XI</vt:lpstr>
      <vt:lpstr>REGION XII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 Anthony Ting</dc:creator>
  <cp:lastModifiedBy>Mark S. Handcock</cp:lastModifiedBy>
  <dcterms:created xsi:type="dcterms:W3CDTF">2021-01-22T02:40:44Z</dcterms:created>
  <dcterms:modified xsi:type="dcterms:W3CDTF">2021-01-28T02:21:04Z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0x0101006BEFC1D0ECDB5F43A88DAD23916790D6</vt:lpwstr>
  </property>
</Properties>
</file>