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onnahan/comp110-21f-workspace/"/>
    </mc:Choice>
  </mc:AlternateContent>
  <xr:revisionPtr revIDLastSave="0" documentId="8_{A6084B8D-E4BE-7045-9CA3-08D46B827FA3}" xr6:coauthVersionLast="47" xr6:coauthVersionMax="47" xr10:uidLastSave="{00000000-0000-0000-0000-000000000000}"/>
  <bookViews>
    <workbookView xWindow="10220" yWindow="500" windowWidth="18580" windowHeight="15980" activeTab="3" xr2:uid="{0B79D646-FC06-0440-BD29-13F6A4E74DBD}"/>
  </bookViews>
  <sheets>
    <sheet name="q4" sheetId="1" r:id="rId1"/>
    <sheet name="q1" sheetId="5" r:id="rId2"/>
    <sheet name="Sheet7" sheetId="7" r:id="rId3"/>
    <sheet name="Sheet8" sheetId="8" r:id="rId4"/>
    <sheet name="Sheet6" sheetId="6" r:id="rId5"/>
    <sheet name="q2" sheetId="3" r:id="rId6"/>
  </sheets>
  <calcPr calcId="181029"/>
  <pivotCaches>
    <pivotCache cacheId="5" r:id="rId7"/>
    <pivotCache cacheId="8" r:id="rId8"/>
    <pivotCache cacheId="1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25" i="6" l="1"/>
  <c r="A226" i="6"/>
  <c r="A227" i="6"/>
  <c r="A228" i="6"/>
  <c r="A229" i="6"/>
  <c r="A230" i="6"/>
  <c r="A231" i="6"/>
  <c r="A232" i="6"/>
  <c r="A233" i="6"/>
  <c r="A234" i="6"/>
  <c r="A235" i="6"/>
  <c r="A236"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224"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121" i="6"/>
  <c r="A122" i="6"/>
  <c r="A123" i="6"/>
  <c r="A124" i="6"/>
  <c r="A125" i="6"/>
  <c r="A126" i="6"/>
  <c r="A127" i="6"/>
  <c r="A120" i="6"/>
  <c r="A4" i="5" a="1"/>
  <c r="A4" i="5" s="1"/>
  <c r="A14" i="1"/>
  <c r="A1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<sst xmlns="http://schemas.openxmlformats.org/spreadsheetml/2006/main" count="1894" uniqueCount="876">
  <si>
    <t>government</t>
  </si>
  <si>
    <t>universities</t>
  </si>
  <si>
    <t>private firms</t>
  </si>
  <si>
    <t xml:space="preserve">a) </t>
  </si>
  <si>
    <t>b)</t>
  </si>
  <si>
    <t>Column Labels</t>
  </si>
  <si>
    <t>Grand Total</t>
  </si>
  <si>
    <t>Row Labels</t>
  </si>
  <si>
    <t>Data</t>
  </si>
  <si>
    <t>Count of Data</t>
  </si>
  <si>
    <t>q1</t>
  </si>
  <si>
    <t>When he was nearly thirteen, my brother Jem got his arm badly broken at the elbow</t>
  </si>
  <si>
    <t xml:space="preserve"> When it healed, and Jem’s fears of never being able to play football were assuaged, he was seldom self-conscious about his injury</t>
  </si>
  <si>
    <t xml:space="preserve"> His left arm was somewhat shorter than his right; when he stood or walked, the back of his hand was at right angles to his body, his thumb parallel to his thigh</t>
  </si>
  <si>
    <t xml:space="preserve"> He couldn’t have cared less, so long as he could pass and punt</t>
  </si>
  <si>
    <t xml:space="preserve"> When enough years had gone by to enable us to look back on them, we sometimes discussed the events leading to his accident</t>
  </si>
  <si>
    <t xml:space="preserve"> I maintain that the Ewells started it all, but Jem, who was four years my senior, said it started long before that</t>
  </si>
  <si>
    <t xml:space="preserve"> He said it began the summer Dill came to us, when Dill first gave us the idea of making Boo Radley come out</t>
  </si>
  <si>
    <t xml:space="preserve"> I said if he wanted to take a broad view of the thing, it really began with Andrew Jackson</t>
  </si>
  <si>
    <t xml:space="preserve"> If General Jackson hadn’t run the Creeks up the creek, Simon Finch would never have paddled up the Alabama, and where would we be if he hadn’t? We were far too old to settle an argument with a fist-fight, so we consulted Atticus</t>
  </si>
  <si>
    <t xml:space="preserve"> Our father said we were both right</t>
  </si>
  <si>
    <t xml:space="preserve"> Being Southerners, it was a source of shame to some members of the family that we had no recorded ancestors on either side of the Battle of Hastings</t>
  </si>
  <si>
    <t xml:space="preserve"> All we had was Simon Finch, a fur-trapping apothecary from Cornwall whose piety was exceeded only by his stinginess</t>
  </si>
  <si>
    <t xml:space="preserve"> 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</si>
  <si>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 xml:space="preserve"> 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</si>
  <si>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 xml:space="preserve"> So Simon, having forgotten his teacher’s dictum on the possession of human chattels, bought three slaves and with their aid established a homestead on the banks of the Alabama River some forty miles above Saint Stephens</t>
  </si>
  <si>
    <t xml:space="preserve"> He returned to Saint Stephens only once, to find a wife, and with her established a line that ran high to daughters</t>
  </si>
  <si>
    <t xml:space="preserve"> Simon lived to an impressive age and died rich</t>
  </si>
  <si>
    <t xml:space="preserve"> It was customary for the men in the family to remain on Simon’s homestead, Finch’s Landing, and make their living from cotton</t>
  </si>
  <si>
    <t xml:space="preserve"> The place was self-sufficient: modest in comparison with the empires around it, the Landing nevertheless produced everything required to sustain life except ice, wheat flour, and articles of clothing, supplied by river-boats from Mobile</t>
  </si>
  <si>
    <t xml:space="preserve"> 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</si>
  <si>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 xml:space="preserve"> Their sister Alexandra was the Finch who remained at the Landing: she married a taciturn man who spent most of his time lying in a hammock by the river wondering if his trot-lines were full</t>
  </si>
  <si>
    <t xml:space="preserve"> When my father was admitted to the bar, he returned to Maycomb and began his practice</t>
  </si>
  <si>
    <t xml:space="preserve"> Maycomb, some twenty miles east of Finch’s Landing, was the county seat of Maycomb County</t>
  </si>
  <si>
    <t xml:space="preserve"> Atticus’s office in the courthouse contained little more than a hat rack, a spittoon, a checkerboard and an unsullied Code of Alabama</t>
  </si>
  <si>
    <t xml:space="preserve"> His first two clients were the last two persons hanged in the Maycomb County jail</t>
  </si>
  <si>
    <t xml:space="preserve"> Atticus had urged them to accept the state’s generosity in allowing them to plead Guilty to second-degree murder and escape with their lives, but they were Haverfords, in Maycomb County a name synonymous with jackass</t>
  </si>
  <si>
    <t xml:space="preserve"> The Haverfords had dispatched Maycomb’s leading blacksmith in a misunderstanding arising from the alleged wrongful detention of a mare, were imprudent enough to do it in the presence of three witnesses, and insisted that the-son-of-a-bitch-had-it-coming-to-him was a good enough defense for anybody</t>
  </si>
  <si>
    <t xml:space="preserve"> They persisted in pleading Not Guilty to first-degree murder, so there was nothing much Atticus could do for his clients except be present at their departure, an occasion that was probably the beginning of my father’s profound distaste for the practice of criminal law</t>
  </si>
  <si>
    <t>When</t>
  </si>
  <si>
    <t>he</t>
  </si>
  <si>
    <t>was</t>
  </si>
  <si>
    <t>nearly</t>
  </si>
  <si>
    <t>thirteen,</t>
  </si>
  <si>
    <t>my</t>
  </si>
  <si>
    <t>brother</t>
  </si>
  <si>
    <t>Jem</t>
  </si>
  <si>
    <t>got</t>
  </si>
  <si>
    <t>his</t>
  </si>
  <si>
    <t>arm</t>
  </si>
  <si>
    <t>badly</t>
  </si>
  <si>
    <t>broken</t>
  </si>
  <si>
    <t>at</t>
  </si>
  <si>
    <t>the</t>
  </si>
  <si>
    <t>elbow</t>
  </si>
  <si>
    <t>it</t>
  </si>
  <si>
    <t>healed,</t>
  </si>
  <si>
    <t>and</t>
  </si>
  <si>
    <t>Jem’s</t>
  </si>
  <si>
    <t>fears</t>
  </si>
  <si>
    <t>of</t>
  </si>
  <si>
    <t>never</t>
  </si>
  <si>
    <t>being</t>
  </si>
  <si>
    <t>able</t>
  </si>
  <si>
    <t>to</t>
  </si>
  <si>
    <t>play</t>
  </si>
  <si>
    <t>football</t>
  </si>
  <si>
    <t>were</t>
  </si>
  <si>
    <t>assuaged,</t>
  </si>
  <si>
    <t>seldom</t>
  </si>
  <si>
    <t>self-conscious</t>
  </si>
  <si>
    <t>about</t>
  </si>
  <si>
    <t>injury</t>
  </si>
  <si>
    <t>His</t>
  </si>
  <si>
    <t>left</t>
  </si>
  <si>
    <t>somewhat</t>
  </si>
  <si>
    <t>shorter</t>
  </si>
  <si>
    <t>than</t>
  </si>
  <si>
    <t>right;</t>
  </si>
  <si>
    <t>when</t>
  </si>
  <si>
    <t>stood</t>
  </si>
  <si>
    <t>or</t>
  </si>
  <si>
    <t>walked,</t>
  </si>
  <si>
    <t>back</t>
  </si>
  <si>
    <t>hand</t>
  </si>
  <si>
    <t>right</t>
  </si>
  <si>
    <t>angles</t>
  </si>
  <si>
    <t>body,</t>
  </si>
  <si>
    <t>thumb</t>
  </si>
  <si>
    <t>parallel</t>
  </si>
  <si>
    <t>thigh</t>
  </si>
  <si>
    <t>He</t>
  </si>
  <si>
    <t>couldn’t</t>
  </si>
  <si>
    <t>have</t>
  </si>
  <si>
    <t>cared</t>
  </si>
  <si>
    <t>less,</t>
  </si>
  <si>
    <t>so</t>
  </si>
  <si>
    <t>long</t>
  </si>
  <si>
    <t>as</t>
  </si>
  <si>
    <t>could</t>
  </si>
  <si>
    <t>pass</t>
  </si>
  <si>
    <t>punt</t>
  </si>
  <si>
    <t>enough</t>
  </si>
  <si>
    <t>years</t>
  </si>
  <si>
    <t>had</t>
  </si>
  <si>
    <t>gone</t>
  </si>
  <si>
    <t>by</t>
  </si>
  <si>
    <t>enable</t>
  </si>
  <si>
    <t>us</t>
  </si>
  <si>
    <t>look</t>
  </si>
  <si>
    <t>on</t>
  </si>
  <si>
    <t>them,</t>
  </si>
  <si>
    <t>we</t>
  </si>
  <si>
    <t>sometimes</t>
  </si>
  <si>
    <t>discussed</t>
  </si>
  <si>
    <t>events</t>
  </si>
  <si>
    <t>leading</t>
  </si>
  <si>
    <t>accident</t>
  </si>
  <si>
    <t>I</t>
  </si>
  <si>
    <t>maintain</t>
  </si>
  <si>
    <t>that</t>
  </si>
  <si>
    <t>Ewells</t>
  </si>
  <si>
    <t>started</t>
  </si>
  <si>
    <t>all,</t>
  </si>
  <si>
    <t>but</t>
  </si>
  <si>
    <t>Jem,</t>
  </si>
  <si>
    <t>who</t>
  </si>
  <si>
    <t>four</t>
  </si>
  <si>
    <t>senior,</t>
  </si>
  <si>
    <t>said</t>
  </si>
  <si>
    <t>before</t>
  </si>
  <si>
    <t>began</t>
  </si>
  <si>
    <t>summer</t>
  </si>
  <si>
    <t>Dill</t>
  </si>
  <si>
    <t>came</t>
  </si>
  <si>
    <t>us,</t>
  </si>
  <si>
    <t>first</t>
  </si>
  <si>
    <t>gave</t>
  </si>
  <si>
    <t>idea</t>
  </si>
  <si>
    <t>making</t>
  </si>
  <si>
    <t>Boo</t>
  </si>
  <si>
    <t>Radley</t>
  </si>
  <si>
    <t>come</t>
  </si>
  <si>
    <t>out</t>
  </si>
  <si>
    <t>if</t>
  </si>
  <si>
    <t>wanted</t>
  </si>
  <si>
    <t>take</t>
  </si>
  <si>
    <t>a</t>
  </si>
  <si>
    <t>broad</t>
  </si>
  <si>
    <t>view</t>
  </si>
  <si>
    <t>thing,</t>
  </si>
  <si>
    <t>really</t>
  </si>
  <si>
    <t>with</t>
  </si>
  <si>
    <t>Andrew</t>
  </si>
  <si>
    <t>Jackson</t>
  </si>
  <si>
    <t>If</t>
  </si>
  <si>
    <t>General</t>
  </si>
  <si>
    <t>hadn’t</t>
  </si>
  <si>
    <t>run</t>
  </si>
  <si>
    <t>Creeks</t>
  </si>
  <si>
    <t>up</t>
  </si>
  <si>
    <t>creek,</t>
  </si>
  <si>
    <t>Simon</t>
  </si>
  <si>
    <t>Finch</t>
  </si>
  <si>
    <t>would</t>
  </si>
  <si>
    <t>paddled</t>
  </si>
  <si>
    <t>Alabama,</t>
  </si>
  <si>
    <t>where</t>
  </si>
  <si>
    <t>be</t>
  </si>
  <si>
    <t>hadn’t?</t>
  </si>
  <si>
    <t>We</t>
  </si>
  <si>
    <t>far</t>
  </si>
  <si>
    <t>too</t>
  </si>
  <si>
    <t>old</t>
  </si>
  <si>
    <t>settle</t>
  </si>
  <si>
    <t>an</t>
  </si>
  <si>
    <t>argument</t>
  </si>
  <si>
    <t>fist-fight,</t>
  </si>
  <si>
    <t>consulted</t>
  </si>
  <si>
    <t>Atticus</t>
  </si>
  <si>
    <t>Our</t>
  </si>
  <si>
    <t>father</t>
  </si>
  <si>
    <t>both</t>
  </si>
  <si>
    <t>Being</t>
  </si>
  <si>
    <t>Southerners,</t>
  </si>
  <si>
    <t>source</t>
  </si>
  <si>
    <t>shame</t>
  </si>
  <si>
    <t>some</t>
  </si>
  <si>
    <t>members</t>
  </si>
  <si>
    <t>family</t>
  </si>
  <si>
    <t>no</t>
  </si>
  <si>
    <t>recorded</t>
  </si>
  <si>
    <t>ancestors</t>
  </si>
  <si>
    <t>either</t>
  </si>
  <si>
    <t>side</t>
  </si>
  <si>
    <t>Battle</t>
  </si>
  <si>
    <t>Hastings</t>
  </si>
  <si>
    <t>All</t>
  </si>
  <si>
    <t>Finch,</t>
  </si>
  <si>
    <t>fur-trapping</t>
  </si>
  <si>
    <t>apothecary</t>
  </si>
  <si>
    <t>from</t>
  </si>
  <si>
    <t>Cornwall</t>
  </si>
  <si>
    <t>whose</t>
  </si>
  <si>
    <t>piety</t>
  </si>
  <si>
    <t>exceeded</t>
  </si>
  <si>
    <t>only</t>
  </si>
  <si>
    <t>stinginess</t>
  </si>
  <si>
    <t>In</t>
  </si>
  <si>
    <t>England,</t>
  </si>
  <si>
    <t>irritated</t>
  </si>
  <si>
    <t>persecution</t>
  </si>
  <si>
    <t>those</t>
  </si>
  <si>
    <t>called</t>
  </si>
  <si>
    <t>themselves</t>
  </si>
  <si>
    <t>Methodists</t>
  </si>
  <si>
    <t>hands</t>
  </si>
  <si>
    <t>their</t>
  </si>
  <si>
    <t>more</t>
  </si>
  <si>
    <t>liberal</t>
  </si>
  <si>
    <t>brethren,</t>
  </si>
  <si>
    <t>himself</t>
  </si>
  <si>
    <t>Methodist,</t>
  </si>
  <si>
    <t>worked</t>
  </si>
  <si>
    <t>way</t>
  </si>
  <si>
    <t>across</t>
  </si>
  <si>
    <t>Atlantic</t>
  </si>
  <si>
    <t>Philadelphia,</t>
  </si>
  <si>
    <t>thence</t>
  </si>
  <si>
    <t>Jamaica,</t>
  </si>
  <si>
    <t>Mobile,</t>
  </si>
  <si>
    <t>Saint</t>
  </si>
  <si>
    <t>Stephens</t>
  </si>
  <si>
    <t>Mindful</t>
  </si>
  <si>
    <t>John</t>
  </si>
  <si>
    <t>Wesley’s</t>
  </si>
  <si>
    <t>strictures</t>
  </si>
  <si>
    <t>use</t>
  </si>
  <si>
    <t>many</t>
  </si>
  <si>
    <t>words</t>
  </si>
  <si>
    <t>in</t>
  </si>
  <si>
    <t>buying</t>
  </si>
  <si>
    <t>selling,</t>
  </si>
  <si>
    <t>made</t>
  </si>
  <si>
    <t>pile</t>
  </si>
  <si>
    <t>practicing</t>
  </si>
  <si>
    <t>medicine,</t>
  </si>
  <si>
    <t>this</t>
  </si>
  <si>
    <t>pursuit</t>
  </si>
  <si>
    <t>unhappy</t>
  </si>
  <si>
    <t>lest</t>
  </si>
  <si>
    <t>tempted</t>
  </si>
  <si>
    <t>into</t>
  </si>
  <si>
    <t>doing</t>
  </si>
  <si>
    <t>what</t>
  </si>
  <si>
    <t>knew</t>
  </si>
  <si>
    <t>not</t>
  </si>
  <si>
    <t>for</t>
  </si>
  <si>
    <t>glory</t>
  </si>
  <si>
    <t>God,</t>
  </si>
  <si>
    <t>putting</t>
  </si>
  <si>
    <t>gold</t>
  </si>
  <si>
    <t>costly</t>
  </si>
  <si>
    <t>apparel</t>
  </si>
  <si>
    <t>So</t>
  </si>
  <si>
    <t>Simon,</t>
  </si>
  <si>
    <t>having</t>
  </si>
  <si>
    <t>forgotten</t>
  </si>
  <si>
    <t>teacher’s</t>
  </si>
  <si>
    <t>dictum</t>
  </si>
  <si>
    <t>possession</t>
  </si>
  <si>
    <t>human</t>
  </si>
  <si>
    <t>chattels,</t>
  </si>
  <si>
    <t>bought</t>
  </si>
  <si>
    <t>three</t>
  </si>
  <si>
    <t>slaves</t>
  </si>
  <si>
    <t>aid</t>
  </si>
  <si>
    <t>established</t>
  </si>
  <si>
    <t>homestead</t>
  </si>
  <si>
    <t>banks</t>
  </si>
  <si>
    <t>Alabama</t>
  </si>
  <si>
    <t>River</t>
  </si>
  <si>
    <t>forty</t>
  </si>
  <si>
    <t>miles</t>
  </si>
  <si>
    <t>above</t>
  </si>
  <si>
    <t>returned</t>
  </si>
  <si>
    <t>once,</t>
  </si>
  <si>
    <t>find</t>
  </si>
  <si>
    <t>wife,</t>
  </si>
  <si>
    <t>her</t>
  </si>
  <si>
    <t>line</t>
  </si>
  <si>
    <t>ran</t>
  </si>
  <si>
    <t>high</t>
  </si>
  <si>
    <t>daughters</t>
  </si>
  <si>
    <t>lived</t>
  </si>
  <si>
    <t>impressive</t>
  </si>
  <si>
    <t>age</t>
  </si>
  <si>
    <t>died</t>
  </si>
  <si>
    <t>rich</t>
  </si>
  <si>
    <t>It</t>
  </si>
  <si>
    <t>customary</t>
  </si>
  <si>
    <t>men</t>
  </si>
  <si>
    <t>remain</t>
  </si>
  <si>
    <t>Simon’s</t>
  </si>
  <si>
    <t>homestead,</t>
  </si>
  <si>
    <t>Finch’s</t>
  </si>
  <si>
    <t>Landing,</t>
  </si>
  <si>
    <t>make</t>
  </si>
  <si>
    <t>living</t>
  </si>
  <si>
    <t>cotton</t>
  </si>
  <si>
    <t>The</t>
  </si>
  <si>
    <t>place</t>
  </si>
  <si>
    <t>self-sufficient:</t>
  </si>
  <si>
    <t>modest</t>
  </si>
  <si>
    <t>comparison</t>
  </si>
  <si>
    <t>empires</t>
  </si>
  <si>
    <t>around</t>
  </si>
  <si>
    <t>it,</t>
  </si>
  <si>
    <t>Landing</t>
  </si>
  <si>
    <t>nevertheless</t>
  </si>
  <si>
    <t>produced</t>
  </si>
  <si>
    <t>everything</t>
  </si>
  <si>
    <t>required</t>
  </si>
  <si>
    <t>sustain</t>
  </si>
  <si>
    <t>life</t>
  </si>
  <si>
    <t>except</t>
  </si>
  <si>
    <t>ice,</t>
  </si>
  <si>
    <t>wheat</t>
  </si>
  <si>
    <t>flour,</t>
  </si>
  <si>
    <t>articles</t>
  </si>
  <si>
    <t>clothing,</t>
  </si>
  <si>
    <t>supplied</t>
  </si>
  <si>
    <t>river-boats</t>
  </si>
  <si>
    <t>Mobile</t>
  </si>
  <si>
    <t>regarded</t>
  </si>
  <si>
    <t>impotent</t>
  </si>
  <si>
    <t>fury</t>
  </si>
  <si>
    <t>disturbance</t>
  </si>
  <si>
    <t>between</t>
  </si>
  <si>
    <t>North</t>
  </si>
  <si>
    <t>South,</t>
  </si>
  <si>
    <t>descendants</t>
  </si>
  <si>
    <t>stripped</t>
  </si>
  <si>
    <t>land,</t>
  </si>
  <si>
    <t>yet</t>
  </si>
  <si>
    <t>tradition</t>
  </si>
  <si>
    <t>land</t>
  </si>
  <si>
    <t>remained</t>
  </si>
  <si>
    <t>unbroken</t>
  </si>
  <si>
    <t>until</t>
  </si>
  <si>
    <t>well</t>
  </si>
  <si>
    <t>twentieth</t>
  </si>
  <si>
    <t>century,</t>
  </si>
  <si>
    <t>father,</t>
  </si>
  <si>
    <t>went</t>
  </si>
  <si>
    <t>Montgomery</t>
  </si>
  <si>
    <t>read</t>
  </si>
  <si>
    <t>law,</t>
  </si>
  <si>
    <t>younger</t>
  </si>
  <si>
    <t>Boston</t>
  </si>
  <si>
    <t>study</t>
  </si>
  <si>
    <t>medicine</t>
  </si>
  <si>
    <t>Their</t>
  </si>
  <si>
    <t>sister</t>
  </si>
  <si>
    <t>Alexandra</t>
  </si>
  <si>
    <t>Landing:</t>
  </si>
  <si>
    <t>she</t>
  </si>
  <si>
    <t>married</t>
  </si>
  <si>
    <t>taciturn</t>
  </si>
  <si>
    <t>man</t>
  </si>
  <si>
    <t>spent</t>
  </si>
  <si>
    <t>most</t>
  </si>
  <si>
    <t>time</t>
  </si>
  <si>
    <t>lying</t>
  </si>
  <si>
    <t>hammock</t>
  </si>
  <si>
    <t>river</t>
  </si>
  <si>
    <t>wondering</t>
  </si>
  <si>
    <t>trot-lines</t>
  </si>
  <si>
    <t>full</t>
  </si>
  <si>
    <t>admitted</t>
  </si>
  <si>
    <t>bar,</t>
  </si>
  <si>
    <t>Maycomb</t>
  </si>
  <si>
    <t>practice</t>
  </si>
  <si>
    <t>Maycomb,</t>
  </si>
  <si>
    <t>twenty</t>
  </si>
  <si>
    <t>east</t>
  </si>
  <si>
    <t>county</t>
  </si>
  <si>
    <t>seat</t>
  </si>
  <si>
    <t>County</t>
  </si>
  <si>
    <t>Atticus’s</t>
  </si>
  <si>
    <t>office</t>
  </si>
  <si>
    <t>courthouse</t>
  </si>
  <si>
    <t>contained</t>
  </si>
  <si>
    <t>little</t>
  </si>
  <si>
    <t>hat</t>
  </si>
  <si>
    <t>rack,</t>
  </si>
  <si>
    <t>spittoon,</t>
  </si>
  <si>
    <t>checkerboard</t>
  </si>
  <si>
    <t>unsullied</t>
  </si>
  <si>
    <t>Code</t>
  </si>
  <si>
    <t>two</t>
  </si>
  <si>
    <t>clients</t>
  </si>
  <si>
    <t>last</t>
  </si>
  <si>
    <t>persons</t>
  </si>
  <si>
    <t>hanged</t>
  </si>
  <si>
    <t>jail</t>
  </si>
  <si>
    <t>urged</t>
  </si>
  <si>
    <t>them</t>
  </si>
  <si>
    <t>accept</t>
  </si>
  <si>
    <t>state’s</t>
  </si>
  <si>
    <t>generosity</t>
  </si>
  <si>
    <t>allowing</t>
  </si>
  <si>
    <t>plead</t>
  </si>
  <si>
    <t>Guilty</t>
  </si>
  <si>
    <t>second-degree</t>
  </si>
  <si>
    <t>murder</t>
  </si>
  <si>
    <t>escape</t>
  </si>
  <si>
    <t>lives,</t>
  </si>
  <si>
    <t>they</t>
  </si>
  <si>
    <t>Haverfords,</t>
  </si>
  <si>
    <t>name</t>
  </si>
  <si>
    <t>synonymous</t>
  </si>
  <si>
    <t>jackass</t>
  </si>
  <si>
    <t>Haverfords</t>
  </si>
  <si>
    <t>dispatched</t>
  </si>
  <si>
    <t>Maycomb’s</t>
  </si>
  <si>
    <t>blacksmith</t>
  </si>
  <si>
    <t>misunderstanding</t>
  </si>
  <si>
    <t>arising</t>
  </si>
  <si>
    <t>alleged</t>
  </si>
  <si>
    <t>wrongful</t>
  </si>
  <si>
    <t>detention</t>
  </si>
  <si>
    <t>mare,</t>
  </si>
  <si>
    <t>imprudent</t>
  </si>
  <si>
    <t>do</t>
  </si>
  <si>
    <t>presence</t>
  </si>
  <si>
    <t>witnesses,</t>
  </si>
  <si>
    <t>insisted</t>
  </si>
  <si>
    <t>the-son-of-a-bitch-had-it-coming-to-him</t>
  </si>
  <si>
    <t>good</t>
  </si>
  <si>
    <t>defense</t>
  </si>
  <si>
    <t>anybody</t>
  </si>
  <si>
    <t>They</t>
  </si>
  <si>
    <t>persisted</t>
  </si>
  <si>
    <t>pleading</t>
  </si>
  <si>
    <t>Not</t>
  </si>
  <si>
    <t>first-degree</t>
  </si>
  <si>
    <t>murder,</t>
  </si>
  <si>
    <t>there</t>
  </si>
  <si>
    <t>nothing</t>
  </si>
  <si>
    <t>much</t>
  </si>
  <si>
    <t>present</t>
  </si>
  <si>
    <t>departure,</t>
  </si>
  <si>
    <t>occasion</t>
  </si>
  <si>
    <t>probably</t>
  </si>
  <si>
    <t>beginning</t>
  </si>
  <si>
    <t>father’s</t>
  </si>
  <si>
    <t>profound</t>
  </si>
  <si>
    <t>distaste</t>
  </si>
  <si>
    <t>criminal</t>
  </si>
  <si>
    <t>law</t>
  </si>
  <si>
    <t>During</t>
  </si>
  <si>
    <t>five</t>
  </si>
  <si>
    <t>practiced</t>
  </si>
  <si>
    <t>economy</t>
  </si>
  <si>
    <t>anything;</t>
  </si>
  <si>
    <t>several</t>
  </si>
  <si>
    <t>thereafter</t>
  </si>
  <si>
    <t>invested</t>
  </si>
  <si>
    <t>earnings</t>
  </si>
  <si>
    <t>brother’s</t>
  </si>
  <si>
    <t>education</t>
  </si>
  <si>
    <t>Hale</t>
  </si>
  <si>
    <t>ten</t>
  </si>
  <si>
    <t>chose</t>
  </si>
  <si>
    <t>worth</t>
  </si>
  <si>
    <t>growing;</t>
  </si>
  <si>
    <t>after</t>
  </si>
  <si>
    <t>getting</t>
  </si>
  <si>
    <t>Uncle</t>
  </si>
  <si>
    <t>Jack</t>
  </si>
  <si>
    <t>started,</t>
  </si>
  <si>
    <t>derived</t>
  </si>
  <si>
    <t>reasonable</t>
  </si>
  <si>
    <t>income</t>
  </si>
  <si>
    <t>liked</t>
  </si>
  <si>
    <t>born</t>
  </si>
  <si>
    <t>bred;</t>
  </si>
  <si>
    <t>people,</t>
  </si>
  <si>
    <t>him,</t>
  </si>
  <si>
    <t>because</t>
  </si>
  <si>
    <t>industry,</t>
  </si>
  <si>
    <t>related</t>
  </si>
  <si>
    <t>blood</t>
  </si>
  <si>
    <t>marriage</t>
  </si>
  <si>
    <t>every</t>
  </si>
  <si>
    <t>town</t>
  </si>
  <si>
    <t>town,</t>
  </si>
  <si>
    <t>tired</t>
  </si>
  <si>
    <t>rainy</t>
  </si>
  <si>
    <t>weather</t>
  </si>
  <si>
    <t>streets</t>
  </si>
  <si>
    <t>turned</t>
  </si>
  <si>
    <t>red</t>
  </si>
  <si>
    <t>slop;</t>
  </si>
  <si>
    <t>grass</t>
  </si>
  <si>
    <t>grew</t>
  </si>
  <si>
    <t>sidewalks,</t>
  </si>
  <si>
    <t>sagged</t>
  </si>
  <si>
    <t>square</t>
  </si>
  <si>
    <t>Somehow,</t>
  </si>
  <si>
    <t>hotter</t>
  </si>
  <si>
    <t>then:</t>
  </si>
  <si>
    <t>black</t>
  </si>
  <si>
    <t>dog</t>
  </si>
  <si>
    <t>suffered</t>
  </si>
  <si>
    <t>summer’s</t>
  </si>
  <si>
    <t>day;</t>
  </si>
  <si>
    <t>bony</t>
  </si>
  <si>
    <t>mules</t>
  </si>
  <si>
    <t>hitched</t>
  </si>
  <si>
    <t>Hoover</t>
  </si>
  <si>
    <t>carts</t>
  </si>
  <si>
    <t>flicked</t>
  </si>
  <si>
    <t>flies</t>
  </si>
  <si>
    <t>sweltering</t>
  </si>
  <si>
    <t>shade</t>
  </si>
  <si>
    <t>live</t>
  </si>
  <si>
    <t>oaks</t>
  </si>
  <si>
    <t>Men’s</t>
  </si>
  <si>
    <t>stiff</t>
  </si>
  <si>
    <t>collars</t>
  </si>
  <si>
    <t>wilted</t>
  </si>
  <si>
    <t>nine</t>
  </si>
  <si>
    <t>morning</t>
  </si>
  <si>
    <t>Ladies</t>
  </si>
  <si>
    <t>bathed</t>
  </si>
  <si>
    <t>noon,</t>
  </si>
  <si>
    <t>three-o’clock</t>
  </si>
  <si>
    <t>naps,</t>
  </si>
  <si>
    <t>nightfall</t>
  </si>
  <si>
    <t>like</t>
  </si>
  <si>
    <t>soft</t>
  </si>
  <si>
    <t>teacakes</t>
  </si>
  <si>
    <t>frostings</t>
  </si>
  <si>
    <t>sweat</t>
  </si>
  <si>
    <t>sweet</t>
  </si>
  <si>
    <t>talcum</t>
  </si>
  <si>
    <t>People</t>
  </si>
  <si>
    <t>moved</t>
  </si>
  <si>
    <t>slowly</t>
  </si>
  <si>
    <t>then</t>
  </si>
  <si>
    <t>ambled</t>
  </si>
  <si>
    <t>square,</t>
  </si>
  <si>
    <t>shuffled</t>
  </si>
  <si>
    <t>stores</t>
  </si>
  <si>
    <t>took</t>
  </si>
  <si>
    <t>A</t>
  </si>
  <si>
    <t>day</t>
  </si>
  <si>
    <t>twenty-four</t>
  </si>
  <si>
    <t>hours</t>
  </si>
  <si>
    <t>seemed</t>
  </si>
  <si>
    <t>longer</t>
  </si>
  <si>
    <t>There</t>
  </si>
  <si>
    <t>hurry,</t>
  </si>
  <si>
    <t>nowhere</t>
  </si>
  <si>
    <t>go,</t>
  </si>
  <si>
    <t>buy</t>
  </si>
  <si>
    <t>money</t>
  </si>
  <si>
    <t>with,</t>
  </si>
  <si>
    <t>see</t>
  </si>
  <si>
    <t>outside</t>
  </si>
  <si>
    <t>boundaries</t>
  </si>
  <si>
    <t>But</t>
  </si>
  <si>
    <t>vague</t>
  </si>
  <si>
    <t>optimism</t>
  </si>
  <si>
    <t>people:</t>
  </si>
  <si>
    <t>recently</t>
  </si>
  <si>
    <t>been</t>
  </si>
  <si>
    <t>told</t>
  </si>
  <si>
    <t>fear</t>
  </si>
  <si>
    <t>itself</t>
  </si>
  <si>
    <t>main</t>
  </si>
  <si>
    <t>residential</t>
  </si>
  <si>
    <t>street</t>
  </si>
  <si>
    <t>town—Atticus,</t>
  </si>
  <si>
    <t>I,</t>
  </si>
  <si>
    <t>plus</t>
  </si>
  <si>
    <t>Calpurnia</t>
  </si>
  <si>
    <t>our</t>
  </si>
  <si>
    <t>cook</t>
  </si>
  <si>
    <t>found</t>
  </si>
  <si>
    <t>satisfactory:</t>
  </si>
  <si>
    <t>played</t>
  </si>
  <si>
    <t>treated</t>
  </si>
  <si>
    <t>courteous</t>
  </si>
  <si>
    <t>detachment</t>
  </si>
  <si>
    <t>something</t>
  </si>
  <si>
    <t>else</t>
  </si>
  <si>
    <t>again</t>
  </si>
  <si>
    <t>She</t>
  </si>
  <si>
    <t>all</t>
  </si>
  <si>
    <t>bones;</t>
  </si>
  <si>
    <t>nearsighted;</t>
  </si>
  <si>
    <t>squinted;</t>
  </si>
  <si>
    <t>wide</t>
  </si>
  <si>
    <t>bed</t>
  </si>
  <si>
    <t>slat</t>
  </si>
  <si>
    <t>twice</t>
  </si>
  <si>
    <t>hard</t>
  </si>
  <si>
    <t>always</t>
  </si>
  <si>
    <t>ordering</t>
  </si>
  <si>
    <t>me</t>
  </si>
  <si>
    <t>kitchen,</t>
  </si>
  <si>
    <t>asking</t>
  </si>
  <si>
    <t>why</t>
  </si>
  <si>
    <t>behave</t>
  </si>
  <si>
    <t>older,</t>
  </si>
  <si>
    <t>calling</t>
  </si>
  <si>
    <t>home</t>
  </si>
  <si>
    <t>wasn’t</t>
  </si>
  <si>
    <t>ready</t>
  </si>
  <si>
    <t>battles</t>
  </si>
  <si>
    <t>epic</t>
  </si>
  <si>
    <t>one-sided</t>
  </si>
  <si>
    <t>won,</t>
  </si>
  <si>
    <t>mainly</t>
  </si>
  <si>
    <t>ever</t>
  </si>
  <si>
    <t>since</t>
  </si>
  <si>
    <t>born,</t>
  </si>
  <si>
    <t>felt</t>
  </si>
  <si>
    <t>tyrannical</t>
  </si>
  <si>
    <t>remember</t>
  </si>
  <si>
    <t>mother</t>
  </si>
  <si>
    <t>two,</t>
  </si>
  <si>
    <t>absence</t>
  </si>
  <si>
    <t>Graham</t>
  </si>
  <si>
    <t>Montgomery;</t>
  </si>
  <si>
    <t>met</t>
  </si>
  <si>
    <t>elected</t>
  </si>
  <si>
    <t>state</t>
  </si>
  <si>
    <t>legislature</t>
  </si>
  <si>
    <t>middle-aged</t>
  </si>
  <si>
    <t>then,</t>
  </si>
  <si>
    <t>fifteen</t>
  </si>
  <si>
    <t>junior</t>
  </si>
  <si>
    <t>product</t>
  </si>
  <si>
    <t>year</t>
  </si>
  <si>
    <t>marriage;</t>
  </si>
  <si>
    <t>later</t>
  </si>
  <si>
    <t>sudden</t>
  </si>
  <si>
    <t>heart</t>
  </si>
  <si>
    <t>attack</t>
  </si>
  <si>
    <t>did</t>
  </si>
  <si>
    <t>miss</t>
  </si>
  <si>
    <t>her,</t>
  </si>
  <si>
    <t>think</t>
  </si>
  <si>
    <t>remembered</t>
  </si>
  <si>
    <t>clearly,</t>
  </si>
  <si>
    <t>middle</t>
  </si>
  <si>
    <t>game</t>
  </si>
  <si>
    <t>sigh</t>
  </si>
  <si>
    <t>length,</t>
  </si>
  <si>
    <t>go</t>
  </si>
  <si>
    <t>off</t>
  </si>
  <si>
    <t>behind</t>
  </si>
  <si>
    <t>car-house</t>
  </si>
  <si>
    <t>that,</t>
  </si>
  <si>
    <t>better</t>
  </si>
  <si>
    <t>bother</t>
  </si>
  <si>
    <t>him</t>
  </si>
  <si>
    <t>almost</t>
  </si>
  <si>
    <t>six</t>
  </si>
  <si>
    <t>ten,</t>
  </si>
  <si>
    <t>summertime</t>
  </si>
  <si>
    <t>(within</t>
  </si>
  <si>
    <t>distance</t>
  </si>
  <si>
    <t>Calpurnia)</t>
  </si>
  <si>
    <t>Mrs</t>
  </si>
  <si>
    <t>Henry</t>
  </si>
  <si>
    <t>Lafayette</t>
  </si>
  <si>
    <t>Dubose’s</t>
  </si>
  <si>
    <t>house</t>
  </si>
  <si>
    <t>doors</t>
  </si>
  <si>
    <t>north</t>
  </si>
  <si>
    <t>Place</t>
  </si>
  <si>
    <t>south</t>
  </si>
  <si>
    <t>break</t>
  </si>
  <si>
    <t>inhabited</t>
  </si>
  <si>
    <t>unknown</t>
  </si>
  <si>
    <t>entity</t>
  </si>
  <si>
    <t>mere</t>
  </si>
  <si>
    <t>description</t>
  </si>
  <si>
    <t>whom</t>
  </si>
  <si>
    <t>days</t>
  </si>
  <si>
    <t>end;</t>
  </si>
  <si>
    <t>Dubose</t>
  </si>
  <si>
    <t>plain</t>
  </si>
  <si>
    <t>hell</t>
  </si>
  <si>
    <t>That</t>
  </si>
  <si>
    <t>Early</t>
  </si>
  <si>
    <t>one</t>
  </si>
  <si>
    <t>day’s</t>
  </si>
  <si>
    <t>yard,</t>
  </si>
  <si>
    <t>heard</t>
  </si>
  <si>
    <t>next</t>
  </si>
  <si>
    <t>door</t>
  </si>
  <si>
    <t>Miss</t>
  </si>
  <si>
    <t>Rachel</t>
  </si>
  <si>
    <t>Haverford’s</t>
  </si>
  <si>
    <t>collard</t>
  </si>
  <si>
    <t>patch</t>
  </si>
  <si>
    <t>wire</t>
  </si>
  <si>
    <t>fence</t>
  </si>
  <si>
    <t>puppy—</t>
  </si>
  <si>
    <t>Rachel’s</t>
  </si>
  <si>
    <t>rat</t>
  </si>
  <si>
    <t>terrier</t>
  </si>
  <si>
    <t>expecting—instead</t>
  </si>
  <si>
    <t>someone</t>
  </si>
  <si>
    <t>sitting</t>
  </si>
  <si>
    <t>looking</t>
  </si>
  <si>
    <t>Sitting</t>
  </si>
  <si>
    <t>down,</t>
  </si>
  <si>
    <t>higher</t>
  </si>
  <si>
    <t>collards</t>
  </si>
  <si>
    <t>stared</t>
  </si>
  <si>
    <t>spoke:</t>
  </si>
  <si>
    <t>“Hey</t>
  </si>
  <si>
    <t>yourself,”</t>
  </si>
  <si>
    <t>pleasantly</t>
  </si>
  <si>
    <t>“I’m</t>
  </si>
  <si>
    <t>Charles</t>
  </si>
  <si>
    <t>Baker</t>
  </si>
  <si>
    <t>Harris,”</t>
  </si>
  <si>
    <t>“I</t>
  </si>
  <si>
    <t>can</t>
  </si>
  <si>
    <t>“So</t>
  </si>
  <si>
    <t>what?”</t>
  </si>
  <si>
    <t>just</t>
  </si>
  <si>
    <t>thought</t>
  </si>
  <si>
    <t>you’d</t>
  </si>
  <si>
    <t>know</t>
  </si>
  <si>
    <t>You</t>
  </si>
  <si>
    <t>anything</t>
  </si>
  <si>
    <t>needs</t>
  </si>
  <si>
    <t>readin’</t>
  </si>
  <si>
    <t>“How</t>
  </si>
  <si>
    <t>are</t>
  </si>
  <si>
    <t>you,”</t>
  </si>
  <si>
    <t>asked</t>
  </si>
  <si>
    <t>“four-and-a-half?”</t>
  </si>
  <si>
    <t>“Goin’</t>
  </si>
  <si>
    <t>seven</t>
  </si>
  <si>
    <t>“Shoot</t>
  </si>
  <si>
    <t>wonder,</t>
  </si>
  <si>
    <t>then,”</t>
  </si>
  <si>
    <t>jerking</t>
  </si>
  <si>
    <t>“Scout</t>
  </si>
  <si>
    <t>yonder’s</t>
  </si>
  <si>
    <t>ain’t</t>
  </si>
  <si>
    <t>even</t>
  </si>
  <si>
    <t>school</t>
  </si>
  <si>
    <t>puny</t>
  </si>
  <si>
    <t>goin’</t>
  </si>
  <si>
    <t>I’m</t>
  </si>
  <si>
    <t>old,”</t>
  </si>
  <si>
    <t>brushed</t>
  </si>
  <si>
    <t>hair</t>
  </si>
  <si>
    <t>get</t>
  </si>
  <si>
    <t>“Why</t>
  </si>
  <si>
    <t>don’t</t>
  </si>
  <si>
    <t>you</t>
  </si>
  <si>
    <t>over,</t>
  </si>
  <si>
    <t>Harris?”</t>
  </si>
  <si>
    <t>“Lord,</t>
  </si>
  <si>
    <t>“’s</t>
  </si>
  <si>
    <t>any</t>
  </si>
  <si>
    <t>funnier’n</t>
  </si>
  <si>
    <t>yours</t>
  </si>
  <si>
    <t>Aunt</t>
  </si>
  <si>
    <t>says</t>
  </si>
  <si>
    <t>your</t>
  </si>
  <si>
    <t>name’s</t>
  </si>
  <si>
    <t>Jeremy</t>
  </si>
  <si>
    <t>scowled</t>
  </si>
  <si>
    <t>big</t>
  </si>
  <si>
    <t>fit</t>
  </si>
  <si>
    <t>mine,”</t>
  </si>
  <si>
    <t>“Your</t>
  </si>
  <si>
    <t>longer’n</t>
  </si>
  <si>
    <t>Bet</t>
  </si>
  <si>
    <t>it’s</t>
  </si>
  <si>
    <t>foot</t>
  </si>
  <si>
    <t>“Folks</t>
  </si>
  <si>
    <t>call</t>
  </si>
  <si>
    <t>Dill,”</t>
  </si>
  <si>
    <t>Dill,</t>
  </si>
  <si>
    <t>struggling</t>
  </si>
  <si>
    <t>under</t>
  </si>
  <si>
    <t>“Do</t>
  </si>
  <si>
    <t>over</t>
  </si>
  <si>
    <t>instead</t>
  </si>
  <si>
    <t>it,”</t>
  </si>
  <si>
    <t>“Where’d</t>
  </si>
  <si>
    <t>from?”</t>
  </si>
  <si>
    <t>Meridian,</t>
  </si>
  <si>
    <t>Mississippi,</t>
  </si>
  <si>
    <t>spending</t>
  </si>
  <si>
    <t>aunt,</t>
  </si>
  <si>
    <t>Rachel,</t>
  </si>
  <si>
    <t>now</t>
  </si>
  <si>
    <t>originally,</t>
  </si>
  <si>
    <t>photographer</t>
  </si>
  <si>
    <t>entered</t>
  </si>
  <si>
    <t>picture</t>
  </si>
  <si>
    <t>Beautiful</t>
  </si>
  <si>
    <t>Child</t>
  </si>
  <si>
    <t>contest</t>
  </si>
  <si>
    <t>won</t>
  </si>
  <si>
    <t>dollars</t>
  </si>
  <si>
    <t>show</t>
  </si>
  <si>
    <t>times</t>
  </si>
  <si>
    <t>“Don’t</t>
  </si>
  <si>
    <t>shows</t>
  </si>
  <si>
    <t>here,</t>
  </si>
  <si>
    <t>Jesus</t>
  </si>
  <si>
    <t>ones</t>
  </si>
  <si>
    <t>sometimes,”</t>
  </si>
  <si>
    <t>“Ever</t>
  </si>
  <si>
    <t>good?”</t>
  </si>
  <si>
    <t>seen</t>
  </si>
  <si>
    <t>Dracula,</t>
  </si>
  <si>
    <t>revelation</t>
  </si>
  <si>
    <t>eye</t>
  </si>
  <si>
    <t>respect</t>
  </si>
  <si>
    <t>“Tell</t>
  </si>
  <si>
    <t>us,”</t>
  </si>
  <si>
    <t>curiosity</t>
  </si>
  <si>
    <t>wore</t>
  </si>
  <si>
    <t>blue</t>
  </si>
  <si>
    <t>linen</t>
  </si>
  <si>
    <t>shorts</t>
  </si>
  <si>
    <t>buttoned</t>
  </si>
  <si>
    <t>shirt,</t>
  </si>
  <si>
    <t>snow</t>
  </si>
  <si>
    <t>white</t>
  </si>
  <si>
    <t>stuck</t>
  </si>
  <si>
    <t>head</t>
  </si>
  <si>
    <t>duckfluff;</t>
  </si>
  <si>
    <t>senior</t>
  </si>
  <si>
    <t>towered</t>
  </si>
  <si>
    <t>As</t>
  </si>
  <si>
    <t>tale</t>
  </si>
  <si>
    <t>eyes</t>
  </si>
  <si>
    <t>lighten</t>
  </si>
  <si>
    <t>darken;</t>
  </si>
  <si>
    <t>laugh</t>
  </si>
  <si>
    <t>happy;</t>
  </si>
  <si>
    <t>habitually</t>
  </si>
  <si>
    <t>pulled</t>
  </si>
  <si>
    <t>cowlick</t>
  </si>
  <si>
    <t>center</t>
  </si>
  <si>
    <t>forehead</t>
  </si>
  <si>
    <t>Count of 16</t>
  </si>
  <si>
    <t>Count of 17</t>
  </si>
  <si>
    <t>Book 2 first 100 sentences word count</t>
  </si>
  <si>
    <t xml:space="preserve">The two histograms don't look similar. </t>
  </si>
  <si>
    <t>I don't think this could be a viable option for telling whether different</t>
  </si>
  <si>
    <t xml:space="preserve"> articles were written by different authors because it doesn't account</t>
  </si>
  <si>
    <t xml:space="preserve"> for other factors such as genre. For example, some genres of books</t>
  </si>
  <si>
    <t xml:space="preserve"> may require more lengthier sentences than others and authors can </t>
  </si>
  <si>
    <t xml:space="preserve">write various genres of books. The style of book also matters as well. </t>
  </si>
  <si>
    <t xml:space="preserve">in order to minimize the overall risk, </t>
  </si>
  <si>
    <t>mark should invest 18% into internet, 12% into software,</t>
  </si>
  <si>
    <t>10% into computeer and 15% into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</si>
</sst>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[Book2.xlsx]Sheet7!PivotTable3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 Kill</a:t>
            </a:r>
            <a:r>
              <a:rPr lang="en-US" baseline="0"/>
              <a:t> A Mockingbird first 100 sentences word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Sheet7!$B$1</c:f>
              <c:strCache>
                <c:ptCount val="1"/>
                <c:pt idx="0">
                  <c:v>Total</c:v>
                </c:pt>
              </c:strCache>
            </c:strRef>
          </c:tx>
          <c:spPr>
            <a:solidFill>
              <a:schemeClr val="accent1"/>
            </a:solidFill>
            <a:ln>
              <a:noFill/>
            </a:ln>
            <a:effectLst/>
          </c:spPr>
          <c:invertIfNegative val="0"/>
          <c:cat>
            <c:strRef>
              <c:f>Sheet7!$A$2:$A$41</c:f>
              <c:strCache>
                <c:ptCount val="39"/>
                <c:pt idx="0">
                  <c:v>2</c:v>
                </c:pt>
                <c:pt idx="1">
                  <c:v>3</c:v>
                </c:pt>
                <c:pt idx="2">
                  <c:v>4</c:v>
                </c:pt>
                <c:pt idx="3">
                  <c:v>5</c:v>
                </c:pt>
                <c:pt idx="4">
                  <c:v>6</c:v>
                </c:pt>
                <c:pt idx="5">
                  <c:v>7</c:v>
                </c:pt>
                <c:pt idx="6">
                  <c:v>8</c:v>
                </c:pt>
                <c:pt idx="7">
                  <c:v>9</c:v>
                </c:pt>
                <c:pt idx="8">
                  <c:v>10</c:v>
                </c:pt>
                <c:pt idx="9">
                  <c:v>11</c:v>
                </c:pt>
                <c:pt idx="10">
                  <c:v>12</c:v>
                </c:pt>
                <c:pt idx="11">
                  <c:v>13</c:v>
                </c:pt>
                <c:pt idx="12">
                  <c:v>15</c:v>
                </c:pt>
                <c:pt idx="13">
                  <c:v>16</c:v>
                </c:pt>
                <c:pt idx="14">
                  <c:v>17</c:v>
                </c:pt>
                <c:pt idx="15">
                  <c:v>18</c:v>
                </c:pt>
                <c:pt idx="16">
                  <c:v>19</c:v>
                </c:pt>
                <c:pt idx="17">
                  <c:v>20</c:v>
                </c:pt>
                <c:pt idx="18">
                  <c:v>21</c:v>
                </c:pt>
                <c:pt idx="19">
                  <c:v>22</c:v>
                </c:pt>
                <c:pt idx="20">
                  <c:v>23</c:v>
                </c:pt>
                <c:pt idx="21">
                  <c:v>25</c:v>
                </c:pt>
                <c:pt idx="22">
                  <c:v>26</c:v>
                </c:pt>
                <c:pt idx="23">
                  <c:v>27</c:v>
                </c:pt>
                <c:pt idx="24">
                  <c:v>28</c:v>
                </c:pt>
                <c:pt idx="25">
                  <c:v>29</c:v>
                </c:pt>
                <c:pt idx="26">
                  <c:v>32</c:v>
                </c:pt>
                <c:pt idx="27">
                  <c:v>33</c:v>
                </c:pt>
                <c:pt idx="28">
                  <c:v>34</c:v>
                </c:pt>
                <c:pt idx="29">
                  <c:v>35</c:v>
                </c:pt>
                <c:pt idx="30">
                  <c:v>36</c:v>
                </c:pt>
                <c:pt idx="31">
                  <c:v>37</c:v>
                </c:pt>
                <c:pt idx="32">
                  <c:v>38</c:v>
                </c:pt>
                <c:pt idx="33">
                  <c:v>42</c:v>
                </c:pt>
                <c:pt idx="34">
                  <c:v>43</c:v>
                </c:pt>
                <c:pt idx="35">
                  <c:v>44</c:v>
                </c:pt>
                <c:pt idx="36">
                  <c:v>49</c:v>
                </c:pt>
                <c:pt idx="37">
                  <c:v>53</c:v>
                </c:pt>
                <c:pt idx="38">
                  <c:v>63</c:v>
                </c:pt>
              </c:strCache>
            </c:strRef>
          </c:cat>
          <c:val>
            <c:numRef>
              <c:f>Sheet7!$B$2:$B$41</c:f>
              <c:numCache>
                <c:formatCode>General</c:formatCode>
                <c:ptCount val="39"/>
                <c:pt idx="0">
                  <c:v>1</c:v>
                </c:pt>
                <c:pt idx="1">
                  <c:v>1</c:v>
                </c:pt>
                <c:pt idx="2">
                  <c:v>6</c:v>
                </c:pt>
                <c:pt idx="3">
                  <c:v>5</c:v>
                </c:pt>
                <c:pt idx="4">
                  <c:v>3</c:v>
                </c:pt>
                <c:pt idx="5">
                  <c:v>4</c:v>
                </c:pt>
                <c:pt idx="6">
                  <c:v>5</c:v>
                </c:pt>
                <c:pt idx="7">
                  <c:v>5</c:v>
                </c:pt>
                <c:pt idx="8">
                  <c:v>9</c:v>
                </c:pt>
                <c:pt idx="9">
                  <c:v>1</c:v>
                </c:pt>
                <c:pt idx="10">
                  <c:v>1</c:v>
                </c:pt>
                <c:pt idx="11">
                  <c:v>4</c:v>
                </c:pt>
                <c:pt idx="12">
                  <c:v>3</c:v>
                </c:pt>
                <c:pt idx="13">
                  <c:v>3</c:v>
                </c:pt>
                <c:pt idx="14">
                  <c:v>2</c:v>
                </c:pt>
                <c:pt idx="15">
                  <c:v>1</c:v>
                </c:pt>
                <c:pt idx="16">
                  <c:v>3</c:v>
                </c:pt>
                <c:pt idx="17">
                  <c:v>4</c:v>
                </c:pt>
                <c:pt idx="18">
                  <c:v>1</c:v>
                </c:pt>
                <c:pt idx="19">
                  <c:v>6</c:v>
                </c:pt>
                <c:pt idx="20">
                  <c:v>4</c:v>
                </c:pt>
                <c:pt idx="21">
                  <c:v>2</c:v>
                </c:pt>
                <c:pt idx="22">
                  <c:v>1</c:v>
                </c:pt>
                <c:pt idx="23">
                  <c:v>2</c:v>
                </c:pt>
                <c:pt idx="24">
                  <c:v>4</c:v>
                </c:pt>
                <c:pt idx="25">
                  <c:v>2</c:v>
                </c:pt>
                <c:pt idx="26">
                  <c:v>3</c:v>
                </c:pt>
                <c:pt idx="27">
                  <c:v>1</c:v>
                </c:pt>
                <c:pt idx="28">
                  <c:v>1</c:v>
                </c:pt>
                <c:pt idx="29">
                  <c:v>3</c:v>
                </c:pt>
                <c:pt idx="30">
                  <c:v>1</c:v>
                </c:pt>
                <c:pt idx="31">
                  <c:v>1</c:v>
                </c:pt>
                <c:pt idx="32">
                  <c:v>1</c:v>
                </c:pt>
                <c:pt idx="33">
                  <c:v>1</c:v>
                </c:pt>
                <c:pt idx="34">
                  <c:v>1</c:v>
                </c:pt>
                <c:pt idx="35">
                  <c:v>1</c:v>
                </c:pt>
                <c:pt idx="36">
                  <c:v>1</c:v>
                </c:pt>
                <c:pt idx="37">
                  <c:v>1</c:v>
                </c:pt>
                <c:pt idx="38">
                  <c:v>1</c:v>
                </c:pt>
              </c:numCache>
            </c:numRef>
          </c:val>
          <c:extLst>
            <c:ext xmlns:c16="http://schemas.microsoft.com/office/drawing/2014/chart" uri="{C3380CC4-5D6E-409C-BE32-E72D297353CC}">
              <c16:uniqueId val="{00000002-0724-B14D-ACB2-2F2B3F473EC7}"/>
            </c:ext>
          </c:extLst>
        </c:ser>
        <c:dLbls>
          <c:showLegendKey val="0"/>
          <c:showVal val="0"/>
          <c:showCatName val="0"/>
          <c:showSerName val="0"/>
          <c:showPercent val="0"/>
          <c:showBubbleSize val="0"/>
        </c:dLbls>
        <c:gapWidth val="219"/>
        <c:overlap val="-27"/>
        <c:axId val="954250544"/>
        <c:axId val="954252192"/>
      </c:barChart>
      <c:catAx>
        <c:axId val="95425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252192"/>
        <c:crosses val="autoZero"/>
        <c:auto val="1"/>
        <c:lblAlgn val="ctr"/>
        <c:lblOffset val="100"/>
        <c:noMultiLvlLbl val="0"/>
      </c:catAx>
      <c:valAx>
        <c:axId val="95425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25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[Book2.xlsx]Sheet7!PivotTable4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463606433117808E-2"/>
          <c:y val="6.4814814814814811E-2"/>
          <c:w val="0.84078625224241132"/>
          <c:h val="0.8416746864975212"/>
        </c:manualLayout>
      </c:layout>
      <c:barChart>
        <c:barDir val="col"/>
        <c:grouping val="clustered"/>
        <c:varyColors val="0"/>
        <c:ser>
          <c:idx val="0"/>
          <c:order val="0"/>
          <c:tx>
            <c:strRef>
              <c:f>Sheet7!$B$44:$B$45</c:f>
              <c:strCache>
                <c:ptCount val="1"/>
                <c:pt idx="0">
                  <c:v>2</c:v>
                </c:pt>
              </c:strCache>
            </c:strRef>
          </c:tx>
          <c:spPr>
            <a:solidFill>
              <a:schemeClr val="accent1"/>
            </a:solidFill>
            <a:ln>
              <a:noFill/>
            </a:ln>
            <a:effectLst/>
          </c:spPr>
          <c:invertIfNegative val="0"/>
          <c:cat>
            <c:strRef>
              <c:f>Sheet7!$A$46</c:f>
              <c:strCache>
                <c:ptCount val="1"/>
                <c:pt idx="0">
                  <c:v>Total</c:v>
                </c:pt>
              </c:strCache>
            </c:strRef>
          </c:cat>
          <c:val>
            <c:numRef>
              <c:f>Sheet7!$B$46</c:f>
              <c:numCache>
                <c:formatCode>General</c:formatCode>
                <c:ptCount val="1"/>
                <c:pt idx="0">
                  <c:v>2</c:v>
                </c:pt>
              </c:numCache>
            </c:numRef>
          </c:val>
          <c:extLst>
            <c:ext xmlns:c16="http://schemas.microsoft.com/office/drawing/2014/chart" uri="{C3380CC4-5D6E-409C-BE32-E72D297353CC}">
              <c16:uniqueId val="{00000001-6611-8D4E-8F38-0D818A90211A}"/>
            </c:ext>
          </c:extLst>
        </c:ser>
        <c:ser>
          <c:idx val="1"/>
          <c:order val="1"/>
          <c:tx>
            <c:strRef>
              <c:f>Sheet7!$C$44:$C$45</c:f>
              <c:strCache>
                <c:ptCount val="1"/>
                <c:pt idx="0">
                  <c:v>3</c:v>
                </c:pt>
              </c:strCache>
            </c:strRef>
          </c:tx>
          <c:spPr>
            <a:solidFill>
              <a:schemeClr val="accent2"/>
            </a:solidFill>
            <a:ln>
              <a:noFill/>
            </a:ln>
            <a:effectLst/>
          </c:spPr>
          <c:invertIfNegative val="0"/>
          <c:cat>
            <c:strRef>
              <c:f>Sheet7!$A$46</c:f>
              <c:strCache>
                <c:ptCount val="1"/>
                <c:pt idx="0">
                  <c:v>Total</c:v>
                </c:pt>
              </c:strCache>
            </c:strRef>
          </c:cat>
          <c:val>
            <c:numRef>
              <c:f>Sheet7!$C$46</c:f>
              <c:numCache>
                <c:formatCode>General</c:formatCode>
                <c:ptCount val="1"/>
                <c:pt idx="0">
                  <c:v>4</c:v>
                </c:pt>
              </c:numCache>
            </c:numRef>
          </c:val>
          <c:extLst>
            <c:ext xmlns:c16="http://schemas.microsoft.com/office/drawing/2014/chart" uri="{C3380CC4-5D6E-409C-BE32-E72D297353CC}">
              <c16:uniqueId val="{00000002-6611-8D4E-8F38-0D818A90211A}"/>
            </c:ext>
          </c:extLst>
        </c:ser>
        <c:ser>
          <c:idx val="2"/>
          <c:order val="2"/>
          <c:tx>
            <c:strRef>
              <c:f>Sheet7!$D$44:$D$45</c:f>
              <c:strCache>
                <c:ptCount val="1"/>
                <c:pt idx="0">
                  <c:v>5</c:v>
                </c:pt>
              </c:strCache>
            </c:strRef>
          </c:tx>
          <c:spPr>
            <a:solidFill>
              <a:schemeClr val="accent3"/>
            </a:solidFill>
            <a:ln>
              <a:noFill/>
            </a:ln>
            <a:effectLst/>
          </c:spPr>
          <c:invertIfNegative val="0"/>
          <c:cat>
            <c:strRef>
              <c:f>Sheet7!$A$46</c:f>
              <c:strCache>
                <c:ptCount val="1"/>
                <c:pt idx="0">
                  <c:v>Total</c:v>
                </c:pt>
              </c:strCache>
            </c:strRef>
          </c:cat>
          <c:val>
            <c:numRef>
              <c:f>Sheet7!$D$46</c:f>
              <c:numCache>
                <c:formatCode>General</c:formatCode>
                <c:ptCount val="1"/>
                <c:pt idx="0">
                  <c:v>4</c:v>
                </c:pt>
              </c:numCache>
            </c:numRef>
          </c:val>
          <c:extLst>
            <c:ext xmlns:c16="http://schemas.microsoft.com/office/drawing/2014/chart" uri="{C3380CC4-5D6E-409C-BE32-E72D297353CC}">
              <c16:uniqueId val="{00000003-6611-8D4E-8F38-0D818A90211A}"/>
            </c:ext>
          </c:extLst>
        </c:ser>
        <c:ser>
          <c:idx val="3"/>
          <c:order val="3"/>
          <c:tx>
            <c:strRef>
              <c:f>Sheet7!$E$44:$E$45</c:f>
              <c:strCache>
                <c:ptCount val="1"/>
                <c:pt idx="0">
                  <c:v>6</c:v>
                </c:pt>
              </c:strCache>
            </c:strRef>
          </c:tx>
          <c:spPr>
            <a:solidFill>
              <a:schemeClr val="accent4"/>
            </a:solidFill>
            <a:ln>
              <a:noFill/>
            </a:ln>
            <a:effectLst/>
          </c:spPr>
          <c:invertIfNegative val="0"/>
          <c:cat>
            <c:strRef>
              <c:f>Sheet7!$A$46</c:f>
              <c:strCache>
                <c:ptCount val="1"/>
                <c:pt idx="0">
                  <c:v>Total</c:v>
                </c:pt>
              </c:strCache>
            </c:strRef>
          </c:cat>
          <c:val>
            <c:numRef>
              <c:f>Sheet7!$E$46</c:f>
              <c:numCache>
                <c:formatCode>General</c:formatCode>
                <c:ptCount val="1"/>
                <c:pt idx="0">
                  <c:v>3</c:v>
                </c:pt>
              </c:numCache>
            </c:numRef>
          </c:val>
          <c:extLst>
            <c:ext xmlns:c16="http://schemas.microsoft.com/office/drawing/2014/chart" uri="{C3380CC4-5D6E-409C-BE32-E72D297353CC}">
              <c16:uniqueId val="{00000004-6611-8D4E-8F38-0D818A90211A}"/>
            </c:ext>
          </c:extLst>
        </c:ser>
        <c:ser>
          <c:idx val="4"/>
          <c:order val="4"/>
          <c:tx>
            <c:strRef>
              <c:f>Sheet7!$F$44:$F$45</c:f>
              <c:strCache>
                <c:ptCount val="1"/>
                <c:pt idx="0">
                  <c:v>8</c:v>
                </c:pt>
              </c:strCache>
            </c:strRef>
          </c:tx>
          <c:spPr>
            <a:solidFill>
              <a:schemeClr val="accent5"/>
            </a:solidFill>
            <a:ln>
              <a:noFill/>
            </a:ln>
            <a:effectLst/>
          </c:spPr>
          <c:invertIfNegative val="0"/>
          <c:cat>
            <c:strRef>
              <c:f>Sheet7!$A$46</c:f>
              <c:strCache>
                <c:ptCount val="1"/>
                <c:pt idx="0">
                  <c:v>Total</c:v>
                </c:pt>
              </c:strCache>
            </c:strRef>
          </c:cat>
          <c:val>
            <c:numRef>
              <c:f>Sheet7!$F$46</c:f>
              <c:numCache>
                <c:formatCode>General</c:formatCode>
                <c:ptCount val="1"/>
                <c:pt idx="0">
                  <c:v>2</c:v>
                </c:pt>
              </c:numCache>
            </c:numRef>
          </c:val>
          <c:extLst>
            <c:ext xmlns:c16="http://schemas.microsoft.com/office/drawing/2014/chart" uri="{C3380CC4-5D6E-409C-BE32-E72D297353CC}">
              <c16:uniqueId val="{00000005-6611-8D4E-8F38-0D818A90211A}"/>
            </c:ext>
          </c:extLst>
        </c:ser>
        <c:ser>
          <c:idx val="5"/>
          <c:order val="5"/>
          <c:tx>
            <c:strRef>
              <c:f>Sheet7!$G$44:$G$45</c:f>
              <c:strCache>
                <c:ptCount val="1"/>
                <c:pt idx="0">
                  <c:v>10</c:v>
                </c:pt>
              </c:strCache>
            </c:strRef>
          </c:tx>
          <c:spPr>
            <a:solidFill>
              <a:schemeClr val="accent6"/>
            </a:solidFill>
            <a:ln>
              <a:noFill/>
            </a:ln>
            <a:effectLst/>
          </c:spPr>
          <c:invertIfNegative val="0"/>
          <c:cat>
            <c:strRef>
              <c:f>Sheet7!$A$46</c:f>
              <c:strCache>
                <c:ptCount val="1"/>
                <c:pt idx="0">
                  <c:v>Total</c:v>
                </c:pt>
              </c:strCache>
            </c:strRef>
          </c:cat>
          <c:val>
            <c:numRef>
              <c:f>Sheet7!$G$46</c:f>
              <c:numCache>
                <c:formatCode>General</c:formatCode>
                <c:ptCount val="1"/>
                <c:pt idx="0">
                  <c:v>2</c:v>
                </c:pt>
              </c:numCache>
            </c:numRef>
          </c:val>
          <c:extLst>
            <c:ext xmlns:c16="http://schemas.microsoft.com/office/drawing/2014/chart" uri="{C3380CC4-5D6E-409C-BE32-E72D297353CC}">
              <c16:uniqueId val="{00000006-6611-8D4E-8F38-0D818A90211A}"/>
            </c:ext>
          </c:extLst>
        </c:ser>
        <c:ser>
          <c:idx val="6"/>
          <c:order val="6"/>
          <c:tx>
            <c:strRef>
              <c:f>Sheet7!$H$44:$H$45</c:f>
              <c:strCache>
                <c:ptCount val="1"/>
                <c:pt idx="0">
                  <c:v>11</c:v>
                </c:pt>
              </c:strCache>
            </c:strRef>
          </c:tx>
          <c:spPr>
            <a:solidFill>
              <a:schemeClr val="accent1">
                <a:lumMod val="60000"/>
              </a:schemeClr>
            </a:solidFill>
            <a:ln>
              <a:noFill/>
            </a:ln>
            <a:effectLst/>
          </c:spPr>
          <c:invertIfNegative val="0"/>
          <c:cat>
            <c:strRef>
              <c:f>Sheet7!$A$46</c:f>
              <c:strCache>
                <c:ptCount val="1"/>
                <c:pt idx="0">
                  <c:v>Total</c:v>
                </c:pt>
              </c:strCache>
            </c:strRef>
          </c:cat>
          <c:val>
            <c:numRef>
              <c:f>Sheet7!$H$46</c:f>
              <c:numCache>
                <c:formatCode>General</c:formatCode>
                <c:ptCount val="1"/>
                <c:pt idx="0">
                  <c:v>4</c:v>
                </c:pt>
              </c:numCache>
            </c:numRef>
          </c:val>
          <c:extLst>
            <c:ext xmlns:c16="http://schemas.microsoft.com/office/drawing/2014/chart" uri="{C3380CC4-5D6E-409C-BE32-E72D297353CC}">
              <c16:uniqueId val="{00000007-6611-8D4E-8F38-0D818A90211A}"/>
            </c:ext>
          </c:extLst>
        </c:ser>
        <c:ser>
          <c:idx val="7"/>
          <c:order val="7"/>
          <c:tx>
            <c:strRef>
              <c:f>Sheet7!$I$44:$I$45</c:f>
              <c:strCache>
                <c:ptCount val="1"/>
                <c:pt idx="0">
                  <c:v>13</c:v>
                </c:pt>
              </c:strCache>
            </c:strRef>
          </c:tx>
          <c:spPr>
            <a:solidFill>
              <a:schemeClr val="accent2">
                <a:lumMod val="60000"/>
              </a:schemeClr>
            </a:solidFill>
            <a:ln>
              <a:noFill/>
            </a:ln>
            <a:effectLst/>
          </c:spPr>
          <c:invertIfNegative val="0"/>
          <c:cat>
            <c:strRef>
              <c:f>Sheet7!$A$46</c:f>
              <c:strCache>
                <c:ptCount val="1"/>
                <c:pt idx="0">
                  <c:v>Total</c:v>
                </c:pt>
              </c:strCache>
            </c:strRef>
          </c:cat>
          <c:val>
            <c:numRef>
              <c:f>Sheet7!$I$46</c:f>
              <c:numCache>
                <c:formatCode>General</c:formatCode>
                <c:ptCount val="1"/>
                <c:pt idx="0">
                  <c:v>1</c:v>
                </c:pt>
              </c:numCache>
            </c:numRef>
          </c:val>
          <c:extLst>
            <c:ext xmlns:c16="http://schemas.microsoft.com/office/drawing/2014/chart" uri="{C3380CC4-5D6E-409C-BE32-E72D297353CC}">
              <c16:uniqueId val="{00000008-6611-8D4E-8F38-0D818A90211A}"/>
            </c:ext>
          </c:extLst>
        </c:ser>
        <c:ser>
          <c:idx val="8"/>
          <c:order val="8"/>
          <c:tx>
            <c:strRef>
              <c:f>Sheet7!$J$44:$J$45</c:f>
              <c:strCache>
                <c:ptCount val="1"/>
                <c:pt idx="0">
                  <c:v>14</c:v>
                </c:pt>
              </c:strCache>
            </c:strRef>
          </c:tx>
          <c:spPr>
            <a:solidFill>
              <a:schemeClr val="accent3">
                <a:lumMod val="60000"/>
              </a:schemeClr>
            </a:solidFill>
            <a:ln>
              <a:noFill/>
            </a:ln>
            <a:effectLst/>
          </c:spPr>
          <c:invertIfNegative val="0"/>
          <c:cat>
            <c:strRef>
              <c:f>Sheet7!$A$46</c:f>
              <c:strCache>
                <c:ptCount val="1"/>
                <c:pt idx="0">
                  <c:v>Total</c:v>
                </c:pt>
              </c:strCache>
            </c:strRef>
          </c:cat>
          <c:val>
            <c:numRef>
              <c:f>Sheet7!$J$46</c:f>
              <c:numCache>
                <c:formatCode>General</c:formatCode>
                <c:ptCount val="1"/>
                <c:pt idx="0">
                  <c:v>4</c:v>
                </c:pt>
              </c:numCache>
            </c:numRef>
          </c:val>
          <c:extLst>
            <c:ext xmlns:c16="http://schemas.microsoft.com/office/drawing/2014/chart" uri="{C3380CC4-5D6E-409C-BE32-E72D297353CC}">
              <c16:uniqueId val="{00000009-6611-8D4E-8F38-0D818A90211A}"/>
            </c:ext>
          </c:extLst>
        </c:ser>
        <c:ser>
          <c:idx val="9"/>
          <c:order val="9"/>
          <c:tx>
            <c:strRef>
              <c:f>Sheet7!$K$44:$K$45</c:f>
              <c:strCache>
                <c:ptCount val="1"/>
                <c:pt idx="0">
                  <c:v>15</c:v>
                </c:pt>
              </c:strCache>
            </c:strRef>
          </c:tx>
          <c:spPr>
            <a:solidFill>
              <a:schemeClr val="accent4">
                <a:lumMod val="60000"/>
              </a:schemeClr>
            </a:solidFill>
            <a:ln>
              <a:noFill/>
            </a:ln>
            <a:effectLst/>
          </c:spPr>
          <c:invertIfNegative val="0"/>
          <c:cat>
            <c:strRef>
              <c:f>Sheet7!$A$46</c:f>
              <c:strCache>
                <c:ptCount val="1"/>
                <c:pt idx="0">
                  <c:v>Total</c:v>
                </c:pt>
              </c:strCache>
            </c:strRef>
          </c:cat>
          <c:val>
            <c:numRef>
              <c:f>Sheet7!$K$46</c:f>
              <c:numCache>
                <c:formatCode>General</c:formatCode>
                <c:ptCount val="1"/>
                <c:pt idx="0">
                  <c:v>1</c:v>
                </c:pt>
              </c:numCache>
            </c:numRef>
          </c:val>
          <c:extLst>
            <c:ext xmlns:c16="http://schemas.microsoft.com/office/drawing/2014/chart" uri="{C3380CC4-5D6E-409C-BE32-E72D297353CC}">
              <c16:uniqueId val="{0000000A-6611-8D4E-8F38-0D818A90211A}"/>
            </c:ext>
          </c:extLst>
        </c:ser>
        <c:ser>
          <c:idx val="10"/>
          <c:order val="10"/>
          <c:tx>
            <c:strRef>
              <c:f>Sheet7!$L$44:$L$45</c:f>
              <c:strCache>
                <c:ptCount val="1"/>
                <c:pt idx="0">
                  <c:v>16</c:v>
                </c:pt>
              </c:strCache>
            </c:strRef>
          </c:tx>
          <c:spPr>
            <a:solidFill>
              <a:schemeClr val="accent5">
                <a:lumMod val="60000"/>
              </a:schemeClr>
            </a:solidFill>
            <a:ln>
              <a:noFill/>
            </a:ln>
            <a:effectLst/>
          </c:spPr>
          <c:invertIfNegative val="0"/>
          <c:cat>
            <c:strRef>
              <c:f>Sheet7!$A$46</c:f>
              <c:strCache>
                <c:ptCount val="1"/>
                <c:pt idx="0">
                  <c:v>Total</c:v>
                </c:pt>
              </c:strCache>
            </c:strRef>
          </c:cat>
          <c:val>
            <c:numRef>
              <c:f>Sheet7!$L$46</c:f>
              <c:numCache>
                <c:formatCode>General</c:formatCode>
                <c:ptCount val="1"/>
                <c:pt idx="0">
                  <c:v>1</c:v>
                </c:pt>
              </c:numCache>
            </c:numRef>
          </c:val>
          <c:extLst>
            <c:ext xmlns:c16="http://schemas.microsoft.com/office/drawing/2014/chart" uri="{C3380CC4-5D6E-409C-BE32-E72D297353CC}">
              <c16:uniqueId val="{0000000B-6611-8D4E-8F38-0D818A90211A}"/>
            </c:ext>
          </c:extLst>
        </c:ser>
        <c:ser>
          <c:idx val="11"/>
          <c:order val="11"/>
          <c:tx>
            <c:strRef>
              <c:f>Sheet7!$M$44:$M$45</c:f>
              <c:strCache>
                <c:ptCount val="1"/>
                <c:pt idx="0">
                  <c:v>18</c:v>
                </c:pt>
              </c:strCache>
            </c:strRef>
          </c:tx>
          <c:spPr>
            <a:solidFill>
              <a:schemeClr val="accent6">
                <a:lumMod val="60000"/>
              </a:schemeClr>
            </a:solidFill>
            <a:ln>
              <a:noFill/>
            </a:ln>
            <a:effectLst/>
          </c:spPr>
          <c:invertIfNegative val="0"/>
          <c:cat>
            <c:strRef>
              <c:f>Sheet7!$A$46</c:f>
              <c:strCache>
                <c:ptCount val="1"/>
                <c:pt idx="0">
                  <c:v>Total</c:v>
                </c:pt>
              </c:strCache>
            </c:strRef>
          </c:cat>
          <c:val>
            <c:numRef>
              <c:f>Sheet7!$M$46</c:f>
              <c:numCache>
                <c:formatCode>General</c:formatCode>
                <c:ptCount val="1"/>
                <c:pt idx="0">
                  <c:v>2</c:v>
                </c:pt>
              </c:numCache>
            </c:numRef>
          </c:val>
          <c:extLst>
            <c:ext xmlns:c16="http://schemas.microsoft.com/office/drawing/2014/chart" uri="{C3380CC4-5D6E-409C-BE32-E72D297353CC}">
              <c16:uniqueId val="{0000000C-6611-8D4E-8F38-0D818A90211A}"/>
            </c:ext>
          </c:extLst>
        </c:ser>
        <c:ser>
          <c:idx val="12"/>
          <c:order val="12"/>
          <c:tx>
            <c:strRef>
              <c:f>Sheet7!$N$44:$N$45</c:f>
              <c:strCache>
                <c:ptCount val="1"/>
                <c:pt idx="0">
                  <c:v>21</c:v>
                </c:pt>
              </c:strCache>
            </c:strRef>
          </c:tx>
          <c:spPr>
            <a:solidFill>
              <a:schemeClr val="accent1">
                <a:lumMod val="80000"/>
                <a:lumOff val="20000"/>
              </a:schemeClr>
            </a:solidFill>
            <a:ln>
              <a:noFill/>
            </a:ln>
            <a:effectLst/>
          </c:spPr>
          <c:invertIfNegative val="0"/>
          <c:cat>
            <c:strRef>
              <c:f>Sheet7!$A$46</c:f>
              <c:strCache>
                <c:ptCount val="1"/>
                <c:pt idx="0">
                  <c:v>Total</c:v>
                </c:pt>
              </c:strCache>
            </c:strRef>
          </c:cat>
          <c:val>
            <c:numRef>
              <c:f>Sheet7!$N$46</c:f>
              <c:numCache>
                <c:formatCode>General</c:formatCode>
                <c:ptCount val="1"/>
                <c:pt idx="0">
                  <c:v>3</c:v>
                </c:pt>
              </c:numCache>
            </c:numRef>
          </c:val>
          <c:extLst>
            <c:ext xmlns:c16="http://schemas.microsoft.com/office/drawing/2014/chart" uri="{C3380CC4-5D6E-409C-BE32-E72D297353CC}">
              <c16:uniqueId val="{0000000D-6611-8D4E-8F38-0D818A90211A}"/>
            </c:ext>
          </c:extLst>
        </c:ser>
        <c:ser>
          <c:idx val="13"/>
          <c:order val="13"/>
          <c:tx>
            <c:strRef>
              <c:f>Sheet7!$O$44:$O$45</c:f>
              <c:strCache>
                <c:ptCount val="1"/>
                <c:pt idx="0">
                  <c:v>22</c:v>
                </c:pt>
              </c:strCache>
            </c:strRef>
          </c:tx>
          <c:spPr>
            <a:solidFill>
              <a:schemeClr val="accent2">
                <a:lumMod val="80000"/>
                <a:lumOff val="20000"/>
              </a:schemeClr>
            </a:solidFill>
            <a:ln>
              <a:noFill/>
            </a:ln>
            <a:effectLst/>
          </c:spPr>
          <c:invertIfNegative val="0"/>
          <c:cat>
            <c:strRef>
              <c:f>Sheet7!$A$46</c:f>
              <c:strCache>
                <c:ptCount val="1"/>
                <c:pt idx="0">
                  <c:v>Total</c:v>
                </c:pt>
              </c:strCache>
            </c:strRef>
          </c:cat>
          <c:val>
            <c:numRef>
              <c:f>Sheet7!$O$46</c:f>
              <c:numCache>
                <c:formatCode>General</c:formatCode>
                <c:ptCount val="1"/>
                <c:pt idx="0">
                  <c:v>2</c:v>
                </c:pt>
              </c:numCache>
            </c:numRef>
          </c:val>
          <c:extLst>
            <c:ext xmlns:c16="http://schemas.microsoft.com/office/drawing/2014/chart" uri="{C3380CC4-5D6E-409C-BE32-E72D297353CC}">
              <c16:uniqueId val="{0000000E-6611-8D4E-8F38-0D818A90211A}"/>
            </c:ext>
          </c:extLst>
        </c:ser>
        <c:ser>
          <c:idx val="14"/>
          <c:order val="14"/>
          <c:tx>
            <c:strRef>
              <c:f>Sheet7!$P$44:$P$45</c:f>
              <c:strCache>
                <c:ptCount val="1"/>
                <c:pt idx="0">
                  <c:v>24</c:v>
                </c:pt>
              </c:strCache>
            </c:strRef>
          </c:tx>
          <c:spPr>
            <a:solidFill>
              <a:schemeClr val="accent3">
                <a:lumMod val="80000"/>
                <a:lumOff val="20000"/>
              </a:schemeClr>
            </a:solidFill>
            <a:ln>
              <a:noFill/>
            </a:ln>
            <a:effectLst/>
          </c:spPr>
          <c:invertIfNegative val="0"/>
          <c:cat>
            <c:strRef>
              <c:f>Sheet7!$A$46</c:f>
              <c:strCache>
                <c:ptCount val="1"/>
                <c:pt idx="0">
                  <c:v>Total</c:v>
                </c:pt>
              </c:strCache>
            </c:strRef>
          </c:cat>
          <c:val>
            <c:numRef>
              <c:f>Sheet7!$P$46</c:f>
              <c:numCache>
                <c:formatCode>General</c:formatCode>
                <c:ptCount val="1"/>
                <c:pt idx="0">
                  <c:v>3</c:v>
                </c:pt>
              </c:numCache>
            </c:numRef>
          </c:val>
          <c:extLst>
            <c:ext xmlns:c16="http://schemas.microsoft.com/office/drawing/2014/chart" uri="{C3380CC4-5D6E-409C-BE32-E72D297353CC}">
              <c16:uniqueId val="{0000000F-6611-8D4E-8F38-0D818A90211A}"/>
            </c:ext>
          </c:extLst>
        </c:ser>
        <c:ser>
          <c:idx val="15"/>
          <c:order val="15"/>
          <c:tx>
            <c:strRef>
              <c:f>Sheet7!$Q$44:$Q$45</c:f>
              <c:strCache>
                <c:ptCount val="1"/>
                <c:pt idx="0">
                  <c:v>25</c:v>
                </c:pt>
              </c:strCache>
            </c:strRef>
          </c:tx>
          <c:spPr>
            <a:solidFill>
              <a:schemeClr val="accent4">
                <a:lumMod val="80000"/>
                <a:lumOff val="20000"/>
              </a:schemeClr>
            </a:solidFill>
            <a:ln>
              <a:noFill/>
            </a:ln>
            <a:effectLst/>
          </c:spPr>
          <c:invertIfNegative val="0"/>
          <c:cat>
            <c:strRef>
              <c:f>Sheet7!$A$46</c:f>
              <c:strCache>
                <c:ptCount val="1"/>
                <c:pt idx="0">
                  <c:v>Total</c:v>
                </c:pt>
              </c:strCache>
            </c:strRef>
          </c:cat>
          <c:val>
            <c:numRef>
              <c:f>Sheet7!$Q$46</c:f>
              <c:numCache>
                <c:formatCode>General</c:formatCode>
                <c:ptCount val="1"/>
                <c:pt idx="0">
                  <c:v>1</c:v>
                </c:pt>
              </c:numCache>
            </c:numRef>
          </c:val>
          <c:extLst>
            <c:ext xmlns:c16="http://schemas.microsoft.com/office/drawing/2014/chart" uri="{C3380CC4-5D6E-409C-BE32-E72D297353CC}">
              <c16:uniqueId val="{00000010-6611-8D4E-8F38-0D818A90211A}"/>
            </c:ext>
          </c:extLst>
        </c:ser>
        <c:ser>
          <c:idx val="16"/>
          <c:order val="16"/>
          <c:tx>
            <c:strRef>
              <c:f>Sheet7!$R$44:$R$45</c:f>
              <c:strCache>
                <c:ptCount val="1"/>
                <c:pt idx="0">
                  <c:v>26</c:v>
                </c:pt>
              </c:strCache>
            </c:strRef>
          </c:tx>
          <c:spPr>
            <a:solidFill>
              <a:schemeClr val="accent5">
                <a:lumMod val="80000"/>
                <a:lumOff val="20000"/>
              </a:schemeClr>
            </a:solidFill>
            <a:ln>
              <a:noFill/>
            </a:ln>
            <a:effectLst/>
          </c:spPr>
          <c:invertIfNegative val="0"/>
          <c:cat>
            <c:strRef>
              <c:f>Sheet7!$A$46</c:f>
              <c:strCache>
                <c:ptCount val="1"/>
                <c:pt idx="0">
                  <c:v>Total</c:v>
                </c:pt>
              </c:strCache>
            </c:strRef>
          </c:cat>
          <c:val>
            <c:numRef>
              <c:f>Sheet7!$R$46</c:f>
              <c:numCache>
                <c:formatCode>General</c:formatCode>
                <c:ptCount val="1"/>
                <c:pt idx="0">
                  <c:v>4</c:v>
                </c:pt>
              </c:numCache>
            </c:numRef>
          </c:val>
          <c:extLst>
            <c:ext xmlns:c16="http://schemas.microsoft.com/office/drawing/2014/chart" uri="{C3380CC4-5D6E-409C-BE32-E72D297353CC}">
              <c16:uniqueId val="{00000011-6611-8D4E-8F38-0D818A90211A}"/>
            </c:ext>
          </c:extLst>
        </c:ser>
        <c:ser>
          <c:idx val="17"/>
          <c:order val="17"/>
          <c:tx>
            <c:strRef>
              <c:f>Sheet7!$S$44:$S$45</c:f>
              <c:strCache>
                <c:ptCount val="1"/>
                <c:pt idx="0">
                  <c:v>27</c:v>
                </c:pt>
              </c:strCache>
            </c:strRef>
          </c:tx>
          <c:spPr>
            <a:solidFill>
              <a:schemeClr val="accent6">
                <a:lumMod val="80000"/>
                <a:lumOff val="20000"/>
              </a:schemeClr>
            </a:solidFill>
            <a:ln>
              <a:noFill/>
            </a:ln>
            <a:effectLst/>
          </c:spPr>
          <c:invertIfNegative val="0"/>
          <c:cat>
            <c:strRef>
              <c:f>Sheet7!$A$46</c:f>
              <c:strCache>
                <c:ptCount val="1"/>
                <c:pt idx="0">
                  <c:v>Total</c:v>
                </c:pt>
              </c:strCache>
            </c:strRef>
          </c:cat>
          <c:val>
            <c:numRef>
              <c:f>Sheet7!$S$46</c:f>
              <c:numCache>
                <c:formatCode>General</c:formatCode>
                <c:ptCount val="1"/>
                <c:pt idx="0">
                  <c:v>1</c:v>
                </c:pt>
              </c:numCache>
            </c:numRef>
          </c:val>
          <c:extLst>
            <c:ext xmlns:c16="http://schemas.microsoft.com/office/drawing/2014/chart" uri="{C3380CC4-5D6E-409C-BE32-E72D297353CC}">
              <c16:uniqueId val="{00000012-6611-8D4E-8F38-0D818A90211A}"/>
            </c:ext>
          </c:extLst>
        </c:ser>
        <c:ser>
          <c:idx val="18"/>
          <c:order val="18"/>
          <c:tx>
            <c:strRef>
              <c:f>Sheet7!$T$44:$T$45</c:f>
              <c:strCache>
                <c:ptCount val="1"/>
                <c:pt idx="0">
                  <c:v>28</c:v>
                </c:pt>
              </c:strCache>
            </c:strRef>
          </c:tx>
          <c:spPr>
            <a:solidFill>
              <a:schemeClr val="accent1">
                <a:lumMod val="80000"/>
              </a:schemeClr>
            </a:solidFill>
            <a:ln>
              <a:noFill/>
            </a:ln>
            <a:effectLst/>
          </c:spPr>
          <c:invertIfNegative val="0"/>
          <c:cat>
            <c:strRef>
              <c:f>Sheet7!$A$46</c:f>
              <c:strCache>
                <c:ptCount val="1"/>
                <c:pt idx="0">
                  <c:v>Total</c:v>
                </c:pt>
              </c:strCache>
            </c:strRef>
          </c:cat>
          <c:val>
            <c:numRef>
              <c:f>Sheet7!$T$46</c:f>
              <c:numCache>
                <c:formatCode>General</c:formatCode>
                <c:ptCount val="1"/>
                <c:pt idx="0">
                  <c:v>2</c:v>
                </c:pt>
              </c:numCache>
            </c:numRef>
          </c:val>
          <c:extLst>
            <c:ext xmlns:c16="http://schemas.microsoft.com/office/drawing/2014/chart" uri="{C3380CC4-5D6E-409C-BE32-E72D297353CC}">
              <c16:uniqueId val="{00000013-6611-8D4E-8F38-0D818A90211A}"/>
            </c:ext>
          </c:extLst>
        </c:ser>
        <c:ser>
          <c:idx val="19"/>
          <c:order val="19"/>
          <c:tx>
            <c:strRef>
              <c:f>Sheet7!$U$44:$U$45</c:f>
              <c:strCache>
                <c:ptCount val="1"/>
                <c:pt idx="0">
                  <c:v>30</c:v>
                </c:pt>
              </c:strCache>
            </c:strRef>
          </c:tx>
          <c:spPr>
            <a:solidFill>
              <a:schemeClr val="accent2">
                <a:lumMod val="80000"/>
              </a:schemeClr>
            </a:solidFill>
            <a:ln>
              <a:noFill/>
            </a:ln>
            <a:effectLst/>
          </c:spPr>
          <c:invertIfNegative val="0"/>
          <c:cat>
            <c:strRef>
              <c:f>Sheet7!$A$46</c:f>
              <c:strCache>
                <c:ptCount val="1"/>
                <c:pt idx="0">
                  <c:v>Total</c:v>
                </c:pt>
              </c:strCache>
            </c:strRef>
          </c:cat>
          <c:val>
            <c:numRef>
              <c:f>Sheet7!$U$46</c:f>
              <c:numCache>
                <c:formatCode>General</c:formatCode>
                <c:ptCount val="1"/>
                <c:pt idx="0">
                  <c:v>3</c:v>
                </c:pt>
              </c:numCache>
            </c:numRef>
          </c:val>
          <c:extLst>
            <c:ext xmlns:c16="http://schemas.microsoft.com/office/drawing/2014/chart" uri="{C3380CC4-5D6E-409C-BE32-E72D297353CC}">
              <c16:uniqueId val="{00000014-6611-8D4E-8F38-0D818A90211A}"/>
            </c:ext>
          </c:extLst>
        </c:ser>
        <c:ser>
          <c:idx val="20"/>
          <c:order val="20"/>
          <c:tx>
            <c:strRef>
              <c:f>Sheet7!$V$44:$V$45</c:f>
              <c:strCache>
                <c:ptCount val="1"/>
                <c:pt idx="0">
                  <c:v>31</c:v>
                </c:pt>
              </c:strCache>
            </c:strRef>
          </c:tx>
          <c:spPr>
            <a:solidFill>
              <a:schemeClr val="accent3">
                <a:lumMod val="80000"/>
              </a:schemeClr>
            </a:solidFill>
            <a:ln>
              <a:noFill/>
            </a:ln>
            <a:effectLst/>
          </c:spPr>
          <c:invertIfNegative val="0"/>
          <c:cat>
            <c:strRef>
              <c:f>Sheet7!$A$46</c:f>
              <c:strCache>
                <c:ptCount val="1"/>
                <c:pt idx="0">
                  <c:v>Total</c:v>
                </c:pt>
              </c:strCache>
            </c:strRef>
          </c:cat>
          <c:val>
            <c:numRef>
              <c:f>Sheet7!$V$46</c:f>
              <c:numCache>
                <c:formatCode>General</c:formatCode>
                <c:ptCount val="1"/>
                <c:pt idx="0">
                  <c:v>2</c:v>
                </c:pt>
              </c:numCache>
            </c:numRef>
          </c:val>
          <c:extLst>
            <c:ext xmlns:c16="http://schemas.microsoft.com/office/drawing/2014/chart" uri="{C3380CC4-5D6E-409C-BE32-E72D297353CC}">
              <c16:uniqueId val="{00000015-6611-8D4E-8F38-0D818A90211A}"/>
            </c:ext>
          </c:extLst>
        </c:ser>
        <c:ser>
          <c:idx val="21"/>
          <c:order val="21"/>
          <c:tx>
            <c:strRef>
              <c:f>Sheet7!$W$44:$W$45</c:f>
              <c:strCache>
                <c:ptCount val="1"/>
                <c:pt idx="0">
                  <c:v>32</c:v>
                </c:pt>
              </c:strCache>
            </c:strRef>
          </c:tx>
          <c:spPr>
            <a:solidFill>
              <a:schemeClr val="accent4">
                <a:lumMod val="80000"/>
              </a:schemeClr>
            </a:solidFill>
            <a:ln>
              <a:noFill/>
            </a:ln>
            <a:effectLst/>
          </c:spPr>
          <c:invertIfNegative val="0"/>
          <c:cat>
            <c:strRef>
              <c:f>Sheet7!$A$46</c:f>
              <c:strCache>
                <c:ptCount val="1"/>
                <c:pt idx="0">
                  <c:v>Total</c:v>
                </c:pt>
              </c:strCache>
            </c:strRef>
          </c:cat>
          <c:val>
            <c:numRef>
              <c:f>Sheet7!$W$46</c:f>
              <c:numCache>
                <c:formatCode>General</c:formatCode>
                <c:ptCount val="1"/>
                <c:pt idx="0">
                  <c:v>2</c:v>
                </c:pt>
              </c:numCache>
            </c:numRef>
          </c:val>
          <c:extLst>
            <c:ext xmlns:c16="http://schemas.microsoft.com/office/drawing/2014/chart" uri="{C3380CC4-5D6E-409C-BE32-E72D297353CC}">
              <c16:uniqueId val="{00000016-6611-8D4E-8F38-0D818A90211A}"/>
            </c:ext>
          </c:extLst>
        </c:ser>
        <c:ser>
          <c:idx val="22"/>
          <c:order val="22"/>
          <c:tx>
            <c:strRef>
              <c:f>Sheet7!$X$44:$X$45</c:f>
              <c:strCache>
                <c:ptCount val="1"/>
                <c:pt idx="0">
                  <c:v>33</c:v>
                </c:pt>
              </c:strCache>
            </c:strRef>
          </c:tx>
          <c:spPr>
            <a:solidFill>
              <a:schemeClr val="accent5">
                <a:lumMod val="80000"/>
              </a:schemeClr>
            </a:solidFill>
            <a:ln>
              <a:noFill/>
            </a:ln>
            <a:effectLst/>
          </c:spPr>
          <c:invertIfNegative val="0"/>
          <c:cat>
            <c:strRef>
              <c:f>Sheet7!$A$46</c:f>
              <c:strCache>
                <c:ptCount val="1"/>
                <c:pt idx="0">
                  <c:v>Total</c:v>
                </c:pt>
              </c:strCache>
            </c:strRef>
          </c:cat>
          <c:val>
            <c:numRef>
              <c:f>Sheet7!$X$46</c:f>
              <c:numCache>
                <c:formatCode>General</c:formatCode>
                <c:ptCount val="1"/>
                <c:pt idx="0">
                  <c:v>2</c:v>
                </c:pt>
              </c:numCache>
            </c:numRef>
          </c:val>
          <c:extLst>
            <c:ext xmlns:c16="http://schemas.microsoft.com/office/drawing/2014/chart" uri="{C3380CC4-5D6E-409C-BE32-E72D297353CC}">
              <c16:uniqueId val="{00000017-6611-8D4E-8F38-0D818A90211A}"/>
            </c:ext>
          </c:extLst>
        </c:ser>
        <c:ser>
          <c:idx val="23"/>
          <c:order val="23"/>
          <c:tx>
            <c:strRef>
              <c:f>Sheet7!$Y$44:$Y$45</c:f>
              <c:strCache>
                <c:ptCount val="1"/>
                <c:pt idx="0">
                  <c:v>34</c:v>
                </c:pt>
              </c:strCache>
            </c:strRef>
          </c:tx>
          <c:spPr>
            <a:solidFill>
              <a:schemeClr val="accent6">
                <a:lumMod val="80000"/>
              </a:schemeClr>
            </a:solidFill>
            <a:ln>
              <a:noFill/>
            </a:ln>
            <a:effectLst/>
          </c:spPr>
          <c:invertIfNegative val="0"/>
          <c:cat>
            <c:strRef>
              <c:f>Sheet7!$A$46</c:f>
              <c:strCache>
                <c:ptCount val="1"/>
                <c:pt idx="0">
                  <c:v>Total</c:v>
                </c:pt>
              </c:strCache>
            </c:strRef>
          </c:cat>
          <c:val>
            <c:numRef>
              <c:f>Sheet7!$Y$46</c:f>
              <c:numCache>
                <c:formatCode>General</c:formatCode>
                <c:ptCount val="1"/>
                <c:pt idx="0">
                  <c:v>1</c:v>
                </c:pt>
              </c:numCache>
            </c:numRef>
          </c:val>
          <c:extLst>
            <c:ext xmlns:c16="http://schemas.microsoft.com/office/drawing/2014/chart" uri="{C3380CC4-5D6E-409C-BE32-E72D297353CC}">
              <c16:uniqueId val="{00000018-6611-8D4E-8F38-0D818A90211A}"/>
            </c:ext>
          </c:extLst>
        </c:ser>
        <c:ser>
          <c:idx val="24"/>
          <c:order val="24"/>
          <c:tx>
            <c:strRef>
              <c:f>Sheet7!$Z$44:$Z$45</c:f>
              <c:strCache>
                <c:ptCount val="1"/>
                <c:pt idx="0">
                  <c:v>37</c:v>
                </c:pt>
              </c:strCache>
            </c:strRef>
          </c:tx>
          <c:spPr>
            <a:solidFill>
              <a:schemeClr val="accent1">
                <a:lumMod val="60000"/>
                <a:lumOff val="40000"/>
              </a:schemeClr>
            </a:solidFill>
            <a:ln>
              <a:noFill/>
            </a:ln>
            <a:effectLst/>
          </c:spPr>
          <c:invertIfNegative val="0"/>
          <c:cat>
            <c:strRef>
              <c:f>Sheet7!$A$46</c:f>
              <c:strCache>
                <c:ptCount val="1"/>
                <c:pt idx="0">
                  <c:v>Total</c:v>
                </c:pt>
              </c:strCache>
            </c:strRef>
          </c:cat>
          <c:val>
            <c:numRef>
              <c:f>Sheet7!$Z$46</c:f>
              <c:numCache>
                <c:formatCode>General</c:formatCode>
                <c:ptCount val="1"/>
                <c:pt idx="0">
                  <c:v>2</c:v>
                </c:pt>
              </c:numCache>
            </c:numRef>
          </c:val>
          <c:extLst>
            <c:ext xmlns:c16="http://schemas.microsoft.com/office/drawing/2014/chart" uri="{C3380CC4-5D6E-409C-BE32-E72D297353CC}">
              <c16:uniqueId val="{00000019-6611-8D4E-8F38-0D818A90211A}"/>
            </c:ext>
          </c:extLst>
        </c:ser>
        <c:ser>
          <c:idx val="25"/>
          <c:order val="25"/>
          <c:tx>
            <c:strRef>
              <c:f>Sheet7!$AA$44:$AA$45</c:f>
              <c:strCache>
                <c:ptCount val="1"/>
                <c:pt idx="0">
                  <c:v>38</c:v>
                </c:pt>
              </c:strCache>
            </c:strRef>
          </c:tx>
          <c:spPr>
            <a:solidFill>
              <a:schemeClr val="accent2">
                <a:lumMod val="60000"/>
                <a:lumOff val="40000"/>
              </a:schemeClr>
            </a:solidFill>
            <a:ln>
              <a:noFill/>
            </a:ln>
            <a:effectLst/>
          </c:spPr>
          <c:invertIfNegative val="0"/>
          <c:cat>
            <c:strRef>
              <c:f>Sheet7!$A$46</c:f>
              <c:strCache>
                <c:ptCount val="1"/>
                <c:pt idx="0">
                  <c:v>Total</c:v>
                </c:pt>
              </c:strCache>
            </c:strRef>
          </c:cat>
          <c:val>
            <c:numRef>
              <c:f>Sheet7!$AA$46</c:f>
              <c:numCache>
                <c:formatCode>General</c:formatCode>
                <c:ptCount val="1"/>
                <c:pt idx="0">
                  <c:v>2</c:v>
                </c:pt>
              </c:numCache>
            </c:numRef>
          </c:val>
          <c:extLst>
            <c:ext xmlns:c16="http://schemas.microsoft.com/office/drawing/2014/chart" uri="{C3380CC4-5D6E-409C-BE32-E72D297353CC}">
              <c16:uniqueId val="{0000001A-6611-8D4E-8F38-0D818A90211A}"/>
            </c:ext>
          </c:extLst>
        </c:ser>
        <c:ser>
          <c:idx val="26"/>
          <c:order val="26"/>
          <c:tx>
            <c:strRef>
              <c:f>Sheet7!$AB$44:$AB$45</c:f>
              <c:strCache>
                <c:ptCount val="1"/>
                <c:pt idx="0">
                  <c:v>39</c:v>
                </c:pt>
              </c:strCache>
            </c:strRef>
          </c:tx>
          <c:spPr>
            <a:solidFill>
              <a:schemeClr val="accent3">
                <a:lumMod val="60000"/>
                <a:lumOff val="40000"/>
              </a:schemeClr>
            </a:solidFill>
            <a:ln>
              <a:noFill/>
            </a:ln>
            <a:effectLst/>
          </c:spPr>
          <c:invertIfNegative val="0"/>
          <c:cat>
            <c:strRef>
              <c:f>Sheet7!$A$46</c:f>
              <c:strCache>
                <c:ptCount val="1"/>
                <c:pt idx="0">
                  <c:v>Total</c:v>
                </c:pt>
              </c:strCache>
            </c:strRef>
          </c:cat>
          <c:val>
            <c:numRef>
              <c:f>Sheet7!$AB$46</c:f>
              <c:numCache>
                <c:formatCode>General</c:formatCode>
                <c:ptCount val="1"/>
                <c:pt idx="0">
                  <c:v>2</c:v>
                </c:pt>
              </c:numCache>
            </c:numRef>
          </c:val>
          <c:extLst>
            <c:ext xmlns:c16="http://schemas.microsoft.com/office/drawing/2014/chart" uri="{C3380CC4-5D6E-409C-BE32-E72D297353CC}">
              <c16:uniqueId val="{0000001B-6611-8D4E-8F38-0D818A90211A}"/>
            </c:ext>
          </c:extLst>
        </c:ser>
        <c:ser>
          <c:idx val="27"/>
          <c:order val="27"/>
          <c:tx>
            <c:strRef>
              <c:f>Sheet7!$AC$44:$AC$45</c:f>
              <c:strCache>
                <c:ptCount val="1"/>
                <c:pt idx="0">
                  <c:v>40</c:v>
                </c:pt>
              </c:strCache>
            </c:strRef>
          </c:tx>
          <c:spPr>
            <a:solidFill>
              <a:schemeClr val="accent4">
                <a:lumMod val="60000"/>
                <a:lumOff val="40000"/>
              </a:schemeClr>
            </a:solidFill>
            <a:ln>
              <a:noFill/>
            </a:ln>
            <a:effectLst/>
          </c:spPr>
          <c:invertIfNegative val="0"/>
          <c:cat>
            <c:strRef>
              <c:f>Sheet7!$A$46</c:f>
              <c:strCache>
                <c:ptCount val="1"/>
                <c:pt idx="0">
                  <c:v>Total</c:v>
                </c:pt>
              </c:strCache>
            </c:strRef>
          </c:cat>
          <c:val>
            <c:numRef>
              <c:f>Sheet7!$AC$46</c:f>
              <c:numCache>
                <c:formatCode>General</c:formatCode>
                <c:ptCount val="1"/>
                <c:pt idx="0">
                  <c:v>1</c:v>
                </c:pt>
              </c:numCache>
            </c:numRef>
          </c:val>
          <c:extLst>
            <c:ext xmlns:c16="http://schemas.microsoft.com/office/drawing/2014/chart" uri="{C3380CC4-5D6E-409C-BE32-E72D297353CC}">
              <c16:uniqueId val="{0000001C-6611-8D4E-8F38-0D818A90211A}"/>
            </c:ext>
          </c:extLst>
        </c:ser>
        <c:ser>
          <c:idx val="28"/>
          <c:order val="28"/>
          <c:tx>
            <c:strRef>
              <c:f>Sheet7!$AD$44:$AD$45</c:f>
              <c:strCache>
                <c:ptCount val="1"/>
                <c:pt idx="0">
                  <c:v>41</c:v>
                </c:pt>
              </c:strCache>
            </c:strRef>
          </c:tx>
          <c:spPr>
            <a:solidFill>
              <a:schemeClr val="accent5">
                <a:lumMod val="60000"/>
                <a:lumOff val="40000"/>
              </a:schemeClr>
            </a:solidFill>
            <a:ln>
              <a:noFill/>
            </a:ln>
            <a:effectLst/>
          </c:spPr>
          <c:invertIfNegative val="0"/>
          <c:cat>
            <c:strRef>
              <c:f>Sheet7!$A$46</c:f>
              <c:strCache>
                <c:ptCount val="1"/>
                <c:pt idx="0">
                  <c:v>Total</c:v>
                </c:pt>
              </c:strCache>
            </c:strRef>
          </c:cat>
          <c:val>
            <c:numRef>
              <c:f>Sheet7!$AD$46</c:f>
              <c:numCache>
                <c:formatCode>General</c:formatCode>
                <c:ptCount val="1"/>
                <c:pt idx="0">
                  <c:v>2</c:v>
                </c:pt>
              </c:numCache>
            </c:numRef>
          </c:val>
          <c:extLst>
            <c:ext xmlns:c16="http://schemas.microsoft.com/office/drawing/2014/chart" uri="{C3380CC4-5D6E-409C-BE32-E72D297353CC}">
              <c16:uniqueId val="{0000001D-6611-8D4E-8F38-0D818A90211A}"/>
            </c:ext>
          </c:extLst>
        </c:ser>
        <c:ser>
          <c:idx val="29"/>
          <c:order val="29"/>
          <c:tx>
            <c:strRef>
              <c:f>Sheet7!$AE$44:$AE$45</c:f>
              <c:strCache>
                <c:ptCount val="1"/>
                <c:pt idx="0">
                  <c:v>42</c:v>
                </c:pt>
              </c:strCache>
            </c:strRef>
          </c:tx>
          <c:spPr>
            <a:solidFill>
              <a:schemeClr val="accent6">
                <a:lumMod val="60000"/>
                <a:lumOff val="40000"/>
              </a:schemeClr>
            </a:solidFill>
            <a:ln>
              <a:noFill/>
            </a:ln>
            <a:effectLst/>
          </c:spPr>
          <c:invertIfNegative val="0"/>
          <c:cat>
            <c:strRef>
              <c:f>Sheet7!$A$46</c:f>
              <c:strCache>
                <c:ptCount val="1"/>
                <c:pt idx="0">
                  <c:v>Total</c:v>
                </c:pt>
              </c:strCache>
            </c:strRef>
          </c:cat>
          <c:val>
            <c:numRef>
              <c:f>Sheet7!$AE$46</c:f>
              <c:numCache>
                <c:formatCode>General</c:formatCode>
                <c:ptCount val="1"/>
                <c:pt idx="0">
                  <c:v>1</c:v>
                </c:pt>
              </c:numCache>
            </c:numRef>
          </c:val>
          <c:extLst>
            <c:ext xmlns:c16="http://schemas.microsoft.com/office/drawing/2014/chart" uri="{C3380CC4-5D6E-409C-BE32-E72D297353CC}">
              <c16:uniqueId val="{0000001E-6611-8D4E-8F38-0D818A90211A}"/>
            </c:ext>
          </c:extLst>
        </c:ser>
        <c:ser>
          <c:idx val="30"/>
          <c:order val="30"/>
          <c:tx>
            <c:strRef>
              <c:f>Sheet7!$AF$44:$AF$45</c:f>
              <c:strCache>
                <c:ptCount val="1"/>
                <c:pt idx="0">
                  <c:v>43</c:v>
                </c:pt>
              </c:strCache>
            </c:strRef>
          </c:tx>
          <c:spPr>
            <a:solidFill>
              <a:schemeClr val="accent1">
                <a:lumMod val="50000"/>
              </a:schemeClr>
            </a:solidFill>
            <a:ln>
              <a:noFill/>
            </a:ln>
            <a:effectLst/>
          </c:spPr>
          <c:invertIfNegative val="0"/>
          <c:cat>
            <c:strRef>
              <c:f>Sheet7!$A$46</c:f>
              <c:strCache>
                <c:ptCount val="1"/>
                <c:pt idx="0">
                  <c:v>Total</c:v>
                </c:pt>
              </c:strCache>
            </c:strRef>
          </c:cat>
          <c:val>
            <c:numRef>
              <c:f>Sheet7!$AF$46</c:f>
              <c:numCache>
                <c:formatCode>General</c:formatCode>
                <c:ptCount val="1"/>
                <c:pt idx="0">
                  <c:v>2</c:v>
                </c:pt>
              </c:numCache>
            </c:numRef>
          </c:val>
          <c:extLst>
            <c:ext xmlns:c16="http://schemas.microsoft.com/office/drawing/2014/chart" uri="{C3380CC4-5D6E-409C-BE32-E72D297353CC}">
              <c16:uniqueId val="{0000001F-6611-8D4E-8F38-0D818A90211A}"/>
            </c:ext>
          </c:extLst>
        </c:ser>
        <c:ser>
          <c:idx val="31"/>
          <c:order val="31"/>
          <c:tx>
            <c:strRef>
              <c:f>Sheet7!$AG$44:$AG$45</c:f>
              <c:strCache>
                <c:ptCount val="1"/>
                <c:pt idx="0">
                  <c:v>44</c:v>
                </c:pt>
              </c:strCache>
            </c:strRef>
          </c:tx>
          <c:spPr>
            <a:solidFill>
              <a:schemeClr val="accent2">
                <a:lumMod val="50000"/>
              </a:schemeClr>
            </a:solidFill>
            <a:ln>
              <a:noFill/>
            </a:ln>
            <a:effectLst/>
          </c:spPr>
          <c:invertIfNegative val="0"/>
          <c:cat>
            <c:strRef>
              <c:f>Sheet7!$A$46</c:f>
              <c:strCache>
                <c:ptCount val="1"/>
                <c:pt idx="0">
                  <c:v>Total</c:v>
                </c:pt>
              </c:strCache>
            </c:strRef>
          </c:cat>
          <c:val>
            <c:numRef>
              <c:f>Sheet7!$AG$46</c:f>
              <c:numCache>
                <c:formatCode>General</c:formatCode>
                <c:ptCount val="1"/>
                <c:pt idx="0">
                  <c:v>1</c:v>
                </c:pt>
              </c:numCache>
            </c:numRef>
          </c:val>
          <c:extLst>
            <c:ext xmlns:c16="http://schemas.microsoft.com/office/drawing/2014/chart" uri="{C3380CC4-5D6E-409C-BE32-E72D297353CC}">
              <c16:uniqueId val="{00000020-6611-8D4E-8F38-0D818A90211A}"/>
            </c:ext>
          </c:extLst>
        </c:ser>
        <c:ser>
          <c:idx val="32"/>
          <c:order val="32"/>
          <c:tx>
            <c:strRef>
              <c:f>Sheet7!$AH$44:$AH$45</c:f>
              <c:strCache>
                <c:ptCount val="1"/>
                <c:pt idx="0">
                  <c:v>45</c:v>
                </c:pt>
              </c:strCache>
            </c:strRef>
          </c:tx>
          <c:spPr>
            <a:solidFill>
              <a:schemeClr val="accent3">
                <a:lumMod val="50000"/>
              </a:schemeClr>
            </a:solidFill>
            <a:ln>
              <a:noFill/>
            </a:ln>
            <a:effectLst/>
          </c:spPr>
          <c:invertIfNegative val="0"/>
          <c:cat>
            <c:strRef>
              <c:f>Sheet7!$A$46</c:f>
              <c:strCache>
                <c:ptCount val="1"/>
                <c:pt idx="0">
                  <c:v>Total</c:v>
                </c:pt>
              </c:strCache>
            </c:strRef>
          </c:cat>
          <c:val>
            <c:numRef>
              <c:f>Sheet7!$AH$46</c:f>
              <c:numCache>
                <c:formatCode>General</c:formatCode>
                <c:ptCount val="1"/>
                <c:pt idx="0">
                  <c:v>3</c:v>
                </c:pt>
              </c:numCache>
            </c:numRef>
          </c:val>
          <c:extLst>
            <c:ext xmlns:c16="http://schemas.microsoft.com/office/drawing/2014/chart" uri="{C3380CC4-5D6E-409C-BE32-E72D297353CC}">
              <c16:uniqueId val="{00000021-6611-8D4E-8F38-0D818A90211A}"/>
            </c:ext>
          </c:extLst>
        </c:ser>
        <c:ser>
          <c:idx val="33"/>
          <c:order val="33"/>
          <c:tx>
            <c:strRef>
              <c:f>Sheet7!$AI$44:$AI$45</c:f>
              <c:strCache>
                <c:ptCount val="1"/>
                <c:pt idx="0">
                  <c:v>46</c:v>
                </c:pt>
              </c:strCache>
            </c:strRef>
          </c:tx>
          <c:spPr>
            <a:solidFill>
              <a:schemeClr val="accent4">
                <a:lumMod val="50000"/>
              </a:schemeClr>
            </a:solidFill>
            <a:ln>
              <a:noFill/>
            </a:ln>
            <a:effectLst/>
          </c:spPr>
          <c:invertIfNegative val="0"/>
          <c:cat>
            <c:strRef>
              <c:f>Sheet7!$A$46</c:f>
              <c:strCache>
                <c:ptCount val="1"/>
                <c:pt idx="0">
                  <c:v>Total</c:v>
                </c:pt>
              </c:strCache>
            </c:strRef>
          </c:cat>
          <c:val>
            <c:numRef>
              <c:f>Sheet7!$AI$46</c:f>
              <c:numCache>
                <c:formatCode>General</c:formatCode>
                <c:ptCount val="1"/>
                <c:pt idx="0">
                  <c:v>3</c:v>
                </c:pt>
              </c:numCache>
            </c:numRef>
          </c:val>
          <c:extLst>
            <c:ext xmlns:c16="http://schemas.microsoft.com/office/drawing/2014/chart" uri="{C3380CC4-5D6E-409C-BE32-E72D297353CC}">
              <c16:uniqueId val="{00000022-6611-8D4E-8F38-0D818A90211A}"/>
            </c:ext>
          </c:extLst>
        </c:ser>
        <c:ser>
          <c:idx val="34"/>
          <c:order val="34"/>
          <c:tx>
            <c:strRef>
              <c:f>Sheet7!$AJ$44:$AJ$45</c:f>
              <c:strCache>
                <c:ptCount val="1"/>
                <c:pt idx="0">
                  <c:v>47</c:v>
                </c:pt>
              </c:strCache>
            </c:strRef>
          </c:tx>
          <c:spPr>
            <a:solidFill>
              <a:schemeClr val="accent5">
                <a:lumMod val="50000"/>
              </a:schemeClr>
            </a:solidFill>
            <a:ln>
              <a:noFill/>
            </a:ln>
            <a:effectLst/>
          </c:spPr>
          <c:invertIfNegative val="0"/>
          <c:cat>
            <c:strRef>
              <c:f>Sheet7!$A$46</c:f>
              <c:strCache>
                <c:ptCount val="1"/>
                <c:pt idx="0">
                  <c:v>Total</c:v>
                </c:pt>
              </c:strCache>
            </c:strRef>
          </c:cat>
          <c:val>
            <c:numRef>
              <c:f>Sheet7!$AJ$46</c:f>
              <c:numCache>
                <c:formatCode>General</c:formatCode>
                <c:ptCount val="1"/>
                <c:pt idx="0">
                  <c:v>1</c:v>
                </c:pt>
              </c:numCache>
            </c:numRef>
          </c:val>
          <c:extLst>
            <c:ext xmlns:c16="http://schemas.microsoft.com/office/drawing/2014/chart" uri="{C3380CC4-5D6E-409C-BE32-E72D297353CC}">
              <c16:uniqueId val="{00000023-6611-8D4E-8F38-0D818A90211A}"/>
            </c:ext>
          </c:extLst>
        </c:ser>
        <c:ser>
          <c:idx val="35"/>
          <c:order val="35"/>
          <c:tx>
            <c:strRef>
              <c:f>Sheet7!$AK$44:$AK$45</c:f>
              <c:strCache>
                <c:ptCount val="1"/>
                <c:pt idx="0">
                  <c:v>48</c:v>
                </c:pt>
              </c:strCache>
            </c:strRef>
          </c:tx>
          <c:spPr>
            <a:solidFill>
              <a:schemeClr val="accent6">
                <a:lumMod val="50000"/>
              </a:schemeClr>
            </a:solidFill>
            <a:ln>
              <a:noFill/>
            </a:ln>
            <a:effectLst/>
          </c:spPr>
          <c:invertIfNegative val="0"/>
          <c:cat>
            <c:strRef>
              <c:f>Sheet7!$A$46</c:f>
              <c:strCache>
                <c:ptCount val="1"/>
                <c:pt idx="0">
                  <c:v>Total</c:v>
                </c:pt>
              </c:strCache>
            </c:strRef>
          </c:cat>
          <c:val>
            <c:numRef>
              <c:f>Sheet7!$AK$46</c:f>
              <c:numCache>
                <c:formatCode>General</c:formatCode>
                <c:ptCount val="1"/>
                <c:pt idx="0">
                  <c:v>2</c:v>
                </c:pt>
              </c:numCache>
            </c:numRef>
          </c:val>
          <c:extLst>
            <c:ext xmlns:c16="http://schemas.microsoft.com/office/drawing/2014/chart" uri="{C3380CC4-5D6E-409C-BE32-E72D297353CC}">
              <c16:uniqueId val="{00000024-6611-8D4E-8F38-0D818A90211A}"/>
            </c:ext>
          </c:extLst>
        </c:ser>
        <c:ser>
          <c:idx val="36"/>
          <c:order val="36"/>
          <c:tx>
            <c:strRef>
              <c:f>Sheet7!$AL$44:$AL$45</c:f>
              <c:strCache>
                <c:ptCount val="1"/>
                <c:pt idx="0">
                  <c:v>50</c:v>
                </c:pt>
              </c:strCache>
            </c:strRef>
          </c:tx>
          <c:spPr>
            <a:solidFill>
              <a:schemeClr val="accent1">
                <a:lumMod val="70000"/>
                <a:lumOff val="30000"/>
              </a:schemeClr>
            </a:solidFill>
            <a:ln>
              <a:noFill/>
            </a:ln>
            <a:effectLst/>
          </c:spPr>
          <c:invertIfNegative val="0"/>
          <c:cat>
            <c:strRef>
              <c:f>Sheet7!$A$46</c:f>
              <c:strCache>
                <c:ptCount val="1"/>
                <c:pt idx="0">
                  <c:v>Total</c:v>
                </c:pt>
              </c:strCache>
            </c:strRef>
          </c:cat>
          <c:val>
            <c:numRef>
              <c:f>Sheet7!$AL$46</c:f>
              <c:numCache>
                <c:formatCode>General</c:formatCode>
                <c:ptCount val="1"/>
                <c:pt idx="0">
                  <c:v>1</c:v>
                </c:pt>
              </c:numCache>
            </c:numRef>
          </c:val>
          <c:extLst>
            <c:ext xmlns:c16="http://schemas.microsoft.com/office/drawing/2014/chart" uri="{C3380CC4-5D6E-409C-BE32-E72D297353CC}">
              <c16:uniqueId val="{00000025-6611-8D4E-8F38-0D818A90211A}"/>
            </c:ext>
          </c:extLst>
        </c:ser>
        <c:ser>
          <c:idx val="37"/>
          <c:order val="37"/>
          <c:tx>
            <c:strRef>
              <c:f>Sheet7!$AM$44:$AM$45</c:f>
              <c:strCache>
                <c:ptCount val="1"/>
                <c:pt idx="0">
                  <c:v>51</c:v>
                </c:pt>
              </c:strCache>
            </c:strRef>
          </c:tx>
          <c:spPr>
            <a:solidFill>
              <a:schemeClr val="accent2">
                <a:lumMod val="70000"/>
                <a:lumOff val="30000"/>
              </a:schemeClr>
            </a:solidFill>
            <a:ln>
              <a:noFill/>
            </a:ln>
            <a:effectLst/>
          </c:spPr>
          <c:invertIfNegative val="0"/>
          <c:cat>
            <c:strRef>
              <c:f>Sheet7!$A$46</c:f>
              <c:strCache>
                <c:ptCount val="1"/>
                <c:pt idx="0">
                  <c:v>Total</c:v>
                </c:pt>
              </c:strCache>
            </c:strRef>
          </c:cat>
          <c:val>
            <c:numRef>
              <c:f>Sheet7!$AM$46</c:f>
              <c:numCache>
                <c:formatCode>General</c:formatCode>
                <c:ptCount val="1"/>
                <c:pt idx="0">
                  <c:v>2</c:v>
                </c:pt>
              </c:numCache>
            </c:numRef>
          </c:val>
          <c:extLst>
            <c:ext xmlns:c16="http://schemas.microsoft.com/office/drawing/2014/chart" uri="{C3380CC4-5D6E-409C-BE32-E72D297353CC}">
              <c16:uniqueId val="{00000026-6611-8D4E-8F38-0D818A90211A}"/>
            </c:ext>
          </c:extLst>
        </c:ser>
        <c:ser>
          <c:idx val="38"/>
          <c:order val="38"/>
          <c:tx>
            <c:strRef>
              <c:f>Sheet7!$AN$44:$AN$45</c:f>
              <c:strCache>
                <c:ptCount val="1"/>
                <c:pt idx="0">
                  <c:v>52</c:v>
                </c:pt>
              </c:strCache>
            </c:strRef>
          </c:tx>
          <c:spPr>
            <a:solidFill>
              <a:schemeClr val="accent3">
                <a:lumMod val="70000"/>
                <a:lumOff val="30000"/>
              </a:schemeClr>
            </a:solidFill>
            <a:ln>
              <a:noFill/>
            </a:ln>
            <a:effectLst/>
          </c:spPr>
          <c:invertIfNegative val="0"/>
          <c:cat>
            <c:strRef>
              <c:f>Sheet7!$A$46</c:f>
              <c:strCache>
                <c:ptCount val="1"/>
                <c:pt idx="0">
                  <c:v>Total</c:v>
                </c:pt>
              </c:strCache>
            </c:strRef>
          </c:cat>
          <c:val>
            <c:numRef>
              <c:f>Sheet7!$AN$46</c:f>
              <c:numCache>
                <c:formatCode>General</c:formatCode>
                <c:ptCount val="1"/>
                <c:pt idx="0">
                  <c:v>3</c:v>
                </c:pt>
              </c:numCache>
            </c:numRef>
          </c:val>
          <c:extLst>
            <c:ext xmlns:c16="http://schemas.microsoft.com/office/drawing/2014/chart" uri="{C3380CC4-5D6E-409C-BE32-E72D297353CC}">
              <c16:uniqueId val="{00000027-6611-8D4E-8F38-0D818A90211A}"/>
            </c:ext>
          </c:extLst>
        </c:ser>
        <c:ser>
          <c:idx val="39"/>
          <c:order val="39"/>
          <c:tx>
            <c:strRef>
              <c:f>Sheet7!$AO$44:$AO$45</c:f>
              <c:strCache>
                <c:ptCount val="1"/>
                <c:pt idx="0">
                  <c:v>53</c:v>
                </c:pt>
              </c:strCache>
            </c:strRef>
          </c:tx>
          <c:spPr>
            <a:solidFill>
              <a:schemeClr val="accent4">
                <a:lumMod val="70000"/>
                <a:lumOff val="30000"/>
              </a:schemeClr>
            </a:solidFill>
            <a:ln>
              <a:noFill/>
            </a:ln>
            <a:effectLst/>
          </c:spPr>
          <c:invertIfNegative val="0"/>
          <c:cat>
            <c:strRef>
              <c:f>Sheet7!$A$46</c:f>
              <c:strCache>
                <c:ptCount val="1"/>
                <c:pt idx="0">
                  <c:v>Total</c:v>
                </c:pt>
              </c:strCache>
            </c:strRef>
          </c:cat>
          <c:val>
            <c:numRef>
              <c:f>Sheet7!$AO$46</c:f>
              <c:numCache>
                <c:formatCode>General</c:formatCode>
                <c:ptCount val="1"/>
                <c:pt idx="0">
                  <c:v>4</c:v>
                </c:pt>
              </c:numCache>
            </c:numRef>
          </c:val>
          <c:extLst>
            <c:ext xmlns:c16="http://schemas.microsoft.com/office/drawing/2014/chart" uri="{C3380CC4-5D6E-409C-BE32-E72D297353CC}">
              <c16:uniqueId val="{00000028-6611-8D4E-8F38-0D818A90211A}"/>
            </c:ext>
          </c:extLst>
        </c:ser>
        <c:ser>
          <c:idx val="40"/>
          <c:order val="40"/>
          <c:tx>
            <c:strRef>
              <c:f>Sheet7!$AP$44:$AP$45</c:f>
              <c:strCache>
                <c:ptCount val="1"/>
                <c:pt idx="0">
                  <c:v>54</c:v>
                </c:pt>
              </c:strCache>
            </c:strRef>
          </c:tx>
          <c:spPr>
            <a:solidFill>
              <a:schemeClr val="accent5">
                <a:lumMod val="70000"/>
                <a:lumOff val="30000"/>
              </a:schemeClr>
            </a:solidFill>
            <a:ln>
              <a:noFill/>
            </a:ln>
            <a:effectLst/>
          </c:spPr>
          <c:invertIfNegative val="0"/>
          <c:cat>
            <c:strRef>
              <c:f>Sheet7!$A$46</c:f>
              <c:strCache>
                <c:ptCount val="1"/>
                <c:pt idx="0">
                  <c:v>Total</c:v>
                </c:pt>
              </c:strCache>
            </c:strRef>
          </c:cat>
          <c:val>
            <c:numRef>
              <c:f>Sheet7!$AP$46</c:f>
              <c:numCache>
                <c:formatCode>General</c:formatCode>
                <c:ptCount val="1"/>
                <c:pt idx="0">
                  <c:v>5</c:v>
                </c:pt>
              </c:numCache>
            </c:numRef>
          </c:val>
          <c:extLst>
            <c:ext xmlns:c16="http://schemas.microsoft.com/office/drawing/2014/chart" uri="{C3380CC4-5D6E-409C-BE32-E72D297353CC}">
              <c16:uniqueId val="{00000029-6611-8D4E-8F38-0D818A90211A}"/>
            </c:ext>
          </c:extLst>
        </c:ser>
        <c:ser>
          <c:idx val="41"/>
          <c:order val="41"/>
          <c:tx>
            <c:strRef>
              <c:f>Sheet7!$AQ$44:$AQ$45</c:f>
              <c:strCache>
                <c:ptCount val="1"/>
                <c:pt idx="0">
                  <c:v>55</c:v>
                </c:pt>
              </c:strCache>
            </c:strRef>
          </c:tx>
          <c:spPr>
            <a:solidFill>
              <a:schemeClr val="accent6">
                <a:lumMod val="70000"/>
                <a:lumOff val="30000"/>
              </a:schemeClr>
            </a:solidFill>
            <a:ln>
              <a:noFill/>
            </a:ln>
            <a:effectLst/>
          </c:spPr>
          <c:invertIfNegative val="0"/>
          <c:cat>
            <c:strRef>
              <c:f>Sheet7!$A$46</c:f>
              <c:strCache>
                <c:ptCount val="1"/>
                <c:pt idx="0">
                  <c:v>Total</c:v>
                </c:pt>
              </c:strCache>
            </c:strRef>
          </c:cat>
          <c:val>
            <c:numRef>
              <c:f>Sheet7!$AQ$46</c:f>
              <c:numCache>
                <c:formatCode>General</c:formatCode>
                <c:ptCount val="1"/>
                <c:pt idx="0">
                  <c:v>3</c:v>
                </c:pt>
              </c:numCache>
            </c:numRef>
          </c:val>
          <c:extLst>
            <c:ext xmlns:c16="http://schemas.microsoft.com/office/drawing/2014/chart" uri="{C3380CC4-5D6E-409C-BE32-E72D297353CC}">
              <c16:uniqueId val="{0000002A-6611-8D4E-8F38-0D818A90211A}"/>
            </c:ext>
          </c:extLst>
        </c:ser>
        <c:ser>
          <c:idx val="42"/>
          <c:order val="42"/>
          <c:tx>
            <c:strRef>
              <c:f>Sheet7!$AR$44:$AR$45</c:f>
              <c:strCache>
                <c:ptCount val="1"/>
                <c:pt idx="0">
                  <c:v>56</c:v>
                </c:pt>
              </c:strCache>
            </c:strRef>
          </c:tx>
          <c:spPr>
            <a:solidFill>
              <a:schemeClr val="accent1">
                <a:lumMod val="70000"/>
              </a:schemeClr>
            </a:solidFill>
            <a:ln>
              <a:noFill/>
            </a:ln>
            <a:effectLst/>
          </c:spPr>
          <c:invertIfNegative val="0"/>
          <c:cat>
            <c:strRef>
              <c:f>Sheet7!$A$46</c:f>
              <c:strCache>
                <c:ptCount val="1"/>
                <c:pt idx="0">
                  <c:v>Total</c:v>
                </c:pt>
              </c:strCache>
            </c:strRef>
          </c:cat>
          <c:val>
            <c:numRef>
              <c:f>Sheet7!$AR$46</c:f>
              <c:numCache>
                <c:formatCode>General</c:formatCode>
                <c:ptCount val="1"/>
                <c:pt idx="0">
                  <c:v>4</c:v>
                </c:pt>
              </c:numCache>
            </c:numRef>
          </c:val>
          <c:extLst>
            <c:ext xmlns:c16="http://schemas.microsoft.com/office/drawing/2014/chart" uri="{C3380CC4-5D6E-409C-BE32-E72D297353CC}">
              <c16:uniqueId val="{0000002B-6611-8D4E-8F38-0D818A90211A}"/>
            </c:ext>
          </c:extLst>
        </c:ser>
        <c:dLbls>
          <c:showLegendKey val="0"/>
          <c:showVal val="0"/>
          <c:showCatName val="0"/>
          <c:showSerName val="0"/>
          <c:showPercent val="0"/>
          <c:showBubbleSize val="0"/>
        </c:dLbls>
        <c:gapWidth val="219"/>
        <c:overlap val="-27"/>
        <c:axId val="509238208"/>
        <c:axId val="509540688"/>
      </c:barChart>
      <c:catAx>
        <c:axId val="50923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40688"/>
        <c:crosses val="autoZero"/>
        <c:auto val="1"/>
        <c:lblAlgn val="ctr"/>
        <c:lblOffset val="100"/>
        <c:noMultiLvlLbl val="0"/>
      </c:catAx>
      <c:valAx>
        <c:axId val="50954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38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[Book2.xlsx]q2!PivotTable2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'q2'!$D$3:$D$4</c:f>
              <c:strCache>
                <c:ptCount val="1"/>
                <c:pt idx="0">
                  <c:v>137</c:v>
                </c:pt>
              </c:strCache>
            </c:strRef>
          </c:tx>
          <c:spPr>
            <a:solidFill>
              <a:schemeClr val="accent1"/>
            </a:solidFill>
            <a:ln>
              <a:noFill/>
            </a:ln>
            <a:effectLst/>
          </c:spPr>
          <c:invertIfNegative val="0"/>
          <c:cat>
            <c:strRef>
              <c:f>'q2'!$C$5</c:f>
              <c:strCache>
                <c:ptCount val="1"/>
                <c:pt idx="0">
                  <c:v>Total</c:v>
                </c:pt>
              </c:strCache>
            </c:strRef>
          </c:cat>
          <c:val>
            <c:numRef>
              <c:f>'q2'!$D$5</c:f>
              <c:numCache>
                <c:formatCode>General</c:formatCode>
                <c:ptCount val="1"/>
                <c:pt idx="0">
                  <c:v>3</c:v>
                </c:pt>
              </c:numCache>
            </c:numRef>
          </c:val>
          <c:extLst>
            <c:ext xmlns:c16="http://schemas.microsoft.com/office/drawing/2014/chart" uri="{C3380CC4-5D6E-409C-BE32-E72D297353CC}">
              <c16:uniqueId val="{00000002-C41E-4649-A4BC-DCEB5AC93B24}"/>
            </c:ext>
          </c:extLst>
        </c:ser>
        <c:ser>
          <c:idx val="1"/>
          <c:order val="1"/>
          <c:tx>
            <c:strRef>
              <c:f>'q2'!$E$3:$E$4</c:f>
              <c:strCache>
                <c:ptCount val="1"/>
                <c:pt idx="0">
                  <c:v>139</c:v>
                </c:pt>
              </c:strCache>
            </c:strRef>
          </c:tx>
          <c:spPr>
            <a:solidFill>
              <a:schemeClr val="accent2"/>
            </a:solidFill>
            <a:ln>
              <a:noFill/>
            </a:ln>
            <a:effectLst/>
          </c:spPr>
          <c:invertIfNegative val="0"/>
          <c:cat>
            <c:strRef>
              <c:f>'q2'!$C$5</c:f>
              <c:strCache>
                <c:ptCount val="1"/>
                <c:pt idx="0">
                  <c:v>Total</c:v>
                </c:pt>
              </c:strCache>
            </c:strRef>
          </c:cat>
          <c:val>
            <c:numRef>
              <c:f>'q2'!$E$5</c:f>
              <c:numCache>
                <c:formatCode>General</c:formatCode>
                <c:ptCount val="1"/>
                <c:pt idx="0">
                  <c:v>2</c:v>
                </c:pt>
              </c:numCache>
            </c:numRef>
          </c:val>
          <c:extLst>
            <c:ext xmlns:c16="http://schemas.microsoft.com/office/drawing/2014/chart" uri="{C3380CC4-5D6E-409C-BE32-E72D297353CC}">
              <c16:uniqueId val="{00000003-C41E-4649-A4BC-DCEB5AC93B24}"/>
            </c:ext>
          </c:extLst>
        </c:ser>
        <c:ser>
          <c:idx val="2"/>
          <c:order val="2"/>
          <c:tx>
            <c:strRef>
              <c:f>'q2'!$F$3:$F$4</c:f>
              <c:strCache>
                <c:ptCount val="1"/>
                <c:pt idx="0">
                  <c:v>141</c:v>
                </c:pt>
              </c:strCache>
            </c:strRef>
          </c:tx>
          <c:spPr>
            <a:solidFill>
              <a:schemeClr val="accent3"/>
            </a:solidFill>
            <a:ln>
              <a:noFill/>
            </a:ln>
            <a:effectLst/>
          </c:spPr>
          <c:invertIfNegative val="0"/>
          <c:cat>
            <c:strRef>
              <c:f>'q2'!$C$5</c:f>
              <c:strCache>
                <c:ptCount val="1"/>
                <c:pt idx="0">
                  <c:v>Total</c:v>
                </c:pt>
              </c:strCache>
            </c:strRef>
          </c:cat>
          <c:val>
            <c:numRef>
              <c:f>'q2'!$F$5</c:f>
              <c:numCache>
                <c:formatCode>General</c:formatCode>
                <c:ptCount val="1"/>
                <c:pt idx="0">
                  <c:v>4</c:v>
                </c:pt>
              </c:numCache>
            </c:numRef>
          </c:val>
          <c:extLst>
            <c:ext xmlns:c16="http://schemas.microsoft.com/office/drawing/2014/chart" uri="{C3380CC4-5D6E-409C-BE32-E72D297353CC}">
              <c16:uniqueId val="{00000004-C41E-4649-A4BC-DCEB5AC93B24}"/>
            </c:ext>
          </c:extLst>
        </c:ser>
        <c:ser>
          <c:idx val="3"/>
          <c:order val="3"/>
          <c:tx>
            <c:strRef>
              <c:f>'q2'!$G$3:$G$4</c:f>
              <c:strCache>
                <c:ptCount val="1"/>
                <c:pt idx="0">
                  <c:v>143</c:v>
                </c:pt>
              </c:strCache>
            </c:strRef>
          </c:tx>
          <c:spPr>
            <a:solidFill>
              <a:schemeClr val="accent4"/>
            </a:solidFill>
            <a:ln>
              <a:noFill/>
            </a:ln>
            <a:effectLst/>
          </c:spPr>
          <c:invertIfNegative val="0"/>
          <c:cat>
            <c:strRef>
              <c:f>'q2'!$C$5</c:f>
              <c:strCache>
                <c:ptCount val="1"/>
                <c:pt idx="0">
                  <c:v>Total</c:v>
                </c:pt>
              </c:strCache>
            </c:strRef>
          </c:cat>
          <c:val>
            <c:numRef>
              <c:f>'q2'!$G$5</c:f>
              <c:numCache>
                <c:formatCode>General</c:formatCode>
                <c:ptCount val="1"/>
                <c:pt idx="0">
                  <c:v>2</c:v>
                </c:pt>
              </c:numCache>
            </c:numRef>
          </c:val>
          <c:extLst>
            <c:ext xmlns:c16="http://schemas.microsoft.com/office/drawing/2014/chart" uri="{C3380CC4-5D6E-409C-BE32-E72D297353CC}">
              <c16:uniqueId val="{00000005-C41E-4649-A4BC-DCEB5AC93B24}"/>
            </c:ext>
          </c:extLst>
        </c:ser>
        <c:ser>
          <c:idx val="4"/>
          <c:order val="4"/>
          <c:tx>
            <c:strRef>
              <c:f>'q2'!$H$3:$H$4</c:f>
              <c:strCache>
                <c:ptCount val="1"/>
                <c:pt idx="0">
                  <c:v>144</c:v>
                </c:pt>
              </c:strCache>
            </c:strRef>
          </c:tx>
          <c:spPr>
            <a:solidFill>
              <a:schemeClr val="accent5"/>
            </a:solidFill>
            <a:ln>
              <a:noFill/>
            </a:ln>
            <a:effectLst/>
          </c:spPr>
          <c:invertIfNegative val="0"/>
          <c:cat>
            <c:strRef>
              <c:f>'q2'!$C$5</c:f>
              <c:strCache>
                <c:ptCount val="1"/>
                <c:pt idx="0">
                  <c:v>Total</c:v>
                </c:pt>
              </c:strCache>
            </c:strRef>
          </c:cat>
          <c:val>
            <c:numRef>
              <c:f>'q2'!$H$5</c:f>
              <c:numCache>
                <c:formatCode>General</c:formatCode>
                <c:ptCount val="1"/>
                <c:pt idx="0">
                  <c:v>2</c:v>
                </c:pt>
              </c:numCache>
            </c:numRef>
          </c:val>
          <c:extLst>
            <c:ext xmlns:c16="http://schemas.microsoft.com/office/drawing/2014/chart" uri="{C3380CC4-5D6E-409C-BE32-E72D297353CC}">
              <c16:uniqueId val="{00000006-C41E-4649-A4BC-DCEB5AC93B24}"/>
            </c:ext>
          </c:extLst>
        </c:ser>
        <c:dLbls>
          <c:showLegendKey val="0"/>
          <c:showVal val="0"/>
          <c:showCatName val="0"/>
          <c:showSerName val="0"/>
          <c:showPercent val="0"/>
          <c:showBubbleSize val="0"/>
        </c:dLbls>
        <c:gapWidth val="219"/>
        <c:overlap val="-27"/>
        <c:axId val="910772000"/>
        <c:axId val="910773648"/>
      </c:barChart>
      <c:catAx>
        <c:axId val="91077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773648"/>
        <c:crosses val="autoZero"/>
        <c:auto val="1"/>
        <c:lblAlgn val="ctr"/>
        <c:lblOffset val="100"/>
        <c:noMultiLvlLbl val="0"/>
      </c:catAx>
      <c:valAx>
        <c:axId val="910773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772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237252</xdr:colOff>
      <xdr:row>1</xdr:row>
      <xdr:rowOff>0</xdr:rowOff>
    </xdr:from>
    <xdr:to>
      <xdr:col>28</xdr:col>
      <xdr:colOff>237251</xdr:colOff>
      <xdr:row>17</xdr:row>
      <xdr:rowOff>41868</xdr:rowOff>
    </xdr:to>
    <xdr:graphicFrame macro="">
      <xdr:nvGraphicFramePr>
        <xdr:cNvPr id="2" name="Chart 1">
          <a:extLst>
            <a:ext uri="{FF2B5EF4-FFF2-40B4-BE49-F238E27FC236}">
              <a16:creationId xmlns:a16="http://schemas.microsoft.com/office/drawing/2014/main" id="{23EA85C6-F27E-C449-913F-68E093880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170265</xdr:colOff>
      <xdr:row>20</xdr:row>
      <xdr:rowOff>100763</xdr:rowOff>
    </xdr:from>
    <xdr:to>
      <xdr:col>28</xdr:col>
      <xdr:colOff>97693</xdr:colOff>
      <xdr:row>35</xdr:row>
      <xdr:rowOff>181428</xdr:rowOff>
    </xdr:to>
    <xdr:graphicFrame macro="">
      <xdr:nvGraphicFramePr>
        <xdr:cNvPr id="3" name="Chart 2">
          <a:extLst>
            <a:ext uri="{FF2B5EF4-FFF2-40B4-BE49-F238E27FC236}">
              <a16:creationId xmlns:a16="http://schemas.microsoft.com/office/drawing/2014/main" id="{9D0582BC-C513-314C-BF02-DC5ED0EAA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184150</xdr:rowOff>
    </xdr:from>
    <xdr:to>
      <xdr:col>8</xdr:col>
      <xdr:colOff>393700</xdr:colOff>
      <xdr:row>19</xdr:row>
      <xdr:rowOff>82550</xdr:rowOff>
    </xdr:to>
    <xdr:graphicFrame macro="">
      <xdr:nvGraphicFramePr>
        <xdr:cNvPr id="2" name="Chart 1">
          <a:extLst>
            <a:ext uri="{FF2B5EF4-FFF2-40B4-BE49-F238E27FC236}">
              <a16:creationId xmlns:a16="http://schemas.microsoft.com/office/drawing/2014/main" id="{3D0EAA0D-135C-F240-A013-2B38C7E74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08.688619907407" createdVersion="7" refreshedVersion="7" minRefreshableVersion="3" recordCount="13" xr:uid="{AE2423B6-FB05-E645-838B-733C8AC93171}">
  <cacheSource type="worksheet">
    <worksheetSource ref="A1:A14" sheet="q2"/>
  </cacheSource>
  <cacheFields count="1">
    <cacheField name="Data" numFmtId="0">
      <sharedItems containsSemiMixedTypes="0" containsString="0" containsNumber="1" containsInteger="1" minValue="137" maxValue="144" count="5">
        <n v="137"/>
        <n v="139"/>
        <n v="141"/>
        <n v="144"/>
        <n v="14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08.965306481485" createdVersion="7" refreshedVersion="7" minRefreshableVersion="3" recordCount="100" xr:uid="{2447BB46-7149-E845-9E89-0524FD474565}">
  <cacheSource type="worksheet">
    <worksheetSource ref="A120:A220" sheet="Sheet6"/>
  </cacheSource>
  <cacheFields count="1">
    <cacheField name="16" numFmtId="0">
      <sharedItems containsSemiMixedTypes="0" containsString="0" containsNumber="1" containsInteger="1" minValue="2" maxValue="63" count="39">
        <n v="22"/>
        <n v="32"/>
        <n v="13"/>
        <n v="23"/>
        <n v="19"/>
        <n v="43"/>
        <n v="7"/>
        <n v="28"/>
        <n v="49"/>
        <n v="53"/>
        <n v="36"/>
        <n v="9"/>
        <n v="34"/>
        <n v="63"/>
        <n v="35"/>
        <n v="16"/>
        <n v="15"/>
        <n v="42"/>
        <n v="44"/>
        <n v="25"/>
        <n v="38"/>
        <n v="37"/>
        <n v="17"/>
        <n v="20"/>
        <n v="4"/>
        <n v="29"/>
        <n v="5"/>
        <n v="6"/>
        <n v="10"/>
        <n v="18"/>
        <n v="27"/>
        <n v="12"/>
        <n v="8"/>
        <n v="26"/>
        <n v="3"/>
        <n v="11"/>
        <n v="2"/>
        <n v="21"/>
        <n v="33"/>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08.967789351853" createdVersion="7" refreshedVersion="7" minRefreshableVersion="3" recordCount="100" xr:uid="{DD2490B3-4AA3-004B-9DD2-D5C0BA50BDB6}">
  <cacheSource type="worksheet">
    <worksheetSource ref="A224:A324" sheet="Sheet6"/>
  </cacheSource>
  <cacheFields count="1">
    <cacheField name="17" numFmtId="0">
      <sharedItems containsSemiMixedTypes="0" containsString="0" containsNumber="1" containsInteger="1" minValue="2" maxValue="56" count="43">
        <n v="11"/>
        <n v="53"/>
        <n v="5"/>
        <n v="26"/>
        <n v="15"/>
        <n v="21"/>
        <n v="24"/>
        <n v="42"/>
        <n v="54"/>
        <n v="38"/>
        <n v="30"/>
        <n v="56"/>
        <n v="33"/>
        <n v="52"/>
        <n v="8"/>
        <n v="51"/>
        <n v="41"/>
        <n v="32"/>
        <n v="28"/>
        <n v="48"/>
        <n v="46"/>
        <n v="14"/>
        <n v="43"/>
        <n v="31"/>
        <n v="6"/>
        <n v="34"/>
        <n v="55"/>
        <n v="22"/>
        <n v="40"/>
        <n v="3"/>
        <n v="2"/>
        <n v="37"/>
        <n v="10"/>
        <n v="39"/>
        <n v="50"/>
        <n v="45"/>
        <n v="18"/>
        <n v="16"/>
        <n v="13"/>
        <n v="47"/>
        <n v="44"/>
        <n v="25"/>
        <n v="2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r>
  <r>
    <x v="1"/>
  </r>
  <r>
    <x v="2"/>
  </r>
  <r>
    <x v="0"/>
  </r>
  <r>
    <x v="3"/>
  </r>
  <r>
    <x v="2"/>
  </r>
  <r>
    <x v="1"/>
  </r>
  <r>
    <x v="0"/>
  </r>
  <r>
    <x v="3"/>
  </r>
  <r>
    <x v="2"/>
  </r>
  <r>
    <x v="4"/>
  </r>
  <r>
    <x v="4"/>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r>
  <r>
    <x v="1"/>
  </r>
  <r>
    <x v="2"/>
  </r>
  <r>
    <x v="3"/>
  </r>
  <r>
    <x v="0"/>
  </r>
  <r>
    <x v="3"/>
  </r>
  <r>
    <x v="4"/>
  </r>
  <r>
    <x v="5"/>
  </r>
  <r>
    <x v="6"/>
  </r>
  <r>
    <x v="7"/>
  </r>
  <r>
    <x v="4"/>
  </r>
  <r>
    <x v="8"/>
  </r>
  <r>
    <x v="9"/>
  </r>
  <r>
    <x v="10"/>
  </r>
  <r>
    <x v="0"/>
  </r>
  <r>
    <x v="11"/>
  </r>
  <r>
    <x v="0"/>
  </r>
  <r>
    <x v="12"/>
  </r>
  <r>
    <x v="13"/>
  </r>
  <r>
    <x v="14"/>
  </r>
  <r>
    <x v="15"/>
  </r>
  <r>
    <x v="16"/>
  </r>
  <r>
    <x v="0"/>
  </r>
  <r>
    <x v="16"/>
  </r>
  <r>
    <x v="14"/>
  </r>
  <r>
    <x v="17"/>
  </r>
  <r>
    <x v="18"/>
  </r>
  <r>
    <x v="19"/>
  </r>
  <r>
    <x v="20"/>
  </r>
  <r>
    <x v="21"/>
  </r>
  <r>
    <x v="22"/>
  </r>
  <r>
    <x v="23"/>
  </r>
  <r>
    <x v="1"/>
  </r>
  <r>
    <x v="11"/>
  </r>
  <r>
    <x v="0"/>
  </r>
  <r>
    <x v="24"/>
  </r>
  <r>
    <x v="4"/>
  </r>
  <r>
    <x v="11"/>
  </r>
  <r>
    <x v="25"/>
  </r>
  <r>
    <x v="7"/>
  </r>
  <r>
    <x v="15"/>
  </r>
  <r>
    <x v="23"/>
  </r>
  <r>
    <x v="26"/>
  </r>
  <r>
    <x v="3"/>
  </r>
  <r>
    <x v="14"/>
  </r>
  <r>
    <x v="27"/>
  </r>
  <r>
    <x v="28"/>
  </r>
  <r>
    <x v="3"/>
  </r>
  <r>
    <x v="2"/>
  </r>
  <r>
    <x v="29"/>
  </r>
  <r>
    <x v="28"/>
  </r>
  <r>
    <x v="7"/>
  </r>
  <r>
    <x v="6"/>
  </r>
  <r>
    <x v="28"/>
  </r>
  <r>
    <x v="30"/>
  </r>
  <r>
    <x v="31"/>
  </r>
  <r>
    <x v="23"/>
  </r>
  <r>
    <x v="23"/>
  </r>
  <r>
    <x v="6"/>
  </r>
  <r>
    <x v="19"/>
  </r>
  <r>
    <x v="24"/>
  </r>
  <r>
    <x v="32"/>
  </r>
  <r>
    <x v="30"/>
  </r>
  <r>
    <x v="33"/>
  </r>
  <r>
    <x v="11"/>
  </r>
  <r>
    <x v="32"/>
  </r>
  <r>
    <x v="26"/>
  </r>
  <r>
    <x v="27"/>
  </r>
  <r>
    <x v="34"/>
  </r>
  <r>
    <x v="24"/>
  </r>
  <r>
    <x v="28"/>
  </r>
  <r>
    <x v="11"/>
  </r>
  <r>
    <x v="24"/>
  </r>
  <r>
    <x v="28"/>
  </r>
  <r>
    <x v="2"/>
  </r>
  <r>
    <x v="28"/>
  </r>
  <r>
    <x v="35"/>
  </r>
  <r>
    <x v="22"/>
  </r>
  <r>
    <x v="32"/>
  </r>
  <r>
    <x v="6"/>
  </r>
  <r>
    <x v="28"/>
  </r>
  <r>
    <x v="28"/>
  </r>
  <r>
    <x v="24"/>
  </r>
  <r>
    <x v="26"/>
  </r>
  <r>
    <x v="32"/>
  </r>
  <r>
    <x v="36"/>
  </r>
  <r>
    <x v="32"/>
  </r>
  <r>
    <x v="26"/>
  </r>
  <r>
    <x v="26"/>
  </r>
  <r>
    <x v="28"/>
  </r>
  <r>
    <x v="2"/>
  </r>
  <r>
    <x v="25"/>
  </r>
  <r>
    <x v="7"/>
  </r>
  <r>
    <x v="15"/>
  </r>
  <r>
    <x v="16"/>
  </r>
  <r>
    <x v="37"/>
  </r>
  <r>
    <x v="27"/>
  </r>
  <r>
    <x v="24"/>
  </r>
  <r>
    <x v="38"/>
  </r>
  <r>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r>
  <r>
    <x v="1"/>
  </r>
  <r>
    <x v="2"/>
  </r>
  <r>
    <x v="3"/>
  </r>
  <r>
    <x v="4"/>
  </r>
  <r>
    <x v="5"/>
  </r>
  <r>
    <x v="6"/>
  </r>
  <r>
    <x v="0"/>
  </r>
  <r>
    <x v="7"/>
  </r>
  <r>
    <x v="8"/>
  </r>
  <r>
    <x v="9"/>
  </r>
  <r>
    <x v="10"/>
  </r>
  <r>
    <x v="11"/>
  </r>
  <r>
    <x v="12"/>
  </r>
  <r>
    <x v="2"/>
  </r>
  <r>
    <x v="8"/>
  </r>
  <r>
    <x v="13"/>
  </r>
  <r>
    <x v="14"/>
  </r>
  <r>
    <x v="15"/>
  </r>
  <r>
    <x v="13"/>
  </r>
  <r>
    <x v="16"/>
  </r>
  <r>
    <x v="11"/>
  </r>
  <r>
    <x v="6"/>
  </r>
  <r>
    <x v="17"/>
  </r>
  <r>
    <x v="3"/>
  </r>
  <r>
    <x v="18"/>
  </r>
  <r>
    <x v="19"/>
  </r>
  <r>
    <x v="20"/>
  </r>
  <r>
    <x v="10"/>
  </r>
  <r>
    <x v="1"/>
  </r>
  <r>
    <x v="21"/>
  </r>
  <r>
    <x v="22"/>
  </r>
  <r>
    <x v="23"/>
  </r>
  <r>
    <x v="24"/>
  </r>
  <r>
    <x v="25"/>
  </r>
  <r>
    <x v="11"/>
  </r>
  <r>
    <x v="24"/>
  </r>
  <r>
    <x v="26"/>
  </r>
  <r>
    <x v="21"/>
  </r>
  <r>
    <x v="13"/>
  </r>
  <r>
    <x v="27"/>
  </r>
  <r>
    <x v="8"/>
  </r>
  <r>
    <x v="28"/>
  </r>
  <r>
    <x v="1"/>
  </r>
  <r>
    <x v="29"/>
  </r>
  <r>
    <x v="30"/>
  </r>
  <r>
    <x v="31"/>
  </r>
  <r>
    <x v="32"/>
  </r>
  <r>
    <x v="24"/>
  </r>
  <r>
    <x v="31"/>
  </r>
  <r>
    <x v="33"/>
  </r>
  <r>
    <x v="21"/>
  </r>
  <r>
    <x v="26"/>
  </r>
  <r>
    <x v="34"/>
  </r>
  <r>
    <x v="2"/>
  </r>
  <r>
    <x v="35"/>
  </r>
  <r>
    <x v="35"/>
  </r>
  <r>
    <x v="6"/>
  </r>
  <r>
    <x v="17"/>
  </r>
  <r>
    <x v="3"/>
  </r>
  <r>
    <x v="36"/>
  </r>
  <r>
    <x v="33"/>
  </r>
  <r>
    <x v="36"/>
  </r>
  <r>
    <x v="37"/>
  </r>
  <r>
    <x v="38"/>
  </r>
  <r>
    <x v="22"/>
  </r>
  <r>
    <x v="10"/>
  </r>
  <r>
    <x v="5"/>
  </r>
  <r>
    <x v="21"/>
  </r>
  <r>
    <x v="8"/>
  </r>
  <r>
    <x v="39"/>
  </r>
  <r>
    <x v="40"/>
  </r>
  <r>
    <x v="11"/>
  </r>
  <r>
    <x v="3"/>
  </r>
  <r>
    <x v="20"/>
  </r>
  <r>
    <x v="29"/>
  </r>
  <r>
    <x v="23"/>
  </r>
  <r>
    <x v="1"/>
  </r>
  <r>
    <x v="0"/>
  </r>
  <r>
    <x v="5"/>
  </r>
  <r>
    <x v="19"/>
  </r>
  <r>
    <x v="20"/>
  </r>
  <r>
    <x v="41"/>
  </r>
  <r>
    <x v="32"/>
  </r>
  <r>
    <x v="14"/>
  </r>
  <r>
    <x v="15"/>
  </r>
  <r>
    <x v="29"/>
  </r>
  <r>
    <x v="9"/>
  </r>
  <r>
    <x v="16"/>
  </r>
  <r>
    <x v="42"/>
  </r>
  <r>
    <x v="35"/>
  </r>
  <r>
    <x v="2"/>
  </r>
  <r>
    <x v="8"/>
  </r>
  <r>
    <x v="30"/>
  </r>
  <r>
    <x v="18"/>
  </r>
  <r>
    <x v="29"/>
  </r>
  <r>
    <x v="27"/>
  </r>
  <r>
    <x v="12"/>
  </r>
  <r>
    <x v="0"/>
  </r>
  <r>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DB36BE-0C04-4448-9009-9BF97DE236B2}" name="PivotTable4"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4:AS46" firstHeaderRow="1" firstDataRow="2" firstDataCol="1"/>
  <pivotFields count="1">
    <pivotField axis="axisCol" dataField="1" showAll="0">
      <items count="44">
        <item x="30"/>
        <item x="29"/>
        <item x="2"/>
        <item x="24"/>
        <item x="14"/>
        <item x="32"/>
        <item x="0"/>
        <item x="38"/>
        <item x="21"/>
        <item x="4"/>
        <item x="37"/>
        <item x="36"/>
        <item x="5"/>
        <item x="27"/>
        <item x="6"/>
        <item x="41"/>
        <item x="3"/>
        <item x="42"/>
        <item x="18"/>
        <item x="10"/>
        <item x="23"/>
        <item x="17"/>
        <item x="12"/>
        <item x="25"/>
        <item x="31"/>
        <item x="9"/>
        <item x="33"/>
        <item x="28"/>
        <item x="16"/>
        <item x="7"/>
        <item x="22"/>
        <item x="40"/>
        <item x="35"/>
        <item x="20"/>
        <item x="39"/>
        <item x="19"/>
        <item x="34"/>
        <item x="15"/>
        <item x="13"/>
        <item x="1"/>
        <item x="8"/>
        <item x="26"/>
        <item x="11"/>
        <item t="default"/>
      </items>
    </pivotField>
  </pivotFields>
  <rowItems count="1">
    <i/>
  </rowItems>
  <colFields count="1">
    <field x="0"/>
  </colFields>
  <col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colItems>
  <dataFields count="1">
    <dataField name="Count of 17" fld="0" subtotal="count" baseField="0" baseItem="0"/>
  </dataFields>
  <chartFormats count="4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0" format="13" series="1">
      <pivotArea type="data" outline="0" fieldPosition="0">
        <references count="2">
          <reference field="4294967294" count="1" selected="0">
            <x v="0"/>
          </reference>
          <reference field="0" count="1" selected="0">
            <x v="13"/>
          </reference>
        </references>
      </pivotArea>
    </chartFormat>
    <chartFormat chart="0" format="14" series="1">
      <pivotArea type="data" outline="0" fieldPosition="0">
        <references count="2">
          <reference field="4294967294" count="1" selected="0">
            <x v="0"/>
          </reference>
          <reference field="0" count="1" selected="0">
            <x v="14"/>
          </reference>
        </references>
      </pivotArea>
    </chartFormat>
    <chartFormat chart="0" format="15" series="1">
      <pivotArea type="data" outline="0" fieldPosition="0">
        <references count="2">
          <reference field="4294967294" count="1" selected="0">
            <x v="0"/>
          </reference>
          <reference field="0" count="1" selected="0">
            <x v="15"/>
          </reference>
        </references>
      </pivotArea>
    </chartFormat>
    <chartFormat chart="0" format="16" series="1">
      <pivotArea type="data" outline="0" fieldPosition="0">
        <references count="2">
          <reference field="4294967294" count="1" selected="0">
            <x v="0"/>
          </reference>
          <reference field="0" count="1" selected="0">
            <x v="16"/>
          </reference>
        </references>
      </pivotArea>
    </chartFormat>
    <chartFormat chart="0" format="17" series="1">
      <pivotArea type="data" outline="0" fieldPosition="0">
        <references count="2">
          <reference field="4294967294" count="1" selected="0">
            <x v="0"/>
          </reference>
          <reference field="0" count="1" selected="0">
            <x v="17"/>
          </reference>
        </references>
      </pivotArea>
    </chartFormat>
    <chartFormat chart="0" format="18" series="1">
      <pivotArea type="data" outline="0" fieldPosition="0">
        <references count="2">
          <reference field="4294967294" count="1" selected="0">
            <x v="0"/>
          </reference>
          <reference field="0" count="1" selected="0">
            <x v="18"/>
          </reference>
        </references>
      </pivotArea>
    </chartFormat>
    <chartFormat chart="0" format="19" series="1">
      <pivotArea type="data" outline="0" fieldPosition="0">
        <references count="2">
          <reference field="4294967294" count="1" selected="0">
            <x v="0"/>
          </reference>
          <reference field="0"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 chart="0" format="22" series="1">
      <pivotArea type="data" outline="0" fieldPosition="0">
        <references count="2">
          <reference field="4294967294" count="1" selected="0">
            <x v="0"/>
          </reference>
          <reference field="0" count="1" selected="0">
            <x v="22"/>
          </reference>
        </references>
      </pivotArea>
    </chartFormat>
    <chartFormat chart="0" format="23" series="1">
      <pivotArea type="data" outline="0" fieldPosition="0">
        <references count="2">
          <reference field="4294967294" count="1" selected="0">
            <x v="0"/>
          </reference>
          <reference field="0" count="1" selected="0">
            <x v="23"/>
          </reference>
        </references>
      </pivotArea>
    </chartFormat>
    <chartFormat chart="0" format="24" series="1">
      <pivotArea type="data" outline="0" fieldPosition="0">
        <references count="2">
          <reference field="4294967294" count="1" selected="0">
            <x v="0"/>
          </reference>
          <reference field="0" count="1" selected="0">
            <x v="24"/>
          </reference>
        </references>
      </pivotArea>
    </chartFormat>
    <chartFormat chart="0" format="25" series="1">
      <pivotArea type="data" outline="0" fieldPosition="0">
        <references count="2">
          <reference field="4294967294" count="1" selected="0">
            <x v="0"/>
          </reference>
          <reference field="0" count="1" selected="0">
            <x v="25"/>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31"/>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33"/>
          </reference>
        </references>
      </pivotArea>
    </chartFormat>
    <chartFormat chart="0" format="34" series="1">
      <pivotArea type="data" outline="0" fieldPosition="0">
        <references count="2">
          <reference field="4294967294" count="1" selected="0">
            <x v="0"/>
          </reference>
          <reference field="0" count="1" selected="0">
            <x v="34"/>
          </reference>
        </references>
      </pivotArea>
    </chartFormat>
    <chartFormat chart="0" format="35" series="1">
      <pivotArea type="data" outline="0" fieldPosition="0">
        <references count="2">
          <reference field="4294967294" count="1" selected="0">
            <x v="0"/>
          </reference>
          <reference field="0" count="1" selected="0">
            <x v="35"/>
          </reference>
        </references>
      </pivotArea>
    </chartFormat>
    <chartFormat chart="0" format="36" series="1">
      <pivotArea type="data" outline="0" fieldPosition="0">
        <references count="2">
          <reference field="4294967294" count="1" selected="0">
            <x v="0"/>
          </reference>
          <reference field="0" count="1" selected="0">
            <x v="36"/>
          </reference>
        </references>
      </pivotArea>
    </chartFormat>
    <chartFormat chart="0" format="37" series="1">
      <pivotArea type="data" outline="0" fieldPosition="0">
        <references count="2">
          <reference field="4294967294" count="1" selected="0">
            <x v="0"/>
          </reference>
          <reference field="0" count="1" selected="0">
            <x v="37"/>
          </reference>
        </references>
      </pivotArea>
    </chartFormat>
    <chartFormat chart="0" format="38" series="1">
      <pivotArea type="data" outline="0" fieldPosition="0">
        <references count="2">
          <reference field="4294967294" count="1" selected="0">
            <x v="0"/>
          </reference>
          <reference field="0" count="1" selected="0">
            <x v="38"/>
          </reference>
        </references>
      </pivotArea>
    </chartFormat>
    <chartFormat chart="0" format="39" series="1">
      <pivotArea type="data" outline="0" fieldPosition="0">
        <references count="2">
          <reference field="4294967294" count="1" selected="0">
            <x v="0"/>
          </reference>
          <reference field="0" count="1" selected="0">
            <x v="39"/>
          </reference>
        </references>
      </pivotArea>
    </chartFormat>
    <chartFormat chart="0" format="40" series="1">
      <pivotArea type="data" outline="0" fieldPosition="0">
        <references count="2">
          <reference field="4294967294" count="1" selected="0">
            <x v="0"/>
          </reference>
          <reference field="0" count="1" selected="0">
            <x v="40"/>
          </reference>
        </references>
      </pivotArea>
    </chartFormat>
    <chartFormat chart="0" format="41" series="1">
      <pivotArea type="data" outline="0" fieldPosition="0">
        <references count="2">
          <reference field="4294967294" count="1" selected="0">
            <x v="0"/>
          </reference>
          <reference field="0" count="1" selected="0">
            <x v="41"/>
          </reference>
        </references>
      </pivotArea>
    </chartFormat>
    <chartFormat chart="0" format="42" series="1">
      <pivotArea type="data" outline="0" fieldPosition="0">
        <references count="2">
          <reference field="4294967294" count="1" selected="0">
            <x v="0"/>
          </reference>
          <reference field="0" count="1" selected="0">
            <x v="4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B55B50-D58E-EB4F-AA5B-F98BD156C425}" name="PivotTable3"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41" firstHeaderRow="1" firstDataRow="1" firstDataCol="1"/>
  <pivotFields count="1">
    <pivotField axis="axisRow" dataField="1" showAll="0">
      <items count="40">
        <item x="36"/>
        <item x="34"/>
        <item x="24"/>
        <item x="26"/>
        <item x="27"/>
        <item x="6"/>
        <item x="32"/>
        <item x="11"/>
        <item x="28"/>
        <item x="35"/>
        <item x="31"/>
        <item x="2"/>
        <item x="16"/>
        <item x="15"/>
        <item x="22"/>
        <item x="29"/>
        <item x="4"/>
        <item x="23"/>
        <item x="37"/>
        <item x="0"/>
        <item x="3"/>
        <item x="19"/>
        <item x="33"/>
        <item x="30"/>
        <item x="7"/>
        <item x="25"/>
        <item x="1"/>
        <item x="38"/>
        <item x="12"/>
        <item x="14"/>
        <item x="10"/>
        <item x="21"/>
        <item x="20"/>
        <item x="17"/>
        <item x="5"/>
        <item x="18"/>
        <item x="8"/>
        <item x="9"/>
        <item x="13"/>
        <item t="default"/>
      </items>
    </pivotField>
  </pivotFields>
  <rowFields count="1">
    <field x="0"/>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16" fld="0" subtotal="count" baseField="0" baseItem="0"/>
  </dataFields>
  <chartFormats count="39">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0" format="3" series="1">
      <pivotArea type="data" outline="0" fieldPosition="0">
        <references count="2">
          <reference field="4294967294" count="1" selected="0">
            <x v="0"/>
          </reference>
          <reference field="0" count="1" selected="0">
            <x v="2"/>
          </reference>
        </references>
      </pivotArea>
    </chartFormat>
    <chartFormat chart="0" format="4" series="1">
      <pivotArea type="data" outline="0" fieldPosition="0">
        <references count="2">
          <reference field="4294967294" count="1" selected="0">
            <x v="0"/>
          </reference>
          <reference field="0" count="1" selected="0">
            <x v="3"/>
          </reference>
        </references>
      </pivotArea>
    </chartFormat>
    <chartFormat chart="0" format="5" series="1">
      <pivotArea type="data" outline="0" fieldPosition="0">
        <references count="2">
          <reference field="4294967294" count="1" selected="0">
            <x v="0"/>
          </reference>
          <reference field="0" count="1" selected="0">
            <x v="4"/>
          </reference>
        </references>
      </pivotArea>
    </chartFormat>
    <chartFormat chart="0" format="6" series="1">
      <pivotArea type="data" outline="0" fieldPosition="0">
        <references count="2">
          <reference field="4294967294" count="1" selected="0">
            <x v="0"/>
          </reference>
          <reference field="0" count="1" selected="0">
            <x v="5"/>
          </reference>
        </references>
      </pivotArea>
    </chartFormat>
    <chartFormat chart="0" format="7" series="1">
      <pivotArea type="data" outline="0" fieldPosition="0">
        <references count="2">
          <reference field="4294967294" count="1" selected="0">
            <x v="0"/>
          </reference>
          <reference field="0" count="1" selected="0">
            <x v="6"/>
          </reference>
        </references>
      </pivotArea>
    </chartFormat>
    <chartFormat chart="0" format="8" series="1">
      <pivotArea type="data" outline="0" fieldPosition="0">
        <references count="2">
          <reference field="4294967294" count="1" selected="0">
            <x v="0"/>
          </reference>
          <reference field="0" count="1" selected="0">
            <x v="7"/>
          </reference>
        </references>
      </pivotArea>
    </chartFormat>
    <chartFormat chart="0" format="9" series="1">
      <pivotArea type="data" outline="0" fieldPosition="0">
        <references count="2">
          <reference field="4294967294" count="1" selected="0">
            <x v="0"/>
          </reference>
          <reference field="0" count="1" selected="0">
            <x v="8"/>
          </reference>
        </references>
      </pivotArea>
    </chartFormat>
    <chartFormat chart="0" format="10" series="1">
      <pivotArea type="data" outline="0" fieldPosition="0">
        <references count="2">
          <reference field="4294967294" count="1" selected="0">
            <x v="0"/>
          </reference>
          <reference field="0" count="1" selected="0">
            <x v="9"/>
          </reference>
        </references>
      </pivotArea>
    </chartFormat>
    <chartFormat chart="0" format="11" series="1">
      <pivotArea type="data" outline="0" fieldPosition="0">
        <references count="2">
          <reference field="4294967294" count="1" selected="0">
            <x v="0"/>
          </reference>
          <reference field="0" count="1" selected="0">
            <x v="10"/>
          </reference>
        </references>
      </pivotArea>
    </chartFormat>
    <chartFormat chart="0" format="12" series="1">
      <pivotArea type="data" outline="0" fieldPosition="0">
        <references count="2">
          <reference field="4294967294" count="1" selected="0">
            <x v="0"/>
          </reference>
          <reference field="0" count="1" selected="0">
            <x v="11"/>
          </reference>
        </references>
      </pivotArea>
    </chartFormat>
    <chartFormat chart="0" format="13" series="1">
      <pivotArea type="data" outline="0" fieldPosition="0">
        <references count="2">
          <reference field="4294967294" count="1" selected="0">
            <x v="0"/>
          </reference>
          <reference field="0" count="1" selected="0">
            <x v="12"/>
          </reference>
        </references>
      </pivotArea>
    </chartFormat>
    <chartFormat chart="0" format="14" series="1">
      <pivotArea type="data" outline="0" fieldPosition="0">
        <references count="2">
          <reference field="4294967294" count="1" selected="0">
            <x v="0"/>
          </reference>
          <reference field="0" count="1" selected="0">
            <x v="13"/>
          </reference>
        </references>
      </pivotArea>
    </chartFormat>
    <chartFormat chart="0" format="15" series="1">
      <pivotArea type="data" outline="0" fieldPosition="0">
        <references count="2">
          <reference field="4294967294" count="1" selected="0">
            <x v="0"/>
          </reference>
          <reference field="0" count="1" selected="0">
            <x v="14"/>
          </reference>
        </references>
      </pivotArea>
    </chartFormat>
    <chartFormat chart="0" format="16" series="1">
      <pivotArea type="data" outline="0" fieldPosition="0">
        <references count="2">
          <reference field="4294967294" count="1" selected="0">
            <x v="0"/>
          </reference>
          <reference field="0" count="1" selected="0">
            <x v="15"/>
          </reference>
        </references>
      </pivotArea>
    </chartFormat>
    <chartFormat chart="0" format="17" series="1">
      <pivotArea type="data" outline="0" fieldPosition="0">
        <references count="2">
          <reference field="4294967294" count="1" selected="0">
            <x v="0"/>
          </reference>
          <reference field="0" count="1" selected="0">
            <x v="16"/>
          </reference>
        </references>
      </pivotArea>
    </chartFormat>
    <chartFormat chart="0" format="18" series="1">
      <pivotArea type="data" outline="0" fieldPosition="0">
        <references count="2">
          <reference field="4294967294" count="1" selected="0">
            <x v="0"/>
          </reference>
          <reference field="0" count="1" selected="0">
            <x v="17"/>
          </reference>
        </references>
      </pivotArea>
    </chartFormat>
    <chartFormat chart="0" format="19" series="1">
      <pivotArea type="data" outline="0" fieldPosition="0">
        <references count="2">
          <reference field="4294967294" count="1" selected="0">
            <x v="0"/>
          </reference>
          <reference field="0" count="1" selected="0">
            <x v="18"/>
          </reference>
        </references>
      </pivotArea>
    </chartFormat>
    <chartFormat chart="0" format="20" series="1">
      <pivotArea type="data" outline="0" fieldPosition="0">
        <references count="2">
          <reference field="4294967294" count="1" selected="0">
            <x v="0"/>
          </reference>
          <reference field="0" count="1" selected="0">
            <x v="19"/>
          </reference>
        </references>
      </pivotArea>
    </chartFormat>
    <chartFormat chart="0" format="21" series="1">
      <pivotArea type="data" outline="0" fieldPosition="0">
        <references count="2">
          <reference field="4294967294" count="1" selected="0">
            <x v="0"/>
          </reference>
          <reference field="0" count="1" selected="0">
            <x v="20"/>
          </reference>
        </references>
      </pivotArea>
    </chartFormat>
    <chartFormat chart="0" format="22" series="1">
      <pivotArea type="data" outline="0" fieldPosition="0">
        <references count="2">
          <reference field="4294967294" count="1" selected="0">
            <x v="0"/>
          </reference>
          <reference field="0" count="1" selected="0">
            <x v="21"/>
          </reference>
        </references>
      </pivotArea>
    </chartFormat>
    <chartFormat chart="0" format="23" series="1">
      <pivotArea type="data" outline="0" fieldPosition="0">
        <references count="2">
          <reference field="4294967294" count="1" selected="0">
            <x v="0"/>
          </reference>
          <reference field="0" count="1" selected="0">
            <x v="22"/>
          </reference>
        </references>
      </pivotArea>
    </chartFormat>
    <chartFormat chart="0" format="24" series="1">
      <pivotArea type="data" outline="0" fieldPosition="0">
        <references count="2">
          <reference field="4294967294" count="1" selected="0">
            <x v="0"/>
          </reference>
          <reference field="0" count="1" selected="0">
            <x v="23"/>
          </reference>
        </references>
      </pivotArea>
    </chartFormat>
    <chartFormat chart="0" format="25" series="1">
      <pivotArea type="data" outline="0" fieldPosition="0">
        <references count="2">
          <reference field="4294967294" count="1" selected="0">
            <x v="0"/>
          </reference>
          <reference field="0" count="1" selected="0">
            <x v="24"/>
          </reference>
        </references>
      </pivotArea>
    </chartFormat>
    <chartFormat chart="0" format="26" series="1">
      <pivotArea type="data" outline="0" fieldPosition="0">
        <references count="2">
          <reference field="4294967294" count="1" selected="0">
            <x v="0"/>
          </reference>
          <reference field="0" count="1" selected="0">
            <x v="25"/>
          </reference>
        </references>
      </pivotArea>
    </chartFormat>
    <chartFormat chart="0" format="27" series="1">
      <pivotArea type="data" outline="0" fieldPosition="0">
        <references count="2">
          <reference field="4294967294" count="1" selected="0">
            <x v="0"/>
          </reference>
          <reference field="0" count="1" selected="0">
            <x v="26"/>
          </reference>
        </references>
      </pivotArea>
    </chartFormat>
    <chartFormat chart="0" format="28" series="1">
      <pivotArea type="data" outline="0" fieldPosition="0">
        <references count="2">
          <reference field="4294967294" count="1" selected="0">
            <x v="0"/>
          </reference>
          <reference field="0" count="1" selected="0">
            <x v="27"/>
          </reference>
        </references>
      </pivotArea>
    </chartFormat>
    <chartFormat chart="0" format="29" series="1">
      <pivotArea type="data" outline="0" fieldPosition="0">
        <references count="2">
          <reference field="4294967294" count="1" selected="0">
            <x v="0"/>
          </reference>
          <reference field="0" count="1" selected="0">
            <x v="28"/>
          </reference>
        </references>
      </pivotArea>
    </chartFormat>
    <chartFormat chart="0" format="30" series="1">
      <pivotArea type="data" outline="0" fieldPosition="0">
        <references count="2">
          <reference field="4294967294" count="1" selected="0">
            <x v="0"/>
          </reference>
          <reference field="0" count="1" selected="0">
            <x v="29"/>
          </reference>
        </references>
      </pivotArea>
    </chartFormat>
    <chartFormat chart="0" format="31" series="1">
      <pivotArea type="data" outline="0" fieldPosition="0">
        <references count="2">
          <reference field="4294967294" count="1" selected="0">
            <x v="0"/>
          </reference>
          <reference field="0" count="1" selected="0">
            <x v="30"/>
          </reference>
        </references>
      </pivotArea>
    </chartFormat>
    <chartFormat chart="0" format="32" series="1">
      <pivotArea type="data" outline="0" fieldPosition="0">
        <references count="2">
          <reference field="4294967294" count="1" selected="0">
            <x v="0"/>
          </reference>
          <reference field="0" count="1" selected="0">
            <x v="31"/>
          </reference>
        </references>
      </pivotArea>
    </chartFormat>
    <chartFormat chart="0" format="33" series="1">
      <pivotArea type="data" outline="0" fieldPosition="0">
        <references count="2">
          <reference field="4294967294" count="1" selected="0">
            <x v="0"/>
          </reference>
          <reference field="0" count="1" selected="0">
            <x v="32"/>
          </reference>
        </references>
      </pivotArea>
    </chartFormat>
    <chartFormat chart="0" format="34" series="1">
      <pivotArea type="data" outline="0" fieldPosition="0">
        <references count="2">
          <reference field="4294967294" count="1" selected="0">
            <x v="0"/>
          </reference>
          <reference field="0" count="1" selected="0">
            <x v="33"/>
          </reference>
        </references>
      </pivotArea>
    </chartFormat>
    <chartFormat chart="0" format="35" series="1">
      <pivotArea type="data" outline="0" fieldPosition="0">
        <references count="2">
          <reference field="4294967294" count="1" selected="0">
            <x v="0"/>
          </reference>
          <reference field="0" count="1" selected="0">
            <x v="34"/>
          </reference>
        </references>
      </pivotArea>
    </chartFormat>
    <chartFormat chart="0" format="36" series="1">
      <pivotArea type="data" outline="0" fieldPosition="0">
        <references count="2">
          <reference field="4294967294" count="1" selected="0">
            <x v="0"/>
          </reference>
          <reference field="0" count="1" selected="0">
            <x v="35"/>
          </reference>
        </references>
      </pivotArea>
    </chartFormat>
    <chartFormat chart="0" format="37" series="1">
      <pivotArea type="data" outline="0" fieldPosition="0">
        <references count="2">
          <reference field="4294967294" count="1" selected="0">
            <x v="0"/>
          </reference>
          <reference field="0" count="1" selected="0">
            <x v="36"/>
          </reference>
        </references>
      </pivotArea>
    </chartFormat>
    <chartFormat chart="0" format="38" series="1">
      <pivotArea type="data" outline="0" fieldPosition="0">
        <references count="2">
          <reference field="4294967294" count="1" selected="0">
            <x v="0"/>
          </reference>
          <reference field="0" count="1" selected="0">
            <x v="37"/>
          </reference>
        </references>
      </pivotArea>
    </chartFormat>
    <chartFormat chart="0" format="39" series="1">
      <pivotArea type="data" outline="0" fieldPosition="0">
        <references count="2">
          <reference field="4294967294" count="1" selected="0">
            <x v="0"/>
          </reference>
          <reference field="0" count="1" selected="0">
            <x v="3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F9F764-473D-5F41-9F5F-3E15486F87FE}"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C3:I5" firstHeaderRow="1" firstDataRow="2" firstDataCol="1"/>
  <pivotFields count="1">
    <pivotField axis="axisCol" dataField="1" showAll="0">
      <items count="6">
        <item x="0"/>
        <item x="1"/>
        <item x="2"/>
        <item x="4"/>
        <item x="3"/>
        <item t="default"/>
      </items>
    </pivotField>
  </pivotFields>
  <rowItems count="1">
    <i/>
  </rowItems>
  <colFields count="1">
    <field x="0"/>
  </colFields>
  <colItems count="6">
    <i>
      <x/>
    </i>
    <i>
      <x v="1"/>
    </i>
    <i>
      <x v="2"/>
    </i>
    <i>
      <x v="3"/>
    </i>
    <i>
      <x v="4"/>
    </i>
    <i t="grand">
      <x/>
    </i>
  </colItems>
  <dataFields count="1">
    <dataField name="Count of Data" fld="0" subtotal="count" baseField="0" baseItem="0"/>
  </dataFields>
  <chartFormats count="5">
    <chartFormat chart="0" format="1" series="1">
      <pivotArea type="data" outline="0" fieldPosition="0">
        <references count="2">
          <reference field="4294967294" count="1" selected="0">
            <x v="0"/>
          </reference>
          <reference field="0" count="1" selected="0">
            <x v="0"/>
          </reference>
        </references>
      </pivotArea>
    </chartFormat>
    <chartFormat chart="0" format="2" series="1">
      <pivotArea type="data" outline="0" fieldPosition="0">
        <references count="2">
          <reference field="4294967294" count="1" selected="0">
            <x v="0"/>
          </reference>
          <reference field="0" count="1" selected="0">
            <x v="1"/>
          </reference>
        </references>
      </pivotArea>
    </chartFormat>
    <chartFormat chart="0" format="3" series="1">
      <pivotArea type="data" outline="0" fieldPosition="0">
        <references count="2">
          <reference field="4294967294" count="1" selected="0">
            <x v="0"/>
          </reference>
          <reference field="0" count="1" selected="0">
            <x v="2"/>
          </reference>
        </references>
      </pivotArea>
    </chartFormat>
    <chartFormat chart="0" format="4" series="1">
      <pivotArea type="data" outline="0" fieldPosition="0">
        <references count="2">
          <reference field="4294967294" count="1" selected="0">
            <x v="0"/>
          </reference>
          <reference field="0" count="1" selected="0">
            <x v="3"/>
          </reference>
        </references>
      </pivotArea>
    </chartFormat>
    <chartFormat chart="0" format="5"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A531-CC7D-0B40-A1D7-61A05C05DA4A}">
  <dimension ref="A1:C14"/>
  <sheetViews>
    <sheetView workbookViewId="0">
      <selection activeCell="B18" sqref="B18"/>
    </sheetView>
  </sheetViews>
  <sheetFormatPr baseColWidth="10" defaultRowHeight="16" x14ac:dyDescent="0.2"/>
  <cols>
    <col min="1" max="1" width="16.5" customWidth="1"/>
    <col min="2" max="2" width="15.33203125" customWidth="1"/>
    <col min="3" max="3" width="14.6640625" customWidth="1"/>
  </cols>
  <sheetData>
    <row r="1" spans="1:3" x14ac:dyDescent="0.2">
      <c r="A1" t="s">
        <v>0</v>
      </c>
      <c r="B1" t="s">
        <v>2</v>
      </c>
      <c r="C1" t="s">
        <v>1</v>
      </c>
    </row>
    <row r="2" spans="1:3" x14ac:dyDescent="0.2">
      <c r="A2">
        <v>55000</v>
      </c>
      <c r="B2">
        <v>68000</v>
      </c>
      <c r="C2">
        <v>43400</v>
      </c>
    </row>
    <row r="3" spans="1:3" x14ac:dyDescent="0.2">
      <c r="A3">
        <v>66000</v>
      </c>
      <c r="B3">
        <v>82000</v>
      </c>
      <c r="C3">
        <v>53000</v>
      </c>
    </row>
    <row r="4" spans="1:3" x14ac:dyDescent="0.2">
      <c r="A4">
        <v>65000</v>
      </c>
      <c r="B4">
        <v>70000</v>
      </c>
      <c r="C4">
        <v>56300</v>
      </c>
    </row>
    <row r="5" spans="1:3" x14ac:dyDescent="0.2">
      <c r="A5">
        <v>48000</v>
      </c>
      <c r="B5">
        <v>61000</v>
      </c>
      <c r="C5">
        <v>42500</v>
      </c>
    </row>
    <row r="6" spans="1:3" x14ac:dyDescent="0.2">
      <c r="A6">
        <v>55200</v>
      </c>
      <c r="B6">
        <v>60500</v>
      </c>
      <c r="C6">
        <v>39500</v>
      </c>
    </row>
    <row r="7" spans="1:3" x14ac:dyDescent="0.2">
      <c r="A7">
        <v>52400</v>
      </c>
      <c r="B7">
        <v>53000</v>
      </c>
      <c r="C7">
        <v>40000</v>
      </c>
    </row>
    <row r="8" spans="1:3" x14ac:dyDescent="0.2">
      <c r="A8">
        <v>58000</v>
      </c>
      <c r="B8">
        <v>64000</v>
      </c>
      <c r="C8">
        <v>39400</v>
      </c>
    </row>
    <row r="10" spans="1:3" x14ac:dyDescent="0.2">
      <c r="A10" t="s">
        <v>3</v>
      </c>
    </row>
    <row r="11" spans="1:3" x14ac:dyDescent="0.2">
      <c r="A11">
        <f>CORREL(A2:A8,C2:C8)</f>
        <v>0.79597214016201034</v>
      </c>
    </row>
    <row r="13" spans="1:3" x14ac:dyDescent="0.2">
      <c r="A13" t="s">
        <v>4</v>
      </c>
    </row>
    <row r="14" spans="1:3" x14ac:dyDescent="0.2">
      <c r="A14">
        <f>CORREL(B2:B8,C2:C8)</f>
        <v>0.75969830881501565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A0C45-A31B-3547-89C3-36998C462EE7}">
  <dimension ref="A1:AB4"/>
  <sheetViews>
    <sheetView workbookViewId="0">
      <selection activeCell="A2" sqref="A2"/>
    </sheetView>
  </sheetViews>
  <sheetFormatPr baseColWidth="10" defaultRowHeight="16" x14ac:dyDescent="0.2"/>
  <sheetData>
    <row r="1" spans="1:28" x14ac:dyDescent="0.2">
      <c r="A1" t="s">
        <v>10</v>
      </c>
    </row>
    <row r="2" spans="1:28" x14ac:dyDescent="0.2">
      <c r="A2" t="s">
        <v>11</v>
      </c>
      <c r="B2" t="s">
        <v>12</v>
      </c>
      <c r="C2" t="s">
        <v>13</v>
      </c>
      <c r="D2" t="s">
        <v>14</v>
      </c>
      <c r="E2" t="s">
        <v>15</v>
      </c>
      <c r="F2" t="s">
        <v>16</v>
      </c>
      <c r="G2" t="s">
        <v>17</v>
      </c>
      <c r="H2" t="s">
        <v>18</v>
      </c>
      <c r="I2" t="s">
        <v>19</v>
      </c>
      <c r="J2" t="s">
        <v>20</v>
      </c>
      <c r="K2" t="s">
        <v>21</v>
      </c>
      <c r="L2" t="s">
        <v>22</v>
      </c>
      <c r="M2" t="s">
        <v>23</v>
      </c>
      <c r="N2" t="s">
        <v>24</v>
      </c>
      <c r="O2" t="s">
        <v>25</v>
      </c>
      <c r="P2" t="s">
        <v>26</v>
      </c>
      <c r="Q2" t="s">
        <v>27</v>
      </c>
      <c r="R2" t="s">
        <v>28</v>
      </c>
      <c r="S2" t="s">
        <v>29</v>
      </c>
      <c r="T2" t="s">
        <v>30</v>
      </c>
      <c r="U2" t="s">
        <v>31</v>
      </c>
      <c r="V2" t="s">
        <v>32</v>
      </c>
      <c r="W2" t="s">
        <v>33</v>
      </c>
      <c r="X2" t="s">
        <v>34</v>
      </c>
      <c r="Y2" t="s">
        <v>35</v>
      </c>
      <c r="Z2" t="s">
        <v>36</v>
      </c>
      <c r="AA2" t="s">
        <v>37</v>
      </c>
      <c r="AB2" t="s">
        <v>38</v>
      </c>
    </row>
    <row r="4" spans="1:28" x14ac:dyDescent="0.2">
      <c r="A4" t="e" cm="1">
        <f t="array" ref="A4">TRANSPOSE(A2:AB)</f>
        <v>#NAME?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D3497-F581-3141-835D-3AC8743383C7}">
  <dimension ref="A1:AS46"/>
  <sheetViews>
    <sheetView topLeftCell="B1" zoomScale="79" workbookViewId="0">
      <selection activeCell="AF20" sqref="AF20"/>
    </sheetView>
  </sheetViews>
  <sheetFormatPr baseColWidth="10" defaultRowHeight="16" x14ac:dyDescent="0.2"/>
  <cols>
    <col min="1" max="1" width="11" bestFit="1" customWidth="1"/>
    <col min="2" max="2" width="16.33203125" bestFit="1" customWidth="1"/>
    <col min="3" max="6" width="2.33203125" bestFit="1" customWidth="1"/>
    <col min="7" max="31" width="3.5" bestFit="1" customWidth="1"/>
    <col min="32" max="32" width="56.5" customWidth="1"/>
    <col min="33" max="44" width="3.5" bestFit="1" customWidth="1"/>
    <col min="45" max="45" width="11" bestFit="1" customWidth="1"/>
  </cols>
  <sheetData>
    <row r="1" spans="1:32" x14ac:dyDescent="0.2">
      <c r="A1" s="2" t="s">
        <v>7</v>
      </c>
      <c r="B1" t="s">
        <v>864</v>
      </c>
    </row>
    <row r="2" spans="1:32" x14ac:dyDescent="0.2">
      <c r="A2" s="3">
        <v>2</v>
      </c>
      <c r="B2" s="1">
        <v>1</v>
      </c>
    </row>
    <row r="3" spans="1:32" x14ac:dyDescent="0.2">
      <c r="A3" s="3">
        <v>3</v>
      </c>
      <c r="B3" s="1">
        <v>1</v>
      </c>
    </row>
    <row r="4" spans="1:32" x14ac:dyDescent="0.2">
      <c r="A4" s="3">
        <v>4</v>
      </c>
      <c r="B4" s="1">
        <v>6</v>
      </c>
    </row>
    <row r="5" spans="1:32" x14ac:dyDescent="0.2">
      <c r="A5" s="3">
        <v>5</v>
      </c>
      <c r="B5" s="1">
        <v>5</v>
      </c>
    </row>
    <row r="6" spans="1:32" x14ac:dyDescent="0.2">
      <c r="A6" s="3">
        <v>6</v>
      </c>
      <c r="B6" s="1">
        <v>3</v>
      </c>
    </row>
    <row r="7" spans="1:32" x14ac:dyDescent="0.2">
      <c r="A7" s="3">
        <v>7</v>
      </c>
      <c r="B7" s="1">
        <v>4</v>
      </c>
    </row>
    <row r="8" spans="1:32" x14ac:dyDescent="0.2">
      <c r="A8" s="3">
        <v>8</v>
      </c>
      <c r="B8" s="1">
        <v>5</v>
      </c>
    </row>
    <row r="9" spans="1:32" ht="24" x14ac:dyDescent="0.3">
      <c r="A9" s="3">
        <v>9</v>
      </c>
      <c r="B9" s="1">
        <v>5</v>
      </c>
      <c r="AF9" s="5" t="s">
        <v>867</v>
      </c>
    </row>
    <row r="10" spans="1:32" x14ac:dyDescent="0.2">
      <c r="A10" s="3">
        <v>10</v>
      </c>
      <c r="B10" s="1">
        <v>9</v>
      </c>
      <c r="AF10" t="s">
        <v>868</v>
      </c>
    </row>
    <row r="11" spans="1:32" x14ac:dyDescent="0.2">
      <c r="A11" s="3">
        <v>11</v>
      </c>
      <c r="B11" s="1">
        <v>1</v>
      </c>
      <c r="AF11" t="s">
        <v>869</v>
      </c>
    </row>
    <row r="12" spans="1:32" x14ac:dyDescent="0.2">
      <c r="A12" s="3">
        <v>12</v>
      </c>
      <c r="B12" s="1">
        <v>1</v>
      </c>
      <c r="AF12" t="s">
        <v>870</v>
      </c>
    </row>
    <row r="13" spans="1:32" x14ac:dyDescent="0.2">
      <c r="A13" s="3">
        <v>13</v>
      </c>
      <c r="B13" s="1">
        <v>4</v>
      </c>
      <c r="AF13" t="s">
        <v>871</v>
      </c>
    </row>
    <row r="14" spans="1:32" x14ac:dyDescent="0.2">
      <c r="A14" s="3">
        <v>15</v>
      </c>
      <c r="B14" s="1">
        <v>3</v>
      </c>
      <c r="AF14" t="s">
        <v>872</v>
      </c>
    </row>
    <row r="15" spans="1:32" x14ac:dyDescent="0.2">
      <c r="A15" s="3">
        <v>16</v>
      </c>
      <c r="B15" s="1">
        <v>3</v>
      </c>
    </row>
    <row r="16" spans="1:32" x14ac:dyDescent="0.2">
      <c r="A16" s="3">
        <v>17</v>
      </c>
      <c r="B16" s="1">
        <v>2</v>
      </c>
    </row>
    <row r="17" spans="1:16" x14ac:dyDescent="0.2">
      <c r="A17" s="3">
        <v>18</v>
      </c>
      <c r="B17" s="1">
        <v>1</v>
      </c>
    </row>
    <row r="18" spans="1:16" x14ac:dyDescent="0.2">
      <c r="A18" s="3">
        <v>19</v>
      </c>
      <c r="B18" s="1">
        <v>3</v>
      </c>
    </row>
    <row r="19" spans="1:16" x14ac:dyDescent="0.2">
      <c r="A19" s="3">
        <v>20</v>
      </c>
      <c r="B19" s="1">
        <v>4</v>
      </c>
    </row>
    <row r="20" spans="1:16" ht="29" x14ac:dyDescent="0.35">
      <c r="A20" s="3">
        <v>21</v>
      </c>
      <c r="B20" s="1">
        <v>1</v>
      </c>
      <c r="H20" s="4" t="s">
        <v>866</v>
      </c>
      <c r="I20" s="4"/>
      <c r="J20" s="4"/>
      <c r="K20" s="4"/>
      <c r="L20" s="4"/>
      <c r="M20" s="4"/>
      <c r="N20" s="4"/>
      <c r="O20" s="4"/>
      <c r="P20" s="4"/>
    </row>
    <row r="21" spans="1:16" x14ac:dyDescent="0.2">
      <c r="A21" s="3">
        <v>22</v>
      </c>
      <c r="B21" s="1">
        <v>6</v>
      </c>
    </row>
    <row r="22" spans="1:16" x14ac:dyDescent="0.2">
      <c r="A22" s="3">
        <v>23</v>
      </c>
      <c r="B22" s="1">
        <v>4</v>
      </c>
    </row>
    <row r="23" spans="1:16" x14ac:dyDescent="0.2">
      <c r="A23" s="3">
        <v>25</v>
      </c>
      <c r="B23" s="1">
        <v>2</v>
      </c>
    </row>
    <row r="24" spans="1:16" x14ac:dyDescent="0.2">
      <c r="A24" s="3">
        <v>26</v>
      </c>
      <c r="B24" s="1">
        <v>1</v>
      </c>
    </row>
    <row r="25" spans="1:16" x14ac:dyDescent="0.2">
      <c r="A25" s="3">
        <v>27</v>
      </c>
      <c r="B25" s="1">
        <v>2</v>
      </c>
    </row>
    <row r="26" spans="1:16" x14ac:dyDescent="0.2">
      <c r="A26" s="3">
        <v>28</v>
      </c>
      <c r="B26" s="1">
        <v>4</v>
      </c>
    </row>
    <row r="27" spans="1:16" x14ac:dyDescent="0.2">
      <c r="A27" s="3">
        <v>29</v>
      </c>
      <c r="B27" s="1">
        <v>2</v>
      </c>
    </row>
    <row r="28" spans="1:16" x14ac:dyDescent="0.2">
      <c r="A28" s="3">
        <v>32</v>
      </c>
      <c r="B28" s="1">
        <v>3</v>
      </c>
    </row>
    <row r="29" spans="1:16" x14ac:dyDescent="0.2">
      <c r="A29" s="3">
        <v>33</v>
      </c>
      <c r="B29" s="1">
        <v>1</v>
      </c>
    </row>
    <row r="30" spans="1:16" x14ac:dyDescent="0.2">
      <c r="A30" s="3">
        <v>34</v>
      </c>
      <c r="B30" s="1">
        <v>1</v>
      </c>
    </row>
    <row r="31" spans="1:16" x14ac:dyDescent="0.2">
      <c r="A31" s="3">
        <v>35</v>
      </c>
      <c r="B31" s="1">
        <v>3</v>
      </c>
    </row>
    <row r="32" spans="1:16" x14ac:dyDescent="0.2">
      <c r="A32" s="3">
        <v>36</v>
      </c>
      <c r="B32" s="1">
        <v>1</v>
      </c>
    </row>
    <row r="33" spans="1:45" x14ac:dyDescent="0.2">
      <c r="A33" s="3">
        <v>37</v>
      </c>
      <c r="B33" s="1">
        <v>1</v>
      </c>
    </row>
    <row r="34" spans="1:45" x14ac:dyDescent="0.2">
      <c r="A34" s="3">
        <v>38</v>
      </c>
      <c r="B34" s="1">
        <v>1</v>
      </c>
    </row>
    <row r="35" spans="1:45" x14ac:dyDescent="0.2">
      <c r="A35" s="3">
        <v>42</v>
      </c>
      <c r="B35" s="1">
        <v>1</v>
      </c>
    </row>
    <row r="36" spans="1:45" x14ac:dyDescent="0.2">
      <c r="A36" s="3">
        <v>43</v>
      </c>
      <c r="B36" s="1">
        <v>1</v>
      </c>
    </row>
    <row r="37" spans="1:45" x14ac:dyDescent="0.2">
      <c r="A37" s="3">
        <v>44</v>
      </c>
      <c r="B37" s="1">
        <v>1</v>
      </c>
    </row>
    <row r="38" spans="1:45" x14ac:dyDescent="0.2">
      <c r="A38" s="3">
        <v>49</v>
      </c>
      <c r="B38" s="1">
        <v>1</v>
      </c>
    </row>
    <row r="39" spans="1:45" x14ac:dyDescent="0.2">
      <c r="A39" s="3">
        <v>53</v>
      </c>
      <c r="B39" s="1">
        <v>1</v>
      </c>
    </row>
    <row r="40" spans="1:45" x14ac:dyDescent="0.2">
      <c r="A40" s="3">
        <v>63</v>
      </c>
      <c r="B40" s="1">
        <v>1</v>
      </c>
    </row>
    <row r="41" spans="1:45" x14ac:dyDescent="0.2">
      <c r="A41" s="3" t="s">
        <v>6</v>
      </c>
      <c r="B41" s="1">
        <v>100</v>
      </c>
    </row>
    <row r="44" spans="1:45" x14ac:dyDescent="0.2">
      <c r="B44" s="2" t="s">
        <v>5</v>
      </c>
    </row>
    <row r="45" spans="1:45" x14ac:dyDescent="0.2">
      <c r="B45">
        <v>2</v>
      </c>
      <c r="C45">
        <v>3</v>
      </c>
      <c r="D45">
        <v>5</v>
      </c>
      <c r="E45">
        <v>6</v>
      </c>
      <c r="F45">
        <v>8</v>
      </c>
      <c r="G45">
        <v>10</v>
      </c>
      <c r="H45">
        <v>11</v>
      </c>
      <c r="I45">
        <v>13</v>
      </c>
      <c r="J45">
        <v>14</v>
      </c>
      <c r="K45">
        <v>15</v>
      </c>
      <c r="L45">
        <v>16</v>
      </c>
      <c r="M45">
        <v>18</v>
      </c>
      <c r="N45">
        <v>21</v>
      </c>
      <c r="O45">
        <v>22</v>
      </c>
      <c r="P45">
        <v>24</v>
      </c>
      <c r="Q45">
        <v>25</v>
      </c>
      <c r="R45">
        <v>26</v>
      </c>
      <c r="S45">
        <v>27</v>
      </c>
      <c r="T45">
        <v>28</v>
      </c>
      <c r="U45">
        <v>30</v>
      </c>
      <c r="V45">
        <v>31</v>
      </c>
      <c r="W45">
        <v>32</v>
      </c>
      <c r="X45">
        <v>33</v>
      </c>
      <c r="Y45">
        <v>34</v>
      </c>
      <c r="Z45">
        <v>37</v>
      </c>
      <c r="AA45">
        <v>38</v>
      </c>
      <c r="AB45">
        <v>39</v>
      </c>
      <c r="AC45">
        <v>40</v>
      </c>
      <c r="AD45">
        <v>41</v>
      </c>
      <c r="AE45">
        <v>42</v>
      </c>
      <c r="AF45">
        <v>43</v>
      </c>
      <c r="AG45">
        <v>44</v>
      </c>
      <c r="AH45">
        <v>45</v>
      </c>
      <c r="AI45">
        <v>46</v>
      </c>
      <c r="AJ45">
        <v>47</v>
      </c>
      <c r="AK45">
        <v>48</v>
      </c>
      <c r="AL45">
        <v>50</v>
      </c>
      <c r="AM45">
        <v>51</v>
      </c>
      <c r="AN45">
        <v>52</v>
      </c>
      <c r="AO45">
        <v>53</v>
      </c>
      <c r="AP45">
        <v>54</v>
      </c>
      <c r="AQ45">
        <v>55</v>
      </c>
      <c r="AR45">
        <v>56</v>
      </c>
      <c r="AS45" t="s">
        <v>6</v>
      </c>
    </row>
    <row r="46" spans="1:45" x14ac:dyDescent="0.2">
      <c r="A46" t="s">
        <v>865</v>
      </c>
      <c r="B46" s="1">
        <v>2</v>
      </c>
      <c r="C46" s="1">
        <v>4</v>
      </c>
      <c r="D46" s="1">
        <v>4</v>
      </c>
      <c r="E46" s="1">
        <v>3</v>
      </c>
      <c r="F46" s="1">
        <v>2</v>
      </c>
      <c r="G46" s="1">
        <v>2</v>
      </c>
      <c r="H46" s="1">
        <v>4</v>
      </c>
      <c r="I46" s="1">
        <v>1</v>
      </c>
      <c r="J46" s="1">
        <v>4</v>
      </c>
      <c r="K46" s="1">
        <v>1</v>
      </c>
      <c r="L46" s="1">
        <v>1</v>
      </c>
      <c r="M46" s="1">
        <v>2</v>
      </c>
      <c r="N46" s="1">
        <v>3</v>
      </c>
      <c r="O46" s="1">
        <v>2</v>
      </c>
      <c r="P46" s="1">
        <v>3</v>
      </c>
      <c r="Q46" s="1">
        <v>1</v>
      </c>
      <c r="R46" s="1">
        <v>4</v>
      </c>
      <c r="S46" s="1">
        <v>1</v>
      </c>
      <c r="T46" s="1">
        <v>2</v>
      </c>
      <c r="U46" s="1">
        <v>3</v>
      </c>
      <c r="V46" s="1">
        <v>2</v>
      </c>
      <c r="W46" s="1">
        <v>2</v>
      </c>
      <c r="X46" s="1">
        <v>2</v>
      </c>
      <c r="Y46" s="1">
        <v>1</v>
      </c>
      <c r="Z46" s="1">
        <v>2</v>
      </c>
      <c r="AA46" s="1">
        <v>2</v>
      </c>
      <c r="AB46" s="1">
        <v>2</v>
      </c>
      <c r="AC46" s="1">
        <v>1</v>
      </c>
      <c r="AD46" s="1">
        <v>2</v>
      </c>
      <c r="AE46" s="1">
        <v>1</v>
      </c>
      <c r="AF46" s="1">
        <v>2</v>
      </c>
      <c r="AG46" s="1">
        <v>1</v>
      </c>
      <c r="AH46" s="1">
        <v>3</v>
      </c>
      <c r="AI46" s="1">
        <v>3</v>
      </c>
      <c r="AJ46" s="1">
        <v>1</v>
      </c>
      <c r="AK46" s="1">
        <v>2</v>
      </c>
      <c r="AL46" s="1">
        <v>1</v>
      </c>
      <c r="AM46" s="1">
        <v>2</v>
      </c>
      <c r="AN46" s="1">
        <v>3</v>
      </c>
      <c r="AO46" s="1">
        <v>4</v>
      </c>
      <c r="AP46" s="1">
        <v>5</v>
      </c>
      <c r="AQ46" s="1">
        <v>3</v>
      </c>
      <c r="AR46" s="1">
        <v>4</v>
      </c>
      <c r="AS46" s="1">
        <v>100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AD0D-9B1C-884D-BA3A-BFC2DE2BFCF5}">
  <dimension ref="A1:A3"/>
  <sheetViews>
    <sheetView tabSelected="1" workbookViewId="0">
      <selection activeCell="A10" sqref="A10"/>
    </sheetView>
  </sheetViews>
  <sheetFormatPr baseColWidth="10" defaultRowHeight="16" x14ac:dyDescent="0.2"/>
  <cols>
    <col min="1" max="1" width="53.6640625" customWidth="1"/>
  </cols>
  <sheetData>
    <row r="1" spans="1:1" x14ac:dyDescent="0.2">
      <c r="A1" t="s">
        <v>873</v>
      </c>
    </row>
    <row r="2" spans="1:1" x14ac:dyDescent="0.2">
      <c r="A2" t="s">
        <v>874</v>
      </c>
    </row>
    <row r="3" spans="1:1" x14ac:dyDescent="0.2">
      <c r="A3" t="s">
        <v>875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AEB19-6B74-B64A-9FA4-6E49154B93DF}">
  <dimension ref="A1:BL324"/>
  <sheetViews>
    <sheetView topLeftCell="A224" zoomScale="75" workbookViewId="0">
      <selection activeCell="A224" sqref="A224:A324"/>
    </sheetView>
  </sheetViews>
  <sheetFormatPr baseColWidth="10" defaultRowHeight="16" x14ac:dyDescent="0.2"/>
  <sheetData>
    <row r="1" spans="1:1" x14ac:dyDescent="0.2">
      <c r="A1" t="s">
        <v>10</v>
      </c>
    </row>
    <row r="120" spans="1:44" x14ac:dyDescent="0.2">
      <c r="A120">
        <f>COUNTA(B120:CN120)</f>
        <v>16</v>
      </c>
      <c r="B120" t="s">
        <v>39</v>
      </c>
      <c r="C120" t="s">
        <v>40</v>
      </c>
      <c r="D120" t="s">
        <v>41</v>
      </c>
      <c r="E120" t="s">
        <v>42</v>
      </c>
      <c r="F120" t="s">
        <v>43</v>
      </c>
      <c r="G120" t="s">
        <v>44</v>
      </c>
      <c r="H120" t="s">
        <v>45</v>
      </c>
      <c r="I120" t="s">
        <v>46</v>
      </c>
      <c r="J120" t="s">
        <v>47</v>
      </c>
      <c r="K120" t="s">
        <v>48</v>
      </c>
      <c r="L120" t="s">
        <v>49</v>
      </c>
      <c r="M120" t="s">
        <v>50</v>
      </c>
      <c r="N120" t="s">
        <v>51</v>
      </c>
      <c r="O120" t="s">
        <v>52</v>
      </c>
      <c r="P120" t="s">
        <v>53</v>
      </c>
      <c r="Q120" t="s">
        <v>54</v>
      </c>
    </row>
    <row r="121" spans="1:44" x14ac:dyDescent="0.2">
      <c r="A121">
        <f t="shared" ref="A121:A184" si="0">COUNTA(B121:CN121)</f>
        <v>22</v>
      </c>
      <c r="B121" t="s">
        <v>39</v>
      </c>
      <c r="C121" t="s">
        <v>55</v>
      </c>
      <c r="D121" t="s">
        <v>56</v>
      </c>
      <c r="E121" t="s">
        <v>57</v>
      </c>
      <c r="F121" t="s">
        <v>58</v>
      </c>
      <c r="G121" t="s">
        <v>59</v>
      </c>
      <c r="H121" t="s">
        <v>60</v>
      </c>
      <c r="I121" t="s">
        <v>61</v>
      </c>
      <c r="J121" t="s">
        <v>62</v>
      </c>
      <c r="K121" t="s">
        <v>63</v>
      </c>
      <c r="L121" t="s">
        <v>64</v>
      </c>
      <c r="M121" t="s">
        <v>65</v>
      </c>
      <c r="N121" t="s">
        <v>66</v>
      </c>
      <c r="O121" t="s">
        <v>67</v>
      </c>
      <c r="P121" t="s">
        <v>68</v>
      </c>
      <c r="Q121" t="s">
        <v>40</v>
      </c>
      <c r="R121" t="s">
        <v>41</v>
      </c>
      <c r="S121" t="s">
        <v>69</v>
      </c>
      <c r="T121" t="s">
        <v>70</v>
      </c>
      <c r="U121" t="s">
        <v>71</v>
      </c>
      <c r="V121" t="s">
        <v>48</v>
      </c>
      <c r="W121" t="s">
        <v>72</v>
      </c>
    </row>
    <row r="122" spans="1:44" x14ac:dyDescent="0.2">
      <c r="A122">
        <f t="shared" si="0"/>
        <v>32</v>
      </c>
      <c r="B122" t="s">
        <v>73</v>
      </c>
      <c r="C122" t="s">
        <v>74</v>
      </c>
      <c r="D122" t="s">
        <v>49</v>
      </c>
      <c r="E122" t="s">
        <v>41</v>
      </c>
      <c r="F122" t="s">
        <v>75</v>
      </c>
      <c r="G122" t="s">
        <v>76</v>
      </c>
      <c r="H122" t="s">
        <v>77</v>
      </c>
      <c r="I122" t="s">
        <v>48</v>
      </c>
      <c r="J122" t="s">
        <v>78</v>
      </c>
      <c r="K122" t="s">
        <v>79</v>
      </c>
      <c r="L122" t="s">
        <v>40</v>
      </c>
      <c r="M122" t="s">
        <v>80</v>
      </c>
      <c r="N122" t="s">
        <v>81</v>
      </c>
      <c r="O122" t="s">
        <v>82</v>
      </c>
      <c r="P122" t="s">
        <v>53</v>
      </c>
      <c r="Q122" t="s">
        <v>83</v>
      </c>
      <c r="R122" t="s">
        <v>60</v>
      </c>
      <c r="S122" t="s">
        <v>48</v>
      </c>
      <c r="T122" t="s">
        <v>84</v>
      </c>
      <c r="U122" t="s">
        <v>41</v>
      </c>
      <c r="V122" t="s">
        <v>52</v>
      </c>
      <c r="W122" t="s">
        <v>85</v>
      </c>
      <c r="X122" t="s">
        <v>86</v>
      </c>
      <c r="Y122" t="s">
        <v>64</v>
      </c>
      <c r="Z122" t="s">
        <v>48</v>
      </c>
      <c r="AA122" t="s">
        <v>87</v>
      </c>
      <c r="AB122" t="s">
        <v>48</v>
      </c>
      <c r="AC122" t="s">
        <v>88</v>
      </c>
      <c r="AD122" t="s">
        <v>89</v>
      </c>
      <c r="AE122" t="s">
        <v>64</v>
      </c>
      <c r="AF122" t="s">
        <v>48</v>
      </c>
      <c r="AG122" t="s">
        <v>90</v>
      </c>
    </row>
    <row r="123" spans="1:44" x14ac:dyDescent="0.2">
      <c r="A123">
        <f t="shared" si="0"/>
        <v>13</v>
      </c>
      <c r="B123" t="s">
        <v>91</v>
      </c>
      <c r="C123" t="s">
        <v>92</v>
      </c>
      <c r="D123" t="s">
        <v>93</v>
      </c>
      <c r="E123" t="s">
        <v>94</v>
      </c>
      <c r="F123" t="s">
        <v>95</v>
      </c>
      <c r="G123" t="s">
        <v>96</v>
      </c>
      <c r="H123" t="s">
        <v>97</v>
      </c>
      <c r="I123" t="s">
        <v>98</v>
      </c>
      <c r="J123" t="s">
        <v>40</v>
      </c>
      <c r="K123" t="s">
        <v>99</v>
      </c>
      <c r="L123" t="s">
        <v>100</v>
      </c>
      <c r="M123" t="s">
        <v>57</v>
      </c>
      <c r="N123" t="s">
        <v>101</v>
      </c>
    </row>
    <row r="124" spans="1:44" x14ac:dyDescent="0.2">
      <c r="A124">
        <f t="shared" si="0"/>
        <v>23</v>
      </c>
      <c r="B124" t="s">
        <v>39</v>
      </c>
      <c r="C124" t="s">
        <v>102</v>
      </c>
      <c r="D124" t="s">
        <v>103</v>
      </c>
      <c r="E124" t="s">
        <v>104</v>
      </c>
      <c r="F124" t="s">
        <v>105</v>
      </c>
      <c r="G124" t="s">
        <v>106</v>
      </c>
      <c r="H124" t="s">
        <v>64</v>
      </c>
      <c r="I124" t="s">
        <v>107</v>
      </c>
      <c r="J124" t="s">
        <v>108</v>
      </c>
      <c r="K124" t="s">
        <v>64</v>
      </c>
      <c r="L124" t="s">
        <v>109</v>
      </c>
      <c r="M124" t="s">
        <v>83</v>
      </c>
      <c r="N124" t="s">
        <v>110</v>
      </c>
      <c r="O124" t="s">
        <v>111</v>
      </c>
      <c r="P124" t="s">
        <v>112</v>
      </c>
      <c r="Q124" t="s">
        <v>113</v>
      </c>
      <c r="R124" t="s">
        <v>114</v>
      </c>
      <c r="S124" t="s">
        <v>53</v>
      </c>
      <c r="T124" t="s">
        <v>115</v>
      </c>
      <c r="U124" t="s">
        <v>116</v>
      </c>
      <c r="V124" t="s">
        <v>64</v>
      </c>
      <c r="W124" t="s">
        <v>48</v>
      </c>
      <c r="X124" t="s">
        <v>117</v>
      </c>
    </row>
    <row r="125" spans="1:44" x14ac:dyDescent="0.2">
      <c r="A125">
        <f t="shared" si="0"/>
        <v>22</v>
      </c>
      <c r="B125" t="s">
        <v>118</v>
      </c>
      <c r="C125" t="s">
        <v>119</v>
      </c>
      <c r="D125" t="s">
        <v>120</v>
      </c>
      <c r="E125" t="s">
        <v>53</v>
      </c>
      <c r="F125" t="s">
        <v>121</v>
      </c>
      <c r="G125" t="s">
        <v>122</v>
      </c>
      <c r="H125" t="s">
        <v>55</v>
      </c>
      <c r="I125" t="s">
        <v>123</v>
      </c>
      <c r="J125" t="s">
        <v>124</v>
      </c>
      <c r="K125" t="s">
        <v>125</v>
      </c>
      <c r="L125" t="s">
        <v>126</v>
      </c>
      <c r="M125" t="s">
        <v>41</v>
      </c>
      <c r="N125" t="s">
        <v>127</v>
      </c>
      <c r="O125" t="s">
        <v>103</v>
      </c>
      <c r="P125" t="s">
        <v>44</v>
      </c>
      <c r="Q125" t="s">
        <v>128</v>
      </c>
      <c r="R125" t="s">
        <v>129</v>
      </c>
      <c r="S125" t="s">
        <v>55</v>
      </c>
      <c r="T125" t="s">
        <v>122</v>
      </c>
      <c r="U125" t="s">
        <v>97</v>
      </c>
      <c r="V125" t="s">
        <v>130</v>
      </c>
      <c r="W125" t="s">
        <v>120</v>
      </c>
    </row>
    <row r="126" spans="1:44" x14ac:dyDescent="0.2">
      <c r="A126">
        <f t="shared" si="0"/>
        <v>23</v>
      </c>
      <c r="B126" t="s">
        <v>91</v>
      </c>
      <c r="C126" t="s">
        <v>129</v>
      </c>
      <c r="D126" t="s">
        <v>55</v>
      </c>
      <c r="E126" t="s">
        <v>131</v>
      </c>
      <c r="F126" t="s">
        <v>53</v>
      </c>
      <c r="G126" t="s">
        <v>132</v>
      </c>
      <c r="H126" t="s">
        <v>133</v>
      </c>
      <c r="I126" t="s">
        <v>134</v>
      </c>
      <c r="J126" t="s">
        <v>64</v>
      </c>
      <c r="K126" t="s">
        <v>135</v>
      </c>
      <c r="L126" t="s">
        <v>79</v>
      </c>
      <c r="M126" t="s">
        <v>133</v>
      </c>
      <c r="N126" t="s">
        <v>136</v>
      </c>
      <c r="O126" t="s">
        <v>137</v>
      </c>
      <c r="P126" t="s">
        <v>108</v>
      </c>
      <c r="Q126" t="s">
        <v>53</v>
      </c>
      <c r="R126" t="s">
        <v>138</v>
      </c>
      <c r="S126" t="s">
        <v>60</v>
      </c>
      <c r="T126" t="s">
        <v>139</v>
      </c>
      <c r="U126" t="s">
        <v>140</v>
      </c>
      <c r="V126" t="s">
        <v>141</v>
      </c>
      <c r="W126" t="s">
        <v>142</v>
      </c>
      <c r="X126" t="s">
        <v>143</v>
      </c>
    </row>
    <row r="127" spans="1:44" x14ac:dyDescent="0.2">
      <c r="A127">
        <f t="shared" si="0"/>
        <v>19</v>
      </c>
      <c r="B127" t="s">
        <v>118</v>
      </c>
      <c r="C127" t="s">
        <v>129</v>
      </c>
      <c r="D127" t="s">
        <v>144</v>
      </c>
      <c r="E127" t="s">
        <v>40</v>
      </c>
      <c r="F127" t="s">
        <v>145</v>
      </c>
      <c r="G127" t="s">
        <v>64</v>
      </c>
      <c r="H127" t="s">
        <v>146</v>
      </c>
      <c r="I127" t="s">
        <v>147</v>
      </c>
      <c r="J127" t="s">
        <v>148</v>
      </c>
      <c r="K127" t="s">
        <v>149</v>
      </c>
      <c r="L127" t="s">
        <v>60</v>
      </c>
      <c r="M127" t="s">
        <v>53</v>
      </c>
      <c r="N127" t="s">
        <v>150</v>
      </c>
      <c r="O127" t="s">
        <v>55</v>
      </c>
      <c r="P127" t="s">
        <v>151</v>
      </c>
      <c r="Q127" t="s">
        <v>131</v>
      </c>
      <c r="R127" t="s">
        <v>152</v>
      </c>
      <c r="S127" t="s">
        <v>153</v>
      </c>
      <c r="T127" t="s">
        <v>154</v>
      </c>
    </row>
    <row r="128" spans="1:44" x14ac:dyDescent="0.2">
      <c r="A128">
        <f t="shared" si="0"/>
        <v>43</v>
      </c>
      <c r="B128" t="s">
        <v>155</v>
      </c>
      <c r="C128" t="s">
        <v>156</v>
      </c>
      <c r="D128" t="s">
        <v>154</v>
      </c>
      <c r="E128" t="s">
        <v>157</v>
      </c>
      <c r="F128" t="s">
        <v>158</v>
      </c>
      <c r="G128" t="s">
        <v>53</v>
      </c>
      <c r="H128" t="s">
        <v>159</v>
      </c>
      <c r="I128" t="s">
        <v>160</v>
      </c>
      <c r="J128" t="s">
        <v>53</v>
      </c>
      <c r="K128" t="s">
        <v>161</v>
      </c>
      <c r="L128" t="s">
        <v>162</v>
      </c>
      <c r="M128" t="s">
        <v>163</v>
      </c>
      <c r="N128" t="s">
        <v>164</v>
      </c>
      <c r="O128" t="s">
        <v>61</v>
      </c>
      <c r="P128" t="s">
        <v>93</v>
      </c>
      <c r="Q128" t="s">
        <v>165</v>
      </c>
      <c r="R128" t="s">
        <v>160</v>
      </c>
      <c r="S128" t="s">
        <v>53</v>
      </c>
      <c r="T128" t="s">
        <v>166</v>
      </c>
      <c r="U128" t="s">
        <v>57</v>
      </c>
      <c r="V128" t="s">
        <v>167</v>
      </c>
      <c r="W128" t="s">
        <v>164</v>
      </c>
      <c r="X128" t="s">
        <v>112</v>
      </c>
      <c r="Y128" t="s">
        <v>168</v>
      </c>
      <c r="Z128" t="s">
        <v>144</v>
      </c>
      <c r="AA128" t="s">
        <v>40</v>
      </c>
      <c r="AB128" t="s">
        <v>169</v>
      </c>
      <c r="AC128" t="s">
        <v>170</v>
      </c>
      <c r="AD128" t="s">
        <v>67</v>
      </c>
      <c r="AE128" t="s">
        <v>171</v>
      </c>
      <c r="AF128" t="s">
        <v>172</v>
      </c>
      <c r="AG128" t="s">
        <v>173</v>
      </c>
      <c r="AH128" t="s">
        <v>64</v>
      </c>
      <c r="AI128" t="s">
        <v>174</v>
      </c>
      <c r="AJ128" t="s">
        <v>175</v>
      </c>
      <c r="AK128" t="s">
        <v>176</v>
      </c>
      <c r="AL128" t="s">
        <v>152</v>
      </c>
      <c r="AM128" t="s">
        <v>147</v>
      </c>
      <c r="AN128" t="s">
        <v>177</v>
      </c>
      <c r="AO128" t="s">
        <v>96</v>
      </c>
      <c r="AP128" t="s">
        <v>112</v>
      </c>
      <c r="AQ128" t="s">
        <v>178</v>
      </c>
      <c r="AR128" t="s">
        <v>179</v>
      </c>
    </row>
    <row r="129" spans="1:64" x14ac:dyDescent="0.2">
      <c r="A129">
        <f t="shared" si="0"/>
        <v>7</v>
      </c>
      <c r="B129" t="s">
        <v>180</v>
      </c>
      <c r="C129" t="s">
        <v>181</v>
      </c>
      <c r="D129" t="s">
        <v>129</v>
      </c>
      <c r="E129" t="s">
        <v>112</v>
      </c>
      <c r="F129" t="s">
        <v>67</v>
      </c>
      <c r="G129" t="s">
        <v>182</v>
      </c>
      <c r="H129" t="s">
        <v>85</v>
      </c>
    </row>
    <row r="130" spans="1:64" x14ac:dyDescent="0.2">
      <c r="A130">
        <f t="shared" si="0"/>
        <v>28</v>
      </c>
      <c r="B130" t="s">
        <v>183</v>
      </c>
      <c r="C130" t="s">
        <v>184</v>
      </c>
      <c r="D130" t="s">
        <v>55</v>
      </c>
      <c r="E130" t="s">
        <v>41</v>
      </c>
      <c r="F130" t="s">
        <v>147</v>
      </c>
      <c r="G130" t="s">
        <v>185</v>
      </c>
      <c r="H130" t="s">
        <v>60</v>
      </c>
      <c r="I130" t="s">
        <v>186</v>
      </c>
      <c r="J130" t="s">
        <v>64</v>
      </c>
      <c r="K130" t="s">
        <v>187</v>
      </c>
      <c r="L130" t="s">
        <v>188</v>
      </c>
      <c r="M130" t="s">
        <v>60</v>
      </c>
      <c r="N130" t="s">
        <v>53</v>
      </c>
      <c r="O130" t="s">
        <v>189</v>
      </c>
      <c r="P130" t="s">
        <v>120</v>
      </c>
      <c r="Q130" t="s">
        <v>112</v>
      </c>
      <c r="R130" t="s">
        <v>104</v>
      </c>
      <c r="S130" t="s">
        <v>190</v>
      </c>
      <c r="T130" t="s">
        <v>191</v>
      </c>
      <c r="U130" t="s">
        <v>192</v>
      </c>
      <c r="V130" t="s">
        <v>110</v>
      </c>
      <c r="W130" t="s">
        <v>193</v>
      </c>
      <c r="X130" t="s">
        <v>194</v>
      </c>
      <c r="Y130" t="s">
        <v>60</v>
      </c>
      <c r="Z130" t="s">
        <v>53</v>
      </c>
      <c r="AA130" t="s">
        <v>195</v>
      </c>
      <c r="AB130" t="s">
        <v>60</v>
      </c>
      <c r="AC130" t="s">
        <v>196</v>
      </c>
    </row>
    <row r="131" spans="1:64" x14ac:dyDescent="0.2">
      <c r="A131">
        <f t="shared" si="0"/>
        <v>19</v>
      </c>
      <c r="B131" t="s">
        <v>197</v>
      </c>
      <c r="C131" t="s">
        <v>112</v>
      </c>
      <c r="D131" t="s">
        <v>104</v>
      </c>
      <c r="E131" t="s">
        <v>41</v>
      </c>
      <c r="F131" t="s">
        <v>162</v>
      </c>
      <c r="G131" t="s">
        <v>198</v>
      </c>
      <c r="H131" t="s">
        <v>147</v>
      </c>
      <c r="I131" t="s">
        <v>199</v>
      </c>
      <c r="J131" t="s">
        <v>200</v>
      </c>
      <c r="K131" t="s">
        <v>201</v>
      </c>
      <c r="L131" t="s">
        <v>202</v>
      </c>
      <c r="M131" t="s">
        <v>203</v>
      </c>
      <c r="N131" t="s">
        <v>204</v>
      </c>
      <c r="O131" t="s">
        <v>41</v>
      </c>
      <c r="P131" t="s">
        <v>205</v>
      </c>
      <c r="Q131" t="s">
        <v>206</v>
      </c>
      <c r="R131" t="s">
        <v>106</v>
      </c>
      <c r="S131" t="s">
        <v>48</v>
      </c>
      <c r="T131" t="s">
        <v>207</v>
      </c>
    </row>
    <row r="132" spans="1:64" x14ac:dyDescent="0.2">
      <c r="A132">
        <f t="shared" si="0"/>
        <v>49</v>
      </c>
      <c r="B132" t="s">
        <v>208</v>
      </c>
      <c r="C132" t="s">
        <v>209</v>
      </c>
      <c r="D132" t="s">
        <v>162</v>
      </c>
      <c r="E132" t="s">
        <v>41</v>
      </c>
      <c r="F132" t="s">
        <v>210</v>
      </c>
      <c r="G132" t="s">
        <v>106</v>
      </c>
      <c r="H132" t="s">
        <v>53</v>
      </c>
      <c r="I132" t="s">
        <v>211</v>
      </c>
      <c r="J132" t="s">
        <v>60</v>
      </c>
      <c r="K132" t="s">
        <v>212</v>
      </c>
      <c r="L132" t="s">
        <v>126</v>
      </c>
      <c r="M132" t="s">
        <v>213</v>
      </c>
      <c r="N132" t="s">
        <v>214</v>
      </c>
      <c r="O132" t="s">
        <v>215</v>
      </c>
      <c r="P132" t="s">
        <v>52</v>
      </c>
      <c r="Q132" t="s">
        <v>53</v>
      </c>
      <c r="R132" t="s">
        <v>216</v>
      </c>
      <c r="S132" t="s">
        <v>60</v>
      </c>
      <c r="T132" t="s">
        <v>217</v>
      </c>
      <c r="U132" t="s">
        <v>218</v>
      </c>
      <c r="V132" t="s">
        <v>219</v>
      </c>
      <c r="W132" t="s">
        <v>220</v>
      </c>
      <c r="X132" t="s">
        <v>57</v>
      </c>
      <c r="Y132" t="s">
        <v>98</v>
      </c>
      <c r="Z132" t="s">
        <v>162</v>
      </c>
      <c r="AA132" t="s">
        <v>213</v>
      </c>
      <c r="AB132" t="s">
        <v>221</v>
      </c>
      <c r="AC132" t="s">
        <v>147</v>
      </c>
      <c r="AD132" t="s">
        <v>222</v>
      </c>
      <c r="AE132" t="s">
        <v>40</v>
      </c>
      <c r="AF132" t="s">
        <v>223</v>
      </c>
      <c r="AG132" t="s">
        <v>48</v>
      </c>
      <c r="AH132" t="s">
        <v>224</v>
      </c>
      <c r="AI132" t="s">
        <v>225</v>
      </c>
      <c r="AJ132" t="s">
        <v>53</v>
      </c>
      <c r="AK132" t="s">
        <v>226</v>
      </c>
      <c r="AL132" t="s">
        <v>64</v>
      </c>
      <c r="AM132" t="s">
        <v>227</v>
      </c>
      <c r="AN132" t="s">
        <v>228</v>
      </c>
      <c r="AO132" t="s">
        <v>64</v>
      </c>
      <c r="AP132" t="s">
        <v>229</v>
      </c>
      <c r="AQ132" t="s">
        <v>228</v>
      </c>
      <c r="AR132" t="s">
        <v>64</v>
      </c>
      <c r="AS132" t="s">
        <v>230</v>
      </c>
      <c r="AT132" t="s">
        <v>57</v>
      </c>
      <c r="AU132" t="s">
        <v>160</v>
      </c>
      <c r="AV132" t="s">
        <v>53</v>
      </c>
      <c r="AW132" t="s">
        <v>231</v>
      </c>
      <c r="AX132" t="s">
        <v>232</v>
      </c>
    </row>
    <row r="133" spans="1:64" x14ac:dyDescent="0.2">
      <c r="A133">
        <f t="shared" si="0"/>
        <v>53</v>
      </c>
      <c r="B133" t="s">
        <v>233</v>
      </c>
      <c r="C133" t="s">
        <v>60</v>
      </c>
      <c r="D133" t="s">
        <v>234</v>
      </c>
      <c r="E133" t="s">
        <v>235</v>
      </c>
      <c r="F133" t="s">
        <v>236</v>
      </c>
      <c r="G133" t="s">
        <v>110</v>
      </c>
      <c r="H133" t="s">
        <v>53</v>
      </c>
      <c r="I133" t="s">
        <v>237</v>
      </c>
      <c r="J133" t="s">
        <v>60</v>
      </c>
      <c r="K133" t="s">
        <v>238</v>
      </c>
      <c r="L133" t="s">
        <v>239</v>
      </c>
      <c r="M133" t="s">
        <v>240</v>
      </c>
      <c r="N133" t="s">
        <v>241</v>
      </c>
      <c r="O133" t="s">
        <v>57</v>
      </c>
      <c r="P133" t="s">
        <v>242</v>
      </c>
      <c r="Q133" t="s">
        <v>162</v>
      </c>
      <c r="R133" t="s">
        <v>243</v>
      </c>
      <c r="S133" t="s">
        <v>147</v>
      </c>
      <c r="T133" t="s">
        <v>244</v>
      </c>
      <c r="U133" t="s">
        <v>245</v>
      </c>
      <c r="V133" t="s">
        <v>246</v>
      </c>
      <c r="W133" t="s">
        <v>124</v>
      </c>
      <c r="X133" t="s">
        <v>240</v>
      </c>
      <c r="Y133" t="s">
        <v>247</v>
      </c>
      <c r="Z133" t="s">
        <v>248</v>
      </c>
      <c r="AA133" t="s">
        <v>40</v>
      </c>
      <c r="AB133" t="s">
        <v>41</v>
      </c>
      <c r="AC133" t="s">
        <v>249</v>
      </c>
      <c r="AD133" t="s">
        <v>250</v>
      </c>
      <c r="AE133" t="s">
        <v>40</v>
      </c>
      <c r="AF133" t="s">
        <v>168</v>
      </c>
      <c r="AG133" t="s">
        <v>251</v>
      </c>
      <c r="AH133" t="s">
        <v>252</v>
      </c>
      <c r="AI133" t="s">
        <v>253</v>
      </c>
      <c r="AJ133" t="s">
        <v>254</v>
      </c>
      <c r="AK133" t="s">
        <v>40</v>
      </c>
      <c r="AL133" t="s">
        <v>255</v>
      </c>
      <c r="AM133" t="s">
        <v>41</v>
      </c>
      <c r="AN133" t="s">
        <v>256</v>
      </c>
      <c r="AO133" t="s">
        <v>257</v>
      </c>
      <c r="AP133" t="s">
        <v>53</v>
      </c>
      <c r="AQ133" t="s">
        <v>258</v>
      </c>
      <c r="AR133" t="s">
        <v>60</v>
      </c>
      <c r="AS133" t="s">
        <v>259</v>
      </c>
      <c r="AT133" t="s">
        <v>98</v>
      </c>
      <c r="AU133" t="s">
        <v>53</v>
      </c>
      <c r="AV133" t="s">
        <v>260</v>
      </c>
      <c r="AW133" t="s">
        <v>110</v>
      </c>
      <c r="AX133" t="s">
        <v>60</v>
      </c>
      <c r="AY133" t="s">
        <v>261</v>
      </c>
      <c r="AZ133" t="s">
        <v>57</v>
      </c>
      <c r="BA133" t="s">
        <v>262</v>
      </c>
      <c r="BB133" t="s">
        <v>263</v>
      </c>
    </row>
    <row r="134" spans="1:64" x14ac:dyDescent="0.2">
      <c r="A134">
        <f t="shared" si="0"/>
        <v>36</v>
      </c>
      <c r="B134" t="s">
        <v>264</v>
      </c>
      <c r="C134" t="s">
        <v>265</v>
      </c>
      <c r="D134" t="s">
        <v>266</v>
      </c>
      <c r="E134" t="s">
        <v>267</v>
      </c>
      <c r="F134" t="s">
        <v>48</v>
      </c>
      <c r="G134" t="s">
        <v>268</v>
      </c>
      <c r="H134" t="s">
        <v>269</v>
      </c>
      <c r="I134" t="s">
        <v>110</v>
      </c>
      <c r="J134" t="s">
        <v>53</v>
      </c>
      <c r="K134" t="s">
        <v>270</v>
      </c>
      <c r="L134" t="s">
        <v>60</v>
      </c>
      <c r="M134" t="s">
        <v>271</v>
      </c>
      <c r="N134" t="s">
        <v>272</v>
      </c>
      <c r="O134" t="s">
        <v>273</v>
      </c>
      <c r="P134" t="s">
        <v>274</v>
      </c>
      <c r="Q134" t="s">
        <v>275</v>
      </c>
      <c r="R134" t="s">
        <v>57</v>
      </c>
      <c r="S134" t="s">
        <v>152</v>
      </c>
      <c r="T134" t="s">
        <v>217</v>
      </c>
      <c r="U134" t="s">
        <v>276</v>
      </c>
      <c r="V134" t="s">
        <v>277</v>
      </c>
      <c r="W134" t="s">
        <v>147</v>
      </c>
      <c r="X134" t="s">
        <v>278</v>
      </c>
      <c r="Y134" t="s">
        <v>110</v>
      </c>
      <c r="Z134" t="s">
        <v>53</v>
      </c>
      <c r="AA134" t="s">
        <v>279</v>
      </c>
      <c r="AB134" t="s">
        <v>60</v>
      </c>
      <c r="AC134" t="s">
        <v>53</v>
      </c>
      <c r="AD134" t="s">
        <v>280</v>
      </c>
      <c r="AE134" t="s">
        <v>281</v>
      </c>
      <c r="AF134" t="s">
        <v>187</v>
      </c>
      <c r="AG134" t="s">
        <v>282</v>
      </c>
      <c r="AH134" t="s">
        <v>283</v>
      </c>
      <c r="AI134" t="s">
        <v>284</v>
      </c>
      <c r="AJ134" t="s">
        <v>231</v>
      </c>
      <c r="AK134" t="s">
        <v>232</v>
      </c>
    </row>
    <row r="135" spans="1:64" x14ac:dyDescent="0.2">
      <c r="A135">
        <f t="shared" si="0"/>
        <v>22</v>
      </c>
      <c r="B135" t="s">
        <v>91</v>
      </c>
      <c r="C135" t="s">
        <v>285</v>
      </c>
      <c r="D135" t="s">
        <v>64</v>
      </c>
      <c r="E135" t="s">
        <v>231</v>
      </c>
      <c r="F135" t="s">
        <v>232</v>
      </c>
      <c r="G135" t="s">
        <v>206</v>
      </c>
      <c r="H135" t="s">
        <v>286</v>
      </c>
      <c r="I135" t="s">
        <v>64</v>
      </c>
      <c r="J135" t="s">
        <v>287</v>
      </c>
      <c r="K135" t="s">
        <v>147</v>
      </c>
      <c r="L135" t="s">
        <v>288</v>
      </c>
      <c r="M135" t="s">
        <v>57</v>
      </c>
      <c r="N135" t="s">
        <v>152</v>
      </c>
      <c r="O135" t="s">
        <v>289</v>
      </c>
      <c r="P135" t="s">
        <v>277</v>
      </c>
      <c r="Q135" t="s">
        <v>147</v>
      </c>
      <c r="R135" t="s">
        <v>290</v>
      </c>
      <c r="S135" t="s">
        <v>120</v>
      </c>
      <c r="T135" t="s">
        <v>291</v>
      </c>
      <c r="U135" t="s">
        <v>292</v>
      </c>
      <c r="V135" t="s">
        <v>64</v>
      </c>
      <c r="W135" t="s">
        <v>293</v>
      </c>
    </row>
    <row r="136" spans="1:64" x14ac:dyDescent="0.2">
      <c r="A136">
        <f t="shared" si="0"/>
        <v>9</v>
      </c>
      <c r="B136" t="s">
        <v>162</v>
      </c>
      <c r="C136" t="s">
        <v>294</v>
      </c>
      <c r="D136" t="s">
        <v>64</v>
      </c>
      <c r="E136" t="s">
        <v>175</v>
      </c>
      <c r="F136" t="s">
        <v>295</v>
      </c>
      <c r="G136" t="s">
        <v>296</v>
      </c>
      <c r="H136" t="s">
        <v>57</v>
      </c>
      <c r="I136" t="s">
        <v>297</v>
      </c>
      <c r="J136" t="s">
        <v>298</v>
      </c>
    </row>
    <row r="137" spans="1:64" x14ac:dyDescent="0.2">
      <c r="A137">
        <f t="shared" si="0"/>
        <v>22</v>
      </c>
      <c r="B137" t="s">
        <v>299</v>
      </c>
      <c r="C137" t="s">
        <v>41</v>
      </c>
      <c r="D137" t="s">
        <v>300</v>
      </c>
      <c r="E137" t="s">
        <v>257</v>
      </c>
      <c r="F137" t="s">
        <v>53</v>
      </c>
      <c r="G137" t="s">
        <v>301</v>
      </c>
      <c r="H137" t="s">
        <v>240</v>
      </c>
      <c r="I137" t="s">
        <v>53</v>
      </c>
      <c r="J137" t="s">
        <v>189</v>
      </c>
      <c r="K137" t="s">
        <v>64</v>
      </c>
      <c r="L137" t="s">
        <v>302</v>
      </c>
      <c r="M137" t="s">
        <v>110</v>
      </c>
      <c r="N137" t="s">
        <v>303</v>
      </c>
      <c r="O137" t="s">
        <v>304</v>
      </c>
      <c r="P137" t="s">
        <v>305</v>
      </c>
      <c r="Q137" t="s">
        <v>306</v>
      </c>
      <c r="R137" t="s">
        <v>57</v>
      </c>
      <c r="S137" t="s">
        <v>307</v>
      </c>
      <c r="T137" t="s">
        <v>217</v>
      </c>
      <c r="U137" t="s">
        <v>308</v>
      </c>
      <c r="V137" t="s">
        <v>201</v>
      </c>
      <c r="W137" t="s">
        <v>309</v>
      </c>
    </row>
    <row r="138" spans="1:64" x14ac:dyDescent="0.2">
      <c r="A138">
        <f t="shared" si="0"/>
        <v>34</v>
      </c>
      <c r="B138" t="s">
        <v>310</v>
      </c>
      <c r="C138" t="s">
        <v>311</v>
      </c>
      <c r="D138" t="s">
        <v>41</v>
      </c>
      <c r="E138" t="s">
        <v>312</v>
      </c>
      <c r="F138" t="s">
        <v>313</v>
      </c>
      <c r="G138" t="s">
        <v>240</v>
      </c>
      <c r="H138" t="s">
        <v>314</v>
      </c>
      <c r="I138" t="s">
        <v>152</v>
      </c>
      <c r="J138" t="s">
        <v>53</v>
      </c>
      <c r="K138" t="s">
        <v>315</v>
      </c>
      <c r="L138" t="s">
        <v>316</v>
      </c>
      <c r="M138" t="s">
        <v>317</v>
      </c>
      <c r="N138" t="s">
        <v>53</v>
      </c>
      <c r="O138" t="s">
        <v>318</v>
      </c>
      <c r="P138" t="s">
        <v>319</v>
      </c>
      <c r="Q138" t="s">
        <v>320</v>
      </c>
      <c r="R138" t="s">
        <v>321</v>
      </c>
      <c r="S138" t="s">
        <v>322</v>
      </c>
      <c r="T138" t="s">
        <v>64</v>
      </c>
      <c r="U138" t="s">
        <v>323</v>
      </c>
      <c r="V138" t="s">
        <v>324</v>
      </c>
      <c r="W138" t="s">
        <v>325</v>
      </c>
      <c r="X138" t="s">
        <v>326</v>
      </c>
      <c r="Y138" t="s">
        <v>327</v>
      </c>
      <c r="Z138" t="s">
        <v>328</v>
      </c>
      <c r="AA138" t="s">
        <v>57</v>
      </c>
      <c r="AB138" t="s">
        <v>329</v>
      </c>
      <c r="AC138" t="s">
        <v>60</v>
      </c>
      <c r="AD138" t="s">
        <v>330</v>
      </c>
      <c r="AE138" t="s">
        <v>331</v>
      </c>
      <c r="AF138" t="s">
        <v>106</v>
      </c>
      <c r="AG138" t="s">
        <v>332</v>
      </c>
      <c r="AH138" t="s">
        <v>201</v>
      </c>
      <c r="AI138" t="s">
        <v>333</v>
      </c>
    </row>
    <row r="139" spans="1:64" x14ac:dyDescent="0.2">
      <c r="A139">
        <f t="shared" si="0"/>
        <v>63</v>
      </c>
      <c r="B139" t="s">
        <v>162</v>
      </c>
      <c r="C139" t="s">
        <v>164</v>
      </c>
      <c r="D139" t="s">
        <v>93</v>
      </c>
      <c r="E139" t="s">
        <v>334</v>
      </c>
      <c r="F139" t="s">
        <v>152</v>
      </c>
      <c r="G139" t="s">
        <v>335</v>
      </c>
      <c r="H139" t="s">
        <v>336</v>
      </c>
      <c r="I139" t="s">
        <v>53</v>
      </c>
      <c r="J139" t="s">
        <v>337</v>
      </c>
      <c r="K139" t="s">
        <v>338</v>
      </c>
      <c r="L139" t="s">
        <v>53</v>
      </c>
      <c r="M139" t="s">
        <v>339</v>
      </c>
      <c r="N139" t="s">
        <v>57</v>
      </c>
      <c r="O139" t="s">
        <v>53</v>
      </c>
      <c r="P139" t="s">
        <v>340</v>
      </c>
      <c r="Q139" t="s">
        <v>98</v>
      </c>
      <c r="R139" t="s">
        <v>55</v>
      </c>
      <c r="S139" t="s">
        <v>74</v>
      </c>
      <c r="T139" t="s">
        <v>48</v>
      </c>
      <c r="U139" t="s">
        <v>341</v>
      </c>
      <c r="V139" t="s">
        <v>342</v>
      </c>
      <c r="W139" t="s">
        <v>60</v>
      </c>
      <c r="X139" t="s">
        <v>321</v>
      </c>
      <c r="Y139" t="s">
        <v>124</v>
      </c>
      <c r="Z139" t="s">
        <v>217</v>
      </c>
      <c r="AA139" t="s">
        <v>343</v>
      </c>
      <c r="AB139" t="s">
        <v>344</v>
      </c>
      <c r="AC139" t="s">
        <v>53</v>
      </c>
      <c r="AD139" t="s">
        <v>345</v>
      </c>
      <c r="AE139" t="s">
        <v>60</v>
      </c>
      <c r="AF139" t="s">
        <v>308</v>
      </c>
      <c r="AG139" t="s">
        <v>110</v>
      </c>
      <c r="AH139" t="s">
        <v>53</v>
      </c>
      <c r="AI139" t="s">
        <v>346</v>
      </c>
      <c r="AJ139" t="s">
        <v>347</v>
      </c>
      <c r="AK139" t="s">
        <v>348</v>
      </c>
      <c r="AL139" t="s">
        <v>349</v>
      </c>
      <c r="AM139" t="s">
        <v>350</v>
      </c>
      <c r="AN139" t="s">
        <v>252</v>
      </c>
      <c r="AO139" t="s">
        <v>53</v>
      </c>
      <c r="AP139" t="s">
        <v>351</v>
      </c>
      <c r="AQ139" t="s">
        <v>352</v>
      </c>
      <c r="AR139" t="s">
        <v>79</v>
      </c>
      <c r="AS139" t="s">
        <v>44</v>
      </c>
      <c r="AT139" t="s">
        <v>353</v>
      </c>
      <c r="AU139" t="s">
        <v>179</v>
      </c>
      <c r="AV139" t="s">
        <v>198</v>
      </c>
      <c r="AW139" t="s">
        <v>354</v>
      </c>
      <c r="AX139" t="s">
        <v>64</v>
      </c>
      <c r="AY139" t="s">
        <v>355</v>
      </c>
      <c r="AZ139" t="s">
        <v>64</v>
      </c>
      <c r="BA139" t="s">
        <v>356</v>
      </c>
      <c r="BB139" t="s">
        <v>357</v>
      </c>
      <c r="BC139" t="s">
        <v>57</v>
      </c>
      <c r="BD139" t="s">
        <v>48</v>
      </c>
      <c r="BE139" t="s">
        <v>358</v>
      </c>
      <c r="BF139" t="s">
        <v>45</v>
      </c>
      <c r="BG139" t="s">
        <v>354</v>
      </c>
      <c r="BH139" t="s">
        <v>64</v>
      </c>
      <c r="BI139" t="s">
        <v>359</v>
      </c>
      <c r="BJ139" t="s">
        <v>64</v>
      </c>
      <c r="BK139" t="s">
        <v>360</v>
      </c>
      <c r="BL139" t="s">
        <v>361</v>
      </c>
    </row>
    <row r="140" spans="1:64" x14ac:dyDescent="0.2">
      <c r="A140">
        <f t="shared" si="0"/>
        <v>35</v>
      </c>
      <c r="B140" t="s">
        <v>362</v>
      </c>
      <c r="C140" t="s">
        <v>363</v>
      </c>
      <c r="D140" t="s">
        <v>364</v>
      </c>
      <c r="E140" t="s">
        <v>41</v>
      </c>
      <c r="F140" t="s">
        <v>53</v>
      </c>
      <c r="G140" t="s">
        <v>163</v>
      </c>
      <c r="H140" t="s">
        <v>126</v>
      </c>
      <c r="I140" t="s">
        <v>347</v>
      </c>
      <c r="J140" t="s">
        <v>52</v>
      </c>
      <c r="K140" t="s">
        <v>53</v>
      </c>
      <c r="L140" t="s">
        <v>365</v>
      </c>
      <c r="M140" t="s">
        <v>366</v>
      </c>
      <c r="N140" t="s">
        <v>367</v>
      </c>
      <c r="O140" t="s">
        <v>147</v>
      </c>
      <c r="P140" t="s">
        <v>368</v>
      </c>
      <c r="Q140" t="s">
        <v>369</v>
      </c>
      <c r="R140" t="s">
        <v>126</v>
      </c>
      <c r="S140" t="s">
        <v>370</v>
      </c>
      <c r="T140" t="s">
        <v>371</v>
      </c>
      <c r="U140" t="s">
        <v>60</v>
      </c>
      <c r="V140" t="s">
        <v>48</v>
      </c>
      <c r="W140" t="s">
        <v>372</v>
      </c>
      <c r="X140" t="s">
        <v>373</v>
      </c>
      <c r="Y140" t="s">
        <v>240</v>
      </c>
      <c r="Z140" t="s">
        <v>147</v>
      </c>
      <c r="AA140" t="s">
        <v>374</v>
      </c>
      <c r="AB140" t="s">
        <v>106</v>
      </c>
      <c r="AC140" t="s">
        <v>53</v>
      </c>
      <c r="AD140" t="s">
        <v>375</v>
      </c>
      <c r="AE140" t="s">
        <v>376</v>
      </c>
      <c r="AF140" t="s">
        <v>144</v>
      </c>
      <c r="AG140" t="s">
        <v>48</v>
      </c>
      <c r="AH140" t="s">
        <v>377</v>
      </c>
      <c r="AI140" t="s">
        <v>67</v>
      </c>
      <c r="AJ140" t="s">
        <v>378</v>
      </c>
    </row>
    <row r="141" spans="1:64" x14ac:dyDescent="0.2">
      <c r="A141">
        <f t="shared" si="0"/>
        <v>16</v>
      </c>
      <c r="B141" t="s">
        <v>39</v>
      </c>
      <c r="C141" t="s">
        <v>44</v>
      </c>
      <c r="D141" t="s">
        <v>181</v>
      </c>
      <c r="E141" t="s">
        <v>41</v>
      </c>
      <c r="F141" t="s">
        <v>379</v>
      </c>
      <c r="G141" t="s">
        <v>64</v>
      </c>
      <c r="H141" t="s">
        <v>53</v>
      </c>
      <c r="I141" t="s">
        <v>380</v>
      </c>
      <c r="J141" t="s">
        <v>40</v>
      </c>
      <c r="K141" t="s">
        <v>285</v>
      </c>
      <c r="L141" t="s">
        <v>64</v>
      </c>
      <c r="M141" t="s">
        <v>381</v>
      </c>
      <c r="N141" t="s">
        <v>57</v>
      </c>
      <c r="O141" t="s">
        <v>131</v>
      </c>
      <c r="P141" t="s">
        <v>48</v>
      </c>
      <c r="Q141" t="s">
        <v>382</v>
      </c>
    </row>
    <row r="142" spans="1:64" x14ac:dyDescent="0.2">
      <c r="A142">
        <f t="shared" si="0"/>
        <v>15</v>
      </c>
      <c r="B142" t="s">
        <v>383</v>
      </c>
      <c r="C142" t="s">
        <v>187</v>
      </c>
      <c r="D142" t="s">
        <v>384</v>
      </c>
      <c r="E142" t="s">
        <v>283</v>
      </c>
      <c r="F142" t="s">
        <v>385</v>
      </c>
      <c r="G142" t="s">
        <v>60</v>
      </c>
      <c r="H142" t="s">
        <v>305</v>
      </c>
      <c r="I142" t="s">
        <v>306</v>
      </c>
      <c r="J142" t="s">
        <v>41</v>
      </c>
      <c r="K142" t="s">
        <v>53</v>
      </c>
      <c r="L142" t="s">
        <v>386</v>
      </c>
      <c r="M142" t="s">
        <v>387</v>
      </c>
      <c r="N142" t="s">
        <v>60</v>
      </c>
      <c r="O142" t="s">
        <v>381</v>
      </c>
      <c r="P142" t="s">
        <v>388</v>
      </c>
    </row>
    <row r="143" spans="1:64" x14ac:dyDescent="0.2">
      <c r="A143">
        <f t="shared" si="0"/>
        <v>22</v>
      </c>
      <c r="B143" t="s">
        <v>389</v>
      </c>
      <c r="C143" t="s">
        <v>390</v>
      </c>
      <c r="D143" t="s">
        <v>240</v>
      </c>
      <c r="E143" t="s">
        <v>53</v>
      </c>
      <c r="F143" t="s">
        <v>391</v>
      </c>
      <c r="G143" t="s">
        <v>392</v>
      </c>
      <c r="H143" t="s">
        <v>393</v>
      </c>
      <c r="I143" t="s">
        <v>218</v>
      </c>
      <c r="J143" t="s">
        <v>77</v>
      </c>
      <c r="K143" t="s">
        <v>147</v>
      </c>
      <c r="L143" t="s">
        <v>394</v>
      </c>
      <c r="M143" t="s">
        <v>395</v>
      </c>
      <c r="N143" t="s">
        <v>147</v>
      </c>
      <c r="O143" t="s">
        <v>396</v>
      </c>
      <c r="P143" t="s">
        <v>147</v>
      </c>
      <c r="Q143" t="s">
        <v>397</v>
      </c>
      <c r="R143" t="s">
        <v>57</v>
      </c>
      <c r="S143" t="s">
        <v>175</v>
      </c>
      <c r="T143" t="s">
        <v>398</v>
      </c>
      <c r="U143" t="s">
        <v>399</v>
      </c>
      <c r="V143" t="s">
        <v>60</v>
      </c>
      <c r="W143" t="s">
        <v>280</v>
      </c>
    </row>
    <row r="144" spans="1:64" x14ac:dyDescent="0.2">
      <c r="A144">
        <f t="shared" si="0"/>
        <v>15</v>
      </c>
      <c r="B144" t="s">
        <v>73</v>
      </c>
      <c r="C144" t="s">
        <v>136</v>
      </c>
      <c r="D144" t="s">
        <v>400</v>
      </c>
      <c r="E144" t="s">
        <v>401</v>
      </c>
      <c r="F144" t="s">
        <v>67</v>
      </c>
      <c r="G144" t="s">
        <v>53</v>
      </c>
      <c r="H144" t="s">
        <v>402</v>
      </c>
      <c r="I144" t="s">
        <v>400</v>
      </c>
      <c r="J144" t="s">
        <v>403</v>
      </c>
      <c r="K144" t="s">
        <v>404</v>
      </c>
      <c r="L144" t="s">
        <v>240</v>
      </c>
      <c r="M144" t="s">
        <v>53</v>
      </c>
      <c r="N144" t="s">
        <v>381</v>
      </c>
      <c r="O144" t="s">
        <v>388</v>
      </c>
      <c r="P144" t="s">
        <v>405</v>
      </c>
    </row>
    <row r="145" spans="1:45" x14ac:dyDescent="0.2">
      <c r="A145">
        <f t="shared" si="0"/>
        <v>35</v>
      </c>
      <c r="B145" t="s">
        <v>179</v>
      </c>
      <c r="C145" t="s">
        <v>104</v>
      </c>
      <c r="D145" t="s">
        <v>406</v>
      </c>
      <c r="E145" t="s">
        <v>407</v>
      </c>
      <c r="F145" t="s">
        <v>64</v>
      </c>
      <c r="G145" t="s">
        <v>408</v>
      </c>
      <c r="H145" t="s">
        <v>53</v>
      </c>
      <c r="I145" t="s">
        <v>409</v>
      </c>
      <c r="J145" t="s">
        <v>410</v>
      </c>
      <c r="K145" t="s">
        <v>240</v>
      </c>
      <c r="L145" t="s">
        <v>411</v>
      </c>
      <c r="M145" t="s">
        <v>407</v>
      </c>
      <c r="N145" t="s">
        <v>64</v>
      </c>
      <c r="O145" t="s">
        <v>412</v>
      </c>
      <c r="P145" t="s">
        <v>413</v>
      </c>
      <c r="Q145" t="s">
        <v>64</v>
      </c>
      <c r="R145" t="s">
        <v>414</v>
      </c>
      <c r="S145" t="s">
        <v>415</v>
      </c>
      <c r="T145" t="s">
        <v>57</v>
      </c>
      <c r="U145" t="s">
        <v>416</v>
      </c>
      <c r="V145" t="s">
        <v>152</v>
      </c>
      <c r="W145" t="s">
        <v>217</v>
      </c>
      <c r="X145" t="s">
        <v>417</v>
      </c>
      <c r="Y145" t="s">
        <v>124</v>
      </c>
      <c r="Z145" t="s">
        <v>418</v>
      </c>
      <c r="AA145" t="s">
        <v>67</v>
      </c>
      <c r="AB145" t="s">
        <v>419</v>
      </c>
      <c r="AC145" t="s">
        <v>240</v>
      </c>
      <c r="AD145" t="s">
        <v>381</v>
      </c>
      <c r="AE145" t="s">
        <v>388</v>
      </c>
      <c r="AF145" t="s">
        <v>147</v>
      </c>
      <c r="AG145" t="s">
        <v>420</v>
      </c>
      <c r="AH145" t="s">
        <v>421</v>
      </c>
      <c r="AI145" t="s">
        <v>152</v>
      </c>
      <c r="AJ145" t="s">
        <v>422</v>
      </c>
    </row>
    <row r="146" spans="1:45" x14ac:dyDescent="0.2">
      <c r="A146">
        <f t="shared" si="0"/>
        <v>42</v>
      </c>
      <c r="B146" t="s">
        <v>310</v>
      </c>
      <c r="C146" t="s">
        <v>423</v>
      </c>
      <c r="D146" t="s">
        <v>104</v>
      </c>
      <c r="E146" t="s">
        <v>424</v>
      </c>
      <c r="F146" t="s">
        <v>425</v>
      </c>
      <c r="G146" t="s">
        <v>116</v>
      </c>
      <c r="H146" t="s">
        <v>426</v>
      </c>
      <c r="I146" t="s">
        <v>240</v>
      </c>
      <c r="J146" t="s">
        <v>147</v>
      </c>
      <c r="K146" t="s">
        <v>427</v>
      </c>
      <c r="L146" t="s">
        <v>428</v>
      </c>
      <c r="M146" t="s">
        <v>201</v>
      </c>
      <c r="N146" t="s">
        <v>53</v>
      </c>
      <c r="O146" t="s">
        <v>429</v>
      </c>
      <c r="P146" t="s">
        <v>430</v>
      </c>
      <c r="Q146" t="s">
        <v>431</v>
      </c>
      <c r="R146" t="s">
        <v>60</v>
      </c>
      <c r="S146" t="s">
        <v>147</v>
      </c>
      <c r="T146" t="s">
        <v>432</v>
      </c>
      <c r="U146" t="s">
        <v>67</v>
      </c>
      <c r="V146" t="s">
        <v>433</v>
      </c>
      <c r="W146" t="s">
        <v>102</v>
      </c>
      <c r="X146" t="s">
        <v>64</v>
      </c>
      <c r="Y146" t="s">
        <v>434</v>
      </c>
      <c r="Z146" t="s">
        <v>55</v>
      </c>
      <c r="AA146" t="s">
        <v>240</v>
      </c>
      <c r="AB146" t="s">
        <v>53</v>
      </c>
      <c r="AC146" t="s">
        <v>435</v>
      </c>
      <c r="AD146" t="s">
        <v>60</v>
      </c>
      <c r="AE146" t="s">
        <v>274</v>
      </c>
      <c r="AF146" t="s">
        <v>436</v>
      </c>
      <c r="AG146" t="s">
        <v>57</v>
      </c>
      <c r="AH146" t="s">
        <v>437</v>
      </c>
      <c r="AI146" t="s">
        <v>120</v>
      </c>
      <c r="AJ146" t="s">
        <v>438</v>
      </c>
      <c r="AK146" t="s">
        <v>41</v>
      </c>
      <c r="AL146" t="s">
        <v>147</v>
      </c>
      <c r="AM146" t="s">
        <v>439</v>
      </c>
      <c r="AN146" t="s">
        <v>102</v>
      </c>
      <c r="AO146" t="s">
        <v>440</v>
      </c>
      <c r="AP146" t="s">
        <v>257</v>
      </c>
      <c r="AQ146" t="s">
        <v>441</v>
      </c>
    </row>
    <row r="147" spans="1:45" x14ac:dyDescent="0.2">
      <c r="A147">
        <f t="shared" si="0"/>
        <v>44</v>
      </c>
      <c r="B147" t="s">
        <v>442</v>
      </c>
      <c r="C147" t="s">
        <v>443</v>
      </c>
      <c r="D147" t="s">
        <v>240</v>
      </c>
      <c r="E147" t="s">
        <v>444</v>
      </c>
      <c r="F147" t="s">
        <v>445</v>
      </c>
      <c r="G147" t="s">
        <v>413</v>
      </c>
      <c r="H147" t="s">
        <v>64</v>
      </c>
      <c r="I147" t="s">
        <v>446</v>
      </c>
      <c r="J147" t="s">
        <v>447</v>
      </c>
      <c r="K147" t="s">
        <v>96</v>
      </c>
      <c r="L147" t="s">
        <v>448</v>
      </c>
      <c r="M147" t="s">
        <v>41</v>
      </c>
      <c r="N147" t="s">
        <v>449</v>
      </c>
      <c r="O147" t="s">
        <v>450</v>
      </c>
      <c r="P147" t="s">
        <v>179</v>
      </c>
      <c r="Q147" t="s">
        <v>99</v>
      </c>
      <c r="R147" t="s">
        <v>434</v>
      </c>
      <c r="S147" t="s">
        <v>257</v>
      </c>
      <c r="T147" t="s">
        <v>48</v>
      </c>
      <c r="U147" t="s">
        <v>401</v>
      </c>
      <c r="V147" t="s">
        <v>325</v>
      </c>
      <c r="W147" t="s">
        <v>168</v>
      </c>
      <c r="X147" t="s">
        <v>451</v>
      </c>
      <c r="Y147" t="s">
        <v>52</v>
      </c>
      <c r="Z147" t="s">
        <v>217</v>
      </c>
      <c r="AA147" t="s">
        <v>452</v>
      </c>
      <c r="AB147" t="s">
        <v>175</v>
      </c>
      <c r="AC147" t="s">
        <v>453</v>
      </c>
      <c r="AD147" t="s">
        <v>120</v>
      </c>
      <c r="AE147" t="s">
        <v>41</v>
      </c>
      <c r="AF147" t="s">
        <v>454</v>
      </c>
      <c r="AG147" t="s">
        <v>53</v>
      </c>
      <c r="AH147" t="s">
        <v>455</v>
      </c>
      <c r="AI147" t="s">
        <v>60</v>
      </c>
      <c r="AJ147" t="s">
        <v>44</v>
      </c>
      <c r="AK147" t="s">
        <v>456</v>
      </c>
      <c r="AL147" t="s">
        <v>457</v>
      </c>
      <c r="AM147" t="s">
        <v>458</v>
      </c>
      <c r="AN147" t="s">
        <v>257</v>
      </c>
      <c r="AO147" t="s">
        <v>53</v>
      </c>
      <c r="AP147" t="s">
        <v>382</v>
      </c>
      <c r="AQ147" t="s">
        <v>60</v>
      </c>
      <c r="AR147" t="s">
        <v>459</v>
      </c>
      <c r="AS147" t="s">
        <v>460</v>
      </c>
    </row>
    <row r="148" spans="1:45" x14ac:dyDescent="0.2">
      <c r="A148">
        <f t="shared" si="0"/>
        <v>25</v>
      </c>
      <c r="B148" t="s">
        <v>461</v>
      </c>
      <c r="C148" t="s">
        <v>48</v>
      </c>
      <c r="D148" t="s">
        <v>136</v>
      </c>
      <c r="E148" t="s">
        <v>462</v>
      </c>
      <c r="F148" t="s">
        <v>103</v>
      </c>
      <c r="G148" t="s">
        <v>240</v>
      </c>
      <c r="H148" t="s">
        <v>383</v>
      </c>
      <c r="I148" t="s">
        <v>179</v>
      </c>
      <c r="J148" t="s">
        <v>463</v>
      </c>
      <c r="K148" t="s">
        <v>464</v>
      </c>
      <c r="L148" t="s">
        <v>218</v>
      </c>
      <c r="M148" t="s">
        <v>77</v>
      </c>
      <c r="N148" t="s">
        <v>465</v>
      </c>
      <c r="O148" t="s">
        <v>257</v>
      </c>
      <c r="P148" t="s">
        <v>466</v>
      </c>
      <c r="Q148" t="s">
        <v>103</v>
      </c>
      <c r="R148" t="s">
        <v>467</v>
      </c>
      <c r="S148" t="s">
        <v>40</v>
      </c>
      <c r="T148" t="s">
        <v>468</v>
      </c>
      <c r="U148" t="s">
        <v>48</v>
      </c>
      <c r="V148" t="s">
        <v>469</v>
      </c>
      <c r="W148" t="s">
        <v>240</v>
      </c>
      <c r="X148" t="s">
        <v>48</v>
      </c>
      <c r="Y148" t="s">
        <v>470</v>
      </c>
      <c r="Z148" t="s">
        <v>471</v>
      </c>
    </row>
    <row r="149" spans="1:45" x14ac:dyDescent="0.2">
      <c r="A149">
        <f t="shared" si="0"/>
        <v>38</v>
      </c>
      <c r="B149" t="s">
        <v>234</v>
      </c>
      <c r="C149" t="s">
        <v>472</v>
      </c>
      <c r="D149" t="s">
        <v>163</v>
      </c>
      <c r="E149" t="s">
        <v>41</v>
      </c>
      <c r="F149" t="s">
        <v>473</v>
      </c>
      <c r="G149" t="s">
        <v>103</v>
      </c>
      <c r="H149" t="s">
        <v>358</v>
      </c>
      <c r="I149" t="s">
        <v>77</v>
      </c>
      <c r="J149" t="s">
        <v>44</v>
      </c>
      <c r="K149" t="s">
        <v>353</v>
      </c>
      <c r="L149" t="s">
        <v>57</v>
      </c>
      <c r="M149" t="s">
        <v>474</v>
      </c>
      <c r="N149" t="s">
        <v>64</v>
      </c>
      <c r="O149" t="s">
        <v>360</v>
      </c>
      <c r="P149" t="s">
        <v>361</v>
      </c>
      <c r="Q149" t="s">
        <v>52</v>
      </c>
      <c r="R149" t="s">
        <v>147</v>
      </c>
      <c r="S149" t="s">
        <v>372</v>
      </c>
      <c r="T149" t="s">
        <v>79</v>
      </c>
      <c r="U149" t="s">
        <v>309</v>
      </c>
      <c r="V149" t="s">
        <v>41</v>
      </c>
      <c r="W149" t="s">
        <v>256</v>
      </c>
      <c r="X149" t="s">
        <v>475</v>
      </c>
      <c r="Y149" t="s">
        <v>476</v>
      </c>
      <c r="Z149" t="s">
        <v>124</v>
      </c>
      <c r="AA149" t="s">
        <v>477</v>
      </c>
      <c r="AB149" t="s">
        <v>478</v>
      </c>
      <c r="AC149" t="s">
        <v>479</v>
      </c>
      <c r="AD149" t="s">
        <v>480</v>
      </c>
      <c r="AE149" t="s">
        <v>481</v>
      </c>
      <c r="AF149" t="s">
        <v>179</v>
      </c>
      <c r="AG149" t="s">
        <v>482</v>
      </c>
      <c r="AH149" t="s">
        <v>147</v>
      </c>
      <c r="AI149" t="s">
        <v>483</v>
      </c>
      <c r="AJ149" t="s">
        <v>484</v>
      </c>
      <c r="AK149" t="s">
        <v>201</v>
      </c>
      <c r="AL149" t="s">
        <v>53</v>
      </c>
      <c r="AM149" t="s">
        <v>460</v>
      </c>
    </row>
    <row r="150" spans="1:45" x14ac:dyDescent="0.2">
      <c r="A150">
        <f t="shared" si="0"/>
        <v>37</v>
      </c>
      <c r="B150" t="s">
        <v>91</v>
      </c>
      <c r="C150" t="s">
        <v>485</v>
      </c>
      <c r="D150" t="s">
        <v>383</v>
      </c>
      <c r="E150" t="s">
        <v>40</v>
      </c>
      <c r="F150" t="s">
        <v>41</v>
      </c>
      <c r="G150" t="s">
        <v>381</v>
      </c>
      <c r="H150" t="s">
        <v>388</v>
      </c>
      <c r="I150" t="s">
        <v>486</v>
      </c>
      <c r="J150" t="s">
        <v>57</v>
      </c>
      <c r="K150" t="s">
        <v>487</v>
      </c>
      <c r="L150" t="s">
        <v>40</v>
      </c>
      <c r="M150" t="s">
        <v>255</v>
      </c>
      <c r="N150" t="s">
        <v>48</v>
      </c>
      <c r="O150" t="s">
        <v>488</v>
      </c>
      <c r="P150" t="s">
        <v>418</v>
      </c>
      <c r="Q150" t="s">
        <v>255</v>
      </c>
      <c r="R150" t="s">
        <v>489</v>
      </c>
      <c r="S150" t="s">
        <v>57</v>
      </c>
      <c r="T150" t="s">
        <v>490</v>
      </c>
      <c r="U150" t="s">
        <v>60</v>
      </c>
      <c r="V150" t="s">
        <v>162</v>
      </c>
      <c r="W150" t="s">
        <v>305</v>
      </c>
      <c r="X150" t="s">
        <v>491</v>
      </c>
      <c r="Y150" t="s">
        <v>179</v>
      </c>
      <c r="Z150" t="s">
        <v>41</v>
      </c>
      <c r="AA150" t="s">
        <v>492</v>
      </c>
      <c r="AB150" t="s">
        <v>106</v>
      </c>
      <c r="AC150" t="s">
        <v>493</v>
      </c>
      <c r="AD150" t="s">
        <v>81</v>
      </c>
      <c r="AE150" t="s">
        <v>494</v>
      </c>
      <c r="AF150" t="s">
        <v>64</v>
      </c>
      <c r="AG150" t="s">
        <v>42</v>
      </c>
      <c r="AH150" t="s">
        <v>495</v>
      </c>
      <c r="AI150" t="s">
        <v>189</v>
      </c>
      <c r="AJ150" t="s">
        <v>240</v>
      </c>
      <c r="AK150" t="s">
        <v>53</v>
      </c>
      <c r="AL150" t="s">
        <v>496</v>
      </c>
    </row>
    <row r="151" spans="1:45" x14ac:dyDescent="0.2">
      <c r="A151">
        <f t="shared" si="0"/>
        <v>17</v>
      </c>
      <c r="B151" t="s">
        <v>381</v>
      </c>
      <c r="C151" t="s">
        <v>41</v>
      </c>
      <c r="D151" t="s">
        <v>175</v>
      </c>
      <c r="E151" t="s">
        <v>173</v>
      </c>
      <c r="F151" t="s">
        <v>497</v>
      </c>
      <c r="G151" t="s">
        <v>124</v>
      </c>
      <c r="H151" t="s">
        <v>55</v>
      </c>
      <c r="I151" t="s">
        <v>41</v>
      </c>
      <c r="J151" t="s">
        <v>147</v>
      </c>
      <c r="K151" t="s">
        <v>498</v>
      </c>
      <c r="L151" t="s">
        <v>173</v>
      </c>
      <c r="M151" t="s">
        <v>496</v>
      </c>
      <c r="N151" t="s">
        <v>79</v>
      </c>
      <c r="O151" t="s">
        <v>118</v>
      </c>
      <c r="P151" t="s">
        <v>136</v>
      </c>
      <c r="Q151" t="s">
        <v>255</v>
      </c>
      <c r="R151" t="s">
        <v>55</v>
      </c>
    </row>
    <row r="152" spans="1:45" x14ac:dyDescent="0.2">
      <c r="A152">
        <f t="shared" si="0"/>
        <v>20</v>
      </c>
      <c r="B152" t="s">
        <v>208</v>
      </c>
      <c r="C152" t="s">
        <v>499</v>
      </c>
      <c r="D152" t="s">
        <v>500</v>
      </c>
      <c r="E152" t="s">
        <v>53</v>
      </c>
      <c r="F152" t="s">
        <v>501</v>
      </c>
      <c r="G152" t="s">
        <v>502</v>
      </c>
      <c r="H152" t="s">
        <v>64</v>
      </c>
      <c r="I152" t="s">
        <v>503</v>
      </c>
      <c r="J152" t="s">
        <v>504</v>
      </c>
      <c r="K152" t="s">
        <v>505</v>
      </c>
      <c r="L152" t="s">
        <v>506</v>
      </c>
      <c r="M152" t="s">
        <v>110</v>
      </c>
      <c r="N152" t="s">
        <v>53</v>
      </c>
      <c r="O152" t="s">
        <v>507</v>
      </c>
      <c r="P152" t="s">
        <v>53</v>
      </c>
      <c r="Q152" t="s">
        <v>391</v>
      </c>
      <c r="R152" t="s">
        <v>508</v>
      </c>
      <c r="S152" t="s">
        <v>240</v>
      </c>
      <c r="T152" t="s">
        <v>53</v>
      </c>
      <c r="U152" t="s">
        <v>509</v>
      </c>
    </row>
    <row r="153" spans="1:45" x14ac:dyDescent="0.2">
      <c r="A153">
        <f t="shared" si="0"/>
        <v>32</v>
      </c>
      <c r="B153" t="s">
        <v>510</v>
      </c>
      <c r="C153" t="s">
        <v>55</v>
      </c>
      <c r="D153" t="s">
        <v>41</v>
      </c>
      <c r="E153" t="s">
        <v>511</v>
      </c>
      <c r="F153" t="s">
        <v>512</v>
      </c>
      <c r="G153" t="s">
        <v>147</v>
      </c>
      <c r="H153" t="s">
        <v>513</v>
      </c>
      <c r="I153" t="s">
        <v>514</v>
      </c>
      <c r="J153" t="s">
        <v>515</v>
      </c>
      <c r="K153" t="s">
        <v>110</v>
      </c>
      <c r="L153" t="s">
        <v>147</v>
      </c>
      <c r="M153" t="s">
        <v>516</v>
      </c>
      <c r="N153" t="s">
        <v>517</v>
      </c>
      <c r="O153" t="s">
        <v>518</v>
      </c>
      <c r="P153" t="s">
        <v>519</v>
      </c>
      <c r="Q153" t="s">
        <v>520</v>
      </c>
      <c r="R153" t="s">
        <v>64</v>
      </c>
      <c r="S153" t="s">
        <v>521</v>
      </c>
      <c r="T153" t="s">
        <v>522</v>
      </c>
      <c r="U153" t="s">
        <v>523</v>
      </c>
      <c r="V153" t="s">
        <v>524</v>
      </c>
      <c r="W153" t="s">
        <v>240</v>
      </c>
      <c r="X153" t="s">
        <v>53</v>
      </c>
      <c r="Y153" t="s">
        <v>525</v>
      </c>
      <c r="Z153" t="s">
        <v>526</v>
      </c>
      <c r="AA153" t="s">
        <v>60</v>
      </c>
      <c r="AB153" t="s">
        <v>53</v>
      </c>
      <c r="AC153" t="s">
        <v>527</v>
      </c>
      <c r="AD153" t="s">
        <v>528</v>
      </c>
      <c r="AE153" t="s">
        <v>110</v>
      </c>
      <c r="AF153" t="s">
        <v>53</v>
      </c>
      <c r="AG153" t="s">
        <v>509</v>
      </c>
    </row>
    <row r="154" spans="1:45" x14ac:dyDescent="0.2">
      <c r="A154">
        <f t="shared" si="0"/>
        <v>9</v>
      </c>
      <c r="B154" t="s">
        <v>529</v>
      </c>
      <c r="C154" t="s">
        <v>530</v>
      </c>
      <c r="D154" t="s">
        <v>531</v>
      </c>
      <c r="E154" t="s">
        <v>532</v>
      </c>
      <c r="F154" t="s">
        <v>106</v>
      </c>
      <c r="G154" t="s">
        <v>533</v>
      </c>
      <c r="H154" t="s">
        <v>240</v>
      </c>
      <c r="I154" t="s">
        <v>53</v>
      </c>
      <c r="J154" t="s">
        <v>534</v>
      </c>
    </row>
    <row r="155" spans="1:45" x14ac:dyDescent="0.2">
      <c r="A155">
        <f t="shared" si="0"/>
        <v>22</v>
      </c>
      <c r="B155" t="s">
        <v>535</v>
      </c>
      <c r="C155" t="s">
        <v>536</v>
      </c>
      <c r="D155" t="s">
        <v>130</v>
      </c>
      <c r="E155" t="s">
        <v>537</v>
      </c>
      <c r="F155" t="s">
        <v>477</v>
      </c>
      <c r="G155" t="s">
        <v>217</v>
      </c>
      <c r="H155" t="s">
        <v>538</v>
      </c>
      <c r="I155" t="s">
        <v>539</v>
      </c>
      <c r="J155" t="s">
        <v>57</v>
      </c>
      <c r="K155" t="s">
        <v>106</v>
      </c>
      <c r="L155" t="s">
        <v>540</v>
      </c>
      <c r="M155" t="s">
        <v>67</v>
      </c>
      <c r="N155" t="s">
        <v>541</v>
      </c>
      <c r="O155" t="s">
        <v>542</v>
      </c>
      <c r="P155" t="s">
        <v>543</v>
      </c>
      <c r="Q155" t="s">
        <v>152</v>
      </c>
      <c r="R155" t="s">
        <v>544</v>
      </c>
      <c r="S155" t="s">
        <v>60</v>
      </c>
      <c r="T155" t="s">
        <v>545</v>
      </c>
      <c r="U155" t="s">
        <v>57</v>
      </c>
      <c r="V155" t="s">
        <v>546</v>
      </c>
      <c r="W155" t="s">
        <v>547</v>
      </c>
    </row>
    <row r="156" spans="1:45" x14ac:dyDescent="0.2">
      <c r="A156">
        <f t="shared" si="0"/>
        <v>4</v>
      </c>
      <c r="B156" t="s">
        <v>548</v>
      </c>
      <c r="C156" t="s">
        <v>549</v>
      </c>
      <c r="D156" t="s">
        <v>550</v>
      </c>
      <c r="E156" t="s">
        <v>551</v>
      </c>
    </row>
    <row r="157" spans="1:45" x14ac:dyDescent="0.2">
      <c r="A157">
        <f t="shared" si="0"/>
        <v>19</v>
      </c>
      <c r="B157" t="s">
        <v>442</v>
      </c>
      <c r="C157" t="s">
        <v>552</v>
      </c>
      <c r="D157" t="s">
        <v>225</v>
      </c>
      <c r="E157" t="s">
        <v>53</v>
      </c>
      <c r="F157" t="s">
        <v>553</v>
      </c>
      <c r="G157" t="s">
        <v>554</v>
      </c>
      <c r="H157" t="s">
        <v>240</v>
      </c>
      <c r="I157" t="s">
        <v>57</v>
      </c>
      <c r="J157" t="s">
        <v>143</v>
      </c>
      <c r="K157" t="s">
        <v>60</v>
      </c>
      <c r="L157" t="s">
        <v>53</v>
      </c>
      <c r="M157" t="s">
        <v>555</v>
      </c>
      <c r="N157" t="s">
        <v>316</v>
      </c>
      <c r="O157" t="s">
        <v>317</v>
      </c>
      <c r="P157" t="s">
        <v>556</v>
      </c>
      <c r="Q157" t="s">
        <v>217</v>
      </c>
      <c r="R157" t="s">
        <v>372</v>
      </c>
      <c r="S157" t="s">
        <v>71</v>
      </c>
      <c r="T157" t="s">
        <v>321</v>
      </c>
    </row>
    <row r="158" spans="1:45" x14ac:dyDescent="0.2">
      <c r="A158">
        <f t="shared" si="0"/>
        <v>9</v>
      </c>
      <c r="B158" t="s">
        <v>557</v>
      </c>
      <c r="C158" t="s">
        <v>558</v>
      </c>
      <c r="D158" t="s">
        <v>41</v>
      </c>
      <c r="E158" t="s">
        <v>559</v>
      </c>
      <c r="F158" t="s">
        <v>560</v>
      </c>
      <c r="G158" t="s">
        <v>97</v>
      </c>
      <c r="H158" t="s">
        <v>124</v>
      </c>
      <c r="I158" t="s">
        <v>561</v>
      </c>
      <c r="J158" t="s">
        <v>562</v>
      </c>
    </row>
    <row r="159" spans="1:45" x14ac:dyDescent="0.2">
      <c r="A159">
        <f t="shared" si="0"/>
        <v>29</v>
      </c>
      <c r="B159" t="s">
        <v>563</v>
      </c>
      <c r="C159" t="s">
        <v>41</v>
      </c>
      <c r="D159" t="s">
        <v>190</v>
      </c>
      <c r="E159" t="s">
        <v>564</v>
      </c>
      <c r="F159" t="s">
        <v>257</v>
      </c>
      <c r="G159" t="s">
        <v>448</v>
      </c>
      <c r="H159" t="s">
        <v>41</v>
      </c>
      <c r="I159" t="s">
        <v>565</v>
      </c>
      <c r="J159" t="s">
        <v>64</v>
      </c>
      <c r="K159" t="s">
        <v>566</v>
      </c>
      <c r="L159" t="s">
        <v>449</v>
      </c>
      <c r="M159" t="s">
        <v>64</v>
      </c>
      <c r="N159" t="s">
        <v>567</v>
      </c>
      <c r="O159" t="s">
        <v>57</v>
      </c>
      <c r="P159" t="s">
        <v>190</v>
      </c>
      <c r="Q159" t="s">
        <v>568</v>
      </c>
      <c r="R159" t="s">
        <v>64</v>
      </c>
      <c r="S159" t="s">
        <v>567</v>
      </c>
      <c r="T159" t="s">
        <v>55</v>
      </c>
      <c r="U159" t="s">
        <v>569</v>
      </c>
      <c r="V159" t="s">
        <v>449</v>
      </c>
      <c r="W159" t="s">
        <v>64</v>
      </c>
      <c r="X159" t="s">
        <v>570</v>
      </c>
      <c r="Y159" t="s">
        <v>571</v>
      </c>
      <c r="Z159" t="s">
        <v>53</v>
      </c>
      <c r="AA159" t="s">
        <v>572</v>
      </c>
      <c r="AB159" t="s">
        <v>60</v>
      </c>
      <c r="AC159" t="s">
        <v>381</v>
      </c>
      <c r="AD159" t="s">
        <v>388</v>
      </c>
    </row>
    <row r="160" spans="1:45" x14ac:dyDescent="0.2">
      <c r="A160">
        <f t="shared" si="0"/>
        <v>28</v>
      </c>
      <c r="B160" t="s">
        <v>573</v>
      </c>
      <c r="C160" t="s">
        <v>55</v>
      </c>
      <c r="D160" t="s">
        <v>41</v>
      </c>
      <c r="E160" t="s">
        <v>147</v>
      </c>
      <c r="F160" t="s">
        <v>372</v>
      </c>
      <c r="G160" t="s">
        <v>60</v>
      </c>
      <c r="H160" t="s">
        <v>574</v>
      </c>
      <c r="I160" t="s">
        <v>575</v>
      </c>
      <c r="J160" t="s">
        <v>257</v>
      </c>
      <c r="K160" t="s">
        <v>187</v>
      </c>
      <c r="L160" t="s">
        <v>60</v>
      </c>
      <c r="M160" t="s">
        <v>53</v>
      </c>
      <c r="N160" t="s">
        <v>576</v>
      </c>
      <c r="O160" t="s">
        <v>381</v>
      </c>
      <c r="P160" t="s">
        <v>388</v>
      </c>
      <c r="Q160" t="s">
        <v>104</v>
      </c>
      <c r="R160" t="s">
        <v>577</v>
      </c>
      <c r="S160" t="s">
        <v>578</v>
      </c>
      <c r="T160" t="s">
        <v>579</v>
      </c>
      <c r="U160" t="s">
        <v>120</v>
      </c>
      <c r="V160" t="s">
        <v>55</v>
      </c>
      <c r="W160" t="s">
        <v>104</v>
      </c>
      <c r="X160" t="s">
        <v>449</v>
      </c>
      <c r="Y160" t="s">
        <v>64</v>
      </c>
      <c r="Z160" t="s">
        <v>580</v>
      </c>
      <c r="AA160" t="s">
        <v>124</v>
      </c>
      <c r="AB160" t="s">
        <v>580</v>
      </c>
      <c r="AC160" t="s">
        <v>581</v>
      </c>
    </row>
    <row r="161" spans="1:36" x14ac:dyDescent="0.2">
      <c r="A161">
        <f t="shared" si="0"/>
        <v>16</v>
      </c>
      <c r="B161" t="s">
        <v>170</v>
      </c>
      <c r="C161" t="s">
        <v>294</v>
      </c>
      <c r="D161" t="s">
        <v>110</v>
      </c>
      <c r="E161" t="s">
        <v>53</v>
      </c>
      <c r="F161" t="s">
        <v>582</v>
      </c>
      <c r="G161" t="s">
        <v>583</v>
      </c>
      <c r="H161" t="s">
        <v>584</v>
      </c>
      <c r="I161" t="s">
        <v>240</v>
      </c>
      <c r="J161" t="s">
        <v>585</v>
      </c>
      <c r="K161" t="s">
        <v>46</v>
      </c>
      <c r="L161" t="s">
        <v>57</v>
      </c>
      <c r="M161" t="s">
        <v>586</v>
      </c>
      <c r="N161" t="s">
        <v>587</v>
      </c>
      <c r="O161" t="s">
        <v>588</v>
      </c>
      <c r="P161" t="s">
        <v>589</v>
      </c>
      <c r="Q161" t="s">
        <v>590</v>
      </c>
    </row>
    <row r="162" spans="1:36" x14ac:dyDescent="0.2">
      <c r="A162">
        <f t="shared" si="0"/>
        <v>20</v>
      </c>
      <c r="B162" t="s">
        <v>46</v>
      </c>
      <c r="C162" t="s">
        <v>57</v>
      </c>
      <c r="D162" t="s">
        <v>118</v>
      </c>
      <c r="E162" t="s">
        <v>591</v>
      </c>
      <c r="F162" t="s">
        <v>589</v>
      </c>
      <c r="G162" t="s">
        <v>181</v>
      </c>
      <c r="H162" t="s">
        <v>592</v>
      </c>
      <c r="I162" t="s">
        <v>40</v>
      </c>
      <c r="J162" t="s">
        <v>593</v>
      </c>
      <c r="K162" t="s">
        <v>152</v>
      </c>
      <c r="L162" t="s">
        <v>135</v>
      </c>
      <c r="M162" t="s">
        <v>356</v>
      </c>
      <c r="N162" t="s">
        <v>64</v>
      </c>
      <c r="O162" t="s">
        <v>135</v>
      </c>
      <c r="P162" t="s">
        <v>57</v>
      </c>
      <c r="Q162" t="s">
        <v>594</v>
      </c>
      <c r="R162" t="s">
        <v>108</v>
      </c>
      <c r="S162" t="s">
        <v>152</v>
      </c>
      <c r="T162" t="s">
        <v>595</v>
      </c>
      <c r="U162" t="s">
        <v>596</v>
      </c>
    </row>
    <row r="163" spans="1:36" x14ac:dyDescent="0.2">
      <c r="A163">
        <f t="shared" si="0"/>
        <v>5</v>
      </c>
      <c r="B163" t="s">
        <v>588</v>
      </c>
      <c r="C163" t="s">
        <v>41</v>
      </c>
      <c r="D163" t="s">
        <v>597</v>
      </c>
      <c r="E163" t="s">
        <v>598</v>
      </c>
      <c r="F163" t="s">
        <v>599</v>
      </c>
    </row>
    <row r="164" spans="1:36" x14ac:dyDescent="0.2">
      <c r="A164">
        <f t="shared" si="0"/>
        <v>23</v>
      </c>
      <c r="B164" t="s">
        <v>600</v>
      </c>
      <c r="C164" t="s">
        <v>41</v>
      </c>
      <c r="D164" t="s">
        <v>601</v>
      </c>
      <c r="E164" t="s">
        <v>86</v>
      </c>
      <c r="F164" t="s">
        <v>57</v>
      </c>
      <c r="G164" t="s">
        <v>602</v>
      </c>
      <c r="H164" t="s">
        <v>366</v>
      </c>
      <c r="I164" t="s">
        <v>41</v>
      </c>
      <c r="J164" t="s">
        <v>603</v>
      </c>
      <c r="K164" t="s">
        <v>366</v>
      </c>
      <c r="L164" t="s">
        <v>604</v>
      </c>
      <c r="M164" t="s">
        <v>289</v>
      </c>
      <c r="N164" t="s">
        <v>84</v>
      </c>
      <c r="O164" t="s">
        <v>41</v>
      </c>
      <c r="P164" t="s">
        <v>605</v>
      </c>
      <c r="Q164" t="s">
        <v>98</v>
      </c>
      <c r="R164" t="s">
        <v>147</v>
      </c>
      <c r="S164" t="s">
        <v>606</v>
      </c>
      <c r="T164" t="s">
        <v>607</v>
      </c>
      <c r="U164" t="s">
        <v>57</v>
      </c>
      <c r="V164" t="s">
        <v>608</v>
      </c>
      <c r="W164" t="s">
        <v>98</v>
      </c>
      <c r="X164" t="s">
        <v>609</v>
      </c>
    </row>
    <row r="165" spans="1:36" x14ac:dyDescent="0.2">
      <c r="A165">
        <f t="shared" si="0"/>
        <v>35</v>
      </c>
      <c r="B165" t="s">
        <v>600</v>
      </c>
      <c r="C165" t="s">
        <v>41</v>
      </c>
      <c r="D165" t="s">
        <v>610</v>
      </c>
      <c r="E165" t="s">
        <v>611</v>
      </c>
      <c r="F165" t="s">
        <v>612</v>
      </c>
      <c r="G165" t="s">
        <v>143</v>
      </c>
      <c r="H165" t="s">
        <v>60</v>
      </c>
      <c r="I165" t="s">
        <v>53</v>
      </c>
      <c r="J165" t="s">
        <v>613</v>
      </c>
      <c r="K165" t="s">
        <v>614</v>
      </c>
      <c r="L165" t="s">
        <v>612</v>
      </c>
      <c r="M165" t="s">
        <v>615</v>
      </c>
      <c r="N165" t="s">
        <v>118</v>
      </c>
      <c r="O165" t="s">
        <v>92</v>
      </c>
      <c r="P165" t="s">
        <v>616</v>
      </c>
      <c r="Q165" t="s">
        <v>98</v>
      </c>
      <c r="R165" t="s">
        <v>350</v>
      </c>
      <c r="S165" t="s">
        <v>98</v>
      </c>
      <c r="T165" t="s">
        <v>46</v>
      </c>
      <c r="U165" t="s">
        <v>79</v>
      </c>
      <c r="V165" t="s">
        <v>366</v>
      </c>
      <c r="W165" t="s">
        <v>255</v>
      </c>
      <c r="X165" t="s">
        <v>40</v>
      </c>
      <c r="Y165" t="s">
        <v>41</v>
      </c>
      <c r="Z165" t="s">
        <v>617</v>
      </c>
      <c r="AA165" t="s">
        <v>57</v>
      </c>
      <c r="AB165" t="s">
        <v>618</v>
      </c>
      <c r="AC165" t="s">
        <v>612</v>
      </c>
      <c r="AD165" t="s">
        <v>619</v>
      </c>
      <c r="AE165" t="s">
        <v>79</v>
      </c>
      <c r="AF165" t="s">
        <v>118</v>
      </c>
      <c r="AG165" t="s">
        <v>620</v>
      </c>
      <c r="AH165" t="s">
        <v>621</v>
      </c>
      <c r="AI165" t="s">
        <v>64</v>
      </c>
      <c r="AJ165" t="s">
        <v>142</v>
      </c>
    </row>
    <row r="166" spans="1:36" x14ac:dyDescent="0.2">
      <c r="A166">
        <f t="shared" si="0"/>
        <v>6</v>
      </c>
      <c r="B166" t="s">
        <v>180</v>
      </c>
      <c r="C166" t="s">
        <v>622</v>
      </c>
      <c r="D166" t="s">
        <v>67</v>
      </c>
      <c r="E166" t="s">
        <v>623</v>
      </c>
      <c r="F166" t="s">
        <v>57</v>
      </c>
      <c r="G166" t="s">
        <v>624</v>
      </c>
    </row>
    <row r="167" spans="1:36" x14ac:dyDescent="0.2">
      <c r="A167">
        <f t="shared" si="0"/>
        <v>10</v>
      </c>
      <c r="B167" t="s">
        <v>588</v>
      </c>
      <c r="C167" t="s">
        <v>610</v>
      </c>
      <c r="D167" t="s">
        <v>625</v>
      </c>
      <c r="E167" t="s">
        <v>626</v>
      </c>
      <c r="F167" t="s">
        <v>490</v>
      </c>
      <c r="G167" t="s">
        <v>179</v>
      </c>
      <c r="H167" t="s">
        <v>610</v>
      </c>
      <c r="I167" t="s">
        <v>556</v>
      </c>
      <c r="J167" t="s">
        <v>289</v>
      </c>
      <c r="K167" t="s">
        <v>194</v>
      </c>
    </row>
    <row r="168" spans="1:36" x14ac:dyDescent="0.2">
      <c r="A168">
        <f t="shared" si="0"/>
        <v>23</v>
      </c>
      <c r="B168" t="s">
        <v>600</v>
      </c>
      <c r="C168" t="s">
        <v>104</v>
      </c>
      <c r="D168" t="s">
        <v>578</v>
      </c>
      <c r="E168" t="s">
        <v>152</v>
      </c>
      <c r="F168" t="s">
        <v>108</v>
      </c>
      <c r="G168" t="s">
        <v>627</v>
      </c>
      <c r="H168" t="s">
        <v>628</v>
      </c>
      <c r="I168" t="s">
        <v>46</v>
      </c>
      <c r="J168" t="s">
        <v>41</v>
      </c>
      <c r="K168" t="s">
        <v>629</v>
      </c>
      <c r="L168" t="s">
        <v>57</v>
      </c>
      <c r="M168" t="s">
        <v>118</v>
      </c>
      <c r="N168" t="s">
        <v>104</v>
      </c>
      <c r="O168" t="s">
        <v>630</v>
      </c>
      <c r="P168" t="s">
        <v>289</v>
      </c>
      <c r="Q168" t="s">
        <v>631</v>
      </c>
      <c r="R168" t="s">
        <v>435</v>
      </c>
      <c r="S168" t="s">
        <v>98</v>
      </c>
      <c r="T168" t="s">
        <v>97</v>
      </c>
      <c r="U168" t="s">
        <v>98</v>
      </c>
      <c r="V168" t="s">
        <v>118</v>
      </c>
      <c r="W168" t="s">
        <v>99</v>
      </c>
      <c r="X168" t="s">
        <v>632</v>
      </c>
    </row>
    <row r="169" spans="1:36" x14ac:dyDescent="0.2">
      <c r="A169">
        <f t="shared" si="0"/>
        <v>13</v>
      </c>
      <c r="B169" t="s">
        <v>180</v>
      </c>
      <c r="C169" t="s">
        <v>633</v>
      </c>
      <c r="D169" t="s">
        <v>297</v>
      </c>
      <c r="E169" t="s">
        <v>79</v>
      </c>
      <c r="F169" t="s">
        <v>118</v>
      </c>
      <c r="G169" t="s">
        <v>41</v>
      </c>
      <c r="H169" t="s">
        <v>634</v>
      </c>
      <c r="I169" t="s">
        <v>96</v>
      </c>
      <c r="J169" t="s">
        <v>118</v>
      </c>
      <c r="K169" t="s">
        <v>61</v>
      </c>
      <c r="L169" t="s">
        <v>630</v>
      </c>
      <c r="M169" t="s">
        <v>289</v>
      </c>
      <c r="N169" t="s">
        <v>635</v>
      </c>
    </row>
    <row r="170" spans="1:36" x14ac:dyDescent="0.2">
      <c r="A170">
        <f t="shared" si="0"/>
        <v>18</v>
      </c>
      <c r="B170" t="s">
        <v>600</v>
      </c>
      <c r="C170" t="s">
        <v>41</v>
      </c>
      <c r="D170" t="s">
        <v>147</v>
      </c>
      <c r="E170" t="s">
        <v>636</v>
      </c>
      <c r="F170" t="s">
        <v>201</v>
      </c>
      <c r="G170" t="s">
        <v>637</v>
      </c>
      <c r="H170" t="s">
        <v>179</v>
      </c>
      <c r="I170" t="s">
        <v>638</v>
      </c>
      <c r="J170" t="s">
        <v>289</v>
      </c>
      <c r="K170" t="s">
        <v>79</v>
      </c>
      <c r="L170" t="s">
        <v>40</v>
      </c>
      <c r="M170" t="s">
        <v>41</v>
      </c>
      <c r="N170" t="s">
        <v>136</v>
      </c>
      <c r="O170" t="s">
        <v>639</v>
      </c>
      <c r="P170" t="s">
        <v>64</v>
      </c>
      <c r="Q170" t="s">
        <v>53</v>
      </c>
      <c r="R170" t="s">
        <v>640</v>
      </c>
      <c r="S170" t="s">
        <v>641</v>
      </c>
    </row>
    <row r="171" spans="1:36" x14ac:dyDescent="0.2">
      <c r="A171">
        <f t="shared" si="0"/>
        <v>10</v>
      </c>
      <c r="B171" t="s">
        <v>91</v>
      </c>
      <c r="C171" t="s">
        <v>41</v>
      </c>
      <c r="D171" t="s">
        <v>642</v>
      </c>
      <c r="E171" t="s">
        <v>643</v>
      </c>
      <c r="F171" t="s">
        <v>366</v>
      </c>
      <c r="G171" t="s">
        <v>41</v>
      </c>
      <c r="H171" t="s">
        <v>644</v>
      </c>
      <c r="I171" t="s">
        <v>103</v>
      </c>
      <c r="J171" t="s">
        <v>48</v>
      </c>
      <c r="K171" t="s">
        <v>645</v>
      </c>
    </row>
    <row r="172" spans="1:36" x14ac:dyDescent="0.2">
      <c r="A172">
        <f t="shared" si="0"/>
        <v>28</v>
      </c>
      <c r="B172" t="s">
        <v>46</v>
      </c>
      <c r="C172" t="s">
        <v>41</v>
      </c>
      <c r="D172" t="s">
        <v>53</v>
      </c>
      <c r="E172" t="s">
        <v>646</v>
      </c>
      <c r="F172" t="s">
        <v>60</v>
      </c>
      <c r="G172" t="s">
        <v>217</v>
      </c>
      <c r="H172" t="s">
        <v>136</v>
      </c>
      <c r="I172" t="s">
        <v>647</v>
      </c>
      <c r="J172" t="s">
        <v>60</v>
      </c>
      <c r="K172" t="s">
        <v>648</v>
      </c>
      <c r="L172" t="s">
        <v>127</v>
      </c>
      <c r="M172" t="s">
        <v>103</v>
      </c>
      <c r="N172" t="s">
        <v>649</v>
      </c>
      <c r="O172" t="s">
        <v>118</v>
      </c>
      <c r="P172" t="s">
        <v>41</v>
      </c>
      <c r="Q172" t="s">
        <v>629</v>
      </c>
      <c r="R172" t="s">
        <v>57</v>
      </c>
      <c r="S172" t="s">
        <v>400</v>
      </c>
      <c r="T172" t="s">
        <v>103</v>
      </c>
      <c r="U172" t="s">
        <v>649</v>
      </c>
      <c r="V172" t="s">
        <v>589</v>
      </c>
      <c r="W172" t="s">
        <v>633</v>
      </c>
      <c r="X172" t="s">
        <v>297</v>
      </c>
      <c r="Y172" t="s">
        <v>201</v>
      </c>
      <c r="Z172" t="s">
        <v>147</v>
      </c>
      <c r="AA172" t="s">
        <v>650</v>
      </c>
      <c r="AB172" t="s">
        <v>651</v>
      </c>
      <c r="AC172" t="s">
        <v>652</v>
      </c>
    </row>
    <row r="173" spans="1:36" x14ac:dyDescent="0.2">
      <c r="A173">
        <f t="shared" si="0"/>
        <v>7</v>
      </c>
      <c r="B173" t="s">
        <v>442</v>
      </c>
      <c r="C173" t="s">
        <v>129</v>
      </c>
      <c r="D173" t="s">
        <v>55</v>
      </c>
      <c r="E173" t="s">
        <v>291</v>
      </c>
      <c r="F173" t="s">
        <v>240</v>
      </c>
      <c r="G173" t="s">
        <v>289</v>
      </c>
      <c r="H173" t="s">
        <v>189</v>
      </c>
    </row>
    <row r="174" spans="1:36" x14ac:dyDescent="0.2">
      <c r="A174">
        <f t="shared" si="0"/>
        <v>10</v>
      </c>
      <c r="B174" t="s">
        <v>118</v>
      </c>
      <c r="C174" t="s">
        <v>653</v>
      </c>
      <c r="D174" t="s">
        <v>256</v>
      </c>
      <c r="E174" t="s">
        <v>654</v>
      </c>
      <c r="F174" t="s">
        <v>655</v>
      </c>
      <c r="G174" t="s">
        <v>124</v>
      </c>
      <c r="H174" t="s">
        <v>118</v>
      </c>
      <c r="I174" t="s">
        <v>656</v>
      </c>
      <c r="J174" t="s">
        <v>46</v>
      </c>
      <c r="K174" t="s">
        <v>653</v>
      </c>
    </row>
    <row r="175" spans="1:36" x14ac:dyDescent="0.2">
      <c r="A175">
        <f t="shared" si="0"/>
        <v>27</v>
      </c>
      <c r="B175" t="s">
        <v>91</v>
      </c>
      <c r="C175" t="s">
        <v>657</v>
      </c>
      <c r="D175" t="s">
        <v>289</v>
      </c>
      <c r="E175" t="s">
        <v>658</v>
      </c>
      <c r="F175" t="s">
        <v>57</v>
      </c>
      <c r="G175" t="s">
        <v>113</v>
      </c>
      <c r="H175" t="s">
        <v>240</v>
      </c>
      <c r="I175" t="s">
        <v>53</v>
      </c>
      <c r="J175" t="s">
        <v>659</v>
      </c>
      <c r="K175" t="s">
        <v>60</v>
      </c>
      <c r="L175" t="s">
        <v>147</v>
      </c>
      <c r="M175" t="s">
        <v>660</v>
      </c>
      <c r="N175" t="s">
        <v>40</v>
      </c>
      <c r="O175" t="s">
        <v>164</v>
      </c>
      <c r="P175" t="s">
        <v>661</v>
      </c>
      <c r="Q175" t="s">
        <v>52</v>
      </c>
      <c r="R175" t="s">
        <v>662</v>
      </c>
      <c r="S175" t="s">
        <v>551</v>
      </c>
      <c r="T175" t="s">
        <v>663</v>
      </c>
      <c r="U175" t="s">
        <v>664</v>
      </c>
      <c r="V175" t="s">
        <v>57</v>
      </c>
      <c r="W175" t="s">
        <v>65</v>
      </c>
      <c r="X175" t="s">
        <v>106</v>
      </c>
      <c r="Y175" t="s">
        <v>221</v>
      </c>
      <c r="Z175" t="s">
        <v>665</v>
      </c>
      <c r="AA175" t="s">
        <v>53</v>
      </c>
      <c r="AB175" t="s">
        <v>666</v>
      </c>
    </row>
    <row r="176" spans="1:36" x14ac:dyDescent="0.2">
      <c r="A176">
        <f t="shared" si="0"/>
        <v>12</v>
      </c>
      <c r="B176" t="s">
        <v>39</v>
      </c>
      <c r="C176" t="s">
        <v>40</v>
      </c>
      <c r="D176" t="s">
        <v>41</v>
      </c>
      <c r="E176" t="s">
        <v>541</v>
      </c>
      <c r="F176" t="s">
        <v>667</v>
      </c>
      <c r="G176" t="s">
        <v>118</v>
      </c>
      <c r="H176" t="s">
        <v>255</v>
      </c>
      <c r="I176" t="s">
        <v>668</v>
      </c>
      <c r="J176" t="s">
        <v>77</v>
      </c>
      <c r="K176" t="s">
        <v>64</v>
      </c>
      <c r="L176" t="s">
        <v>669</v>
      </c>
      <c r="M176" t="s">
        <v>670</v>
      </c>
    </row>
    <row r="177" spans="1:28" x14ac:dyDescent="0.2">
      <c r="A177">
        <f t="shared" si="0"/>
        <v>20</v>
      </c>
      <c r="B177" t="s">
        <v>39</v>
      </c>
      <c r="C177" t="s">
        <v>118</v>
      </c>
      <c r="D177" t="s">
        <v>41</v>
      </c>
      <c r="E177" t="s">
        <v>671</v>
      </c>
      <c r="F177" t="s">
        <v>672</v>
      </c>
      <c r="G177" t="s">
        <v>57</v>
      </c>
      <c r="H177" t="s">
        <v>46</v>
      </c>
      <c r="I177" t="s">
        <v>41</v>
      </c>
      <c r="J177" t="s">
        <v>42</v>
      </c>
      <c r="K177" t="s">
        <v>673</v>
      </c>
      <c r="L177" t="s">
        <v>589</v>
      </c>
      <c r="M177" t="s">
        <v>674</v>
      </c>
      <c r="N177" t="s">
        <v>572</v>
      </c>
      <c r="O177" t="s">
        <v>675</v>
      </c>
      <c r="P177" t="s">
        <v>618</v>
      </c>
      <c r="Q177" t="s">
        <v>676</v>
      </c>
      <c r="R177" t="s">
        <v>60</v>
      </c>
      <c r="S177" t="s">
        <v>677</v>
      </c>
      <c r="T177" t="s">
        <v>67</v>
      </c>
      <c r="U177" t="s">
        <v>678</v>
      </c>
    </row>
    <row r="178" spans="1:28" x14ac:dyDescent="0.2">
      <c r="A178">
        <f t="shared" si="0"/>
        <v>20</v>
      </c>
      <c r="B178" t="s">
        <v>679</v>
      </c>
      <c r="C178" t="s">
        <v>680</v>
      </c>
      <c r="D178" t="s">
        <v>681</v>
      </c>
      <c r="E178" t="s">
        <v>682</v>
      </c>
      <c r="F178" t="s">
        <v>400</v>
      </c>
      <c r="G178" t="s">
        <v>683</v>
      </c>
      <c r="H178" t="s">
        <v>64</v>
      </c>
      <c r="I178" t="s">
        <v>53</v>
      </c>
      <c r="J178" t="s">
        <v>684</v>
      </c>
      <c r="K178" t="s">
        <v>60</v>
      </c>
      <c r="L178" t="s">
        <v>135</v>
      </c>
      <c r="M178" t="s">
        <v>57</v>
      </c>
      <c r="N178" t="s">
        <v>53</v>
      </c>
      <c r="O178" t="s">
        <v>141</v>
      </c>
      <c r="P178" t="s">
        <v>685</v>
      </c>
      <c r="Q178" t="s">
        <v>274</v>
      </c>
      <c r="R178" t="s">
        <v>683</v>
      </c>
      <c r="S178" t="s">
        <v>64</v>
      </c>
      <c r="T178" t="s">
        <v>53</v>
      </c>
      <c r="U178" t="s">
        <v>686</v>
      </c>
    </row>
    <row r="179" spans="1:28" x14ac:dyDescent="0.2">
      <c r="A179">
        <f t="shared" si="0"/>
        <v>7</v>
      </c>
      <c r="B179" t="s">
        <v>170</v>
      </c>
      <c r="C179" t="s">
        <v>67</v>
      </c>
      <c r="D179" t="s">
        <v>61</v>
      </c>
      <c r="E179" t="s">
        <v>251</v>
      </c>
      <c r="F179" t="s">
        <v>64</v>
      </c>
      <c r="G179" t="s">
        <v>687</v>
      </c>
      <c r="H179" t="s">
        <v>407</v>
      </c>
    </row>
    <row r="180" spans="1:28" x14ac:dyDescent="0.2">
      <c r="A180">
        <f t="shared" si="0"/>
        <v>25</v>
      </c>
      <c r="B180" t="s">
        <v>310</v>
      </c>
      <c r="C180" t="s">
        <v>141</v>
      </c>
      <c r="D180" t="s">
        <v>685</v>
      </c>
      <c r="E180" t="s">
        <v>41</v>
      </c>
      <c r="F180" t="s">
        <v>688</v>
      </c>
      <c r="G180" t="s">
        <v>106</v>
      </c>
      <c r="H180" t="s">
        <v>175</v>
      </c>
      <c r="I180" t="s">
        <v>689</v>
      </c>
      <c r="J180" t="s">
        <v>690</v>
      </c>
      <c r="K180" t="s">
        <v>53</v>
      </c>
      <c r="L180" t="s">
        <v>691</v>
      </c>
      <c r="M180" t="s">
        <v>692</v>
      </c>
      <c r="N180" t="s">
        <v>60</v>
      </c>
      <c r="O180" t="s">
        <v>693</v>
      </c>
      <c r="P180" t="s">
        <v>41</v>
      </c>
      <c r="Q180" t="s">
        <v>102</v>
      </c>
      <c r="R180" t="s">
        <v>64</v>
      </c>
      <c r="S180" t="s">
        <v>307</v>
      </c>
      <c r="T180" t="s">
        <v>108</v>
      </c>
      <c r="U180" t="s">
        <v>616</v>
      </c>
      <c r="V180" t="s">
        <v>257</v>
      </c>
      <c r="W180" t="s">
        <v>694</v>
      </c>
      <c r="X180" t="s">
        <v>110</v>
      </c>
      <c r="Y180" t="s">
        <v>695</v>
      </c>
      <c r="Z180" t="s">
        <v>678</v>
      </c>
    </row>
    <row r="181" spans="1:28" x14ac:dyDescent="0.2">
      <c r="A181">
        <f t="shared" si="0"/>
        <v>4</v>
      </c>
      <c r="B181" t="s">
        <v>696</v>
      </c>
      <c r="C181" t="s">
        <v>41</v>
      </c>
      <c r="D181" t="s">
        <v>697</v>
      </c>
      <c r="E181" t="s">
        <v>698</v>
      </c>
    </row>
    <row r="182" spans="1:28" x14ac:dyDescent="0.2">
      <c r="A182">
        <f t="shared" si="0"/>
        <v>8</v>
      </c>
      <c r="B182" t="s">
        <v>699</v>
      </c>
      <c r="C182" t="s">
        <v>41</v>
      </c>
      <c r="D182" t="s">
        <v>53</v>
      </c>
      <c r="E182" t="s">
        <v>132</v>
      </c>
      <c r="F182" t="s">
        <v>133</v>
      </c>
      <c r="G182" t="s">
        <v>134</v>
      </c>
      <c r="H182" t="s">
        <v>64</v>
      </c>
      <c r="I182" t="s">
        <v>108</v>
      </c>
    </row>
    <row r="183" spans="1:28" x14ac:dyDescent="0.2">
      <c r="A183">
        <f t="shared" si="0"/>
        <v>27</v>
      </c>
      <c r="B183" t="s">
        <v>700</v>
      </c>
      <c r="C183" t="s">
        <v>701</v>
      </c>
      <c r="D183" t="s">
        <v>534</v>
      </c>
      <c r="E183" t="s">
        <v>98</v>
      </c>
      <c r="F183" t="s">
        <v>112</v>
      </c>
      <c r="G183" t="s">
        <v>67</v>
      </c>
      <c r="H183" t="s">
        <v>455</v>
      </c>
      <c r="I183" t="s">
        <v>589</v>
      </c>
      <c r="J183" t="s">
        <v>702</v>
      </c>
      <c r="K183" t="s">
        <v>65</v>
      </c>
      <c r="L183" t="s">
        <v>240</v>
      </c>
      <c r="M183" t="s">
        <v>53</v>
      </c>
      <c r="N183" t="s">
        <v>83</v>
      </c>
      <c r="O183" t="s">
        <v>703</v>
      </c>
      <c r="P183" t="s">
        <v>46</v>
      </c>
      <c r="Q183" t="s">
        <v>57</v>
      </c>
      <c r="R183" t="s">
        <v>118</v>
      </c>
      <c r="S183" t="s">
        <v>704</v>
      </c>
      <c r="T183" t="s">
        <v>597</v>
      </c>
      <c r="U183" t="s">
        <v>705</v>
      </c>
      <c r="V183" t="s">
        <v>706</v>
      </c>
      <c r="W183" t="s">
        <v>240</v>
      </c>
      <c r="X183" t="s">
        <v>707</v>
      </c>
      <c r="Y183" t="s">
        <v>708</v>
      </c>
      <c r="Z183" t="s">
        <v>709</v>
      </c>
      <c r="AA183" t="s">
        <v>710</v>
      </c>
      <c r="AB183" t="s">
        <v>711</v>
      </c>
    </row>
    <row r="184" spans="1:28" x14ac:dyDescent="0.2">
      <c r="A184">
        <f t="shared" si="0"/>
        <v>26</v>
      </c>
      <c r="B184" t="s">
        <v>170</v>
      </c>
      <c r="C184" t="s">
        <v>354</v>
      </c>
      <c r="D184" t="s">
        <v>64</v>
      </c>
      <c r="E184" t="s">
        <v>53</v>
      </c>
      <c r="F184" t="s">
        <v>712</v>
      </c>
      <c r="G184" t="s">
        <v>713</v>
      </c>
      <c r="H184" t="s">
        <v>64</v>
      </c>
      <c r="I184" t="s">
        <v>570</v>
      </c>
      <c r="J184" t="s">
        <v>144</v>
      </c>
      <c r="K184" t="s">
        <v>448</v>
      </c>
      <c r="L184" t="s">
        <v>41</v>
      </c>
      <c r="M184" t="s">
        <v>147</v>
      </c>
      <c r="N184" t="s">
        <v>714</v>
      </c>
      <c r="O184" t="s">
        <v>707</v>
      </c>
      <c r="P184" t="s">
        <v>715</v>
      </c>
      <c r="Q184" t="s">
        <v>716</v>
      </c>
      <c r="R184" t="s">
        <v>717</v>
      </c>
      <c r="S184" t="s">
        <v>41</v>
      </c>
      <c r="T184" t="s">
        <v>718</v>
      </c>
      <c r="U184" t="s">
        <v>112</v>
      </c>
      <c r="V184" t="s">
        <v>591</v>
      </c>
      <c r="W184" t="s">
        <v>719</v>
      </c>
      <c r="X184" t="s">
        <v>720</v>
      </c>
      <c r="Y184" t="s">
        <v>721</v>
      </c>
      <c r="Z184" t="s">
        <v>52</v>
      </c>
      <c r="AA184" t="s">
        <v>108</v>
      </c>
    </row>
    <row r="185" spans="1:28" x14ac:dyDescent="0.2">
      <c r="A185">
        <f t="shared" ref="A185:A220" si="1">COUNTA(B185:CN185)</f>
        <v>9</v>
      </c>
      <c r="B185" t="s">
        <v>722</v>
      </c>
      <c r="C185" t="s">
        <v>723</v>
      </c>
      <c r="D185" t="s">
        <v>40</v>
      </c>
      <c r="E185" t="s">
        <v>620</v>
      </c>
      <c r="F185" t="s">
        <v>450</v>
      </c>
      <c r="G185" t="s">
        <v>724</v>
      </c>
      <c r="H185" t="s">
        <v>77</v>
      </c>
      <c r="I185" t="s">
        <v>53</v>
      </c>
      <c r="J185" t="s">
        <v>725</v>
      </c>
    </row>
    <row r="186" spans="1:28" x14ac:dyDescent="0.2">
      <c r="A186">
        <f t="shared" si="1"/>
        <v>8</v>
      </c>
      <c r="B186" t="s">
        <v>170</v>
      </c>
      <c r="C186" t="s">
        <v>726</v>
      </c>
      <c r="D186" t="s">
        <v>52</v>
      </c>
      <c r="E186" t="s">
        <v>670</v>
      </c>
      <c r="F186" t="s">
        <v>349</v>
      </c>
      <c r="G186" t="s">
        <v>40</v>
      </c>
      <c r="H186" t="s">
        <v>727</v>
      </c>
      <c r="I186" t="s">
        <v>728</v>
      </c>
    </row>
    <row r="187" spans="1:28" x14ac:dyDescent="0.2">
      <c r="A187">
        <f t="shared" si="1"/>
        <v>5</v>
      </c>
      <c r="B187" t="s">
        <v>728</v>
      </c>
      <c r="C187" t="s">
        <v>729</v>
      </c>
      <c r="D187" t="s">
        <v>129</v>
      </c>
      <c r="E187" t="s">
        <v>46</v>
      </c>
      <c r="F187" t="s">
        <v>730</v>
      </c>
    </row>
    <row r="188" spans="1:28" x14ac:dyDescent="0.2">
      <c r="A188">
        <f t="shared" si="1"/>
        <v>6</v>
      </c>
      <c r="B188" t="s">
        <v>731</v>
      </c>
      <c r="C188" t="s">
        <v>732</v>
      </c>
      <c r="D188" t="s">
        <v>733</v>
      </c>
      <c r="E188" t="s">
        <v>734</v>
      </c>
      <c r="F188" t="s">
        <v>40</v>
      </c>
      <c r="G188" t="s">
        <v>129</v>
      </c>
    </row>
    <row r="189" spans="1:28" x14ac:dyDescent="0.2">
      <c r="A189">
        <f t="shared" si="1"/>
        <v>3</v>
      </c>
      <c r="B189" t="s">
        <v>735</v>
      </c>
      <c r="C189" t="s">
        <v>736</v>
      </c>
      <c r="D189" t="s">
        <v>356</v>
      </c>
    </row>
    <row r="190" spans="1:28" x14ac:dyDescent="0.2">
      <c r="A190">
        <f t="shared" si="1"/>
        <v>4</v>
      </c>
      <c r="B190" t="s">
        <v>737</v>
      </c>
      <c r="C190" t="s">
        <v>738</v>
      </c>
      <c r="D190" t="s">
        <v>118</v>
      </c>
      <c r="E190" t="s">
        <v>129</v>
      </c>
    </row>
    <row r="191" spans="1:28" x14ac:dyDescent="0.2">
      <c r="A191">
        <f t="shared" si="1"/>
        <v>10</v>
      </c>
      <c r="B191" t="s">
        <v>735</v>
      </c>
      <c r="C191" t="s">
        <v>739</v>
      </c>
      <c r="D191" t="s">
        <v>740</v>
      </c>
      <c r="E191" t="s">
        <v>741</v>
      </c>
      <c r="F191" t="s">
        <v>541</v>
      </c>
      <c r="G191" t="s">
        <v>64</v>
      </c>
      <c r="H191" t="s">
        <v>742</v>
      </c>
      <c r="I191" t="s">
        <v>118</v>
      </c>
      <c r="J191" t="s">
        <v>736</v>
      </c>
      <c r="K191" t="s">
        <v>356</v>
      </c>
    </row>
    <row r="192" spans="1:28" x14ac:dyDescent="0.2">
      <c r="A192">
        <f t="shared" si="1"/>
        <v>9</v>
      </c>
      <c r="B192" t="s">
        <v>743</v>
      </c>
      <c r="C192" t="s">
        <v>47</v>
      </c>
      <c r="D192" t="s">
        <v>744</v>
      </c>
      <c r="E192" t="s">
        <v>745</v>
      </c>
      <c r="F192" t="s">
        <v>746</v>
      </c>
      <c r="G192" t="s">
        <v>118</v>
      </c>
      <c r="H192" t="s">
        <v>736</v>
      </c>
      <c r="I192" t="s">
        <v>434</v>
      </c>
      <c r="J192" t="s">
        <v>55</v>
      </c>
    </row>
    <row r="193" spans="1:18" x14ac:dyDescent="0.2">
      <c r="A193">
        <v>4</v>
      </c>
    </row>
    <row r="194" spans="1:18" x14ac:dyDescent="0.2">
      <c r="A194">
        <v>10</v>
      </c>
    </row>
    <row r="195" spans="1:18" x14ac:dyDescent="0.2">
      <c r="A195">
        <v>13</v>
      </c>
    </row>
    <row r="196" spans="1:18" x14ac:dyDescent="0.2">
      <c r="A196">
        <f t="shared" si="1"/>
        <v>10</v>
      </c>
      <c r="B196" t="s">
        <v>747</v>
      </c>
      <c r="C196" t="s">
        <v>173</v>
      </c>
      <c r="D196" t="s">
        <v>748</v>
      </c>
      <c r="E196" t="s">
        <v>749</v>
      </c>
      <c r="F196" t="s">
        <v>750</v>
      </c>
      <c r="G196" t="s">
        <v>125</v>
      </c>
      <c r="H196" t="s">
        <v>751</v>
      </c>
      <c r="I196" t="s">
        <v>752</v>
      </c>
      <c r="J196" t="s">
        <v>110</v>
      </c>
      <c r="K196" t="s">
        <v>753</v>
      </c>
    </row>
    <row r="197" spans="1:18" x14ac:dyDescent="0.2">
      <c r="A197">
        <f t="shared" si="1"/>
        <v>11</v>
      </c>
      <c r="B197" t="s">
        <v>754</v>
      </c>
      <c r="C197" t="s">
        <v>190</v>
      </c>
      <c r="D197" t="s">
        <v>755</v>
      </c>
      <c r="E197" t="s">
        <v>756</v>
      </c>
      <c r="F197" t="s">
        <v>129</v>
      </c>
      <c r="G197" t="s">
        <v>125</v>
      </c>
      <c r="H197" t="s">
        <v>757</v>
      </c>
      <c r="I197" t="s">
        <v>48</v>
      </c>
      <c r="J197" t="s">
        <v>88</v>
      </c>
      <c r="K197" t="s">
        <v>52</v>
      </c>
      <c r="L197" t="s">
        <v>612</v>
      </c>
    </row>
    <row r="198" spans="1:18" x14ac:dyDescent="0.2">
      <c r="A198">
        <f t="shared" si="1"/>
        <v>17</v>
      </c>
      <c r="B198" t="s">
        <v>758</v>
      </c>
      <c r="C198" t="s">
        <v>759</v>
      </c>
      <c r="D198" t="s">
        <v>578</v>
      </c>
      <c r="E198" t="s">
        <v>746</v>
      </c>
      <c r="F198" t="s">
        <v>627</v>
      </c>
      <c r="G198" t="s">
        <v>628</v>
      </c>
      <c r="H198" t="s">
        <v>366</v>
      </c>
      <c r="I198" t="s">
        <v>41</v>
      </c>
      <c r="J198" t="s">
        <v>629</v>
      </c>
      <c r="K198" t="s">
        <v>57</v>
      </c>
      <c r="L198" t="s">
        <v>366</v>
      </c>
      <c r="M198" t="s">
        <v>760</v>
      </c>
      <c r="N198" t="s">
        <v>761</v>
      </c>
      <c r="O198" t="s">
        <v>122</v>
      </c>
      <c r="P198" t="s">
        <v>64</v>
      </c>
      <c r="Q198" t="s">
        <v>762</v>
      </c>
      <c r="R198" t="s">
        <v>344</v>
      </c>
    </row>
    <row r="199" spans="1:18" x14ac:dyDescent="0.2">
      <c r="A199">
        <f t="shared" si="1"/>
        <v>8</v>
      </c>
      <c r="B199" t="s">
        <v>743</v>
      </c>
      <c r="C199" t="s">
        <v>109</v>
      </c>
      <c r="D199" t="s">
        <v>85</v>
      </c>
      <c r="E199" t="s">
        <v>763</v>
      </c>
      <c r="F199" t="s">
        <v>257</v>
      </c>
      <c r="G199" t="s">
        <v>764</v>
      </c>
      <c r="H199" t="s">
        <v>110</v>
      </c>
      <c r="I199" t="s">
        <v>753</v>
      </c>
    </row>
    <row r="200" spans="1:18" x14ac:dyDescent="0.2">
      <c r="A200">
        <f t="shared" si="1"/>
        <v>7</v>
      </c>
      <c r="B200" t="s">
        <v>731</v>
      </c>
      <c r="C200" t="s">
        <v>393</v>
      </c>
      <c r="D200" t="s">
        <v>124</v>
      </c>
      <c r="E200" t="s">
        <v>765</v>
      </c>
      <c r="F200" t="s">
        <v>766</v>
      </c>
      <c r="G200" t="s">
        <v>40</v>
      </c>
      <c r="H200" t="s">
        <v>129</v>
      </c>
    </row>
    <row r="201" spans="1:18" x14ac:dyDescent="0.2">
      <c r="A201">
        <f t="shared" si="1"/>
        <v>10</v>
      </c>
      <c r="B201" t="s">
        <v>46</v>
      </c>
      <c r="C201" t="s">
        <v>767</v>
      </c>
      <c r="D201" t="s">
        <v>48</v>
      </c>
      <c r="E201" t="s">
        <v>768</v>
      </c>
      <c r="F201" t="s">
        <v>83</v>
      </c>
      <c r="G201" t="s">
        <v>64</v>
      </c>
      <c r="H201" t="s">
        <v>769</v>
      </c>
      <c r="I201" t="s">
        <v>147</v>
      </c>
      <c r="J201" t="s">
        <v>668</v>
      </c>
      <c r="K201" t="s">
        <v>109</v>
      </c>
    </row>
    <row r="202" spans="1:18" x14ac:dyDescent="0.2">
      <c r="A202">
        <f t="shared" si="1"/>
        <v>10</v>
      </c>
      <c r="B202" t="s">
        <v>770</v>
      </c>
      <c r="C202" t="s">
        <v>771</v>
      </c>
      <c r="D202" t="s">
        <v>772</v>
      </c>
      <c r="E202" t="s">
        <v>142</v>
      </c>
      <c r="F202" t="s">
        <v>773</v>
      </c>
      <c r="G202" t="s">
        <v>732</v>
      </c>
      <c r="H202" t="s">
        <v>733</v>
      </c>
      <c r="I202" t="s">
        <v>774</v>
      </c>
      <c r="J202" t="s">
        <v>40</v>
      </c>
      <c r="K202" t="s">
        <v>129</v>
      </c>
    </row>
    <row r="203" spans="1:18" x14ac:dyDescent="0.2">
      <c r="A203">
        <f t="shared" si="1"/>
        <v>4</v>
      </c>
      <c r="B203" t="s">
        <v>775</v>
      </c>
      <c r="C203" t="s">
        <v>254</v>
      </c>
      <c r="D203" t="s">
        <v>147</v>
      </c>
      <c r="E203" t="s">
        <v>420</v>
      </c>
    </row>
    <row r="204" spans="1:18" x14ac:dyDescent="0.2">
      <c r="A204">
        <f t="shared" si="1"/>
        <v>5</v>
      </c>
      <c r="B204" t="s">
        <v>776</v>
      </c>
      <c r="C204" t="s">
        <v>256</v>
      </c>
      <c r="D204" t="s">
        <v>777</v>
      </c>
      <c r="E204" t="s">
        <v>778</v>
      </c>
      <c r="F204" t="s">
        <v>779</v>
      </c>
    </row>
    <row r="205" spans="1:18" x14ac:dyDescent="0.2">
      <c r="A205">
        <f t="shared" si="1"/>
        <v>8</v>
      </c>
      <c r="B205" t="s">
        <v>780</v>
      </c>
      <c r="C205" t="s">
        <v>708</v>
      </c>
      <c r="D205" t="s">
        <v>781</v>
      </c>
      <c r="E205" t="s">
        <v>782</v>
      </c>
      <c r="F205" t="s">
        <v>783</v>
      </c>
      <c r="G205" t="s">
        <v>784</v>
      </c>
      <c r="H205" t="s">
        <v>179</v>
      </c>
      <c r="I205" t="s">
        <v>163</v>
      </c>
    </row>
    <row r="206" spans="1:18" x14ac:dyDescent="0.2">
      <c r="A206">
        <f t="shared" si="1"/>
        <v>2</v>
      </c>
      <c r="B206" t="s">
        <v>46</v>
      </c>
      <c r="C206" t="s">
        <v>785</v>
      </c>
    </row>
    <row r="207" spans="1:18" x14ac:dyDescent="0.2">
      <c r="A207">
        <f t="shared" si="1"/>
        <v>8</v>
      </c>
      <c r="B207" t="s">
        <v>731</v>
      </c>
      <c r="C207" t="s">
        <v>786</v>
      </c>
      <c r="D207" t="s">
        <v>102</v>
      </c>
      <c r="E207" t="s">
        <v>64</v>
      </c>
      <c r="F207" t="s">
        <v>787</v>
      </c>
      <c r="G207" t="s">
        <v>788</v>
      </c>
      <c r="H207" t="s">
        <v>40</v>
      </c>
      <c r="I207" t="s">
        <v>129</v>
      </c>
    </row>
    <row r="208" spans="1:18" x14ac:dyDescent="0.2">
      <c r="A208">
        <f t="shared" si="1"/>
        <v>5</v>
      </c>
      <c r="B208" t="s">
        <v>789</v>
      </c>
      <c r="C208" t="s">
        <v>783</v>
      </c>
      <c r="D208" t="s">
        <v>790</v>
      </c>
      <c r="E208" t="s">
        <v>772</v>
      </c>
      <c r="F208" t="s">
        <v>748</v>
      </c>
    </row>
    <row r="209" spans="1:34" x14ac:dyDescent="0.2">
      <c r="A209">
        <f t="shared" si="1"/>
        <v>5</v>
      </c>
      <c r="B209" t="s">
        <v>791</v>
      </c>
      <c r="C209" t="s">
        <v>792</v>
      </c>
      <c r="D209" t="s">
        <v>147</v>
      </c>
      <c r="E209" t="s">
        <v>793</v>
      </c>
      <c r="F209" t="s">
        <v>562</v>
      </c>
    </row>
    <row r="210" spans="1:34" x14ac:dyDescent="0.2">
      <c r="A210">
        <f t="shared" si="1"/>
        <v>10</v>
      </c>
      <c r="B210" t="s">
        <v>794</v>
      </c>
      <c r="C210" t="s">
        <v>795</v>
      </c>
      <c r="D210" t="s">
        <v>612</v>
      </c>
      <c r="E210" t="s">
        <v>796</v>
      </c>
      <c r="F210" t="s">
        <v>129</v>
      </c>
      <c r="G210" t="s">
        <v>797</v>
      </c>
      <c r="H210" t="s">
        <v>798</v>
      </c>
      <c r="I210" t="s">
        <v>799</v>
      </c>
      <c r="J210" t="s">
        <v>53</v>
      </c>
      <c r="K210" t="s">
        <v>713</v>
      </c>
    </row>
    <row r="211" spans="1:34" x14ac:dyDescent="0.2">
      <c r="A211">
        <f t="shared" si="1"/>
        <v>13</v>
      </c>
      <c r="B211" t="s">
        <v>800</v>
      </c>
      <c r="C211" t="s">
        <v>668</v>
      </c>
      <c r="D211" t="s">
        <v>144</v>
      </c>
      <c r="E211" t="s">
        <v>772</v>
      </c>
      <c r="F211" t="s">
        <v>663</v>
      </c>
      <c r="G211" t="s">
        <v>801</v>
      </c>
      <c r="H211" t="s">
        <v>55</v>
      </c>
      <c r="I211" t="s">
        <v>802</v>
      </c>
      <c r="J211" t="s">
        <v>60</v>
      </c>
      <c r="K211" t="s">
        <v>799</v>
      </c>
      <c r="L211" t="s">
        <v>803</v>
      </c>
      <c r="M211" t="s">
        <v>118</v>
      </c>
      <c r="N211" t="s">
        <v>129</v>
      </c>
    </row>
    <row r="212" spans="1:34" x14ac:dyDescent="0.2">
      <c r="A212">
        <f t="shared" si="1"/>
        <v>29</v>
      </c>
      <c r="B212" t="s">
        <v>804</v>
      </c>
      <c r="C212" t="s">
        <v>772</v>
      </c>
      <c r="D212" t="s">
        <v>142</v>
      </c>
      <c r="E212" t="s">
        <v>805</v>
      </c>
      <c r="F212" t="s">
        <v>133</v>
      </c>
      <c r="G212" t="s">
        <v>41</v>
      </c>
      <c r="H212" t="s">
        <v>201</v>
      </c>
      <c r="I212" t="s">
        <v>806</v>
      </c>
      <c r="J212" t="s">
        <v>807</v>
      </c>
      <c r="K212" t="s">
        <v>41</v>
      </c>
      <c r="L212" t="s">
        <v>808</v>
      </c>
      <c r="M212" t="s">
        <v>53</v>
      </c>
      <c r="N212" t="s">
        <v>132</v>
      </c>
      <c r="O212" t="s">
        <v>152</v>
      </c>
      <c r="P212" t="s">
        <v>48</v>
      </c>
      <c r="Q212" t="s">
        <v>809</v>
      </c>
      <c r="R212" t="s">
        <v>707</v>
      </c>
      <c r="S212" t="s">
        <v>810</v>
      </c>
      <c r="T212" t="s">
        <v>57</v>
      </c>
      <c r="U212" t="s">
        <v>164</v>
      </c>
      <c r="V212" t="s">
        <v>168</v>
      </c>
      <c r="W212" t="s">
        <v>808</v>
      </c>
      <c r="X212" t="s">
        <v>495</v>
      </c>
      <c r="Y212" t="s">
        <v>132</v>
      </c>
      <c r="Z212" t="s">
        <v>240</v>
      </c>
      <c r="AA212" t="s">
        <v>381</v>
      </c>
      <c r="AB212" t="s">
        <v>201</v>
      </c>
      <c r="AC212" t="s">
        <v>811</v>
      </c>
      <c r="AD212" t="s">
        <v>110</v>
      </c>
    </row>
    <row r="213" spans="1:34" x14ac:dyDescent="0.2">
      <c r="A213">
        <f t="shared" si="1"/>
        <v>28</v>
      </c>
      <c r="B213" t="s">
        <v>73</v>
      </c>
      <c r="C213" t="s">
        <v>189</v>
      </c>
      <c r="D213" t="s">
        <v>41</v>
      </c>
      <c r="E213" t="s">
        <v>201</v>
      </c>
      <c r="F213" t="s">
        <v>381</v>
      </c>
      <c r="G213" t="s">
        <v>388</v>
      </c>
      <c r="H213" t="s">
        <v>812</v>
      </c>
      <c r="I213" t="s">
        <v>48</v>
      </c>
      <c r="J213" t="s">
        <v>633</v>
      </c>
      <c r="K213" t="s">
        <v>223</v>
      </c>
      <c r="L213" t="s">
        <v>257</v>
      </c>
      <c r="M213" t="s">
        <v>147</v>
      </c>
      <c r="N213" t="s">
        <v>813</v>
      </c>
      <c r="O213" t="s">
        <v>240</v>
      </c>
      <c r="P213" t="s">
        <v>806</v>
      </c>
      <c r="Q213" t="s">
        <v>104</v>
      </c>
      <c r="R213" t="s">
        <v>814</v>
      </c>
      <c r="S213" t="s">
        <v>48</v>
      </c>
      <c r="T213" t="s">
        <v>815</v>
      </c>
      <c r="U213" t="s">
        <v>240</v>
      </c>
      <c r="V213" t="s">
        <v>147</v>
      </c>
      <c r="W213" t="s">
        <v>816</v>
      </c>
      <c r="X213" t="s">
        <v>817</v>
      </c>
      <c r="Y213" t="s">
        <v>818</v>
      </c>
      <c r="Z213" t="s">
        <v>57</v>
      </c>
      <c r="AA213" t="s">
        <v>819</v>
      </c>
      <c r="AB213" t="s">
        <v>462</v>
      </c>
      <c r="AC213" t="s">
        <v>820</v>
      </c>
    </row>
    <row r="214" spans="1:34" x14ac:dyDescent="0.2">
      <c r="A214">
        <f t="shared" si="1"/>
        <v>16</v>
      </c>
      <c r="B214" t="s">
        <v>600</v>
      </c>
      <c r="C214" t="s">
        <v>137</v>
      </c>
      <c r="D214" t="s">
        <v>53</v>
      </c>
      <c r="E214" t="s">
        <v>568</v>
      </c>
      <c r="F214" t="s">
        <v>64</v>
      </c>
      <c r="G214" t="s">
        <v>797</v>
      </c>
      <c r="H214" t="s">
        <v>126</v>
      </c>
      <c r="I214" t="s">
        <v>354</v>
      </c>
      <c r="J214" t="s">
        <v>64</v>
      </c>
      <c r="K214" t="s">
        <v>53</v>
      </c>
      <c r="L214" t="s">
        <v>815</v>
      </c>
      <c r="M214" t="s">
        <v>821</v>
      </c>
      <c r="N214" t="s">
        <v>384</v>
      </c>
      <c r="O214" t="s">
        <v>822</v>
      </c>
      <c r="P214" t="s">
        <v>110</v>
      </c>
      <c r="Q214" t="s">
        <v>55</v>
      </c>
    </row>
    <row r="215" spans="1:34" x14ac:dyDescent="0.2">
      <c r="A215">
        <f t="shared" si="1"/>
        <v>15</v>
      </c>
      <c r="B215" t="s">
        <v>823</v>
      </c>
      <c r="C215" t="s">
        <v>93</v>
      </c>
      <c r="D215" t="s">
        <v>777</v>
      </c>
      <c r="E215" t="s">
        <v>815</v>
      </c>
      <c r="F215" t="s">
        <v>824</v>
      </c>
      <c r="G215" t="s">
        <v>825</v>
      </c>
      <c r="H215" t="s">
        <v>325</v>
      </c>
      <c r="I215" t="s">
        <v>826</v>
      </c>
      <c r="J215" t="s">
        <v>827</v>
      </c>
      <c r="K215" t="s">
        <v>240</v>
      </c>
      <c r="L215" t="s">
        <v>53</v>
      </c>
      <c r="M215" t="s">
        <v>391</v>
      </c>
      <c r="N215" t="s">
        <v>828</v>
      </c>
      <c r="O215" t="s">
        <v>129</v>
      </c>
      <c r="P215" t="s">
        <v>46</v>
      </c>
    </row>
    <row r="216" spans="1:34" x14ac:dyDescent="0.2">
      <c r="A216">
        <f t="shared" si="1"/>
        <v>21</v>
      </c>
      <c r="B216" t="s">
        <v>829</v>
      </c>
      <c r="C216" t="s">
        <v>570</v>
      </c>
      <c r="D216" t="s">
        <v>744</v>
      </c>
      <c r="E216" t="s">
        <v>830</v>
      </c>
      <c r="F216" t="s">
        <v>133</v>
      </c>
      <c r="G216" t="s">
        <v>104</v>
      </c>
      <c r="H216" t="s">
        <v>831</v>
      </c>
      <c r="I216" t="s">
        <v>832</v>
      </c>
      <c r="J216" t="s">
        <v>147</v>
      </c>
      <c r="K216" t="s">
        <v>833</v>
      </c>
      <c r="L216" t="s">
        <v>120</v>
      </c>
      <c r="M216" t="s">
        <v>549</v>
      </c>
      <c r="N216" t="s">
        <v>46</v>
      </c>
      <c r="O216" t="s">
        <v>64</v>
      </c>
      <c r="P216" t="s">
        <v>834</v>
      </c>
      <c r="Q216" t="s">
        <v>670</v>
      </c>
      <c r="R216" t="s">
        <v>152</v>
      </c>
      <c r="S216" t="s">
        <v>53</v>
      </c>
      <c r="T216" t="s">
        <v>455</v>
      </c>
      <c r="U216" t="s">
        <v>60</v>
      </c>
      <c r="V216" t="s">
        <v>835</v>
      </c>
    </row>
    <row r="217" spans="1:34" x14ac:dyDescent="0.2">
      <c r="A217">
        <f t="shared" si="1"/>
        <v>6</v>
      </c>
      <c r="B217" t="s">
        <v>836</v>
      </c>
      <c r="C217" t="s">
        <v>55</v>
      </c>
      <c r="D217" t="s">
        <v>64</v>
      </c>
      <c r="E217" t="s">
        <v>837</v>
      </c>
      <c r="F217" t="s">
        <v>40</v>
      </c>
      <c r="G217" t="s">
        <v>129</v>
      </c>
    </row>
    <row r="218" spans="1:34" x14ac:dyDescent="0.2">
      <c r="A218">
        <f t="shared" si="1"/>
        <v>4</v>
      </c>
      <c r="B218" t="s">
        <v>133</v>
      </c>
      <c r="C218" t="s">
        <v>41</v>
      </c>
      <c r="D218" t="s">
        <v>147</v>
      </c>
      <c r="E218" t="s">
        <v>838</v>
      </c>
    </row>
    <row r="219" spans="1:34" x14ac:dyDescent="0.2">
      <c r="A219">
        <f t="shared" si="1"/>
        <v>33</v>
      </c>
      <c r="B219" t="s">
        <v>91</v>
      </c>
      <c r="C219" t="s">
        <v>839</v>
      </c>
      <c r="D219" t="s">
        <v>840</v>
      </c>
      <c r="E219" t="s">
        <v>841</v>
      </c>
      <c r="F219" t="s">
        <v>842</v>
      </c>
      <c r="G219" t="s">
        <v>120</v>
      </c>
      <c r="H219" t="s">
        <v>843</v>
      </c>
      <c r="I219" t="s">
        <v>64</v>
      </c>
      <c r="J219" t="s">
        <v>48</v>
      </c>
      <c r="K219" t="s">
        <v>844</v>
      </c>
      <c r="L219" t="s">
        <v>48</v>
      </c>
      <c r="M219" t="s">
        <v>768</v>
      </c>
      <c r="N219" t="s">
        <v>41</v>
      </c>
      <c r="O219" t="s">
        <v>845</v>
      </c>
      <c r="P219" t="s">
        <v>846</v>
      </c>
      <c r="Q219" t="s">
        <v>57</v>
      </c>
      <c r="R219" t="s">
        <v>847</v>
      </c>
      <c r="S219" t="s">
        <v>64</v>
      </c>
      <c r="T219" t="s">
        <v>48</v>
      </c>
      <c r="U219" t="s">
        <v>848</v>
      </c>
      <c r="V219" t="s">
        <v>541</v>
      </c>
      <c r="W219" t="s">
        <v>849</v>
      </c>
      <c r="X219" t="s">
        <v>40</v>
      </c>
      <c r="Y219" t="s">
        <v>41</v>
      </c>
      <c r="Z219" t="s">
        <v>147</v>
      </c>
      <c r="AA219" t="s">
        <v>647</v>
      </c>
      <c r="AB219" t="s">
        <v>44</v>
      </c>
      <c r="AC219" t="s">
        <v>850</v>
      </c>
      <c r="AD219" t="s">
        <v>124</v>
      </c>
      <c r="AE219" t="s">
        <v>118</v>
      </c>
      <c r="AF219" t="s">
        <v>851</v>
      </c>
      <c r="AG219" t="s">
        <v>801</v>
      </c>
      <c r="AH219" t="s">
        <v>670</v>
      </c>
    </row>
    <row r="220" spans="1:34" x14ac:dyDescent="0.2">
      <c r="A220">
        <f t="shared" si="1"/>
        <v>32</v>
      </c>
      <c r="B220" t="s">
        <v>852</v>
      </c>
      <c r="C220" t="s">
        <v>40</v>
      </c>
      <c r="D220" t="s">
        <v>579</v>
      </c>
      <c r="E220" t="s">
        <v>108</v>
      </c>
      <c r="F220" t="s">
        <v>53</v>
      </c>
      <c r="G220" t="s">
        <v>173</v>
      </c>
      <c r="H220" t="s">
        <v>853</v>
      </c>
      <c r="I220" t="s">
        <v>48</v>
      </c>
      <c r="J220" t="s">
        <v>840</v>
      </c>
      <c r="K220" t="s">
        <v>854</v>
      </c>
      <c r="L220" t="s">
        <v>164</v>
      </c>
      <c r="M220" t="s">
        <v>855</v>
      </c>
      <c r="N220" t="s">
        <v>57</v>
      </c>
      <c r="O220" t="s">
        <v>856</v>
      </c>
      <c r="P220" t="s">
        <v>48</v>
      </c>
      <c r="Q220" t="s">
        <v>857</v>
      </c>
      <c r="R220" t="s">
        <v>41</v>
      </c>
      <c r="S220" t="s">
        <v>650</v>
      </c>
      <c r="T220" t="s">
        <v>57</v>
      </c>
      <c r="U220" t="s">
        <v>858</v>
      </c>
      <c r="V220" t="s">
        <v>40</v>
      </c>
      <c r="W220" t="s">
        <v>859</v>
      </c>
      <c r="X220" t="s">
        <v>860</v>
      </c>
      <c r="Y220" t="s">
        <v>52</v>
      </c>
      <c r="Z220" t="s">
        <v>147</v>
      </c>
      <c r="AA220" t="s">
        <v>861</v>
      </c>
      <c r="AB220" t="s">
        <v>240</v>
      </c>
      <c r="AC220" t="s">
        <v>53</v>
      </c>
      <c r="AD220" t="s">
        <v>862</v>
      </c>
      <c r="AE220" t="s">
        <v>60</v>
      </c>
      <c r="AF220" t="s">
        <v>48</v>
      </c>
      <c r="AG220" t="s">
        <v>863</v>
      </c>
    </row>
    <row r="224" spans="1:34" x14ac:dyDescent="0.2">
      <c r="A224">
        <f ca="1">RANDBETWEEN(2,56)</f>
        <v>24</v>
      </c>
    </row>
    <row r="225" spans="1:1" x14ac:dyDescent="0.2">
      <c r="A225">
        <f t="shared" ref="A225:A288" ca="1" si="2">RANDBETWEEN(2,56)</f>
        <v>42</v>
      </c>
    </row>
    <row r="226" spans="1:1" x14ac:dyDescent="0.2">
      <c r="A226">
        <f t="shared" ca="1" si="2"/>
        <v>10</v>
      </c>
    </row>
    <row r="227" spans="1:1" x14ac:dyDescent="0.2">
      <c r="A227">
        <f t="shared" ca="1" si="2"/>
        <v>50</v>
      </c>
    </row>
    <row r="228" spans="1:1" x14ac:dyDescent="0.2">
      <c r="A228">
        <f t="shared" ca="1" si="2"/>
        <v>52</v>
      </c>
    </row>
    <row r="229" spans="1:1" x14ac:dyDescent="0.2">
      <c r="A229">
        <f t="shared" ca="1" si="2"/>
        <v>24</v>
      </c>
    </row>
    <row r="230" spans="1:1" x14ac:dyDescent="0.2">
      <c r="A230">
        <f t="shared" ca="1" si="2"/>
        <v>19</v>
      </c>
    </row>
    <row r="231" spans="1:1" x14ac:dyDescent="0.2">
      <c r="A231">
        <f t="shared" ca="1" si="2"/>
        <v>11</v>
      </c>
    </row>
    <row r="232" spans="1:1" x14ac:dyDescent="0.2">
      <c r="A232">
        <f t="shared" ca="1" si="2"/>
        <v>13</v>
      </c>
    </row>
    <row r="233" spans="1:1" x14ac:dyDescent="0.2">
      <c r="A233">
        <f t="shared" ca="1" si="2"/>
        <v>2</v>
      </c>
    </row>
    <row r="234" spans="1:1" x14ac:dyDescent="0.2">
      <c r="A234">
        <f t="shared" ca="1" si="2"/>
        <v>47</v>
      </c>
    </row>
    <row r="235" spans="1:1" x14ac:dyDescent="0.2">
      <c r="A235">
        <f t="shared" ca="1" si="2"/>
        <v>42</v>
      </c>
    </row>
    <row r="236" spans="1:1" x14ac:dyDescent="0.2">
      <c r="A236">
        <f t="shared" ca="1" si="2"/>
        <v>20</v>
      </c>
    </row>
    <row r="237" spans="1:1" x14ac:dyDescent="0.2">
      <c r="A237">
        <f t="shared" ca="1" si="2"/>
        <v>30</v>
      </c>
    </row>
    <row r="238" spans="1:1" x14ac:dyDescent="0.2">
      <c r="A238">
        <f t="shared" ca="1" si="2"/>
        <v>22</v>
      </c>
    </row>
    <row r="239" spans="1:1" x14ac:dyDescent="0.2">
      <c r="A239">
        <f t="shared" ca="1" si="2"/>
        <v>54</v>
      </c>
    </row>
    <row r="240" spans="1:1" x14ac:dyDescent="0.2">
      <c r="A240">
        <f t="shared" ca="1" si="2"/>
        <v>28</v>
      </c>
    </row>
    <row r="241" spans="1:1" x14ac:dyDescent="0.2">
      <c r="A241">
        <f t="shared" ca="1" si="2"/>
        <v>33</v>
      </c>
    </row>
    <row r="242" spans="1:1" x14ac:dyDescent="0.2">
      <c r="A242">
        <f t="shared" ca="1" si="2"/>
        <v>37</v>
      </c>
    </row>
    <row r="243" spans="1:1" x14ac:dyDescent="0.2">
      <c r="A243">
        <f t="shared" ca="1" si="2"/>
        <v>30</v>
      </c>
    </row>
    <row r="244" spans="1:1" x14ac:dyDescent="0.2">
      <c r="A244">
        <f t="shared" ca="1" si="2"/>
        <v>45</v>
      </c>
    </row>
    <row r="245" spans="1:1" x14ac:dyDescent="0.2">
      <c r="A245">
        <f t="shared" ca="1" si="2"/>
        <v>7</v>
      </c>
    </row>
    <row r="246" spans="1:1" x14ac:dyDescent="0.2">
      <c r="A246">
        <f t="shared" ca="1" si="2"/>
        <v>10</v>
      </c>
    </row>
    <row r="247" spans="1:1" x14ac:dyDescent="0.2">
      <c r="A247">
        <f t="shared" ca="1" si="2"/>
        <v>15</v>
      </c>
    </row>
    <row r="248" spans="1:1" x14ac:dyDescent="0.2">
      <c r="A248">
        <f t="shared" ca="1" si="2"/>
        <v>28</v>
      </c>
    </row>
    <row r="249" spans="1:1" x14ac:dyDescent="0.2">
      <c r="A249">
        <f t="shared" ca="1" si="2"/>
        <v>8</v>
      </c>
    </row>
    <row r="250" spans="1:1" x14ac:dyDescent="0.2">
      <c r="A250">
        <f t="shared" ca="1" si="2"/>
        <v>34</v>
      </c>
    </row>
    <row r="251" spans="1:1" x14ac:dyDescent="0.2">
      <c r="A251">
        <f t="shared" ca="1" si="2"/>
        <v>5</v>
      </c>
    </row>
    <row r="252" spans="1:1" x14ac:dyDescent="0.2">
      <c r="A252">
        <f t="shared" ca="1" si="2"/>
        <v>23</v>
      </c>
    </row>
    <row r="253" spans="1:1" x14ac:dyDescent="0.2">
      <c r="A253">
        <f t="shared" ca="1" si="2"/>
        <v>11</v>
      </c>
    </row>
    <row r="254" spans="1:1" x14ac:dyDescent="0.2">
      <c r="A254">
        <f t="shared" ca="1" si="2"/>
        <v>39</v>
      </c>
    </row>
    <row r="255" spans="1:1" x14ac:dyDescent="0.2">
      <c r="A255">
        <f t="shared" ca="1" si="2"/>
        <v>27</v>
      </c>
    </row>
    <row r="256" spans="1:1" x14ac:dyDescent="0.2">
      <c r="A256">
        <f t="shared" ca="1" si="2"/>
        <v>55</v>
      </c>
    </row>
    <row r="257" spans="1:1" x14ac:dyDescent="0.2">
      <c r="A257">
        <f t="shared" ca="1" si="2"/>
        <v>30</v>
      </c>
    </row>
    <row r="258" spans="1:1" x14ac:dyDescent="0.2">
      <c r="A258">
        <f t="shared" ca="1" si="2"/>
        <v>21</v>
      </c>
    </row>
    <row r="259" spans="1:1" x14ac:dyDescent="0.2">
      <c r="A259">
        <f t="shared" ca="1" si="2"/>
        <v>48</v>
      </c>
    </row>
    <row r="260" spans="1:1" x14ac:dyDescent="0.2">
      <c r="A260">
        <f t="shared" ca="1" si="2"/>
        <v>19</v>
      </c>
    </row>
    <row r="261" spans="1:1" x14ac:dyDescent="0.2">
      <c r="A261">
        <f t="shared" ca="1" si="2"/>
        <v>24</v>
      </c>
    </row>
    <row r="262" spans="1:1" x14ac:dyDescent="0.2">
      <c r="A262">
        <f t="shared" ca="1" si="2"/>
        <v>45</v>
      </c>
    </row>
    <row r="263" spans="1:1" x14ac:dyDescent="0.2">
      <c r="A263">
        <f t="shared" ca="1" si="2"/>
        <v>20</v>
      </c>
    </row>
    <row r="264" spans="1:1" x14ac:dyDescent="0.2">
      <c r="A264">
        <f t="shared" ca="1" si="2"/>
        <v>22</v>
      </c>
    </row>
    <row r="265" spans="1:1" x14ac:dyDescent="0.2">
      <c r="A265">
        <f t="shared" ca="1" si="2"/>
        <v>38</v>
      </c>
    </row>
    <row r="266" spans="1:1" x14ac:dyDescent="0.2">
      <c r="A266">
        <f t="shared" ca="1" si="2"/>
        <v>36</v>
      </c>
    </row>
    <row r="267" spans="1:1" x14ac:dyDescent="0.2">
      <c r="A267">
        <f t="shared" ca="1" si="2"/>
        <v>43</v>
      </c>
    </row>
    <row r="268" spans="1:1" x14ac:dyDescent="0.2">
      <c r="A268">
        <f t="shared" ca="1" si="2"/>
        <v>4</v>
      </c>
    </row>
    <row r="269" spans="1:1" x14ac:dyDescent="0.2">
      <c r="A269">
        <f t="shared" ca="1" si="2"/>
        <v>43</v>
      </c>
    </row>
    <row r="270" spans="1:1" x14ac:dyDescent="0.2">
      <c r="A270">
        <f t="shared" ca="1" si="2"/>
        <v>44</v>
      </c>
    </row>
    <row r="271" spans="1:1" x14ac:dyDescent="0.2">
      <c r="A271">
        <f t="shared" ca="1" si="2"/>
        <v>4</v>
      </c>
    </row>
    <row r="272" spans="1:1" x14ac:dyDescent="0.2">
      <c r="A272">
        <f t="shared" ca="1" si="2"/>
        <v>54</v>
      </c>
    </row>
    <row r="273" spans="1:1" x14ac:dyDescent="0.2">
      <c r="A273">
        <f t="shared" ca="1" si="2"/>
        <v>34</v>
      </c>
    </row>
    <row r="274" spans="1:1" x14ac:dyDescent="0.2">
      <c r="A274">
        <f t="shared" ca="1" si="2"/>
        <v>6</v>
      </c>
    </row>
    <row r="275" spans="1:1" x14ac:dyDescent="0.2">
      <c r="A275">
        <f t="shared" ca="1" si="2"/>
        <v>37</v>
      </c>
    </row>
    <row r="276" spans="1:1" x14ac:dyDescent="0.2">
      <c r="A276">
        <f t="shared" ca="1" si="2"/>
        <v>40</v>
      </c>
    </row>
    <row r="277" spans="1:1" x14ac:dyDescent="0.2">
      <c r="A277">
        <f t="shared" ca="1" si="2"/>
        <v>36</v>
      </c>
    </row>
    <row r="278" spans="1:1" x14ac:dyDescent="0.2">
      <c r="A278">
        <f t="shared" ca="1" si="2"/>
        <v>6</v>
      </c>
    </row>
    <row r="279" spans="1:1" x14ac:dyDescent="0.2">
      <c r="A279">
        <f t="shared" ca="1" si="2"/>
        <v>47</v>
      </c>
    </row>
    <row r="280" spans="1:1" x14ac:dyDescent="0.2">
      <c r="A280">
        <f t="shared" ca="1" si="2"/>
        <v>2</v>
      </c>
    </row>
    <row r="281" spans="1:1" x14ac:dyDescent="0.2">
      <c r="A281">
        <f t="shared" ca="1" si="2"/>
        <v>13</v>
      </c>
    </row>
    <row r="282" spans="1:1" x14ac:dyDescent="0.2">
      <c r="A282">
        <f t="shared" ca="1" si="2"/>
        <v>34</v>
      </c>
    </row>
    <row r="283" spans="1:1" x14ac:dyDescent="0.2">
      <c r="A283">
        <f t="shared" ca="1" si="2"/>
        <v>13</v>
      </c>
    </row>
    <row r="284" spans="1:1" x14ac:dyDescent="0.2">
      <c r="A284">
        <f t="shared" ca="1" si="2"/>
        <v>50</v>
      </c>
    </row>
    <row r="285" spans="1:1" x14ac:dyDescent="0.2">
      <c r="A285">
        <f t="shared" ca="1" si="2"/>
        <v>4</v>
      </c>
    </row>
    <row r="286" spans="1:1" x14ac:dyDescent="0.2">
      <c r="A286">
        <f t="shared" ca="1" si="2"/>
        <v>41</v>
      </c>
    </row>
    <row r="287" spans="1:1" x14ac:dyDescent="0.2">
      <c r="A287">
        <f t="shared" ca="1" si="2"/>
        <v>46</v>
      </c>
    </row>
    <row r="288" spans="1:1" x14ac:dyDescent="0.2">
      <c r="A288">
        <f t="shared" ca="1" si="2"/>
        <v>25</v>
      </c>
    </row>
    <row r="289" spans="1:1" x14ac:dyDescent="0.2">
      <c r="A289">
        <f t="shared" ref="A289:A324" ca="1" si="3">RANDBETWEEN(2,56)</f>
        <v>29</v>
      </c>
    </row>
    <row r="290" spans="1:1" x14ac:dyDescent="0.2">
      <c r="A290">
        <f t="shared" ca="1" si="3"/>
        <v>47</v>
      </c>
    </row>
    <row r="291" spans="1:1" x14ac:dyDescent="0.2">
      <c r="A291">
        <f t="shared" ca="1" si="3"/>
        <v>19</v>
      </c>
    </row>
    <row r="292" spans="1:1" x14ac:dyDescent="0.2">
      <c r="A292">
        <f t="shared" ca="1" si="3"/>
        <v>18</v>
      </c>
    </row>
    <row r="293" spans="1:1" x14ac:dyDescent="0.2">
      <c r="A293">
        <f t="shared" ca="1" si="3"/>
        <v>36</v>
      </c>
    </row>
    <row r="294" spans="1:1" x14ac:dyDescent="0.2">
      <c r="A294">
        <f t="shared" ca="1" si="3"/>
        <v>10</v>
      </c>
    </row>
    <row r="295" spans="1:1" x14ac:dyDescent="0.2">
      <c r="A295">
        <f t="shared" ca="1" si="3"/>
        <v>18</v>
      </c>
    </row>
    <row r="296" spans="1:1" x14ac:dyDescent="0.2">
      <c r="A296">
        <f t="shared" ca="1" si="3"/>
        <v>41</v>
      </c>
    </row>
    <row r="297" spans="1:1" x14ac:dyDescent="0.2">
      <c r="A297">
        <f t="shared" ca="1" si="3"/>
        <v>22</v>
      </c>
    </row>
    <row r="298" spans="1:1" x14ac:dyDescent="0.2">
      <c r="A298">
        <f t="shared" ca="1" si="3"/>
        <v>16</v>
      </c>
    </row>
    <row r="299" spans="1:1" x14ac:dyDescent="0.2">
      <c r="A299">
        <f t="shared" ca="1" si="3"/>
        <v>9</v>
      </c>
    </row>
    <row r="300" spans="1:1" x14ac:dyDescent="0.2">
      <c r="A300">
        <f t="shared" ca="1" si="3"/>
        <v>40</v>
      </c>
    </row>
    <row r="301" spans="1:1" x14ac:dyDescent="0.2">
      <c r="A301">
        <f t="shared" ca="1" si="3"/>
        <v>14</v>
      </c>
    </row>
    <row r="302" spans="1:1" x14ac:dyDescent="0.2">
      <c r="A302">
        <f t="shared" ca="1" si="3"/>
        <v>41</v>
      </c>
    </row>
    <row r="303" spans="1:1" x14ac:dyDescent="0.2">
      <c r="A303">
        <f t="shared" ca="1" si="3"/>
        <v>52</v>
      </c>
    </row>
    <row r="304" spans="1:1" x14ac:dyDescent="0.2">
      <c r="A304">
        <f t="shared" ca="1" si="3"/>
        <v>21</v>
      </c>
    </row>
    <row r="305" spans="1:1" x14ac:dyDescent="0.2">
      <c r="A305">
        <f t="shared" ca="1" si="3"/>
        <v>40</v>
      </c>
    </row>
    <row r="306" spans="1:1" x14ac:dyDescent="0.2">
      <c r="A306">
        <f t="shared" ca="1" si="3"/>
        <v>46</v>
      </c>
    </row>
    <row r="307" spans="1:1" x14ac:dyDescent="0.2">
      <c r="A307">
        <f t="shared" ca="1" si="3"/>
        <v>16</v>
      </c>
    </row>
    <row r="308" spans="1:1" x14ac:dyDescent="0.2">
      <c r="A308">
        <f t="shared" ca="1" si="3"/>
        <v>52</v>
      </c>
    </row>
    <row r="309" spans="1:1" x14ac:dyDescent="0.2">
      <c r="A309">
        <f t="shared" ca="1" si="3"/>
        <v>50</v>
      </c>
    </row>
    <row r="310" spans="1:1" x14ac:dyDescent="0.2">
      <c r="A310">
        <f t="shared" ca="1" si="3"/>
        <v>3</v>
      </c>
    </row>
    <row r="311" spans="1:1" x14ac:dyDescent="0.2">
      <c r="A311">
        <f t="shared" ca="1" si="3"/>
        <v>41</v>
      </c>
    </row>
    <row r="312" spans="1:1" x14ac:dyDescent="0.2">
      <c r="A312">
        <f t="shared" ca="1" si="3"/>
        <v>47</v>
      </c>
    </row>
    <row r="313" spans="1:1" x14ac:dyDescent="0.2">
      <c r="A313">
        <f t="shared" ca="1" si="3"/>
        <v>20</v>
      </c>
    </row>
    <row r="314" spans="1:1" x14ac:dyDescent="0.2">
      <c r="A314">
        <f t="shared" ca="1" si="3"/>
        <v>45</v>
      </c>
    </row>
    <row r="315" spans="1:1" x14ac:dyDescent="0.2">
      <c r="A315">
        <f t="shared" ca="1" si="3"/>
        <v>4</v>
      </c>
    </row>
    <row r="316" spans="1:1" x14ac:dyDescent="0.2">
      <c r="A316">
        <f t="shared" ca="1" si="3"/>
        <v>28</v>
      </c>
    </row>
    <row r="317" spans="1:1" x14ac:dyDescent="0.2">
      <c r="A317">
        <f t="shared" ca="1" si="3"/>
        <v>42</v>
      </c>
    </row>
    <row r="318" spans="1:1" x14ac:dyDescent="0.2">
      <c r="A318">
        <f t="shared" ca="1" si="3"/>
        <v>38</v>
      </c>
    </row>
    <row r="319" spans="1:1" x14ac:dyDescent="0.2">
      <c r="A319">
        <f t="shared" ca="1" si="3"/>
        <v>30</v>
      </c>
    </row>
    <row r="320" spans="1:1" x14ac:dyDescent="0.2">
      <c r="A320">
        <f t="shared" ca="1" si="3"/>
        <v>37</v>
      </c>
    </row>
    <row r="321" spans="1:1" x14ac:dyDescent="0.2">
      <c r="A321">
        <f t="shared" ca="1" si="3"/>
        <v>38</v>
      </c>
    </row>
    <row r="322" spans="1:1" x14ac:dyDescent="0.2">
      <c r="A322">
        <f t="shared" ca="1" si="3"/>
        <v>40</v>
      </c>
    </row>
    <row r="323" spans="1:1" x14ac:dyDescent="0.2">
      <c r="A323">
        <f t="shared" ca="1" si="3"/>
        <v>14</v>
      </c>
    </row>
    <row r="324" spans="1:1" x14ac:dyDescent="0.2">
      <c r="A324">
        <f t="shared" ca="1" si="3"/>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6AB8-285E-744C-B0FA-CB4B045E236F}">
  <dimension ref="A1:I14"/>
  <sheetViews>
    <sheetView workbookViewId="0">
      <selection activeCell="J25" sqref="J25"/>
    </sheetView>
  </sheetViews>
  <sheetFormatPr baseColWidth="10" defaultRowHeight="16" x14ac:dyDescent="0.2"/>
  <cols>
    <col min="3" max="3" width="12.5" bestFit="1" customWidth="1"/>
    <col min="4" max="4" width="15.5" bestFit="1" customWidth="1"/>
    <col min="5" max="8" width="4.1640625" bestFit="1" customWidth="1"/>
  </cols>
  <sheetData>
    <row r="1" spans="1:9" x14ac:dyDescent="0.2">
      <c r="A1" t="s">
        <v>8</v>
      </c>
    </row>
    <row r="2" spans="1:9" x14ac:dyDescent="0.2">
      <c r="A2">
        <v>137</v>
      </c>
    </row>
    <row r="3" spans="1:9" x14ac:dyDescent="0.2">
      <c r="A3">
        <v>139</v>
      </c>
      <c r="D3" s="2" t="s">
        <v>5</v>
      </c>
    </row>
    <row r="4" spans="1:9" x14ac:dyDescent="0.2">
      <c r="A4">
        <v>141</v>
      </c>
      <c r="D4">
        <v>137</v>
      </c>
      <c r="E4">
        <v>139</v>
      </c>
      <c r="F4">
        <v>141</v>
      </c>
      <c r="G4">
        <v>143</v>
      </c>
      <c r="H4">
        <v>144</v>
      </c>
      <c r="I4" t="s">
        <v>6</v>
      </c>
    </row>
    <row r="5" spans="1:9" x14ac:dyDescent="0.2">
      <c r="A5">
        <v>137</v>
      </c>
      <c r="C5" t="s">
        <v>9</v>
      </c>
      <c r="D5" s="1">
        <v>3</v>
      </c>
      <c r="E5" s="1">
        <v>2</v>
      </c>
      <c r="F5" s="1">
        <v>4</v>
      </c>
      <c r="G5" s="1">
        <v>2</v>
      </c>
      <c r="H5" s="1">
        <v>2</v>
      </c>
      <c r="I5" s="1">
        <v>13</v>
      </c>
    </row>
    <row r="6" spans="1:9" x14ac:dyDescent="0.2">
      <c r="A6">
        <v>144</v>
      </c>
    </row>
    <row r="7" spans="1:9" x14ac:dyDescent="0.2">
      <c r="A7">
        <v>141</v>
      </c>
    </row>
    <row r="8" spans="1:9" x14ac:dyDescent="0.2">
      <c r="A8">
        <v>139</v>
      </c>
    </row>
    <row r="9" spans="1:9" x14ac:dyDescent="0.2">
      <c r="A9">
        <v>137</v>
      </c>
    </row>
    <row r="10" spans="1:9" x14ac:dyDescent="0.2">
      <c r="A10">
        <v>144</v>
      </c>
    </row>
    <row r="11" spans="1:9" x14ac:dyDescent="0.2">
      <c r="A11">
        <v>141</v>
      </c>
    </row>
    <row r="12" spans="1:9" x14ac:dyDescent="0.2">
      <c r="A12">
        <v>143</v>
      </c>
    </row>
    <row r="13" spans="1:9" x14ac:dyDescent="0.2">
      <c r="A13">
        <v>143</v>
      </c>
    </row>
    <row r="14" spans="1:9" x14ac:dyDescent="0.2">
      <c r="A14">
        <v>141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q4</vt:lpstr>
      <vt:lpstr>q1</vt:lpstr>
      <vt:lpstr>Sheet7</vt:lpstr>
      <vt:lpstr>Sheet8</vt:lpstr>
      <vt:lpstr>Sheet6</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2021-11-08T21:22:33Z</dcterms:created>
  <dcterms:modified xsi:type="dcterms:W3CDTF">2021-11-10T17:36:07Z</dcterms:modified>
</cp:coreProperties>
</file>