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tran/Research/CS6230/"/>
    </mc:Choice>
  </mc:AlternateContent>
  <xr:revisionPtr revIDLastSave="0" documentId="13_ncr:1_{C2773324-98A3-B142-947D-2263586299BF}" xr6:coauthVersionLast="36" xr6:coauthVersionMax="36" xr10:uidLastSave="{00000000-0000-0000-0000-000000000000}"/>
  <bookViews>
    <workbookView xWindow="9900" yWindow="2260" windowWidth="28040" windowHeight="17440" xr2:uid="{4DFD8372-F2BC-7F45-AB21-438BDFD53C1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C1" i="1"/>
  <c r="D1" i="1"/>
  <c r="E1" i="1"/>
  <c r="C4" i="1"/>
  <c r="C3" i="1"/>
  <c r="C2" i="1"/>
</calcChain>
</file>

<file path=xl/sharedStrings.xml><?xml version="1.0" encoding="utf-8"?>
<sst xmlns="http://schemas.openxmlformats.org/spreadsheetml/2006/main" count="4" uniqueCount="4">
  <si>
    <t>np</t>
  </si>
  <si>
    <t>log_bcast</t>
  </si>
  <si>
    <t>simple_bcast</t>
  </si>
  <si>
    <t>MPI_Bcast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</si>
</sst>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2" fillId="0" borderId="3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7354544482845"/>
          <c:y val="3.2400589101620032E-2"/>
          <c:w val="0.80752998182919444"/>
          <c:h val="0.8224204190970974"/>
        </c:manualLayout>
      </c:layout>
      <c:scatterChart>
        <c:scatterStyle val="lineMarker"/>
        <c:varyColors val="0"/>
        <c:ser>
          <c:idx val="0"/>
          <c:order val="0"/>
          <c:tx>
            <c:v>binomial-tree broadcast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96</c:v>
                </c:pt>
                <c:pt idx="3">
                  <c:v>112</c:v>
                </c:pt>
                <c:pt idx="4">
                  <c:v>144</c:v>
                </c:pt>
              </c:numCache>
            </c:num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1.5306E-4</c:v>
                </c:pt>
                <c:pt idx="1">
                  <c:v>3.6440000000000002E-4</c:v>
                </c:pt>
                <c:pt idx="2">
                  <c:v>9.7990000000000002E-5</c:v>
                </c:pt>
                <c:pt idx="3">
                  <c:v>3.4090000000000001E-5</c:v>
                </c:pt>
                <c:pt idx="4">
                  <c:v>3.0207999999999998E-4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4-5D47-B313-92C50ECC219F}"/>
            </c:ext>
          </c:extLst>
        </c:ser>
        <c:ser>
          <c:idx val="1"/>
          <c:order val="1"/>
          <c:tx>
            <c:v>simple broadcast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96</c:v>
                </c:pt>
                <c:pt idx="3">
                  <c:v>112</c:v>
                </c:pt>
                <c:pt idx="4">
                  <c:v>144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1.4590999999999999E-4</c:v>
                </c:pt>
                <c:pt idx="1">
                  <c:v>3.3784E-4</c:v>
                </c:pt>
                <c:pt idx="2">
                  <c:v>7.5099999999999996E-5</c:v>
                </c:pt>
                <c:pt idx="3">
                  <c:v>2.003E-5</c:v>
                </c:pt>
                <c:pt idx="4">
                  <c:v>2.8777000000000002E-4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4-5D47-B313-92C50ECC219F}"/>
            </c:ext>
          </c:extLst>
        </c:ser>
        <c:ser>
          <c:idx val="2"/>
          <c:order val="2"/>
          <c:tx>
            <c:v>MPI_Bcast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Sheet1!$B$1:$F$1</c:f>
              <c:numCache>
                <c:formatCode>General</c:formatCode>
                <c:ptCount val="5"/>
                <c:pt idx="0">
                  <c:v>28</c:v>
                </c:pt>
                <c:pt idx="1">
                  <c:v>56</c:v>
                </c:pt>
                <c:pt idx="2">
                  <c:v>96</c:v>
                </c:pt>
                <c:pt idx="3">
                  <c:v>112</c:v>
                </c:pt>
                <c:pt idx="4">
                  <c:v>144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1.1205999999999999E-4</c:v>
                </c:pt>
                <c:pt idx="1">
                  <c:v>6.9660999999999996E-4</c:v>
                </c:pt>
                <c:pt idx="2">
                  <c:v>1.2302E-4</c:v>
                </c:pt>
                <c:pt idx="3">
                  <c:v>2.0979999999999999E-5</c:v>
                </c:pt>
                <c:pt idx="4">
                  <c:v>3.3807999999999999E-4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4-5D47-B313-92C50ECC219F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09742015"/>
        <c:axId val="869351087"/>
      </c:scatterChart>
      <c:valAx>
        <c:axId val="90974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51087"/>
        <c:crosses val="autoZero"/>
        <c:crossBetween val="midCat"/>
      </c:valAx>
      <c:valAx>
        <c:axId val="86935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663277158228525"/>
          <c:y val="0.16918209966022288"/>
          <c:w val="0.26695122385719883"/>
          <c:h val="0.18118005867823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13</xdr:row>
      <xdr:rowOff>31750</xdr:rowOff>
    </xdr:from>
    <xdr:to>
      <xdr:col>11</xdr:col>
      <xdr:colOff>558800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BB52D-DEF1-A142-9F0F-5EABBF761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A116-C7D3-D242-A155-72FF6DF8861F}">
  <dimension ref="A1:F5"/>
  <sheetViews>
    <sheetView tabSelected="1" workbookViewId="0">
      <selection activeCell="M24" sqref="M24"/>
    </sheetView>
  </sheetViews>
  <sheetFormatPr baseColWidth="10" defaultRowHeight="16" x14ac:dyDescent="0.2"/>
  <cols>
    <col min="1" max="1" width="12" bestFit="1" customWidth="1"/>
    <col min="4" max="5" width="12.83203125" bestFit="1" customWidth="1"/>
  </cols>
  <sheetData>
    <row r="1" spans="1:6" x14ac:dyDescent="0.2">
      <c r="A1" s="6" t="s">
        <v>0</v>
      </c>
      <c r="B1" s="6">
        <v>28</v>
      </c>
      <c r="C1" s="6">
        <f>28*2</f>
        <v>56</v>
      </c>
      <c r="D1" s="6">
        <f>12*8</f>
        <v>96</v>
      </c>
      <c r="E1" s="6">
        <f>28*4</f>
        <v>112</v>
      </c>
      <c r="F1" s="6">
        <f>12*12</f>
        <v>144</v>
      </c>
    </row>
    <row r="2" spans="1:6" x14ac:dyDescent="0.2">
      <c r="A2" s="7" t="s">
        <v>1</v>
      </c>
      <c r="B2" s="3">
        <v>1.5306E-4</v>
      </c>
      <c r="C2" s="2">
        <f>(0.000278+0.00035+0.00029707+0.00044298+0.00045395)/5</f>
        <v>3.6440000000000002E-4</v>
      </c>
      <c r="D2" s="3">
        <v>9.7990000000000002E-5</v>
      </c>
      <c r="E2" s="3">
        <v>3.4090000000000001E-5</v>
      </c>
      <c r="F2" s="3">
        <v>3.0207999999999998E-4</v>
      </c>
    </row>
    <row r="3" spans="1:6" x14ac:dyDescent="0.2">
      <c r="A3" s="7" t="s">
        <v>2</v>
      </c>
      <c r="B3" s="3">
        <v>1.4590999999999999E-4</v>
      </c>
      <c r="C3" s="2">
        <f>(0.0000701+0.00006604+0.00006604+0.0000658+0.00006986)</f>
        <v>3.3784E-4</v>
      </c>
      <c r="D3" s="3">
        <v>7.5099999999999996E-5</v>
      </c>
      <c r="E3" s="3">
        <v>2.003E-5</v>
      </c>
      <c r="F3" s="3">
        <v>2.8777000000000002E-4</v>
      </c>
    </row>
    <row r="4" spans="1:6" x14ac:dyDescent="0.2">
      <c r="A4" s="8" t="s">
        <v>3</v>
      </c>
      <c r="B4" s="5">
        <v>1.1205999999999999E-4</v>
      </c>
      <c r="C4" s="4">
        <f>(0.00062108+0.00094986+0.00066304+0.00054216+0.00070691)/5</f>
        <v>6.9660999999999996E-4</v>
      </c>
      <c r="D4" s="5">
        <v>1.2302E-4</v>
      </c>
      <c r="E4" s="5">
        <v>2.0979999999999999E-5</v>
      </c>
      <c r="F4" s="5">
        <v>3.3807999999999999E-4</v>
      </c>
    </row>
    <row r="5" spans="1:6" x14ac:dyDescent="0.2">
      <c r="E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2018-09-25T03:29:11Z</dcterms:created>
  <dcterms:modified xsi:type="dcterms:W3CDTF">2018-09-28T20:17:13Z</dcterms:modified>
</cp:coreProperties>
</file>