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\Skripsi\sampling-sub-ksa\database\seeds\csvs\"/>
    </mc:Choice>
  </mc:AlternateContent>
  <xr:revisionPtr revIDLastSave="0" documentId="13_ncr:1_{B0A6AE24-7977-42C7-B50B-8EA7BA6722C5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user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11" i="1"/>
  <c r="B10" i="1"/>
  <c r="C3" i="1"/>
  <c r="E3" i="1" s="1"/>
  <c r="C2" i="1"/>
  <c r="E2" i="1" s="1"/>
  <c r="G5" i="1"/>
  <c r="C5" i="1" s="1"/>
  <c r="E5" i="1" s="1"/>
  <c r="G6" i="1"/>
  <c r="C6" i="1" s="1"/>
  <c r="E6" i="1" s="1"/>
  <c r="G7" i="1"/>
  <c r="C7" i="1" s="1"/>
  <c r="E7" i="1" s="1"/>
  <c r="G8" i="1"/>
  <c r="C8" i="1" s="1"/>
  <c r="E8" i="1" s="1"/>
  <c r="G9" i="1"/>
  <c r="C9" i="1" s="1"/>
  <c r="E9" i="1" s="1"/>
  <c r="G4" i="1"/>
  <c r="C4" i="1" s="1"/>
  <c r="E4" i="1" s="1"/>
  <c r="B3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<sst xmlns="http://schemas.openxmlformats.org/spreadsheetml/2006/main" count="227" uniqueCount="116">
  <si>
    <t>id</t>
  </si>
  <si>
    <t>nip</t>
  </si>
  <si>
    <t>email</t>
  </si>
  <si>
    <t>given_name</t>
  </si>
  <si>
    <t>family_name</t>
  </si>
  <si>
    <t>role_id</t>
  </si>
  <si>
    <t>work_unit_regency_id</t>
  </si>
  <si>
    <t>photo</t>
  </si>
  <si>
    <t>https://www.w3schools.com/howto/img_avatar.png</t>
  </si>
  <si>
    <t>password</t>
  </si>
  <si>
    <t>Admin</t>
  </si>
  <si>
    <t>Super</t>
  </si>
  <si>
    <t>Pusat</t>
  </si>
  <si>
    <t>username</t>
  </si>
  <si>
    <t>4ixdrs</t>
  </si>
  <si>
    <t>mjs75o</t>
  </si>
  <si>
    <t>o5s6rp</t>
  </si>
  <si>
    <t>3mypvg</t>
  </si>
  <si>
    <t>27czon</t>
  </si>
  <si>
    <t>wh3cka</t>
  </si>
  <si>
    <t>dhwld9</t>
  </si>
  <si>
    <t>j3cfvb</t>
  </si>
  <si>
    <t>nila_f</t>
  </si>
  <si>
    <t>Hendri3</t>
  </si>
  <si>
    <t>lidyastri</t>
  </si>
  <si>
    <t>faris.auzan</t>
  </si>
  <si>
    <t>andi.sukoco</t>
  </si>
  <si>
    <t>ayu.fikriyah</t>
  </si>
  <si>
    <t>jhonri</t>
  </si>
  <si>
    <t>arif.rohmad</t>
  </si>
  <si>
    <t>parsad</t>
  </si>
  <si>
    <t>ashfrid</t>
  </si>
  <si>
    <t>galang.winarko</t>
  </si>
  <si>
    <t>RFAHLEVYMEWAR</t>
  </si>
  <si>
    <t>qhorykusumas</t>
  </si>
  <si>
    <t>chonan.odayakana</t>
  </si>
  <si>
    <t>habibullah.malik</t>
  </si>
  <si>
    <t>riaamora</t>
  </si>
  <si>
    <t>eko.apriyanto</t>
  </si>
  <si>
    <t>rifqi.rahmat</t>
  </si>
  <si>
    <t>arifhandoyo</t>
  </si>
  <si>
    <t>arisss</t>
  </si>
  <si>
    <t>rhapsari</t>
  </si>
  <si>
    <t>Nila Fridhowati</t>
  </si>
  <si>
    <t>Hendri, S.ST, M.Si</t>
  </si>
  <si>
    <t>Lidyastri</t>
  </si>
  <si>
    <t>Ahmad Faris Auzan</t>
  </si>
  <si>
    <t>Andi Butsiawan Sukoco,S.Si</t>
  </si>
  <si>
    <t>Ayu Fikriyah Dewi</t>
  </si>
  <si>
    <t>Jhonriansyah</t>
  </si>
  <si>
    <t>Arif Rohmad Prayogi</t>
  </si>
  <si>
    <t>Parsad Barkah Pamungkas</t>
  </si>
  <si>
    <t>Asma Jufrida Rumanama</t>
  </si>
  <si>
    <t>Galang Retno Winarko</t>
  </si>
  <si>
    <t>REZA FAHLEVY MEWAR</t>
  </si>
  <si>
    <t>Qhory Kusuma Satiti</t>
  </si>
  <si>
    <t>Chonan Firda Odayakana Umareta</t>
  </si>
  <si>
    <t>Habibullah Malik AHK, SST</t>
  </si>
  <si>
    <t>Ria Amora, S.Stat</t>
  </si>
  <si>
    <t>Eko Apriyanto, SST</t>
  </si>
  <si>
    <t>Muhammad Rifqi Rahmatullah, S.Tr.Stat</t>
  </si>
  <si>
    <t>Arif Handoyo M.</t>
  </si>
  <si>
    <t>Aris Kristyawan</t>
  </si>
  <si>
    <t>Restu Hapsari</t>
  </si>
  <si>
    <t>Fridhowati</t>
  </si>
  <si>
    <t>Hendri</t>
  </si>
  <si>
    <t>Faris Auzan</t>
  </si>
  <si>
    <t>Fikriyah Dewi</t>
  </si>
  <si>
    <t>Rohmad Prayogi</t>
  </si>
  <si>
    <t>Barkah Pamungkas</t>
  </si>
  <si>
    <t>Jufrida Rumanama</t>
  </si>
  <si>
    <t>Retno Winarko</t>
  </si>
  <si>
    <t>FAHLEVY MEWAR</t>
  </si>
  <si>
    <t>Kusuma Satiti</t>
  </si>
  <si>
    <t>Handoyo M.</t>
  </si>
  <si>
    <t>Butsiawan Sukoco</t>
  </si>
  <si>
    <t>Firda Odayakana Umareta</t>
  </si>
  <si>
    <t>Malik AHK</t>
  </si>
  <si>
    <t>Amora</t>
  </si>
  <si>
    <t>Apriyanto</t>
  </si>
  <si>
    <t>Rifqi Rahmatullah</t>
  </si>
  <si>
    <t>Kristyawan</t>
  </si>
  <si>
    <t>Hapsari</t>
  </si>
  <si>
    <t>Nila</t>
  </si>
  <si>
    <t>Ahmad</t>
  </si>
  <si>
    <t>Ayu</t>
  </si>
  <si>
    <t>Arif</t>
  </si>
  <si>
    <t>Parsad</t>
  </si>
  <si>
    <t>Asma</t>
  </si>
  <si>
    <t>Galang</t>
  </si>
  <si>
    <t>REZA</t>
  </si>
  <si>
    <t>Qhory</t>
  </si>
  <si>
    <t>Chonan</t>
  </si>
  <si>
    <t>Aris</t>
  </si>
  <si>
    <t>Restu</t>
  </si>
  <si>
    <t>Andi</t>
  </si>
  <si>
    <t>Habibullah</t>
  </si>
  <si>
    <t>Ria</t>
  </si>
  <si>
    <t>Eko</t>
  </si>
  <si>
    <t>Muhammad</t>
  </si>
  <si>
    <t>0000</t>
  </si>
  <si>
    <t>1200</t>
  </si>
  <si>
    <t>1400</t>
  </si>
  <si>
    <t>1201</t>
  </si>
  <si>
    <t>1203</t>
  </si>
  <si>
    <t>1401</t>
  </si>
  <si>
    <t>1403</t>
  </si>
  <si>
    <t>1700</t>
  </si>
  <si>
    <t>1703</t>
  </si>
  <si>
    <t>1706</t>
  </si>
  <si>
    <t>1707</t>
  </si>
  <si>
    <t>8200</t>
  </si>
  <si>
    <t>8201</t>
  </si>
  <si>
    <t>8205</t>
  </si>
  <si>
    <t>8206</t>
  </si>
  <si>
    <t>ub1n4n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</si>
</sst>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quotePrefix="1" applyNumberFormat="1"/>
    <xf numFmtId="0" fontId="0" fillId="0" borderId="0" xfId="0" applyFont="1"/>
    <xf numFmtId="0" fontId="0" fillId="0" borderId="0" xfId="0"/>
    <xf numFmtId="0" fontId="18" fillId="0" borderId="10" xfId="0" applyFont="1" applyBorder="1" applyAlignment="1"/>
    <xf numFmtId="0" fontId="18" fillId="0" borderId="11" xfId="0" applyFont="1" applyBorder="1" applyAlignment="1"/>
    <xf numFmtId="0" fontId="18" fillId="0" borderId="12" xfId="0" applyFont="1" applyFill="1" applyBorder="1" applyAlignment="1"/>
    <xf numFmtId="0" fontId="18" fillId="0" borderId="13" xfId="0" applyFont="1" applyFill="1" applyBorder="1" applyAlignment="1"/>
    <xf numFmtId="0" fontId="19" fillId="0" borderId="0" xfId="0" applyFont="1" applyAlignment="1">
      <alignment horizontal="left" vertical="center"/>
    </xf>
    <xf numFmtId="49" fontId="0" fillId="0" borderId="0" xfId="0" applyNumberFormat="1"/>
    <xf numFmtId="0" fontId="0" fillId="0" borderId="0" xfId="0"/>
    <xf numFmtId="0" fontId="18" fillId="0" borderId="10" xfId="0" applyFont="1" applyBorder="1" applyAlignment="1"/>
    <xf numFmtId="0" fontId="18" fillId="0" borderId="11" xfId="0" applyFont="1" applyBorder="1" applyAlignment="1"/>
    <xf numFmtId="0" fontId="18" fillId="0" borderId="12" xfId="0" applyFont="1" applyFill="1" applyBorder="1" applyAlignment="1"/>
    <xf numFmtId="49" fontId="0" fillId="0" borderId="0" xfId="0" quotePrefix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topLeftCell="C1" workbookViewId="0">
      <selection activeCell="K1" sqref="K1:K1048576"/>
    </sheetView>
  </sheetViews>
  <sheetFormatPr defaultRowHeight="15" x14ac:dyDescent="0.25"/>
  <cols>
    <col min="2" max="3" width="22.42578125" customWidth="1"/>
    <col min="4" max="4" width="22.42578125" style="2" customWidth="1"/>
    <col min="5" max="7" width="32.28515625" customWidth="1"/>
    <col min="9" max="9" width="9.140625" style="9"/>
  </cols>
  <sheetData>
    <row r="1" spans="1:10" x14ac:dyDescent="0.25">
      <c r="A1" t="s">
        <v>0</v>
      </c>
      <c r="B1" t="s">
        <v>1</v>
      </c>
      <c r="C1" t="s">
        <v>13</v>
      </c>
      <c r="D1" s="2" t="s">
        <v>9</v>
      </c>
      <c r="E1" t="s">
        <v>2</v>
      </c>
      <c r="F1" t="s">
        <v>3</v>
      </c>
      <c r="G1" t="s">
        <v>4</v>
      </c>
      <c r="H1" t="s">
        <v>5</v>
      </c>
      <c r="I1" s="9" t="s">
        <v>6</v>
      </c>
      <c r="J1" t="s">
        <v>7</v>
      </c>
    </row>
    <row r="2" spans="1:10" x14ac:dyDescent="0.25">
      <c r="A2">
        <v>1</v>
      </c>
      <c r="B2" s="1" t="str">
        <f>_xlfn.CONCAT("19991221202106100", A2)</f>
        <v>199912212021061001</v>
      </c>
      <c r="C2" t="str">
        <f>_xlfn.CONCAT(LOWER(F2),"_",LOWER(G2))</f>
        <v>super_admin</v>
      </c>
      <c r="D2" s="8" t="s">
        <v>14</v>
      </c>
      <c r="E2" t="str">
        <f>_xlfn.CONCAT(C2,"@example.com")</f>
        <v>super_admin@example.com</v>
      </c>
      <c r="F2" t="s">
        <v>11</v>
      </c>
      <c r="G2" t="s">
        <v>10</v>
      </c>
      <c r="H2">
        <v>0</v>
      </c>
      <c r="I2" s="14" t="s">
        <v>100</v>
      </c>
      <c r="J2" t="s">
        <v>8</v>
      </c>
    </row>
    <row r="3" spans="1:10" x14ac:dyDescent="0.25">
      <c r="A3">
        <v>2</v>
      </c>
      <c r="B3" s="1" t="str">
        <f t="shared" ref="B3:B10" si="0">_xlfn.CONCAT("19991221202106100", A3)</f>
        <v>199912212021061002</v>
      </c>
      <c r="C3" t="str">
        <f t="shared" ref="C3:C9" si="1">_xlfn.CONCAT(LOWER(F3),"_",LOWER(G3))</f>
        <v>admin_pusat</v>
      </c>
      <c r="D3" s="8" t="s">
        <v>15</v>
      </c>
      <c r="E3" t="str">
        <f t="shared" ref="E3:E9" si="2">_xlfn.CONCAT(C3,"@example.com")</f>
        <v>admin_pusat@example.com</v>
      </c>
      <c r="F3" t="s">
        <v>10</v>
      </c>
      <c r="G3" t="s">
        <v>12</v>
      </c>
      <c r="H3">
        <v>1</v>
      </c>
      <c r="I3" s="14" t="s">
        <v>100</v>
      </c>
      <c r="J3" t="s">
        <v>8</v>
      </c>
    </row>
    <row r="4" spans="1:10" x14ac:dyDescent="0.25">
      <c r="A4">
        <v>3</v>
      </c>
      <c r="B4" s="1" t="str">
        <f t="shared" si="0"/>
        <v>199912212021061003</v>
      </c>
      <c r="C4" t="str">
        <f t="shared" si="1"/>
        <v>admin_1200</v>
      </c>
      <c r="D4" s="8" t="s">
        <v>16</v>
      </c>
      <c r="E4" t="str">
        <f t="shared" si="2"/>
        <v>admin_1200@example.com</v>
      </c>
      <c r="F4" t="s">
        <v>10</v>
      </c>
      <c r="G4" t="str">
        <f>I4</f>
        <v>1200</v>
      </c>
      <c r="H4">
        <v>2</v>
      </c>
      <c r="I4" s="14" t="s">
        <v>101</v>
      </c>
      <c r="J4" t="s">
        <v>8</v>
      </c>
    </row>
    <row r="5" spans="1:10" x14ac:dyDescent="0.25">
      <c r="A5">
        <v>4</v>
      </c>
      <c r="B5" s="1" t="str">
        <f t="shared" si="0"/>
        <v>199912212021061004</v>
      </c>
      <c r="C5" t="str">
        <f t="shared" si="1"/>
        <v>admin_1400</v>
      </c>
      <c r="D5" s="8" t="s">
        <v>17</v>
      </c>
      <c r="E5" t="str">
        <f t="shared" si="2"/>
        <v>admin_1400@example.com</v>
      </c>
      <c r="F5" t="s">
        <v>10</v>
      </c>
      <c r="G5" t="str">
        <f t="shared" ref="G5:G9" si="3">I5</f>
        <v>1400</v>
      </c>
      <c r="H5">
        <v>2</v>
      </c>
      <c r="I5" s="14" t="s">
        <v>102</v>
      </c>
      <c r="J5" t="s">
        <v>8</v>
      </c>
    </row>
    <row r="6" spans="1:10" x14ac:dyDescent="0.25">
      <c r="A6">
        <v>5</v>
      </c>
      <c r="B6" s="1" t="str">
        <f t="shared" si="0"/>
        <v>199912212021061005</v>
      </c>
      <c r="C6" t="str">
        <f t="shared" si="1"/>
        <v>admin_1201</v>
      </c>
      <c r="D6" s="8" t="s">
        <v>18</v>
      </c>
      <c r="E6" t="str">
        <f t="shared" si="2"/>
        <v>admin_1201@example.com</v>
      </c>
      <c r="F6" t="s">
        <v>10</v>
      </c>
      <c r="G6" t="str">
        <f t="shared" si="3"/>
        <v>1201</v>
      </c>
      <c r="H6">
        <v>3</v>
      </c>
      <c r="I6" s="14" t="s">
        <v>103</v>
      </c>
      <c r="J6" t="s">
        <v>8</v>
      </c>
    </row>
    <row r="7" spans="1:10" x14ac:dyDescent="0.25">
      <c r="A7">
        <v>6</v>
      </c>
      <c r="B7" s="1" t="str">
        <f t="shared" si="0"/>
        <v>199912212021061006</v>
      </c>
      <c r="C7" t="str">
        <f t="shared" si="1"/>
        <v>admin_1203</v>
      </c>
      <c r="D7" s="8" t="s">
        <v>19</v>
      </c>
      <c r="E7" t="str">
        <f t="shared" si="2"/>
        <v>admin_1203@example.com</v>
      </c>
      <c r="F7" t="s">
        <v>10</v>
      </c>
      <c r="G7" t="str">
        <f t="shared" si="3"/>
        <v>1203</v>
      </c>
      <c r="H7">
        <v>3</v>
      </c>
      <c r="I7" s="14" t="s">
        <v>104</v>
      </c>
      <c r="J7" t="s">
        <v>8</v>
      </c>
    </row>
    <row r="8" spans="1:10" x14ac:dyDescent="0.25">
      <c r="A8">
        <v>7</v>
      </c>
      <c r="B8" s="1" t="str">
        <f t="shared" si="0"/>
        <v>199912212021061007</v>
      </c>
      <c r="C8" t="str">
        <f t="shared" si="1"/>
        <v>admin_1401</v>
      </c>
      <c r="D8" s="8" t="s">
        <v>20</v>
      </c>
      <c r="E8" t="str">
        <f t="shared" si="2"/>
        <v>admin_1401@example.com</v>
      </c>
      <c r="F8" t="s">
        <v>10</v>
      </c>
      <c r="G8" t="str">
        <f t="shared" si="3"/>
        <v>1401</v>
      </c>
      <c r="H8">
        <v>3</v>
      </c>
      <c r="I8" s="14" t="s">
        <v>105</v>
      </c>
      <c r="J8" t="s">
        <v>8</v>
      </c>
    </row>
    <row r="9" spans="1:10" x14ac:dyDescent="0.25">
      <c r="A9">
        <v>8</v>
      </c>
      <c r="B9" s="1" t="str">
        <f t="shared" si="0"/>
        <v>199912212021061008</v>
      </c>
      <c r="C9" t="str">
        <f t="shared" si="1"/>
        <v>admin_1403</v>
      </c>
      <c r="D9" s="8" t="s">
        <v>21</v>
      </c>
      <c r="E9" t="str">
        <f t="shared" si="2"/>
        <v>admin_1403@example.com</v>
      </c>
      <c r="F9" t="s">
        <v>10</v>
      </c>
      <c r="G9" t="str">
        <f t="shared" si="3"/>
        <v>1403</v>
      </c>
      <c r="H9">
        <v>3</v>
      </c>
      <c r="I9" s="14" t="s">
        <v>106</v>
      </c>
      <c r="J9" t="s">
        <v>8</v>
      </c>
    </row>
    <row r="10" spans="1:10" ht="15.75" thickBot="1" x14ac:dyDescent="0.3">
      <c r="A10">
        <v>9</v>
      </c>
      <c r="B10" s="1" t="str">
        <f t="shared" si="0"/>
        <v>199912212021061009</v>
      </c>
      <c r="C10" s="5" t="s">
        <v>22</v>
      </c>
      <c r="D10" s="8" t="s">
        <v>115</v>
      </c>
      <c r="E10" s="3" t="str">
        <f>_xlfn.CONCAT(C10,"@bps.go.id")</f>
        <v>nila_f@bps.go.id</v>
      </c>
      <c r="F10" s="10" t="s">
        <v>83</v>
      </c>
      <c r="G10" s="10" t="s">
        <v>64</v>
      </c>
      <c r="H10">
        <v>0</v>
      </c>
      <c r="I10" s="14" t="s">
        <v>100</v>
      </c>
      <c r="J10" s="10" t="s">
        <v>8</v>
      </c>
    </row>
    <row r="11" spans="1:10" ht="15.75" thickBot="1" x14ac:dyDescent="0.3">
      <c r="A11">
        <v>10</v>
      </c>
      <c r="B11" s="1" t="str">
        <f>_xlfn.CONCAT("1999122120210610", A11)</f>
        <v>199912212021061010</v>
      </c>
      <c r="C11" s="4" t="s">
        <v>23</v>
      </c>
      <c r="D11" s="8" t="s">
        <v>115</v>
      </c>
      <c r="E11" s="3" t="str">
        <f t="shared" ref="E11:E30" si="4">_xlfn.CONCAT(C11,"@bps.go.id")</f>
        <v>Hendri3@bps.go.id</v>
      </c>
      <c r="F11" s="10" t="s">
        <v>65</v>
      </c>
      <c r="G11" s="10"/>
      <c r="H11">
        <v>2</v>
      </c>
      <c r="I11" s="9" t="s">
        <v>107</v>
      </c>
      <c r="J11" s="10" t="s">
        <v>8</v>
      </c>
    </row>
    <row r="12" spans="1:10" ht="15.75" thickBot="1" x14ac:dyDescent="0.3">
      <c r="A12">
        <v>11</v>
      </c>
      <c r="B12" s="1" t="str">
        <f t="shared" ref="B12:B30" si="5">_xlfn.CONCAT("1999122120210610", A12)</f>
        <v>199912212021061011</v>
      </c>
      <c r="C12" s="4" t="s">
        <v>24</v>
      </c>
      <c r="D12" s="8" t="s">
        <v>115</v>
      </c>
      <c r="E12" s="3" t="str">
        <f t="shared" si="4"/>
        <v>lidyastri@bps.go.id</v>
      </c>
      <c r="F12" s="10" t="s">
        <v>45</v>
      </c>
      <c r="G12" s="10"/>
      <c r="H12">
        <v>3</v>
      </c>
      <c r="I12" s="9" t="s">
        <v>108</v>
      </c>
      <c r="J12" s="10" t="s">
        <v>8</v>
      </c>
    </row>
    <row r="13" spans="1:10" ht="15.75" thickBot="1" x14ac:dyDescent="0.3">
      <c r="A13">
        <v>12</v>
      </c>
      <c r="B13" s="1" t="str">
        <f t="shared" si="5"/>
        <v>199912212021061012</v>
      </c>
      <c r="C13" s="4" t="s">
        <v>25</v>
      </c>
      <c r="D13" s="8" t="s">
        <v>115</v>
      </c>
      <c r="E13" s="3" t="str">
        <f t="shared" si="4"/>
        <v>faris.auzan@bps.go.id</v>
      </c>
      <c r="F13" s="10" t="s">
        <v>84</v>
      </c>
      <c r="G13" s="10" t="s">
        <v>66</v>
      </c>
      <c r="H13">
        <v>3</v>
      </c>
      <c r="I13" s="9" t="s">
        <v>108</v>
      </c>
      <c r="J13" s="10" t="s">
        <v>8</v>
      </c>
    </row>
    <row r="14" spans="1:10" ht="15.75" thickBot="1" x14ac:dyDescent="0.3">
      <c r="A14">
        <v>13</v>
      </c>
      <c r="B14" s="1" t="str">
        <f t="shared" si="5"/>
        <v>199912212021061013</v>
      </c>
      <c r="C14" s="4" t="s">
        <v>26</v>
      </c>
      <c r="D14" s="8" t="s">
        <v>115</v>
      </c>
      <c r="E14" s="3" t="str">
        <f t="shared" si="4"/>
        <v>andi.sukoco@bps.go.id</v>
      </c>
      <c r="F14" s="10" t="s">
        <v>95</v>
      </c>
      <c r="G14" s="10" t="s">
        <v>75</v>
      </c>
      <c r="H14">
        <v>3</v>
      </c>
      <c r="I14" s="9" t="s">
        <v>109</v>
      </c>
      <c r="J14" s="10" t="s">
        <v>8</v>
      </c>
    </row>
    <row r="15" spans="1:10" ht="15.75" thickBot="1" x14ac:dyDescent="0.3">
      <c r="A15">
        <v>14</v>
      </c>
      <c r="B15" s="1" t="str">
        <f t="shared" si="5"/>
        <v>199912212021061014</v>
      </c>
      <c r="C15" s="4" t="s">
        <v>27</v>
      </c>
      <c r="D15" s="8" t="s">
        <v>115</v>
      </c>
      <c r="E15" s="3" t="str">
        <f t="shared" si="4"/>
        <v>ayu.fikriyah@bps.go.id</v>
      </c>
      <c r="F15" s="10" t="s">
        <v>85</v>
      </c>
      <c r="G15" s="10" t="s">
        <v>67</v>
      </c>
      <c r="H15">
        <v>3</v>
      </c>
      <c r="I15" s="9" t="s">
        <v>109</v>
      </c>
      <c r="J15" s="10" t="s">
        <v>8</v>
      </c>
    </row>
    <row r="16" spans="1:10" ht="15.75" thickBot="1" x14ac:dyDescent="0.3">
      <c r="A16">
        <v>15</v>
      </c>
      <c r="B16" s="1" t="str">
        <f t="shared" si="5"/>
        <v>199912212021061015</v>
      </c>
      <c r="C16" s="4" t="s">
        <v>28</v>
      </c>
      <c r="D16" s="8" t="s">
        <v>115</v>
      </c>
      <c r="E16" s="3" t="str">
        <f t="shared" si="4"/>
        <v>jhonri@bps.go.id</v>
      </c>
      <c r="F16" s="10" t="s">
        <v>49</v>
      </c>
      <c r="G16" s="10"/>
      <c r="H16">
        <v>3</v>
      </c>
      <c r="I16" s="9" t="s">
        <v>110</v>
      </c>
      <c r="J16" s="10" t="s">
        <v>8</v>
      </c>
    </row>
    <row r="17" spans="1:10" ht="15.75" thickBot="1" x14ac:dyDescent="0.3">
      <c r="A17">
        <v>16</v>
      </c>
      <c r="B17" s="1" t="str">
        <f t="shared" si="5"/>
        <v>199912212021061016</v>
      </c>
      <c r="C17" s="4" t="s">
        <v>29</v>
      </c>
      <c r="D17" s="8" t="s">
        <v>115</v>
      </c>
      <c r="E17" s="3" t="str">
        <f t="shared" si="4"/>
        <v>arif.rohmad@bps.go.id</v>
      </c>
      <c r="F17" s="10" t="s">
        <v>86</v>
      </c>
      <c r="G17" s="10" t="s">
        <v>68</v>
      </c>
      <c r="H17">
        <v>3</v>
      </c>
      <c r="I17" s="9" t="s">
        <v>110</v>
      </c>
      <c r="J17" s="10" t="s">
        <v>8</v>
      </c>
    </row>
    <row r="18" spans="1:10" ht="15.75" thickBot="1" x14ac:dyDescent="0.3">
      <c r="A18">
        <v>17</v>
      </c>
      <c r="B18" s="1" t="str">
        <f t="shared" si="5"/>
        <v>199912212021061017</v>
      </c>
      <c r="C18" s="4" t="s">
        <v>30</v>
      </c>
      <c r="D18" s="8" t="s">
        <v>115</v>
      </c>
      <c r="E18" s="3" t="str">
        <f t="shared" si="4"/>
        <v>parsad@bps.go.id</v>
      </c>
      <c r="F18" s="10" t="s">
        <v>87</v>
      </c>
      <c r="G18" s="10" t="s">
        <v>69</v>
      </c>
      <c r="H18">
        <v>2</v>
      </c>
      <c r="I18" s="9" t="s">
        <v>111</v>
      </c>
      <c r="J18" s="10" t="s">
        <v>8</v>
      </c>
    </row>
    <row r="19" spans="1:10" ht="15.75" thickBot="1" x14ac:dyDescent="0.3">
      <c r="A19">
        <v>18</v>
      </c>
      <c r="B19" s="1" t="str">
        <f t="shared" si="5"/>
        <v>199912212021061018</v>
      </c>
      <c r="C19" s="4" t="s">
        <v>31</v>
      </c>
      <c r="D19" s="8" t="s">
        <v>115</v>
      </c>
      <c r="E19" s="3" t="str">
        <f t="shared" si="4"/>
        <v>ashfrid@bps.go.id</v>
      </c>
      <c r="F19" s="10" t="s">
        <v>88</v>
      </c>
      <c r="G19" s="10" t="s">
        <v>70</v>
      </c>
      <c r="H19">
        <v>2</v>
      </c>
      <c r="I19" s="9" t="s">
        <v>111</v>
      </c>
      <c r="J19" s="10" t="s">
        <v>8</v>
      </c>
    </row>
    <row r="20" spans="1:10" ht="15.75" thickBot="1" x14ac:dyDescent="0.3">
      <c r="A20">
        <v>19</v>
      </c>
      <c r="B20" s="1" t="str">
        <f t="shared" si="5"/>
        <v>199912212021061019</v>
      </c>
      <c r="C20" s="4" t="s">
        <v>32</v>
      </c>
      <c r="D20" s="8" t="s">
        <v>115</v>
      </c>
      <c r="E20" s="3" t="str">
        <f t="shared" si="4"/>
        <v>galang.winarko@bps.go.id</v>
      </c>
      <c r="F20" s="10" t="s">
        <v>89</v>
      </c>
      <c r="G20" s="10" t="s">
        <v>71</v>
      </c>
      <c r="H20">
        <v>2</v>
      </c>
      <c r="I20" s="9" t="s">
        <v>111</v>
      </c>
      <c r="J20" s="10" t="s">
        <v>8</v>
      </c>
    </row>
    <row r="21" spans="1:10" ht="15.75" thickBot="1" x14ac:dyDescent="0.3">
      <c r="A21">
        <v>20</v>
      </c>
      <c r="B21" s="1" t="str">
        <f t="shared" si="5"/>
        <v>199912212021061020</v>
      </c>
      <c r="C21" s="4" t="s">
        <v>33</v>
      </c>
      <c r="D21" s="8" t="s">
        <v>115</v>
      </c>
      <c r="E21" s="3" t="str">
        <f t="shared" si="4"/>
        <v>RFAHLEVYMEWAR@bps.go.id</v>
      </c>
      <c r="F21" s="10" t="s">
        <v>90</v>
      </c>
      <c r="G21" s="10" t="s">
        <v>72</v>
      </c>
      <c r="H21">
        <v>3</v>
      </c>
      <c r="I21" s="9" t="s">
        <v>112</v>
      </c>
      <c r="J21" s="10" t="s">
        <v>8</v>
      </c>
    </row>
    <row r="22" spans="1:10" ht="15.75" thickBot="1" x14ac:dyDescent="0.3">
      <c r="A22">
        <v>21</v>
      </c>
      <c r="B22" s="1" t="str">
        <f t="shared" si="5"/>
        <v>199912212021061021</v>
      </c>
      <c r="C22" s="4" t="s">
        <v>34</v>
      </c>
      <c r="D22" s="8" t="s">
        <v>115</v>
      </c>
      <c r="E22" s="3" t="str">
        <f t="shared" si="4"/>
        <v>qhorykusumas@bps.go.id</v>
      </c>
      <c r="F22" s="10" t="s">
        <v>91</v>
      </c>
      <c r="G22" s="10" t="s">
        <v>73</v>
      </c>
      <c r="H22">
        <v>3</v>
      </c>
      <c r="I22" s="9" t="s">
        <v>112</v>
      </c>
      <c r="J22" s="10" t="s">
        <v>8</v>
      </c>
    </row>
    <row r="23" spans="1:10" ht="15.75" thickBot="1" x14ac:dyDescent="0.3">
      <c r="A23">
        <v>22</v>
      </c>
      <c r="B23" s="1" t="str">
        <f t="shared" si="5"/>
        <v>199912212021061022</v>
      </c>
      <c r="C23" s="4" t="s">
        <v>35</v>
      </c>
      <c r="D23" s="8" t="s">
        <v>115</v>
      </c>
      <c r="E23" s="3" t="str">
        <f t="shared" si="4"/>
        <v>chonan.odayakana@bps.go.id</v>
      </c>
      <c r="F23" s="10" t="s">
        <v>92</v>
      </c>
      <c r="G23" s="10" t="s">
        <v>76</v>
      </c>
      <c r="H23">
        <v>3</v>
      </c>
      <c r="I23" s="9" t="s">
        <v>112</v>
      </c>
      <c r="J23" s="10" t="s">
        <v>8</v>
      </c>
    </row>
    <row r="24" spans="1:10" ht="15.75" thickBot="1" x14ac:dyDescent="0.3">
      <c r="A24">
        <v>23</v>
      </c>
      <c r="B24" s="1" t="str">
        <f t="shared" si="5"/>
        <v>199912212021061023</v>
      </c>
      <c r="C24" s="4" t="s">
        <v>36</v>
      </c>
      <c r="D24" s="8" t="s">
        <v>115</v>
      </c>
      <c r="E24" s="3" t="str">
        <f t="shared" si="4"/>
        <v>habibullah.malik@bps.go.id</v>
      </c>
      <c r="F24" s="10" t="s">
        <v>96</v>
      </c>
      <c r="G24" s="10" t="s">
        <v>77</v>
      </c>
      <c r="H24" s="10">
        <v>3</v>
      </c>
      <c r="I24" s="9" t="s">
        <v>113</v>
      </c>
      <c r="J24" s="10" t="s">
        <v>8</v>
      </c>
    </row>
    <row r="25" spans="1:10" ht="15.75" thickBot="1" x14ac:dyDescent="0.3">
      <c r="A25">
        <v>24</v>
      </c>
      <c r="B25" s="1" t="str">
        <f t="shared" si="5"/>
        <v>199912212021061024</v>
      </c>
      <c r="C25" s="4" t="s">
        <v>37</v>
      </c>
      <c r="D25" s="8" t="s">
        <v>115</v>
      </c>
      <c r="E25" s="3" t="str">
        <f t="shared" si="4"/>
        <v>riaamora@bps.go.id</v>
      </c>
      <c r="F25" s="10" t="s">
        <v>97</v>
      </c>
      <c r="G25" s="10" t="s">
        <v>78</v>
      </c>
      <c r="H25" s="10">
        <v>3</v>
      </c>
      <c r="I25" s="9" t="s">
        <v>113</v>
      </c>
      <c r="J25" s="10" t="s">
        <v>8</v>
      </c>
    </row>
    <row r="26" spans="1:10" ht="15.75" thickBot="1" x14ac:dyDescent="0.3">
      <c r="A26">
        <v>25</v>
      </c>
      <c r="B26" s="1" t="str">
        <f t="shared" si="5"/>
        <v>199912212021061025</v>
      </c>
      <c r="C26" s="4" t="s">
        <v>38</v>
      </c>
      <c r="D26" s="8" t="s">
        <v>115</v>
      </c>
      <c r="E26" s="3" t="str">
        <f t="shared" si="4"/>
        <v>eko.apriyanto@bps.go.id</v>
      </c>
      <c r="F26" s="10" t="s">
        <v>98</v>
      </c>
      <c r="G26" s="10" t="s">
        <v>79</v>
      </c>
      <c r="H26" s="10">
        <v>3</v>
      </c>
      <c r="I26" s="9" t="s">
        <v>114</v>
      </c>
      <c r="J26" s="10" t="s">
        <v>8</v>
      </c>
    </row>
    <row r="27" spans="1:10" ht="15.75" thickBot="1" x14ac:dyDescent="0.3">
      <c r="A27">
        <v>26</v>
      </c>
      <c r="B27" s="1" t="str">
        <f t="shared" si="5"/>
        <v>199912212021061026</v>
      </c>
      <c r="C27" s="4" t="s">
        <v>39</v>
      </c>
      <c r="D27" s="8" t="s">
        <v>115</v>
      </c>
      <c r="E27" s="3" t="str">
        <f t="shared" si="4"/>
        <v>rifqi.rahmat@bps.go.id</v>
      </c>
      <c r="F27" s="10" t="s">
        <v>99</v>
      </c>
      <c r="G27" s="10" t="s">
        <v>80</v>
      </c>
      <c r="H27" s="10">
        <v>3</v>
      </c>
      <c r="I27" s="9" t="s">
        <v>114</v>
      </c>
      <c r="J27" s="10" t="s">
        <v>8</v>
      </c>
    </row>
    <row r="28" spans="1:10" x14ac:dyDescent="0.25">
      <c r="A28">
        <v>27</v>
      </c>
      <c r="B28" s="1" t="str">
        <f t="shared" si="5"/>
        <v>199912212021061027</v>
      </c>
      <c r="C28" s="6" t="s">
        <v>40</v>
      </c>
      <c r="D28" s="8" t="s">
        <v>115</v>
      </c>
      <c r="E28" s="3" t="str">
        <f t="shared" si="4"/>
        <v>arifhandoyo@bps.go.id</v>
      </c>
      <c r="F28" s="10" t="s">
        <v>86</v>
      </c>
      <c r="G28" s="10" t="s">
        <v>74</v>
      </c>
      <c r="H28">
        <v>1</v>
      </c>
      <c r="I28" s="9" t="s">
        <v>100</v>
      </c>
      <c r="J28" s="10" t="s">
        <v>8</v>
      </c>
    </row>
    <row r="29" spans="1:10" x14ac:dyDescent="0.25">
      <c r="A29">
        <v>28</v>
      </c>
      <c r="B29" s="1" t="str">
        <f t="shared" si="5"/>
        <v>199912212021061028</v>
      </c>
      <c r="C29" s="7" t="s">
        <v>41</v>
      </c>
      <c r="D29" s="8" t="s">
        <v>115</v>
      </c>
      <c r="E29" s="3" t="str">
        <f t="shared" si="4"/>
        <v>arisss@bps.go.id</v>
      </c>
      <c r="F29" s="10" t="s">
        <v>93</v>
      </c>
      <c r="G29" s="10" t="s">
        <v>81</v>
      </c>
      <c r="H29">
        <v>1</v>
      </c>
      <c r="I29" s="9" t="s">
        <v>100</v>
      </c>
      <c r="J29" s="10" t="s">
        <v>8</v>
      </c>
    </row>
    <row r="30" spans="1:10" x14ac:dyDescent="0.25">
      <c r="A30">
        <v>29</v>
      </c>
      <c r="B30" s="1" t="str">
        <f t="shared" si="5"/>
        <v>199912212021061029</v>
      </c>
      <c r="C30" s="7" t="s">
        <v>42</v>
      </c>
      <c r="D30" s="8" t="s">
        <v>115</v>
      </c>
      <c r="E30" s="3" t="str">
        <f t="shared" si="4"/>
        <v>rhapsari@bps.go.id</v>
      </c>
      <c r="F30" s="10" t="s">
        <v>94</v>
      </c>
      <c r="G30" s="10" t="s">
        <v>82</v>
      </c>
      <c r="H30">
        <v>1</v>
      </c>
      <c r="I30" s="9" t="s">
        <v>100</v>
      </c>
      <c r="J30" s="10" t="s">
        <v>8</v>
      </c>
    </row>
  </sheetData>
  <pageMargins left="0.7" right="0.7" top="0.75" bottom="0.75" header="0.3" footer="0.3"/>
  <pageSetup paperSize="9" orientation="portrait" horizontalDpi="4294967293" verticalDpi="4294967293" r:id="rId1"/>
  <ignoredErrors>
    <ignoredError sqref="I2:I10 I11:I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352E1-65BF-45EF-ABF6-49DB8A62D721}">
  <dimension ref="A1:C21"/>
  <sheetViews>
    <sheetView workbookViewId="0">
      <selection activeCell="B1" sqref="B1:B21"/>
    </sheetView>
  </sheetViews>
  <sheetFormatPr defaultRowHeight="15" x14ac:dyDescent="0.25"/>
  <cols>
    <col min="1" max="1" width="35.140625" bestFit="1" customWidth="1"/>
  </cols>
  <sheetData>
    <row r="1" spans="1:3" ht="15.75" thickBot="1" x14ac:dyDescent="0.3">
      <c r="A1" s="12" t="s">
        <v>43</v>
      </c>
      <c r="B1" t="s">
        <v>83</v>
      </c>
      <c r="C1" t="s">
        <v>64</v>
      </c>
    </row>
    <row r="2" spans="1:3" ht="15.75" thickBot="1" x14ac:dyDescent="0.3">
      <c r="A2" s="11" t="s">
        <v>44</v>
      </c>
      <c r="B2" t="s">
        <v>65</v>
      </c>
    </row>
    <row r="3" spans="1:3" ht="15.75" thickBot="1" x14ac:dyDescent="0.3">
      <c r="A3" s="11" t="s">
        <v>45</v>
      </c>
      <c r="B3" s="10" t="s">
        <v>45</v>
      </c>
    </row>
    <row r="4" spans="1:3" ht="15.75" thickBot="1" x14ac:dyDescent="0.3">
      <c r="A4" s="11" t="s">
        <v>46</v>
      </c>
      <c r="B4" s="10" t="s">
        <v>84</v>
      </c>
      <c r="C4" t="s">
        <v>66</v>
      </c>
    </row>
    <row r="5" spans="1:3" ht="15.75" thickBot="1" x14ac:dyDescent="0.3">
      <c r="A5" s="11" t="s">
        <v>47</v>
      </c>
      <c r="B5" s="10" t="s">
        <v>95</v>
      </c>
      <c r="C5" t="s">
        <v>75</v>
      </c>
    </row>
    <row r="6" spans="1:3" ht="15.75" thickBot="1" x14ac:dyDescent="0.3">
      <c r="A6" s="11" t="s">
        <v>48</v>
      </c>
      <c r="B6" s="10" t="s">
        <v>85</v>
      </c>
      <c r="C6" s="10" t="s">
        <v>67</v>
      </c>
    </row>
    <row r="7" spans="1:3" ht="15.75" thickBot="1" x14ac:dyDescent="0.3">
      <c r="A7" s="11" t="s">
        <v>49</v>
      </c>
      <c r="B7" s="10" t="s">
        <v>49</v>
      </c>
    </row>
    <row r="8" spans="1:3" ht="15.75" thickBot="1" x14ac:dyDescent="0.3">
      <c r="A8" s="11" t="s">
        <v>50</v>
      </c>
      <c r="B8" s="10" t="s">
        <v>86</v>
      </c>
      <c r="C8" s="10" t="s">
        <v>68</v>
      </c>
    </row>
    <row r="9" spans="1:3" ht="15.75" thickBot="1" x14ac:dyDescent="0.3">
      <c r="A9" s="11" t="s">
        <v>51</v>
      </c>
      <c r="B9" s="10" t="s">
        <v>87</v>
      </c>
      <c r="C9" s="10" t="s">
        <v>69</v>
      </c>
    </row>
    <row r="10" spans="1:3" ht="15.75" thickBot="1" x14ac:dyDescent="0.3">
      <c r="A10" s="11" t="s">
        <v>52</v>
      </c>
      <c r="B10" s="10" t="s">
        <v>88</v>
      </c>
      <c r="C10" s="10" t="s">
        <v>70</v>
      </c>
    </row>
    <row r="11" spans="1:3" ht="15.75" thickBot="1" x14ac:dyDescent="0.3">
      <c r="A11" s="11" t="s">
        <v>53</v>
      </c>
      <c r="B11" s="10" t="s">
        <v>89</v>
      </c>
      <c r="C11" s="10" t="s">
        <v>71</v>
      </c>
    </row>
    <row r="12" spans="1:3" ht="15.75" thickBot="1" x14ac:dyDescent="0.3">
      <c r="A12" s="11" t="s">
        <v>54</v>
      </c>
      <c r="B12" s="10" t="s">
        <v>90</v>
      </c>
      <c r="C12" s="10" t="s">
        <v>72</v>
      </c>
    </row>
    <row r="13" spans="1:3" ht="15.75" thickBot="1" x14ac:dyDescent="0.3">
      <c r="A13" s="11" t="s">
        <v>55</v>
      </c>
      <c r="B13" s="10" t="s">
        <v>91</v>
      </c>
      <c r="C13" s="10" t="s">
        <v>73</v>
      </c>
    </row>
    <row r="14" spans="1:3" ht="15.75" thickBot="1" x14ac:dyDescent="0.3">
      <c r="A14" s="11" t="s">
        <v>56</v>
      </c>
      <c r="B14" s="10" t="s">
        <v>92</v>
      </c>
      <c r="C14" s="10" t="s">
        <v>76</v>
      </c>
    </row>
    <row r="15" spans="1:3" ht="15.75" thickBot="1" x14ac:dyDescent="0.3">
      <c r="A15" s="11" t="s">
        <v>57</v>
      </c>
      <c r="B15" s="10" t="s">
        <v>96</v>
      </c>
      <c r="C15" s="10" t="s">
        <v>77</v>
      </c>
    </row>
    <row r="16" spans="1:3" ht="15.75" thickBot="1" x14ac:dyDescent="0.3">
      <c r="A16" s="11" t="s">
        <v>58</v>
      </c>
      <c r="B16" s="10" t="s">
        <v>97</v>
      </c>
      <c r="C16" s="10" t="s">
        <v>78</v>
      </c>
    </row>
    <row r="17" spans="1:3" ht="15.75" thickBot="1" x14ac:dyDescent="0.3">
      <c r="A17" s="11" t="s">
        <v>59</v>
      </c>
      <c r="B17" s="10" t="s">
        <v>98</v>
      </c>
      <c r="C17" s="10" t="s">
        <v>79</v>
      </c>
    </row>
    <row r="18" spans="1:3" ht="15.75" thickBot="1" x14ac:dyDescent="0.3">
      <c r="A18" s="11" t="s">
        <v>60</v>
      </c>
      <c r="B18" s="10" t="s">
        <v>99</v>
      </c>
      <c r="C18" s="10" t="s">
        <v>80</v>
      </c>
    </row>
    <row r="19" spans="1:3" x14ac:dyDescent="0.25">
      <c r="A19" s="13" t="s">
        <v>61</v>
      </c>
      <c r="B19" s="10" t="s">
        <v>86</v>
      </c>
      <c r="C19" s="10" t="s">
        <v>74</v>
      </c>
    </row>
    <row r="20" spans="1:3" x14ac:dyDescent="0.25">
      <c r="A20" s="13" t="s">
        <v>62</v>
      </c>
      <c r="B20" s="10" t="s">
        <v>93</v>
      </c>
      <c r="C20" s="10" t="s">
        <v>81</v>
      </c>
    </row>
    <row r="21" spans="1:3" x14ac:dyDescent="0.25">
      <c r="A21" s="13" t="s">
        <v>63</v>
      </c>
      <c r="B21" s="10" t="s">
        <v>94</v>
      </c>
      <c r="C21" s="10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Qadri</dc:creator>
  <cp:lastModifiedBy>Muhammad Qadri</cp:lastModifiedBy>
  <dcterms:created xsi:type="dcterms:W3CDTF">2021-05-11T08:28:10Z</dcterms:created>
  <dcterms:modified xsi:type="dcterms:W3CDTF">2021-06-06T14:47:54Z</dcterms:modified>
</cp:coreProperties>
</file>