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checkCompatibility="1"/>
  <mc:AlternateContent xmlns:mc="http://schemas.openxmlformats.org/markup-compatibility/2006">
    <mc:Choice Requires="x15">
      <x15ac:absPath xmlns:x15ac="http://schemas.microsoft.com/office/spreadsheetml/2010/11/ac" url="C:\Users\SHANEEF\Downloads\"/>
    </mc:Choice>
  </mc:AlternateContent>
  <xr:revisionPtr revIDLastSave="0" documentId="13_ncr:1_{EEFA75FA-96C0-4B9E-8761-3FC4E56EB423}" xr6:coauthVersionLast="47" xr6:coauthVersionMax="47" xr10:uidLastSave="{00000000-0000-0000-0000-000000000000}"/>
  <bookViews>
    <workbookView xWindow="-110" yWindow="-110" windowWidth="19420" windowHeight="10300" xr2:uid="{00000000-000D-0000-FFFF-FFFF00000000}"/>
  </bookViews>
  <sheets>
    <sheet name="Dashboard" sheetId="8" r:id="rId1"/>
    <sheet name="Findings" sheetId="11" r:id="rId2"/>
    <sheet name="Question" sheetId="2" r:id="rId3"/>
    <sheet name="Analyze" sheetId="6" r:id="rId4"/>
    <sheet name="Top 5 products " sheetId="9" r:id="rId5"/>
  </sheets>
  <definedNames>
    <definedName name="_xlnm._FilterDatabase" localSheetId="2" hidden="1">Question!$A$1:$J$51</definedName>
    <definedName name="Slicer_Month">#N/A</definedName>
    <definedName name="Slicer_Product_Category">#N/A</definedName>
    <definedName name="Slicer_Sales_Channel">#N/A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2" i="2"/>
</calcChain>
</file>

<file path=xl/sharedStrings.xml><?xml version="1.0" encoding="utf-8"?>
<sst xmlns="http://schemas.openxmlformats.org/spreadsheetml/2006/main" count="368" uniqueCount="173">
  <si>
    <t>Transaction_ID</t>
  </si>
  <si>
    <t>Date</t>
  </si>
  <si>
    <t>Product_Category</t>
  </si>
  <si>
    <t>Product_Name</t>
  </si>
  <si>
    <t>Unit_Price</t>
  </si>
  <si>
    <t>Quantity</t>
  </si>
  <si>
    <t>Customer_Age</t>
  </si>
  <si>
    <t>Customer_Gender</t>
  </si>
  <si>
    <t>Sales_Channel</t>
  </si>
  <si>
    <t>2023-01-01</t>
  </si>
  <si>
    <t>Electronics</t>
  </si>
  <si>
    <t>Laptop</t>
  </si>
  <si>
    <t>Male</t>
  </si>
  <si>
    <t>Online</t>
  </si>
  <si>
    <t>2023-01-02</t>
  </si>
  <si>
    <t>Home Appliances</t>
  </si>
  <si>
    <t>Refrigerator</t>
  </si>
  <si>
    <t>Female</t>
  </si>
  <si>
    <t>In-store</t>
  </si>
  <si>
    <t>2023-01-03</t>
  </si>
  <si>
    <t>Fashion</t>
  </si>
  <si>
    <t>Clothing Set</t>
  </si>
  <si>
    <t>2023-01-04</t>
  </si>
  <si>
    <t>Smartphone</t>
  </si>
  <si>
    <t>2023-01-05</t>
  </si>
  <si>
    <t>Washing Machine</t>
  </si>
  <si>
    <t>2023-01-06</t>
  </si>
  <si>
    <t>Shoes</t>
  </si>
  <si>
    <t>2023-01-07</t>
  </si>
  <si>
    <t>Headphones</t>
  </si>
  <si>
    <t>2023-01-08</t>
  </si>
  <si>
    <t>Microwave Oven</t>
  </si>
  <si>
    <t>2023-01-09</t>
  </si>
  <si>
    <t>Handbag</t>
  </si>
  <si>
    <t>2023-01-10</t>
  </si>
  <si>
    <t>Tablet</t>
  </si>
  <si>
    <t>2023-01-11</t>
  </si>
  <si>
    <t>Vacuum Cleaner</t>
  </si>
  <si>
    <t>2023-01-12</t>
  </si>
  <si>
    <t>Sunglasses</t>
  </si>
  <si>
    <t>2023-01-13</t>
  </si>
  <si>
    <t>Smartwatch</t>
  </si>
  <si>
    <t>2023-01-14</t>
  </si>
  <si>
    <t>Coffee Maker</t>
  </si>
  <si>
    <t>2023-01-15</t>
  </si>
  <si>
    <t>Watches</t>
  </si>
  <si>
    <t>2023-01-16</t>
  </si>
  <si>
    <t>Printer</t>
  </si>
  <si>
    <t>2023-01-17</t>
  </si>
  <si>
    <t>Toaster</t>
  </si>
  <si>
    <t>2023-01-18</t>
  </si>
  <si>
    <t>Hats</t>
  </si>
  <si>
    <t>2023-01-19</t>
  </si>
  <si>
    <t>Speaker</t>
  </si>
  <si>
    <t>2023-01-20</t>
  </si>
  <si>
    <t>Blender</t>
  </si>
  <si>
    <t>2023-01-21</t>
  </si>
  <si>
    <t>Scarves</t>
  </si>
  <si>
    <t>2023-01-22</t>
  </si>
  <si>
    <t>Camera</t>
  </si>
  <si>
    <t>2023-01-23</t>
  </si>
  <si>
    <t>Iron</t>
  </si>
  <si>
    <t>2023-01-24</t>
  </si>
  <si>
    <t>Socks</t>
  </si>
  <si>
    <t>2023-01-25</t>
  </si>
  <si>
    <t>2023-01-26</t>
  </si>
  <si>
    <t>Juicer</t>
  </si>
  <si>
    <t>2023-01-27</t>
  </si>
  <si>
    <t>Jeans</t>
  </si>
  <si>
    <t>2023-01-28</t>
  </si>
  <si>
    <t>External Hard Drive</t>
  </si>
  <si>
    <t>2023-01-29</t>
  </si>
  <si>
    <t>Deep Fryer</t>
  </si>
  <si>
    <t>2023-01-30</t>
  </si>
  <si>
    <t>Shirts</t>
  </si>
  <si>
    <t>2023-01-31</t>
  </si>
  <si>
    <t>Television</t>
  </si>
  <si>
    <t>2023-02-01</t>
  </si>
  <si>
    <t>2023-02-02</t>
  </si>
  <si>
    <t>Dresses</t>
  </si>
  <si>
    <t>2023-02-03</t>
  </si>
  <si>
    <t>Router</t>
  </si>
  <si>
    <t>2023-02-04</t>
  </si>
  <si>
    <t>2023-02-05</t>
  </si>
  <si>
    <t>Trousers</t>
  </si>
  <si>
    <t>2023-02-06</t>
  </si>
  <si>
    <t>Earbuds</t>
  </si>
  <si>
    <t>2023-02-07</t>
  </si>
  <si>
    <t>Hair Dryer</t>
  </si>
  <si>
    <t>2023-02-08</t>
  </si>
  <si>
    <t>Skirts</t>
  </si>
  <si>
    <t>2023-02-09</t>
  </si>
  <si>
    <t>Bluetooth Speaker</t>
  </si>
  <si>
    <t>2023-02-10</t>
  </si>
  <si>
    <t>Sandwich Maker</t>
  </si>
  <si>
    <t>2023-02-11</t>
  </si>
  <si>
    <t>Shorts</t>
  </si>
  <si>
    <t>2023-02-12</t>
  </si>
  <si>
    <t>Keyboard</t>
  </si>
  <si>
    <t>2023-02-13</t>
  </si>
  <si>
    <t>Rice Cooker</t>
  </si>
  <si>
    <t>2023-02-14</t>
  </si>
  <si>
    <t>T-shirts</t>
  </si>
  <si>
    <t>2023-02-15</t>
  </si>
  <si>
    <t>Power Bank</t>
  </si>
  <si>
    <t>2023-02-16</t>
  </si>
  <si>
    <t>Electric Grill</t>
  </si>
  <si>
    <t>2023-02-17</t>
  </si>
  <si>
    <t>Blouses</t>
  </si>
  <si>
    <t>2023-02-18</t>
  </si>
  <si>
    <t>2023-02-19</t>
  </si>
  <si>
    <t>Food Processor</t>
  </si>
  <si>
    <t>Stream Iron</t>
  </si>
  <si>
    <t>Wireless Mouse</t>
  </si>
  <si>
    <t>Gaming Console</t>
  </si>
  <si>
    <t>Electric Kettle</t>
  </si>
  <si>
    <t xml:space="preserve">Month </t>
  </si>
  <si>
    <t>Grand Total</t>
  </si>
  <si>
    <t>Total</t>
  </si>
  <si>
    <t xml:space="preserve">Total_Sales_Price </t>
  </si>
  <si>
    <t xml:space="preserve">Sum of Total_Sales_Price </t>
  </si>
  <si>
    <t>Jan</t>
  </si>
  <si>
    <t>Feb</t>
  </si>
  <si>
    <t>Data</t>
  </si>
  <si>
    <t>Count of Transaction_ID</t>
  </si>
  <si>
    <t>Sum of Quantity</t>
  </si>
  <si>
    <t>22-31</t>
  </si>
  <si>
    <t>32-41</t>
  </si>
  <si>
    <t>42-51</t>
  </si>
  <si>
    <t>52-61</t>
  </si>
  <si>
    <t>62-71</t>
  </si>
  <si>
    <t>Gender</t>
  </si>
  <si>
    <t>Average of Unit_Price</t>
  </si>
  <si>
    <t>Findings</t>
  </si>
  <si>
    <t>Data-Driven Insights for Strategic Planning</t>
  </si>
  <si>
    <t xml:space="preserve">Understanding Data </t>
  </si>
  <si>
    <t xml:space="preserve">Cleaning Data </t>
  </si>
  <si>
    <t>Average of Customer_Age</t>
  </si>
  <si>
    <t xml:space="preserve"> Data Normalization</t>
  </si>
  <si>
    <t xml:space="preserve"> Data Insights</t>
  </si>
  <si>
    <r>
      <t xml:space="preserve"> 1.</t>
    </r>
    <r>
      <rPr>
        <sz val="11"/>
        <color theme="1"/>
        <rFont val="Calibri"/>
        <family val="2"/>
      </rPr>
      <t>Understand the data is crucial for making informed decisions based on evidence and insights rather than assumptions.</t>
    </r>
  </si>
  <si>
    <t>13. Created KPI's for Total_Sales, Quantity Sold, Avg Unit Price, Avg Customer Age.</t>
  </si>
  <si>
    <t xml:space="preserve"> Data Validation</t>
  </si>
  <si>
    <t>16. After creating Dashboard need to validate the data manually with actual data base to cross verify the results.</t>
  </si>
  <si>
    <t>Strategic Recommendations for Business Growth</t>
  </si>
  <si>
    <t>17. Since more sales are happening online (77 out of 108) compared to in-store (31 out of 108), we should improve how we market online, make our website better, and make online shopping easier and better for customers.</t>
  </si>
  <si>
    <t>Promotion of Home Appliances</t>
  </si>
  <si>
    <t>Focus on Online Sales Channel</t>
  </si>
  <si>
    <t>18. Since home appliances sell the most in our stores, bringing in 3,240 in sales, we might think about promoting them more. We could do special ads, put them together in bundles, or show their benefits more in our stores to sell even more.</t>
  </si>
  <si>
    <t>Targeting Female Customers</t>
  </si>
  <si>
    <t>19.female customers are a big part of our sales, bringing in 56% of total sales, we should focus more on them. We could make ads that appeal to them, offer products they like, and think about adding more items they might want.</t>
  </si>
  <si>
    <t>Customer Age Insights</t>
  </si>
  <si>
    <t>Seasonal Sales Trends</t>
  </si>
  <si>
    <t>21.January had much higher sales than February (10,580 vs. 1,300). We should figure out why this happens each season and consider adjusting how much stock we keep, our advertising strategies, or how we sell products to maximize sales during peak months and manage resources better during slower periods. In January, there were 32 transactions recorded, while February had only 19.</t>
  </si>
  <si>
    <t>Overall Performance Review</t>
  </si>
  <si>
    <t>Increase Focus on Top Selling Products</t>
  </si>
  <si>
    <t>2.Based on the data we have from ABC sales transaction data based on different columns such as Transaction_ID, Date, Product Category, Product Name, Unit Price, Quantity, Customer Age, Customer Gender, and Sales Channel we can analyse various aspects of our business operations and customer behaviour.</t>
  </si>
  <si>
    <t>3. By Seeing Columns Transaction_ID, Unit Price, Quantity, Customer Age there was an issue with the formatting of data. this is resolved by selecting the range data and converting to number format. Still there are two ways to resolve this by using paste special option add blank value or multiply '1' to the range of data that we want to resolve this issue.</t>
  </si>
  <si>
    <t xml:space="preserve">4. In Product Category, Customer Gender columns while checking the data using filters there are spell mistakes in similar data this is resolved by replacing with the original values. If we are having huge data, we can use control + H key to replace all the values at a time. </t>
  </si>
  <si>
    <t>6. In Date Column the format is Text it is convert Date format and it sorted ascending order to get Dates in Series.</t>
  </si>
  <si>
    <t>7. verified the duplication of records, there are no duplicate records found in the data.</t>
  </si>
  <si>
    <t xml:space="preserve"> Data Transformation</t>
  </si>
  <si>
    <t>11. Created few pivot tables to find the relationships, Key metrics, data trends and patterns from the transactions data.</t>
  </si>
  <si>
    <t>12. Created Data visuals for Top 5 Products, Order Vs Sales by Months, Customer Distribution by Age and Gender, sales quantity by channels, total sales by gender.</t>
  </si>
  <si>
    <t>15. Created a Findings Cell in Main Dashboard. If you click it automatically redirects to this page.</t>
  </si>
  <si>
    <t>23.Reviewing our overall performance, we achieved a total sale of 11,880 from 108 items sold. We should now look closely at how well we met our goals and compare our results to benchmarks. We need to find ways to work better in areas like how we move things around, how much stuff we have on hand, and how we help customers, so we can make more money and keep customers happy.</t>
  </si>
  <si>
    <t>22.The best-selling products like laptops, washing machines, televisions, smartphones, and refrigerators make up a big part of our sales, totalling 6,300. We should put more effort into promoting these products with ads that target the right customers, special deals, and making sure we always have enough in stock.</t>
  </si>
  <si>
    <t>20. The average age of our customers is around 39.90 years, showing the main age group of our customers. We can use this data to improve the products we offer and how we interact with customers in this age group. And we can promote more ads for our products based on customer’s age.</t>
  </si>
  <si>
    <t>5. In Product Name column there are large number of products are available and it is difficult to identify each spelling of product name this issue is resolved by using an option call Spell check in review tab by this resolved some of the spell mistakes like Gaming Consale, Electric Kattle, Wireles Mouse.</t>
  </si>
  <si>
    <t>8. Created a new calculated column Total_Sales_Price based on the formula Unit_Price * Quantity it is used to identify the total numbers of sales for all the transactions.</t>
  </si>
  <si>
    <t>9. Created a new column Month based on Date column using formula TEXT (Date Cell, "MMM" ) it is used to do Exploratory data analysis in month wise sales.</t>
  </si>
  <si>
    <t>10. In Here all the Unit Price are considered in INR rupees, need to talk to Data Engineer or Data Owner to conform the Currency as It can be (USD, EUR, INR etc).</t>
  </si>
  <si>
    <t>14. Created a slicer’s based on Month, Product Category, Sales Channel columns to make the report to change dynamically.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</si>
</sst>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8"/>
      <name val="Aptos Narrow"/>
      <family val="2"/>
    </font>
    <font>
      <b/>
      <sz val="11"/>
      <color theme="0"/>
      <name val="Calibri"/>
      <family val="2"/>
    </font>
    <font>
      <u/>
      <sz val="11"/>
      <color theme="10"/>
      <name val="Aptos Narrow"/>
      <family val="2"/>
      <scheme val="minor"/>
    </font>
    <font>
      <sz val="11"/>
      <color theme="1"/>
      <name val="Calibri"/>
      <family val="2"/>
    </font>
    <font>
      <b/>
      <sz val="18"/>
      <color theme="0"/>
      <name val="Calibri"/>
      <family val="2"/>
    </font>
    <font>
      <b/>
      <sz val="24"/>
      <color theme="0"/>
      <name val="Calibri"/>
      <family val="2"/>
    </font>
    <font>
      <b/>
      <sz val="11"/>
      <color theme="1"/>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27">
    <border>
      <left/>
      <right/>
      <top/>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style="thin">
        <color rgb="FF999999"/>
      </bottom>
      <diagonal/>
    </border>
    <border>
      <left/>
      <right style="thin">
        <color rgb="FF999999"/>
      </right>
      <top/>
      <bottom style="thin">
        <color rgb="FF999999"/>
      </bottom>
      <diagonal/>
    </border>
    <border>
      <left style="thin">
        <color indexed="65"/>
      </left>
      <right/>
      <top style="thin">
        <color rgb="FF999999"/>
      </top>
      <bottom/>
      <diagonal/>
    </border>
    <border>
      <left style="thin">
        <color indexed="65"/>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1"/>
      </left>
      <right style="medium">
        <color theme="1"/>
      </right>
      <top style="medium">
        <color theme="1"/>
      </top>
      <bottom style="thin">
        <color indexed="64"/>
      </bottom>
      <diagonal/>
    </border>
    <border>
      <left style="medium">
        <color theme="1"/>
      </left>
      <right style="medium">
        <color theme="1"/>
      </right>
      <top style="thin">
        <color indexed="64"/>
      </top>
      <bottom style="medium">
        <color theme="1"/>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49" fontId="0" fillId="0" borderId="0" xfId="0" applyNumberFormat="1"/>
    <xf numFmtId="1" fontId="0" fillId="0" borderId="0" xfId="0" applyNumberFormat="1"/>
    <xf numFmtId="14" fontId="0" fillId="0" borderId="0" xfId="0" applyNumberFormat="1"/>
    <xf numFmtId="0" fontId="0" fillId="0" borderId="1" xfId="0" applyBorder="1"/>
    <xf numFmtId="0" fontId="0" fillId="0" borderId="1" xfId="0" pivotButton="1" applyBorder="1"/>
    <xf numFmtId="0" fontId="0" fillId="0" borderId="2" xfId="0" applyBorder="1"/>
    <xf numFmtId="0" fontId="0" fillId="0" borderId="3" xfId="0" applyBorder="1"/>
    <xf numFmtId="0" fontId="0" fillId="0" borderId="4" xfId="0"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7" xfId="0" applyBorder="1"/>
    <xf numFmtId="0" fontId="0" fillId="0" borderId="8" xfId="0" applyBorder="1"/>
    <xf numFmtId="0" fontId="0" fillId="0" borderId="1" xfId="0" applyNumberFormat="1" applyBorder="1"/>
    <xf numFmtId="0" fontId="0" fillId="0" borderId="8" xfId="0" applyNumberFormat="1" applyBorder="1"/>
    <xf numFmtId="0" fontId="0" fillId="0" borderId="9" xfId="0" applyBorder="1"/>
    <xf numFmtId="0" fontId="0" fillId="0" borderId="9" xfId="0" applyNumberFormat="1" applyBorder="1"/>
    <xf numFmtId="0" fontId="0" fillId="0" borderId="10" xfId="0" applyNumberFormat="1" applyBorder="1"/>
    <xf numFmtId="0" fontId="0" fillId="2" borderId="0" xfId="0" applyFill="1"/>
    <xf numFmtId="0" fontId="2" fillId="3" borderId="0" xfId="0" applyFont="1" applyFill="1" applyAlignment="1">
      <alignment horizontal="center" vertical="center"/>
    </xf>
    <xf numFmtId="0" fontId="0" fillId="0" borderId="11" xfId="0" applyBorder="1"/>
    <xf numFmtId="0" fontId="0" fillId="0" borderId="12" xfId="0" applyBorder="1"/>
    <xf numFmtId="0" fontId="0" fillId="0" borderId="3" xfId="0" applyNumberFormat="1" applyBorder="1"/>
    <xf numFmtId="0" fontId="0" fillId="0" borderId="13" xfId="0" applyNumberFormat="1" applyBorder="1"/>
    <xf numFmtId="0" fontId="0" fillId="0" borderId="2" xfId="0" applyNumberFormat="1" applyBorder="1"/>
    <xf numFmtId="0" fontId="0" fillId="0" borderId="14" xfId="0" applyNumberFormat="1" applyBorder="1"/>
    <xf numFmtId="2" fontId="0" fillId="0" borderId="6" xfId="0" applyNumberFormat="1" applyBorder="1"/>
    <xf numFmtId="0" fontId="4" fillId="0" borderId="16" xfId="0" applyFont="1" applyBorder="1" applyAlignment="1">
      <alignment horizontal="left"/>
    </xf>
    <xf numFmtId="0" fontId="0" fillId="0" borderId="16" xfId="0" applyBorder="1" applyAlignment="1">
      <alignment horizontal="left"/>
    </xf>
    <xf numFmtId="0" fontId="0" fillId="0" borderId="0" xfId="0" applyBorder="1" applyAlignment="1">
      <alignment horizontal="left"/>
    </xf>
    <xf numFmtId="0" fontId="6" fillId="2" borderId="25" xfId="1" applyFont="1" applyFill="1" applyBorder="1" applyAlignment="1">
      <alignment horizontal="center" vertical="center"/>
    </xf>
    <xf numFmtId="0" fontId="6" fillId="2" borderId="26" xfId="1" applyFont="1" applyFill="1" applyBorder="1" applyAlignment="1">
      <alignment horizontal="center" vertical="center"/>
    </xf>
    <xf numFmtId="0" fontId="4" fillId="0" borderId="15" xfId="0" applyFont="1" applyBorder="1" applyAlignment="1">
      <alignment horizontal="left"/>
    </xf>
    <xf numFmtId="0" fontId="0" fillId="0" borderId="15" xfId="0" applyBorder="1" applyAlignment="1">
      <alignment horizontal="left"/>
    </xf>
    <xf numFmtId="0" fontId="2" fillId="2" borderId="16" xfId="0" applyFont="1" applyFill="1" applyBorder="1" applyAlignment="1">
      <alignment horizontal="center" vertical="center"/>
    </xf>
    <xf numFmtId="0" fontId="5" fillId="2" borderId="0" xfId="0" applyFont="1" applyFill="1" applyAlignment="1">
      <alignment horizontal="center" vertical="center"/>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4" fillId="0" borderId="17" xfId="0" applyFont="1" applyBorder="1" applyAlignment="1">
      <alignment horizontal="left" vertical="top" wrapText="1"/>
    </xf>
    <xf numFmtId="0" fontId="4" fillId="0" borderId="18"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16" xfId="0" applyFont="1" applyBorder="1" applyAlignment="1">
      <alignment horizontal="left" vertical="top" wrapText="1"/>
    </xf>
    <xf numFmtId="0" fontId="4" fillId="0" borderId="21" xfId="0" applyFont="1" applyBorder="1" applyAlignment="1">
      <alignment horizontal="left" vertical="top" wrapText="1"/>
    </xf>
    <xf numFmtId="0" fontId="4" fillId="0" borderId="15" xfId="0" applyFont="1" applyBorder="1" applyAlignment="1">
      <alignment horizontal="left" vertical="top" wrapText="1"/>
    </xf>
    <xf numFmtId="0" fontId="2" fillId="3" borderId="0" xfId="0" applyFont="1" applyFill="1" applyBorder="1" applyAlignment="1">
      <alignment horizontal="center" vertical="center"/>
    </xf>
    <xf numFmtId="0" fontId="7" fillId="0" borderId="0" xfId="0" applyFont="1" applyBorder="1"/>
    <xf numFmtId="0" fontId="2" fillId="2" borderId="18" xfId="0" applyFont="1" applyFill="1" applyBorder="1" applyAlignment="1">
      <alignment horizontal="center"/>
    </xf>
    <xf numFmtId="0" fontId="4" fillId="0" borderId="15" xfId="0" applyFont="1" applyBorder="1" applyAlignment="1">
      <alignment horizontal="left" wrapText="1"/>
    </xf>
    <xf numFmtId="0" fontId="4" fillId="0" borderId="15" xfId="0" applyFont="1" applyBorder="1" applyAlignment="1">
      <alignment wrapText="1"/>
    </xf>
  </cellXfs>
  <cellStyles count="2">
    <cellStyle name="Hyperlink" xfId="1" builtinId="8"/>
    <cellStyle name="Normal" xfId="0" builtinId="0"/>
  </cellStyles>
  <dxfs count="8">
    <dxf>
      <numFmt numFmtId="30" formatCode="@"/>
    </dxf>
    <dxf>
      <numFmt numFmtId="30" formatCode="@"/>
    </dxf>
    <dxf>
      <numFmt numFmtId="1" formatCode="0"/>
    </dxf>
    <dxf>
      <numFmt numFmtId="30" formatCode="@"/>
    </dxf>
    <dxf>
      <numFmt numFmtId="30" formatCode="@"/>
    </dxf>
    <dxf>
      <numFmt numFmtId="19" formatCode="dd/mm/yyyy"/>
    </dxf>
    <dxf>
      <numFmt numFmtId="19" formatCode="dd/mm/yyyy"/>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Analyst.xlsx]Analyze!Sales_channels</c:name>
    <c:fmtId val="8"/>
  </c:pivotSource>
  <c:chart>
    <c:title>
      <c:tx>
        <c:rich>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Sales Type</a:t>
            </a:r>
          </a:p>
        </c:rich>
      </c:tx>
      <c:layout>
        <c:manualLayout>
          <c:xMode val="edge"/>
          <c:yMode val="edge"/>
          <c:x val="6.2009574384597269E-2"/>
          <c:y val="5.3571428571428568E-2"/>
        </c:manualLayout>
      </c:layout>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Analyze!$B$21:$B$22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B42-4143-9D72-3C2A38669069}"/>
              </c:ext>
            </c:extLst>
          </c:dPt>
          <c:dPt>
            <c:idx val="1"/>
            <c:bubble3D val="0"/>
            <c:spPr>
              <a:solidFill>
                <a:schemeClr val="accent2"/>
              </a:solidFill>
              <a:ln>
                <a:noFill/>
              </a:ln>
              <a:effectLst/>
            </c:spPr>
            <c:extLst>
              <c:ext xmlns:c16="http://schemas.microsoft.com/office/drawing/2014/chart" uri="{C3380CC4-5D6E-409C-BE32-E72D297353CC}">
                <c16:uniqueId val="{00000003-6B42-4143-9D72-3C2A386690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Analyze!$A$23:$A$25</c:f>
              <c:strCache>
                <c:ptCount val="2"/>
                <c:pt idx="0">
                  <c:v>In-store</c:v>
                </c:pt>
                <c:pt idx="1">
                  <c:v>Online</c:v>
                </c:pt>
              </c:strCache>
            </c:strRef>
          </c:cat>
          <c:val>
            <c:numRef>
              <c:f>Analyze!$B$23:$B$25</c:f>
              <c:numCache>
                <c:formatCode>General</c:formatCode>
                <c:ptCount val="2"/>
                <c:pt idx="0">
                  <c:v>31</c:v>
                </c:pt>
                <c:pt idx="1">
                  <c:v>77</c:v>
                </c:pt>
              </c:numCache>
            </c:numRef>
          </c:val>
          <c:extLst>
            <c:ext xmlns:c16="http://schemas.microsoft.com/office/drawing/2014/chart" uri="{C3380CC4-5D6E-409C-BE32-E72D297353CC}">
              <c16:uniqueId val="{00000000-E075-40A4-BAFE-2E0D1967424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r"/>
      <c:layout>
        <c:manualLayout>
          <c:xMode val="edge"/>
          <c:yMode val="edge"/>
          <c:x val="0.68168888337776679"/>
          <c:y val="0.27651785714285709"/>
          <c:w val="0.28331204662409321"/>
          <c:h val="0.25820444319460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Analyst.xlsx]Analyze!Gender_sales</c:name>
    <c:fmtId val="7"/>
  </c:pivotSource>
  <c:chart>
    <c:title>
      <c:tx>
        <c:rich>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Total Sales by Gender</a:t>
            </a:r>
          </a:p>
        </c:rich>
      </c:tx>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Analyze!$B$3:$B$4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27-41A2-83B1-FBA4DB5241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27-41A2-83B1-FBA4DB5241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Analyze!$A$5:$A$7</c:f>
              <c:strCache>
                <c:ptCount val="2"/>
                <c:pt idx="0">
                  <c:v>Female</c:v>
                </c:pt>
                <c:pt idx="1">
                  <c:v>Male</c:v>
                </c:pt>
              </c:strCache>
            </c:strRef>
          </c:cat>
          <c:val>
            <c:numRef>
              <c:f>Analyze!$B$5:$B$7</c:f>
              <c:numCache>
                <c:formatCode>General</c:formatCode>
                <c:ptCount val="2"/>
                <c:pt idx="0">
                  <c:v>6680</c:v>
                </c:pt>
                <c:pt idx="1">
                  <c:v>5200</c:v>
                </c:pt>
              </c:numCache>
            </c:numRef>
          </c:val>
          <c:extLst>
            <c:ext xmlns:c16="http://schemas.microsoft.com/office/drawing/2014/chart" uri="{C3380CC4-5D6E-409C-BE32-E72D297353CC}">
              <c16:uniqueId val="{00000004-4C27-41A2-83B1-FBA4DB5241C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255307485298512"/>
          <c:y val="0.21004237215446109"/>
          <c:w val="0.26947224160271105"/>
          <c:h val="0.2941197056250321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Analyst.xlsx]Analyze!Month_sales</c:name>
    <c:fmtId val="11"/>
  </c:pivotSource>
  <c:chart>
    <c:title>
      <c:tx>
        <c:rich>
          <a:bodyPr rot="0" spcFirstLastPara="1" vertOverflow="ellipsis" vert="horz" wrap="square" anchor="ctr" anchorCtr="1"/>
          <a:lstStyle/>
          <a:p>
            <a:pPr algn="ctr" rtl="0">
              <a:defRPr lang="en-IN" sz="1000" b="1" i="0" u="none" strike="noStrike" kern="1200" cap="all"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IN"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order vs sales</a:t>
            </a:r>
          </a:p>
        </c:rich>
      </c:tx>
      <c:overlay val="0"/>
      <c:spPr>
        <a:noFill/>
        <a:ln>
          <a:noFill/>
        </a:ln>
        <a:effectLst/>
      </c:spPr>
      <c:txPr>
        <a:bodyPr rot="0" spcFirstLastPara="1" vertOverflow="ellipsis" vert="horz" wrap="square" anchor="ctr" anchorCtr="1"/>
        <a:lstStyle/>
        <a:p>
          <a:pPr algn="ctr" rtl="0">
            <a:defRPr lang="en-IN" sz="1000" b="1" i="0" u="none" strike="noStrike" kern="1200" cap="all"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w="28575" cap="rnd">
            <a:solidFill>
              <a:schemeClr val="accent2">
                <a:lumMod val="40000"/>
                <a:lumOff val="60000"/>
              </a:schemeClr>
            </a:solidFill>
            <a:round/>
          </a:ln>
          <a:effectLst/>
        </c:spPr>
        <c:marker>
          <c:symbol val="circle"/>
          <c:size val="6"/>
          <c:spPr>
            <a:solidFill>
              <a:schemeClr val="accent2"/>
            </a:solidFill>
            <a:ln>
              <a:noFill/>
            </a:ln>
            <a:effectLst/>
          </c:spPr>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w="28575" cap="rnd">
            <a:solidFill>
              <a:schemeClr val="accent2">
                <a:lumMod val="40000"/>
                <a:lumOff val="60000"/>
              </a:schemeClr>
            </a:solidFill>
            <a:round/>
          </a:ln>
          <a:effectLst/>
        </c:spPr>
        <c:marker>
          <c:symbol val="circle"/>
          <c:size val="6"/>
          <c:spPr>
            <a:solidFill>
              <a:schemeClr val="accent2"/>
            </a:solidFill>
            <a:ln>
              <a:noFill/>
            </a:ln>
            <a:effectLst/>
          </c:spPr>
        </c:marke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40000"/>
                <a:lumOff val="60000"/>
              </a:schemeClr>
            </a:solidFill>
            <a:round/>
          </a:ln>
          <a:effectLst/>
        </c:spPr>
        <c:marker>
          <c:symbol val="circle"/>
          <c:size val="6"/>
          <c:spPr>
            <a:solidFill>
              <a:schemeClr val="accent2"/>
            </a:solidFill>
            <a:ln>
              <a:noFill/>
            </a:ln>
            <a:effectLst/>
          </c:spPr>
        </c:marker>
      </c:pivotFmt>
    </c:pivotFmts>
    <c:plotArea>
      <c:layout/>
      <c:barChart>
        <c:barDir val="col"/>
        <c:grouping val="clustered"/>
        <c:varyColors val="0"/>
        <c:ser>
          <c:idx val="0"/>
          <c:order val="0"/>
          <c:tx>
            <c:strRef>
              <c:f>Analyze!$B$40:$B$41</c:f>
              <c:strCache>
                <c:ptCount val="1"/>
                <c:pt idx="0">
                  <c:v>Sum of Total_Sales_Price </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Analyze!$A$42:$A$43</c:f>
              <c:strCache>
                <c:ptCount val="2"/>
                <c:pt idx="0">
                  <c:v>Jan</c:v>
                </c:pt>
                <c:pt idx="1">
                  <c:v>Feb</c:v>
                </c:pt>
              </c:strCache>
            </c:strRef>
          </c:cat>
          <c:val>
            <c:numRef>
              <c:f>Analyze!$B$42:$B$43</c:f>
              <c:numCache>
                <c:formatCode>General</c:formatCode>
                <c:ptCount val="2"/>
                <c:pt idx="0">
                  <c:v>10580</c:v>
                </c:pt>
                <c:pt idx="1">
                  <c:v>1300</c:v>
                </c:pt>
              </c:numCache>
            </c:numRef>
          </c:val>
          <c:extLst>
            <c:ext xmlns:c16="http://schemas.microsoft.com/office/drawing/2014/chart" uri="{C3380CC4-5D6E-409C-BE32-E72D297353CC}">
              <c16:uniqueId val="{00000000-0F0D-4981-9AE9-2ACBB92167EA}"/>
            </c:ext>
          </c:extLst>
        </c:ser>
        <c:dLbls>
          <c:showLegendKey val="0"/>
          <c:showVal val="0"/>
          <c:showCatName val="0"/>
          <c:showSerName val="0"/>
          <c:showPercent val="0"/>
          <c:showBubbleSize val="0"/>
        </c:dLbls>
        <c:gapWidth val="219"/>
        <c:overlap val="-27"/>
        <c:axId val="1041565880"/>
        <c:axId val="1041564440"/>
      </c:barChart>
      <c:lineChart>
        <c:grouping val="standard"/>
        <c:varyColors val="0"/>
        <c:ser>
          <c:idx val="1"/>
          <c:order val="1"/>
          <c:tx>
            <c:strRef>
              <c:f>Analyze!$C$40:$C$41</c:f>
              <c:strCache>
                <c:ptCount val="1"/>
                <c:pt idx="0">
                  <c:v>Count of Transaction_ID</c:v>
                </c:pt>
              </c:strCache>
            </c:strRef>
          </c:tx>
          <c:spPr>
            <a:ln w="28575" cap="rnd">
              <a:solidFill>
                <a:schemeClr val="accent2"/>
              </a:solidFill>
              <a:round/>
            </a:ln>
            <a:effectLst/>
          </c:spPr>
          <c:marker>
            <c:symbol val="circle"/>
            <c:size val="6"/>
            <c:spPr>
              <a:solidFill>
                <a:schemeClr val="accent2"/>
              </a:solidFill>
              <a:ln>
                <a:noFill/>
              </a:ln>
              <a:effectLst/>
            </c:spPr>
          </c:marker>
          <c:dPt>
            <c:idx val="1"/>
            <c:marker>
              <c:symbol val="circle"/>
              <c:size val="6"/>
              <c:spPr>
                <a:solidFill>
                  <a:schemeClr val="accent2"/>
                </a:solidFill>
                <a:ln>
                  <a:noFill/>
                </a:ln>
                <a:effectLst/>
              </c:spPr>
            </c:marker>
            <c:bubble3D val="0"/>
            <c:spPr>
              <a:ln w="28575" cap="rnd">
                <a:solidFill>
                  <a:schemeClr val="accent2">
                    <a:lumMod val="40000"/>
                    <a:lumOff val="60000"/>
                  </a:schemeClr>
                </a:solidFill>
                <a:round/>
              </a:ln>
              <a:effectLst/>
            </c:spPr>
            <c:extLst>
              <c:ext xmlns:c16="http://schemas.microsoft.com/office/drawing/2014/chart" uri="{C3380CC4-5D6E-409C-BE32-E72D297353CC}">
                <c16:uniqueId val="{00000002-0F0D-4981-9AE9-2ACBB92167EA}"/>
              </c:ext>
            </c:extLst>
          </c:dPt>
          <c:cat>
            <c:strRef>
              <c:f>Analyze!$A$42:$A$43</c:f>
              <c:strCache>
                <c:ptCount val="2"/>
                <c:pt idx="0">
                  <c:v>Jan</c:v>
                </c:pt>
                <c:pt idx="1">
                  <c:v>Feb</c:v>
                </c:pt>
              </c:strCache>
            </c:strRef>
          </c:cat>
          <c:val>
            <c:numRef>
              <c:f>Analyze!$C$42:$C$43</c:f>
              <c:numCache>
                <c:formatCode>General</c:formatCode>
                <c:ptCount val="2"/>
                <c:pt idx="0">
                  <c:v>31</c:v>
                </c:pt>
                <c:pt idx="1">
                  <c:v>19</c:v>
                </c:pt>
              </c:numCache>
            </c:numRef>
          </c:val>
          <c:smooth val="0"/>
          <c:extLst>
            <c:ext xmlns:c16="http://schemas.microsoft.com/office/drawing/2014/chart" uri="{C3380CC4-5D6E-409C-BE32-E72D297353CC}">
              <c16:uniqueId val="{00000003-0F0D-4981-9AE9-2ACBB92167EA}"/>
            </c:ext>
          </c:extLst>
        </c:ser>
        <c:dLbls>
          <c:showLegendKey val="0"/>
          <c:showVal val="0"/>
          <c:showCatName val="0"/>
          <c:showSerName val="0"/>
          <c:showPercent val="0"/>
          <c:showBubbleSize val="0"/>
        </c:dLbls>
        <c:marker val="1"/>
        <c:smooth val="0"/>
        <c:axId val="1089177144"/>
        <c:axId val="1089177504"/>
      </c:lineChart>
      <c:catAx>
        <c:axId val="10415658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64440"/>
        <c:crosses val="autoZero"/>
        <c:auto val="1"/>
        <c:lblAlgn val="ctr"/>
        <c:lblOffset val="100"/>
        <c:noMultiLvlLbl val="0"/>
      </c:catAx>
      <c:valAx>
        <c:axId val="1041564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65880"/>
        <c:crosses val="autoZero"/>
        <c:crossBetween val="between"/>
      </c:valAx>
      <c:valAx>
        <c:axId val="1089177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77144"/>
        <c:crosses val="max"/>
        <c:crossBetween val="between"/>
      </c:valAx>
      <c:catAx>
        <c:axId val="1089177144"/>
        <c:scaling>
          <c:orientation val="minMax"/>
        </c:scaling>
        <c:delete val="1"/>
        <c:axPos val="b"/>
        <c:numFmt formatCode="General" sourceLinked="1"/>
        <c:majorTickMark val="none"/>
        <c:minorTickMark val="none"/>
        <c:tickLblPos val="nextTo"/>
        <c:crossAx val="10891775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Analyst.xlsx]Top 5 products !Top5_Products</c:name>
    <c:fmtId val="7"/>
  </c:pivotSource>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US"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Sales : Top 5 Products</a:t>
            </a:r>
          </a:p>
        </c:rich>
      </c:tx>
      <c:layout>
        <c:manualLayout>
          <c:xMode val="edge"/>
          <c:yMode val="edge"/>
          <c:x val="0.2984615384615385"/>
          <c:y val="3.3057851239669422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products '!$B$4:$B$5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 '!$A$6:$A$11</c:f>
              <c:strCache>
                <c:ptCount val="5"/>
                <c:pt idx="0">
                  <c:v>Laptop</c:v>
                </c:pt>
                <c:pt idx="1">
                  <c:v>Washing Machine</c:v>
                </c:pt>
                <c:pt idx="2">
                  <c:v>Television</c:v>
                </c:pt>
                <c:pt idx="3">
                  <c:v>Smartphone</c:v>
                </c:pt>
                <c:pt idx="4">
                  <c:v>Refrigerator</c:v>
                </c:pt>
              </c:strCache>
            </c:strRef>
          </c:cat>
          <c:val>
            <c:numRef>
              <c:f>'Top 5 products '!$B$6:$B$11</c:f>
              <c:numCache>
                <c:formatCode>General</c:formatCode>
                <c:ptCount val="5"/>
                <c:pt idx="0">
                  <c:v>2400</c:v>
                </c:pt>
                <c:pt idx="1">
                  <c:v>1200</c:v>
                </c:pt>
                <c:pt idx="2">
                  <c:v>1000</c:v>
                </c:pt>
                <c:pt idx="3">
                  <c:v>900</c:v>
                </c:pt>
                <c:pt idx="4">
                  <c:v>800</c:v>
                </c:pt>
              </c:numCache>
            </c:numRef>
          </c:val>
          <c:extLst>
            <c:ext xmlns:c16="http://schemas.microsoft.com/office/drawing/2014/chart" uri="{C3380CC4-5D6E-409C-BE32-E72D297353CC}">
              <c16:uniqueId val="{00000000-22BB-43A7-98AF-977063ABB56D}"/>
            </c:ext>
          </c:extLst>
        </c:ser>
        <c:dLbls>
          <c:dLblPos val="outEnd"/>
          <c:showLegendKey val="0"/>
          <c:showVal val="1"/>
          <c:showCatName val="0"/>
          <c:showSerName val="0"/>
          <c:showPercent val="0"/>
          <c:showBubbleSize val="0"/>
        </c:dLbls>
        <c:gapWidth val="182"/>
        <c:axId val="1099594360"/>
        <c:axId val="1099595440"/>
      </c:barChart>
      <c:catAx>
        <c:axId val="1099594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5440"/>
        <c:crosses val="autoZero"/>
        <c:auto val="1"/>
        <c:lblAlgn val="ctr"/>
        <c:lblOffset val="100"/>
        <c:noMultiLvlLbl val="0"/>
      </c:catAx>
      <c:valAx>
        <c:axId val="109959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4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Study_Junior Data Analyst.xlsx]Analyze!Customer Age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i="0" u="none" strike="noStrike" baseline="0">
                <a:latin typeface="Calibri" panose="020F0502020204030204" pitchFamily="34" charset="0"/>
                <a:ea typeface="Calibri" panose="020F0502020204030204" pitchFamily="34" charset="0"/>
                <a:cs typeface="Calibri" panose="020F0502020204030204" pitchFamily="34" charset="0"/>
              </a:rPr>
              <a:t>Customer Distribution by Age and Gender</a:t>
            </a:r>
            <a:endParaRPr lang="en-IN" sz="10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Analyze!$B$29:$B$30</c:f>
              <c:strCache>
                <c:ptCount val="1"/>
                <c:pt idx="0">
                  <c:v>Female</c:v>
                </c:pt>
              </c:strCache>
            </c:strRef>
          </c:tx>
          <c:spPr>
            <a:solidFill>
              <a:schemeClr val="accent1"/>
            </a:solidFill>
            <a:ln>
              <a:noFill/>
            </a:ln>
            <a:effectLst/>
            <a:sp3d/>
          </c:spPr>
          <c:invertIfNegative val="0"/>
          <c:cat>
            <c:strRef>
              <c:f>Analyze!$A$31:$A$36</c:f>
              <c:strCache>
                <c:ptCount val="5"/>
                <c:pt idx="0">
                  <c:v>22-31</c:v>
                </c:pt>
                <c:pt idx="1">
                  <c:v>32-41</c:v>
                </c:pt>
                <c:pt idx="2">
                  <c:v>42-51</c:v>
                </c:pt>
                <c:pt idx="3">
                  <c:v>52-61</c:v>
                </c:pt>
                <c:pt idx="4">
                  <c:v>62-71</c:v>
                </c:pt>
              </c:strCache>
            </c:strRef>
          </c:cat>
          <c:val>
            <c:numRef>
              <c:f>Analyze!$B$31:$B$36</c:f>
              <c:numCache>
                <c:formatCode>General</c:formatCode>
                <c:ptCount val="5"/>
                <c:pt idx="0">
                  <c:v>17</c:v>
                </c:pt>
                <c:pt idx="1">
                  <c:v>31</c:v>
                </c:pt>
                <c:pt idx="2">
                  <c:v>7</c:v>
                </c:pt>
                <c:pt idx="3">
                  <c:v>14</c:v>
                </c:pt>
                <c:pt idx="4">
                  <c:v>4</c:v>
                </c:pt>
              </c:numCache>
            </c:numRef>
          </c:val>
          <c:extLst>
            <c:ext xmlns:c16="http://schemas.microsoft.com/office/drawing/2014/chart" uri="{C3380CC4-5D6E-409C-BE32-E72D297353CC}">
              <c16:uniqueId val="{00000000-E1B8-4F4F-948A-493FB5A275AE}"/>
            </c:ext>
          </c:extLst>
        </c:ser>
        <c:ser>
          <c:idx val="1"/>
          <c:order val="1"/>
          <c:tx>
            <c:strRef>
              <c:f>Analyze!$C$29:$C$30</c:f>
              <c:strCache>
                <c:ptCount val="1"/>
                <c:pt idx="0">
                  <c:v>Male</c:v>
                </c:pt>
              </c:strCache>
            </c:strRef>
          </c:tx>
          <c:spPr>
            <a:solidFill>
              <a:schemeClr val="accent2"/>
            </a:solidFill>
            <a:ln>
              <a:noFill/>
            </a:ln>
            <a:effectLst/>
            <a:sp3d/>
          </c:spPr>
          <c:invertIfNegative val="0"/>
          <c:cat>
            <c:strRef>
              <c:f>Analyze!$A$31:$A$36</c:f>
              <c:strCache>
                <c:ptCount val="5"/>
                <c:pt idx="0">
                  <c:v>22-31</c:v>
                </c:pt>
                <c:pt idx="1">
                  <c:v>32-41</c:v>
                </c:pt>
                <c:pt idx="2">
                  <c:v>42-51</c:v>
                </c:pt>
                <c:pt idx="3">
                  <c:v>52-61</c:v>
                </c:pt>
                <c:pt idx="4">
                  <c:v>62-71</c:v>
                </c:pt>
              </c:strCache>
            </c:strRef>
          </c:cat>
          <c:val>
            <c:numRef>
              <c:f>Analyze!$C$31:$C$36</c:f>
              <c:numCache>
                <c:formatCode>General</c:formatCode>
                <c:ptCount val="5"/>
                <c:pt idx="0">
                  <c:v>23</c:v>
                </c:pt>
                <c:pt idx="1">
                  <c:v>7</c:v>
                </c:pt>
                <c:pt idx="2">
                  <c:v>5</c:v>
                </c:pt>
              </c:numCache>
            </c:numRef>
          </c:val>
          <c:extLst>
            <c:ext xmlns:c16="http://schemas.microsoft.com/office/drawing/2014/chart" uri="{C3380CC4-5D6E-409C-BE32-E72D297353CC}">
              <c16:uniqueId val="{00000001-53BA-48AC-9F35-6A83934446D1}"/>
            </c:ext>
          </c:extLst>
        </c:ser>
        <c:dLbls>
          <c:showLegendKey val="0"/>
          <c:showVal val="0"/>
          <c:showCatName val="0"/>
          <c:showSerName val="0"/>
          <c:showPercent val="0"/>
          <c:showBubbleSize val="0"/>
        </c:dLbls>
        <c:gapWidth val="150"/>
        <c:shape val="box"/>
        <c:axId val="957250360"/>
        <c:axId val="957255040"/>
        <c:axId val="0"/>
      </c:bar3DChart>
      <c:catAx>
        <c:axId val="957250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55040"/>
        <c:crosses val="autoZero"/>
        <c:auto val="1"/>
        <c:lblAlgn val="ctr"/>
        <c:lblOffset val="100"/>
        <c:noMultiLvlLbl val="0"/>
      </c:catAx>
      <c:valAx>
        <c:axId val="957255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Sum of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50360"/>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5400">
        <a:schemeClr val="tx2">
          <a:lumMod val="90000"/>
          <a:lumOff val="10000"/>
          <a:alpha val="5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xdr:colOff>
      <xdr:row>0</xdr:row>
      <xdr:rowOff>107950</xdr:rowOff>
    </xdr:from>
    <xdr:to>
      <xdr:col>16</xdr:col>
      <xdr:colOff>355600</xdr:colOff>
      <xdr:row>4</xdr:row>
      <xdr:rowOff>50800</xdr:rowOff>
    </xdr:to>
    <xdr:sp macro="" textlink="">
      <xdr:nvSpPr>
        <xdr:cNvPr id="2" name="Rectangle 1">
          <a:extLst>
            <a:ext uri="{FF2B5EF4-FFF2-40B4-BE49-F238E27FC236}">
              <a16:creationId xmlns:a16="http://schemas.microsoft.com/office/drawing/2014/main" id="{D927F20C-9D1B-2DEC-E556-28013CAC4516}"/>
            </a:ext>
          </a:extLst>
        </xdr:cNvPr>
        <xdr:cNvSpPr/>
      </xdr:nvSpPr>
      <xdr:spPr>
        <a:xfrm>
          <a:off x="2012952" y="107950"/>
          <a:ext cx="9658348" cy="679450"/>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lt1"/>
              </a:solidFill>
              <a:effectLst/>
              <a:latin typeface="Calibri" panose="020F0502020204030204" pitchFamily="34" charset="0"/>
              <a:ea typeface="Calibri" panose="020F0502020204030204" pitchFamily="34" charset="0"/>
              <a:cs typeface="Calibri" panose="020F0502020204030204" pitchFamily="34" charset="0"/>
            </a:rPr>
            <a:t>ABC Retail Dashboard </a:t>
          </a:r>
        </a:p>
        <a:p>
          <a:pPr algn="l"/>
          <a:r>
            <a:rPr lang="en-IN" sz="1050" b="1" i="1">
              <a:solidFill>
                <a:schemeClr val="tx1">
                  <a:lumMod val="50000"/>
                  <a:lumOff val="50000"/>
                </a:schemeClr>
              </a:solidFill>
              <a:latin typeface="Calibri" panose="020F0502020204030204" pitchFamily="34" charset="0"/>
              <a:ea typeface="Calibri" panose="020F0502020204030204" pitchFamily="34" charset="0"/>
              <a:cs typeface="Calibri" panose="020F0502020204030204" pitchFamily="34" charset="0"/>
            </a:rPr>
            <a:t>Figures</a:t>
          </a:r>
          <a:r>
            <a:rPr lang="en-IN" sz="1050" b="1" i="1" baseline="0">
              <a:solidFill>
                <a:schemeClr val="tx1">
                  <a:lumMod val="50000"/>
                  <a:lumOff val="50000"/>
                </a:schemeClr>
              </a:solidFill>
              <a:latin typeface="Calibri" panose="020F0502020204030204" pitchFamily="34" charset="0"/>
              <a:ea typeface="Calibri" panose="020F0502020204030204" pitchFamily="34" charset="0"/>
              <a:cs typeface="Calibri" panose="020F0502020204030204" pitchFamily="34" charset="0"/>
            </a:rPr>
            <a:t> in INR</a:t>
          </a:r>
          <a:endParaRPr lang="en-IN" sz="1050" b="1" i="1">
            <a:solidFill>
              <a:schemeClr val="tx1">
                <a:lumMod val="50000"/>
                <a:lumOff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2</xdr:colOff>
      <xdr:row>4</xdr:row>
      <xdr:rowOff>131939</xdr:rowOff>
    </xdr:from>
    <xdr:to>
      <xdr:col>4</xdr:col>
      <xdr:colOff>0</xdr:colOff>
      <xdr:row>7</xdr:row>
      <xdr:rowOff>168628</xdr:rowOff>
    </xdr:to>
    <xdr:sp macro="" textlink="Analyze!B55">
      <xdr:nvSpPr>
        <xdr:cNvPr id="17" name="Rectangle 16">
          <a:extLst>
            <a:ext uri="{FF2B5EF4-FFF2-40B4-BE49-F238E27FC236}">
              <a16:creationId xmlns:a16="http://schemas.microsoft.com/office/drawing/2014/main" id="{355294F5-DC64-D78C-1105-A8409B9609DA}"/>
            </a:ext>
          </a:extLst>
        </xdr:cNvPr>
        <xdr:cNvSpPr/>
      </xdr:nvSpPr>
      <xdr:spPr>
        <a:xfrm>
          <a:off x="2012952" y="868539"/>
          <a:ext cx="1485898" cy="589139"/>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AD1EEA3-50D9-4A47-9F3A-08B5198907C9}"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11880</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194817</xdr:colOff>
      <xdr:row>4</xdr:row>
      <xdr:rowOff>133350</xdr:rowOff>
    </xdr:from>
    <xdr:to>
      <xdr:col>6</xdr:col>
      <xdr:colOff>10667</xdr:colOff>
      <xdr:row>7</xdr:row>
      <xdr:rowOff>170039</xdr:rowOff>
    </xdr:to>
    <xdr:sp macro="" textlink="Analyze!B49">
      <xdr:nvSpPr>
        <xdr:cNvPr id="28" name="Rectangle 27">
          <a:extLst>
            <a:ext uri="{FF2B5EF4-FFF2-40B4-BE49-F238E27FC236}">
              <a16:creationId xmlns:a16="http://schemas.microsoft.com/office/drawing/2014/main" id="{59F85C64-1461-5373-D43E-28F54CEA6458}"/>
            </a:ext>
          </a:extLst>
        </xdr:cNvPr>
        <xdr:cNvSpPr/>
      </xdr:nvSpPr>
      <xdr:spPr>
        <a:xfrm>
          <a:off x="3693667" y="869950"/>
          <a:ext cx="1289050" cy="589139"/>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C9B7F3F-971A-4FA8-834D-1224824A8836}"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108</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2284</xdr:colOff>
      <xdr:row>4</xdr:row>
      <xdr:rowOff>139700</xdr:rowOff>
    </xdr:from>
    <xdr:to>
      <xdr:col>8</xdr:col>
      <xdr:colOff>548134</xdr:colOff>
      <xdr:row>7</xdr:row>
      <xdr:rowOff>176389</xdr:rowOff>
    </xdr:to>
    <xdr:sp macro="" textlink="Analyze!B60">
      <xdr:nvSpPr>
        <xdr:cNvPr id="29" name="Rectangle 28">
          <a:extLst>
            <a:ext uri="{FF2B5EF4-FFF2-40B4-BE49-F238E27FC236}">
              <a16:creationId xmlns:a16="http://schemas.microsoft.com/office/drawing/2014/main" id="{348C0D0E-2FEE-9B32-12A6-632DC322511B}"/>
            </a:ext>
          </a:extLst>
        </xdr:cNvPr>
        <xdr:cNvSpPr/>
      </xdr:nvSpPr>
      <xdr:spPr>
        <a:xfrm>
          <a:off x="5177534" y="876300"/>
          <a:ext cx="1288800" cy="589139"/>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A1CBD21-08D6-42E0-8523-70295AFD7581}"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161.40</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0</xdr:colOff>
      <xdr:row>4</xdr:row>
      <xdr:rowOff>147461</xdr:rowOff>
    </xdr:from>
    <xdr:to>
      <xdr:col>11</xdr:col>
      <xdr:colOff>0</xdr:colOff>
      <xdr:row>8</xdr:row>
      <xdr:rowOff>0</xdr:rowOff>
    </xdr:to>
    <xdr:sp macro="" textlink="Analyze!B65">
      <xdr:nvSpPr>
        <xdr:cNvPr id="30" name="Rectangle 29">
          <a:extLst>
            <a:ext uri="{FF2B5EF4-FFF2-40B4-BE49-F238E27FC236}">
              <a16:creationId xmlns:a16="http://schemas.microsoft.com/office/drawing/2014/main" id="{51FF9690-E629-5501-4F0F-498955868D97}"/>
            </a:ext>
          </a:extLst>
        </xdr:cNvPr>
        <xdr:cNvSpPr/>
      </xdr:nvSpPr>
      <xdr:spPr>
        <a:xfrm>
          <a:off x="6661150" y="884061"/>
          <a:ext cx="1485900" cy="589139"/>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BB1E82E-6E4B-493A-96B4-14319DF3C2E4}" type="TxLink">
            <a:rPr lang="en-US"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lgn="ctr"/>
            <a:t>39.90</a:t>
          </a:fld>
          <a:endParaRPr lang="en-IN" sz="2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158750</xdr:colOff>
      <xdr:row>4</xdr:row>
      <xdr:rowOff>101600</xdr:rowOff>
    </xdr:from>
    <xdr:to>
      <xdr:col>13</xdr:col>
      <xdr:colOff>431800</xdr:colOff>
      <xdr:row>12</xdr:row>
      <xdr:rowOff>50800</xdr:rowOff>
    </xdr:to>
    <xdr:graphicFrame macro="">
      <xdr:nvGraphicFramePr>
        <xdr:cNvPr id="4" name="Chart 3">
          <a:extLst>
            <a:ext uri="{FF2B5EF4-FFF2-40B4-BE49-F238E27FC236}">
              <a16:creationId xmlns:a16="http://schemas.microsoft.com/office/drawing/2014/main" id="{79813900-333D-4B00-98ED-C83A14715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476250</xdr:colOff>
      <xdr:row>4</xdr:row>
      <xdr:rowOff>101600</xdr:rowOff>
    </xdr:from>
    <xdr:to>
      <xdr:col>16</xdr:col>
      <xdr:colOff>361950</xdr:colOff>
      <xdr:row>12</xdr:row>
      <xdr:rowOff>50400</xdr:rowOff>
    </xdr:to>
    <xdr:graphicFrame macro="">
      <xdr:nvGraphicFramePr>
        <xdr:cNvPr id="5" name="Chart 4">
          <a:extLst>
            <a:ext uri="{FF2B5EF4-FFF2-40B4-BE49-F238E27FC236}">
              <a16:creationId xmlns:a16="http://schemas.microsoft.com/office/drawing/2014/main" id="{28B1E09C-32BE-4BB7-815C-3FC47C9BC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107951</xdr:colOff>
      <xdr:row>8</xdr:row>
      <xdr:rowOff>76200</xdr:rowOff>
    </xdr:from>
    <xdr:to>
      <xdr:col>11</xdr:col>
      <xdr:colOff>69851</xdr:colOff>
      <xdr:row>20</xdr:row>
      <xdr:rowOff>177800</xdr:rowOff>
    </xdr:to>
    <xdr:graphicFrame macro="">
      <xdr:nvGraphicFramePr>
        <xdr:cNvPr id="6" name="Chart 5">
          <a:extLst>
            <a:ext uri="{FF2B5EF4-FFF2-40B4-BE49-F238E27FC236}">
              <a16:creationId xmlns:a16="http://schemas.microsoft.com/office/drawing/2014/main" id="{010D6EEC-6E45-4335-A4B2-E929F98B3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12700</xdr:colOff>
      <xdr:row>8</xdr:row>
      <xdr:rowOff>76201</xdr:rowOff>
    </xdr:from>
    <xdr:to>
      <xdr:col>6</xdr:col>
      <xdr:colOff>25400</xdr:colOff>
      <xdr:row>20</xdr:row>
      <xdr:rowOff>171451</xdr:rowOff>
    </xdr:to>
    <xdr:graphicFrame macro="">
      <xdr:nvGraphicFramePr>
        <xdr:cNvPr id="7" name="Chart 6">
          <a:extLst>
            <a:ext uri="{FF2B5EF4-FFF2-40B4-BE49-F238E27FC236}">
              <a16:creationId xmlns:a16="http://schemas.microsoft.com/office/drawing/2014/main" id="{21BAF14D-12CE-44EB-A006-747ED4595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12</xdr:row>
      <xdr:rowOff>88900</xdr:rowOff>
    </xdr:from>
    <xdr:to>
      <xdr:col>16</xdr:col>
      <xdr:colOff>361950</xdr:colOff>
      <xdr:row>20</xdr:row>
      <xdr:rowOff>177800</xdr:rowOff>
    </xdr:to>
    <xdr:graphicFrame macro="">
      <xdr:nvGraphicFramePr>
        <xdr:cNvPr id="9" name="Chart 8">
          <a:extLst>
            <a:ext uri="{FF2B5EF4-FFF2-40B4-BE49-F238E27FC236}">
              <a16:creationId xmlns:a16="http://schemas.microsoft.com/office/drawing/2014/main" id="{00A36C6A-2FD9-4EDB-B175-B8F7C5D93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31750</xdr:colOff>
      <xdr:row>2</xdr:row>
      <xdr:rowOff>177800</xdr:rowOff>
    </xdr:from>
    <xdr:to>
      <xdr:col>0</xdr:col>
      <xdr:colOff>1771650</xdr:colOff>
      <xdr:row>8</xdr:row>
      <xdr:rowOff>31750</xdr:rowOff>
    </xdr:to>
    <mc:AlternateContent xmlns:mc="http://schemas.openxmlformats.org/markup-compatibility/2006" xmlns:a14="http://schemas.microsoft.com/office/drawing/2010/main">
      <mc:Choice Requires="a14">
        <xdr:graphicFrame macro="">
          <xdr:nvGraphicFramePr>
            <xdr:cNvPr id="10" name="Month ">
              <a:extLst>
                <a:ext uri="{FF2B5EF4-FFF2-40B4-BE49-F238E27FC236}">
                  <a16:creationId xmlns:a16="http://schemas.microsoft.com/office/drawing/2014/main" id="{93D65FBB-5554-460D-B41E-E7A7C598AE09}"/>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31750" y="546100"/>
              <a:ext cx="173990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107950</xdr:rowOff>
    </xdr:from>
    <xdr:to>
      <xdr:col>0</xdr:col>
      <xdr:colOff>1765300</xdr:colOff>
      <xdr:row>15</xdr:row>
      <xdr:rowOff>31750</xdr:rowOff>
    </xdr:to>
    <mc:AlternateContent xmlns:mc="http://schemas.openxmlformats.org/markup-compatibility/2006" xmlns:a14="http://schemas.microsoft.com/office/drawing/2010/main">
      <mc:Choice Requires="a14">
        <xdr:graphicFrame macro="">
          <xdr:nvGraphicFramePr>
            <xdr:cNvPr id="14" name="Product_Category">
              <a:extLst>
                <a:ext uri="{FF2B5EF4-FFF2-40B4-BE49-F238E27FC236}">
                  <a16:creationId xmlns:a16="http://schemas.microsoft.com/office/drawing/2014/main" id="{84FBC500-C686-46ED-A0C1-844F782060F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38100" y="1581150"/>
              <a:ext cx="1727200"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15</xdr:row>
      <xdr:rowOff>69850</xdr:rowOff>
    </xdr:from>
    <xdr:to>
      <xdr:col>0</xdr:col>
      <xdr:colOff>1752600</xdr:colOff>
      <xdr:row>21</xdr:row>
      <xdr:rowOff>12700</xdr:rowOff>
    </xdr:to>
    <mc:AlternateContent xmlns:mc="http://schemas.openxmlformats.org/markup-compatibility/2006" xmlns:a14="http://schemas.microsoft.com/office/drawing/2010/main">
      <mc:Choice Requires="a14">
        <xdr:graphicFrame macro="">
          <xdr:nvGraphicFramePr>
            <xdr:cNvPr id="3" name="Sales_Channel">
              <a:extLst>
                <a:ext uri="{FF2B5EF4-FFF2-40B4-BE49-F238E27FC236}">
                  <a16:creationId xmlns:a16="http://schemas.microsoft.com/office/drawing/2014/main" id="{DE40AB6E-8813-4309-BCCE-796B368B82E6}"/>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31750" y="2832100"/>
              <a:ext cx="172085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120650</xdr:colOff>
      <xdr:row>5</xdr:row>
      <xdr:rowOff>6350</xdr:rowOff>
    </xdr:from>
    <xdr:to>
      <xdr:col>3</xdr:col>
      <xdr:colOff>647700</xdr:colOff>
      <xdr:row>6</xdr:row>
      <xdr:rowOff>12700</xdr:rowOff>
    </xdr:to>
    <xdr:sp macro="" textlink="">
      <xdr:nvSpPr>
        <xdr:cNvPr id="8" name="TextBox 7">
          <a:extLst>
            <a:ext uri="{FF2B5EF4-FFF2-40B4-BE49-F238E27FC236}">
              <a16:creationId xmlns:a16="http://schemas.microsoft.com/office/drawing/2014/main" id="{149EAD65-26F8-FF45-3F80-05D5F8BB1E48}"/>
            </a:ext>
          </a:extLst>
        </xdr:cNvPr>
        <xdr:cNvSpPr txBox="1"/>
      </xdr:nvSpPr>
      <xdr:spPr>
        <a:xfrm>
          <a:off x="2133600" y="927100"/>
          <a:ext cx="1270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Total Sales </a:t>
          </a:r>
        </a:p>
      </xdr:txBody>
    </xdr:sp>
    <xdr:clientData/>
  </xdr:twoCellAnchor>
  <xdr:twoCellAnchor>
    <xdr:from>
      <xdr:col>4</xdr:col>
      <xdr:colOff>201167</xdr:colOff>
      <xdr:row>4</xdr:row>
      <xdr:rowOff>177800</xdr:rowOff>
    </xdr:from>
    <xdr:to>
      <xdr:col>5</xdr:col>
      <xdr:colOff>728217</xdr:colOff>
      <xdr:row>6</xdr:row>
      <xdr:rowOff>0</xdr:rowOff>
    </xdr:to>
    <xdr:sp macro="" textlink="">
      <xdr:nvSpPr>
        <xdr:cNvPr id="12" name="TextBox 11">
          <a:extLst>
            <a:ext uri="{FF2B5EF4-FFF2-40B4-BE49-F238E27FC236}">
              <a16:creationId xmlns:a16="http://schemas.microsoft.com/office/drawing/2014/main" id="{241B131E-B2EB-4554-B873-510E4AE32EEA}"/>
            </a:ext>
          </a:extLst>
        </xdr:cNvPr>
        <xdr:cNvSpPr txBox="1"/>
      </xdr:nvSpPr>
      <xdr:spPr>
        <a:xfrm>
          <a:off x="3700017" y="914400"/>
          <a:ext cx="1270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Quantity</a:t>
          </a:r>
          <a:r>
            <a:rPr lang="en-IN" sz="1400" b="1" baseline="0">
              <a:solidFill>
                <a:schemeClr val="bg1"/>
              </a:solidFill>
              <a:latin typeface="Calibri" panose="020F0502020204030204" pitchFamily="34" charset="0"/>
              <a:ea typeface="Calibri" panose="020F0502020204030204" pitchFamily="34" charset="0"/>
              <a:cs typeface="Calibri" panose="020F0502020204030204" pitchFamily="34" charset="0"/>
            </a:rPr>
            <a:t> Sold</a:t>
          </a:r>
          <a:endParaRPr lang="en-IN" sz="14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15</xdr:col>
      <xdr:colOff>228600</xdr:colOff>
      <xdr:row>0</xdr:row>
      <xdr:rowOff>146050</xdr:rowOff>
    </xdr:from>
    <xdr:to>
      <xdr:col>16</xdr:col>
      <xdr:colOff>241300</xdr:colOff>
      <xdr:row>4</xdr:row>
      <xdr:rowOff>25400</xdr:rowOff>
    </xdr:to>
    <xdr:pic>
      <xdr:nvPicPr>
        <xdr:cNvPr id="16" name="Graphic 15">
          <a:extLst>
            <a:ext uri="{FF2B5EF4-FFF2-40B4-BE49-F238E27FC236}">
              <a16:creationId xmlns:a16="http://schemas.microsoft.com/office/drawing/2014/main" id="{A1D6FC49-5FE6-AA2E-8D83-D27004B8C49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934700" y="146050"/>
          <a:ext cx="622300" cy="622300"/>
        </a:xfrm>
        <a:prstGeom prst="rect">
          <a:avLst/>
        </a:prstGeom>
      </xdr:spPr>
    </xdr:pic>
    <xdr:clientData/>
  </xdr:twoCellAnchor>
  <xdr:twoCellAnchor>
    <xdr:from>
      <xdr:col>7</xdr:col>
      <xdr:colOff>2284</xdr:colOff>
      <xdr:row>5</xdr:row>
      <xdr:rowOff>0</xdr:rowOff>
    </xdr:from>
    <xdr:to>
      <xdr:col>8</xdr:col>
      <xdr:colOff>529334</xdr:colOff>
      <xdr:row>6</xdr:row>
      <xdr:rowOff>6350</xdr:rowOff>
    </xdr:to>
    <xdr:sp macro="" textlink="">
      <xdr:nvSpPr>
        <xdr:cNvPr id="20" name="TextBox 19">
          <a:extLst>
            <a:ext uri="{FF2B5EF4-FFF2-40B4-BE49-F238E27FC236}">
              <a16:creationId xmlns:a16="http://schemas.microsoft.com/office/drawing/2014/main" id="{5F21B4C5-692A-4190-B906-64D0BB891CE7}"/>
            </a:ext>
          </a:extLst>
        </xdr:cNvPr>
        <xdr:cNvSpPr txBox="1"/>
      </xdr:nvSpPr>
      <xdr:spPr>
        <a:xfrm>
          <a:off x="5177534" y="920750"/>
          <a:ext cx="1270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Avg</a:t>
          </a:r>
          <a:r>
            <a:rPr lang="en-IN" sz="1400" b="1" baseline="0">
              <a:solidFill>
                <a:schemeClr val="bg1"/>
              </a:solidFill>
              <a:latin typeface="Calibri" panose="020F0502020204030204" pitchFamily="34" charset="0"/>
              <a:ea typeface="Calibri" panose="020F0502020204030204" pitchFamily="34" charset="0"/>
              <a:cs typeface="Calibri" panose="020F0502020204030204" pitchFamily="34" charset="0"/>
            </a:rPr>
            <a:t> Unit Price</a:t>
          </a:r>
          <a:endParaRPr lang="en-IN" sz="14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82550</xdr:colOff>
      <xdr:row>5</xdr:row>
      <xdr:rowOff>7761</xdr:rowOff>
    </xdr:from>
    <xdr:to>
      <xdr:col>10</xdr:col>
      <xdr:colOff>609600</xdr:colOff>
      <xdr:row>6</xdr:row>
      <xdr:rowOff>14111</xdr:rowOff>
    </xdr:to>
    <xdr:sp macro="" textlink="">
      <xdr:nvSpPr>
        <xdr:cNvPr id="11" name="TextBox 10">
          <a:extLst>
            <a:ext uri="{FF2B5EF4-FFF2-40B4-BE49-F238E27FC236}">
              <a16:creationId xmlns:a16="http://schemas.microsoft.com/office/drawing/2014/main" id="{526E49CE-D2A3-4B94-A253-38702FF83C6C}"/>
            </a:ext>
          </a:extLst>
        </xdr:cNvPr>
        <xdr:cNvSpPr txBox="1"/>
      </xdr:nvSpPr>
      <xdr:spPr>
        <a:xfrm>
          <a:off x="6743700" y="928511"/>
          <a:ext cx="1270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Avg</a:t>
          </a:r>
          <a:r>
            <a:rPr lang="en-IN" sz="1400" b="1" baseline="0">
              <a:solidFill>
                <a:schemeClr val="bg1"/>
              </a:solidFill>
              <a:latin typeface="Calibri" panose="020F0502020204030204" pitchFamily="34" charset="0"/>
              <a:ea typeface="Calibri" panose="020F0502020204030204" pitchFamily="34" charset="0"/>
              <a:cs typeface="Calibri" panose="020F0502020204030204" pitchFamily="34" charset="0"/>
            </a:rPr>
            <a:t> Age</a:t>
          </a:r>
          <a:endParaRPr lang="en-IN" sz="14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eef, Shaik" refreshedDate="45467.85480011574" createdVersion="8" refreshedVersion="8" recordCount="50" xr:uid="{00000000-000A-0000-FFFF-FFFF12000000}">
  <cacheSource type="worksheet">
    <worksheetSource name="Transaction_data"/>
  </cacheSource>
  <cacheFields count="11">
    <cacheField name="Transaction_ID" numFmtId="0">
      <sharedItems containsSemiMixedTypes="0" containsString="0" containsNumber="1" containsInteger="1" minValue="10" maxValue="59"/>
    </cacheField>
    <cacheField name="Date" numFmtId="14">
      <sharedItems/>
    </cacheField>
    <cacheField name="Month " numFmtId="14">
      <sharedItems count="2">
        <s v="Jan"/>
        <s v="Feb"/>
      </sharedItems>
    </cacheField>
    <cacheField name="Product_Category" numFmtId="49">
      <sharedItems count="3">
        <s v="Electronics"/>
        <s v="Home Appliances"/>
        <s v="Fashion"/>
      </sharedItems>
    </cacheField>
    <cacheField name="Product_Name" numFmtId="0">
      <sharedItems count="50">
        <s v="Laptop"/>
        <s v="Refrigerator"/>
        <s v="Clothing Set"/>
        <s v="Scarves"/>
        <s v="Washing Machine"/>
        <s v="Shirts"/>
        <s v="Headphones"/>
        <s v="Microwave Oven"/>
        <s v="Handbag"/>
        <s v="Tablet"/>
        <s v="Vacuum Cleaner"/>
        <s v="Shoes"/>
        <s v="Shorts"/>
        <s v="Coffee Maker"/>
        <s v="Watches"/>
        <s v="Printer"/>
        <s v="Toaster"/>
        <s v="Hats"/>
        <s v="Smartphone"/>
        <s v="Blender"/>
        <s v="Smartwatch"/>
        <s v="Camera"/>
        <s v="Iron"/>
        <s v="Socks"/>
        <s v="Gaming Console"/>
        <s v="Juicer"/>
        <s v="Jeans"/>
        <s v="External Hard Drive"/>
        <s v="Deep Fryer"/>
        <s v="Speaker"/>
        <s v="Television"/>
        <s v="Electric Kettle"/>
        <s v="Dresses"/>
        <s v="Router"/>
        <s v="Stream Iron"/>
        <s v="Trousers"/>
        <s v="Earbuds"/>
        <s v="Hair Dryer"/>
        <s v="Skirts"/>
        <s v="Bluetooth Speaker"/>
        <s v="Sandwich Maker"/>
        <s v="Sunglasses"/>
        <s v="Keyboard"/>
        <s v="Rice Cooker"/>
        <s v="T-shirts"/>
        <s v="Power Bank"/>
        <s v="Electric Grill"/>
        <s v="Blouses"/>
        <s v="Wireless Mouse"/>
        <s v="Food Processor"/>
      </sharedItems>
    </cacheField>
    <cacheField name="Unit_Price" numFmtId="1">
      <sharedItems containsSemiMixedTypes="0" containsString="0" containsNumber="1" containsInteger="1" minValue="5" maxValue="1200"/>
    </cacheField>
    <cacheField name="Quantity" numFmtId="0">
      <sharedItems containsSemiMixedTypes="0" containsString="0" containsNumber="1" containsInteger="1" minValue="1" maxValue="6"/>
    </cacheField>
    <cacheField name="Customer_Age" numFmtId="0">
      <sharedItems containsSemiMixedTypes="0" containsString="0" containsNumber="1" containsInteger="1" minValue="22" maxValue="70" count="23">
        <n v="35"/>
        <n v="45"/>
        <n v="28"/>
        <n v="33"/>
        <n v="55"/>
        <n v="25"/>
        <n v="48"/>
        <n v="38"/>
        <n v="30"/>
        <n v="42"/>
        <n v="32"/>
        <n v="50"/>
        <n v="31"/>
        <n v="60"/>
        <n v="40"/>
        <n v="52"/>
        <n v="65"/>
        <n v="29"/>
        <n v="22"/>
        <n v="58"/>
        <n v="36"/>
        <n v="70"/>
        <n v="26"/>
      </sharedItems>
      <fieldGroup base="7">
        <rangePr startNum="22" endNum="70" groupInterval="10"/>
        <groupItems count="7">
          <s v="&lt;22"/>
          <s v="22-31"/>
          <s v="32-41"/>
          <s v="42-51"/>
          <s v="52-61"/>
          <s v="62-71"/>
          <s v="&gt;72"/>
        </groupItems>
      </fieldGroup>
    </cacheField>
    <cacheField name="Customer_Gender" numFmtId="49">
      <sharedItems count="2">
        <s v="Male"/>
        <s v="Female"/>
      </sharedItems>
    </cacheField>
    <cacheField name="Sales_Channel" numFmtId="49">
      <sharedItems count="2">
        <s v="Online"/>
        <s v="In-store"/>
      </sharedItems>
    </cacheField>
    <cacheField name="Total_Sales_Price " numFmtId="0">
      <sharedItems containsSemiMixedTypes="0" containsString="0" containsNumber="1" containsInteger="1" minValue="20" maxValue="2400"/>
    </cacheField>
  </cacheFields>
  <extLst>
    <ext xmlns:x14="http://schemas.microsoft.com/office/spreadsheetml/2009/9/main" uri="{725AE2AE-9491-48be-B2B4-4EB974FC3084}">
      <x14:pivotCacheDefinition pivotCacheId="1602492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
    <s v="2023-01-01"/>
    <x v="0"/>
    <x v="0"/>
    <x v="0"/>
    <n v="1200"/>
    <n v="2"/>
    <x v="0"/>
    <x v="0"/>
    <x v="0"/>
    <n v="2400"/>
  </r>
  <r>
    <n v="11"/>
    <s v="2023-01-02"/>
    <x v="0"/>
    <x v="1"/>
    <x v="1"/>
    <n v="800"/>
    <n v="1"/>
    <x v="1"/>
    <x v="1"/>
    <x v="1"/>
    <n v="800"/>
  </r>
  <r>
    <n v="12"/>
    <s v="2023-01-03"/>
    <x v="0"/>
    <x v="2"/>
    <x v="2"/>
    <n v="100"/>
    <n v="3"/>
    <x v="2"/>
    <x v="1"/>
    <x v="0"/>
    <n v="300"/>
  </r>
  <r>
    <n v="30"/>
    <s v="2023-01-21"/>
    <x v="0"/>
    <x v="2"/>
    <x v="3"/>
    <n v="10"/>
    <n v="4"/>
    <x v="3"/>
    <x v="1"/>
    <x v="0"/>
    <n v="40"/>
  </r>
  <r>
    <n v="14"/>
    <s v="2023-01-05"/>
    <x v="0"/>
    <x v="1"/>
    <x v="4"/>
    <n v="600"/>
    <n v="2"/>
    <x v="4"/>
    <x v="1"/>
    <x v="1"/>
    <n v="1200"/>
  </r>
  <r>
    <n v="39"/>
    <s v="2023-01-30"/>
    <x v="0"/>
    <x v="2"/>
    <x v="5"/>
    <n v="25"/>
    <n v="3"/>
    <x v="1"/>
    <x v="0"/>
    <x v="0"/>
    <n v="75"/>
  </r>
  <r>
    <n v="16"/>
    <s v="2023-01-07"/>
    <x v="0"/>
    <x v="0"/>
    <x v="6"/>
    <n v="50"/>
    <n v="3"/>
    <x v="5"/>
    <x v="0"/>
    <x v="0"/>
    <n v="150"/>
  </r>
  <r>
    <n v="17"/>
    <s v="2023-01-08"/>
    <x v="0"/>
    <x v="1"/>
    <x v="7"/>
    <n v="150"/>
    <n v="1"/>
    <x v="6"/>
    <x v="1"/>
    <x v="1"/>
    <n v="150"/>
  </r>
  <r>
    <n v="18"/>
    <s v="2023-01-09"/>
    <x v="0"/>
    <x v="2"/>
    <x v="8"/>
    <n v="80"/>
    <n v="2"/>
    <x v="7"/>
    <x v="1"/>
    <x v="0"/>
    <n v="160"/>
  </r>
  <r>
    <n v="19"/>
    <s v="2023-01-10"/>
    <x v="0"/>
    <x v="0"/>
    <x v="9"/>
    <n v="300"/>
    <n v="1"/>
    <x v="8"/>
    <x v="0"/>
    <x v="1"/>
    <n v="300"/>
  </r>
  <r>
    <n v="20"/>
    <s v="2023-01-11"/>
    <x v="0"/>
    <x v="1"/>
    <x v="10"/>
    <n v="200"/>
    <n v="1"/>
    <x v="9"/>
    <x v="1"/>
    <x v="1"/>
    <n v="200"/>
  </r>
  <r>
    <n v="15"/>
    <s v="2023-01-06"/>
    <x v="0"/>
    <x v="2"/>
    <x v="11"/>
    <n v="50"/>
    <n v="5"/>
    <x v="10"/>
    <x v="1"/>
    <x v="0"/>
    <n v="250"/>
  </r>
  <r>
    <n v="51"/>
    <s v="2023-02-11"/>
    <x v="1"/>
    <x v="2"/>
    <x v="12"/>
    <n v="20"/>
    <n v="4"/>
    <x v="3"/>
    <x v="1"/>
    <x v="0"/>
    <n v="80"/>
  </r>
  <r>
    <n v="23"/>
    <s v="2023-01-14"/>
    <x v="0"/>
    <x v="1"/>
    <x v="13"/>
    <n v="80"/>
    <n v="1"/>
    <x v="11"/>
    <x v="0"/>
    <x v="1"/>
    <n v="80"/>
  </r>
  <r>
    <n v="24"/>
    <s v="2023-01-15"/>
    <x v="0"/>
    <x v="2"/>
    <x v="14"/>
    <n v="100"/>
    <n v="3"/>
    <x v="12"/>
    <x v="1"/>
    <x v="0"/>
    <n v="300"/>
  </r>
  <r>
    <n v="25"/>
    <s v="2023-01-16"/>
    <x v="0"/>
    <x v="0"/>
    <x v="15"/>
    <n v="200"/>
    <n v="1"/>
    <x v="1"/>
    <x v="0"/>
    <x v="0"/>
    <n v="200"/>
  </r>
  <r>
    <n v="26"/>
    <s v="2023-01-17"/>
    <x v="0"/>
    <x v="1"/>
    <x v="16"/>
    <n v="30"/>
    <n v="2"/>
    <x v="13"/>
    <x v="1"/>
    <x v="1"/>
    <n v="60"/>
  </r>
  <r>
    <n v="27"/>
    <s v="2023-01-18"/>
    <x v="0"/>
    <x v="2"/>
    <x v="17"/>
    <n v="15"/>
    <n v="5"/>
    <x v="14"/>
    <x v="1"/>
    <x v="0"/>
    <n v="75"/>
  </r>
  <r>
    <n v="13"/>
    <s v="2023-01-04"/>
    <x v="0"/>
    <x v="0"/>
    <x v="18"/>
    <n v="900"/>
    <n v="1"/>
    <x v="14"/>
    <x v="0"/>
    <x v="0"/>
    <n v="900"/>
  </r>
  <r>
    <n v="29"/>
    <s v="2023-01-20"/>
    <x v="0"/>
    <x v="1"/>
    <x v="19"/>
    <n v="40"/>
    <n v="2"/>
    <x v="15"/>
    <x v="1"/>
    <x v="1"/>
    <n v="80"/>
  </r>
  <r>
    <n v="22"/>
    <s v="2023-01-13"/>
    <x v="0"/>
    <x v="0"/>
    <x v="20"/>
    <n v="150"/>
    <n v="2"/>
    <x v="0"/>
    <x v="1"/>
    <x v="0"/>
    <n v="300"/>
  </r>
  <r>
    <n v="31"/>
    <s v="2023-01-22"/>
    <x v="0"/>
    <x v="0"/>
    <x v="21"/>
    <n v="500"/>
    <n v="1"/>
    <x v="2"/>
    <x v="0"/>
    <x v="0"/>
    <n v="500"/>
  </r>
  <r>
    <n v="32"/>
    <s v="2023-01-23"/>
    <x v="0"/>
    <x v="1"/>
    <x v="22"/>
    <n v="20"/>
    <n v="3"/>
    <x v="16"/>
    <x v="1"/>
    <x v="1"/>
    <n v="60"/>
  </r>
  <r>
    <n v="33"/>
    <s v="2023-01-24"/>
    <x v="0"/>
    <x v="2"/>
    <x v="23"/>
    <n v="5"/>
    <n v="6"/>
    <x v="17"/>
    <x v="0"/>
    <x v="0"/>
    <n v="30"/>
  </r>
  <r>
    <n v="34"/>
    <s v="2023-01-25"/>
    <x v="0"/>
    <x v="0"/>
    <x v="24"/>
    <n v="400"/>
    <n v="1"/>
    <x v="18"/>
    <x v="1"/>
    <x v="0"/>
    <n v="400"/>
  </r>
  <r>
    <n v="35"/>
    <s v="2023-01-26"/>
    <x v="0"/>
    <x v="1"/>
    <x v="25"/>
    <n v="70"/>
    <n v="2"/>
    <x v="19"/>
    <x v="1"/>
    <x v="1"/>
    <n v="140"/>
  </r>
  <r>
    <n v="36"/>
    <s v="2023-01-27"/>
    <x v="0"/>
    <x v="2"/>
    <x v="26"/>
    <n v="30"/>
    <n v="4"/>
    <x v="20"/>
    <x v="1"/>
    <x v="0"/>
    <n v="120"/>
  </r>
  <r>
    <n v="37"/>
    <s v="2023-01-28"/>
    <x v="0"/>
    <x v="0"/>
    <x v="27"/>
    <n v="80"/>
    <n v="1"/>
    <x v="12"/>
    <x v="0"/>
    <x v="1"/>
    <n v="80"/>
  </r>
  <r>
    <n v="38"/>
    <s v="2023-01-29"/>
    <x v="0"/>
    <x v="1"/>
    <x v="28"/>
    <n v="50"/>
    <n v="1"/>
    <x v="21"/>
    <x v="1"/>
    <x v="1"/>
    <n v="50"/>
  </r>
  <r>
    <n v="28"/>
    <s v="2023-01-19"/>
    <x v="0"/>
    <x v="0"/>
    <x v="29"/>
    <n v="100"/>
    <n v="1"/>
    <x v="22"/>
    <x v="0"/>
    <x v="1"/>
    <n v="100"/>
  </r>
  <r>
    <n v="40"/>
    <s v="2023-01-31"/>
    <x v="0"/>
    <x v="0"/>
    <x v="30"/>
    <n v="1000"/>
    <n v="1"/>
    <x v="14"/>
    <x v="1"/>
    <x v="1"/>
    <n v="1000"/>
  </r>
  <r>
    <n v="41"/>
    <s v="2023-02-01"/>
    <x v="1"/>
    <x v="1"/>
    <x v="31"/>
    <n v="25"/>
    <n v="2"/>
    <x v="4"/>
    <x v="1"/>
    <x v="1"/>
    <n v="50"/>
  </r>
  <r>
    <n v="42"/>
    <s v="2023-02-02"/>
    <x v="1"/>
    <x v="2"/>
    <x v="32"/>
    <n v="50"/>
    <n v="4"/>
    <x v="8"/>
    <x v="1"/>
    <x v="0"/>
    <n v="200"/>
  </r>
  <r>
    <n v="43"/>
    <s v="2023-02-03"/>
    <x v="1"/>
    <x v="0"/>
    <x v="33"/>
    <n v="60"/>
    <n v="1"/>
    <x v="0"/>
    <x v="0"/>
    <x v="0"/>
    <n v="60"/>
  </r>
  <r>
    <n v="44"/>
    <s v="2023-02-04"/>
    <x v="1"/>
    <x v="1"/>
    <x v="34"/>
    <n v="30"/>
    <n v="1"/>
    <x v="6"/>
    <x v="1"/>
    <x v="1"/>
    <n v="30"/>
  </r>
  <r>
    <n v="45"/>
    <s v="2023-02-05"/>
    <x v="1"/>
    <x v="2"/>
    <x v="35"/>
    <n v="40"/>
    <n v="3"/>
    <x v="5"/>
    <x v="1"/>
    <x v="0"/>
    <n v="120"/>
  </r>
  <r>
    <n v="46"/>
    <s v="2023-02-06"/>
    <x v="1"/>
    <x v="0"/>
    <x v="36"/>
    <n v="40"/>
    <n v="2"/>
    <x v="2"/>
    <x v="0"/>
    <x v="0"/>
    <n v="80"/>
  </r>
  <r>
    <n v="47"/>
    <s v="2023-02-07"/>
    <x v="1"/>
    <x v="1"/>
    <x v="37"/>
    <n v="25"/>
    <n v="2"/>
    <x v="13"/>
    <x v="1"/>
    <x v="1"/>
    <n v="50"/>
  </r>
  <r>
    <n v="48"/>
    <s v="2023-02-08"/>
    <x v="1"/>
    <x v="2"/>
    <x v="38"/>
    <n v="35"/>
    <n v="2"/>
    <x v="10"/>
    <x v="1"/>
    <x v="0"/>
    <n v="70"/>
  </r>
  <r>
    <n v="49"/>
    <s v="2023-02-09"/>
    <x v="1"/>
    <x v="0"/>
    <x v="39"/>
    <n v="50"/>
    <n v="1"/>
    <x v="17"/>
    <x v="0"/>
    <x v="1"/>
    <n v="50"/>
  </r>
  <r>
    <n v="50"/>
    <s v="2023-02-10"/>
    <x v="1"/>
    <x v="1"/>
    <x v="40"/>
    <n v="20"/>
    <n v="1"/>
    <x v="1"/>
    <x v="1"/>
    <x v="1"/>
    <n v="20"/>
  </r>
  <r>
    <n v="21"/>
    <s v="2023-01-12"/>
    <x v="0"/>
    <x v="2"/>
    <x v="41"/>
    <n v="20"/>
    <n v="4"/>
    <x v="17"/>
    <x v="0"/>
    <x v="0"/>
    <n v="80"/>
  </r>
  <r>
    <n v="52"/>
    <s v="2023-02-12"/>
    <x v="1"/>
    <x v="0"/>
    <x v="42"/>
    <n v="30"/>
    <n v="1"/>
    <x v="7"/>
    <x v="0"/>
    <x v="0"/>
    <n v="30"/>
  </r>
  <r>
    <n v="53"/>
    <s v="2023-02-13"/>
    <x v="1"/>
    <x v="1"/>
    <x v="43"/>
    <n v="60"/>
    <n v="2"/>
    <x v="11"/>
    <x v="1"/>
    <x v="1"/>
    <n v="120"/>
  </r>
  <r>
    <n v="54"/>
    <s v="2023-02-14"/>
    <x v="1"/>
    <x v="2"/>
    <x v="44"/>
    <n v="15"/>
    <n v="3"/>
    <x v="2"/>
    <x v="1"/>
    <x v="0"/>
    <n v="45"/>
  </r>
  <r>
    <n v="55"/>
    <s v="2023-02-15"/>
    <x v="1"/>
    <x v="0"/>
    <x v="45"/>
    <n v="20"/>
    <n v="2"/>
    <x v="0"/>
    <x v="0"/>
    <x v="0"/>
    <n v="40"/>
  </r>
  <r>
    <n v="56"/>
    <s v="2023-02-16"/>
    <x v="1"/>
    <x v="1"/>
    <x v="46"/>
    <n v="70"/>
    <n v="1"/>
    <x v="13"/>
    <x v="1"/>
    <x v="1"/>
    <n v="70"/>
  </r>
  <r>
    <n v="57"/>
    <s v="2023-02-17"/>
    <x v="1"/>
    <x v="2"/>
    <x v="47"/>
    <n v="30"/>
    <n v="2"/>
    <x v="14"/>
    <x v="1"/>
    <x v="0"/>
    <n v="60"/>
  </r>
  <r>
    <n v="58"/>
    <s v="2023-02-18"/>
    <x v="1"/>
    <x v="0"/>
    <x v="48"/>
    <n v="15"/>
    <n v="3"/>
    <x v="22"/>
    <x v="0"/>
    <x v="0"/>
    <n v="45"/>
  </r>
  <r>
    <n v="59"/>
    <s v="2023-02-19"/>
    <x v="1"/>
    <x v="1"/>
    <x v="49"/>
    <n v="80"/>
    <n v="1"/>
    <x v="4"/>
    <x v="1"/>
    <x v="1"/>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99095-00CA-4D41-8AA9-96515F6BFCB3}" name="Avg_Unit_Price"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59:B60" firstHeaderRow="1" firstDataRow="1"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dataField="1"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compact="0" outline="0" showAll="0" includeNewItemsInFilter="1"/>
  </pivotFields>
  <rowItems count="1">
    <i/>
  </rowItems>
  <colItems count="1">
    <i/>
  </colItems>
  <dataFields count="1">
    <dataField name="Average of Unit_Price" fld="5" subtotal="average" baseField="0" baseItem="299630808" numFmtId="2"/>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4BD5B3-307F-4F91-8779-EF6B013A51E7}" name="Product_sales"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17:D22" firstHeaderRow="1" firstDataRow="2" firstDataCol="2"/>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axis="axisRow" compact="0" outline="0" showAll="0" includeNewItemsInFilter="1">
      <items count="4">
        <item sd="0" x="0"/>
        <item sd="0" x="2"/>
        <item sd="0" x="1"/>
        <item t="default"/>
      </items>
    </pivotField>
    <pivotField axis="axisRow"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dataField="1"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dataField="1" compact="0" outline="0" showAll="0" includeNewItemsInFilter="1"/>
  </pivotFields>
  <rowFields count="2">
    <field x="3"/>
    <field x="4"/>
  </rowFields>
  <rowItems count="4">
    <i>
      <x/>
    </i>
    <i>
      <x v="1"/>
    </i>
    <i>
      <x v="2"/>
    </i>
    <i t="grand">
      <x/>
    </i>
  </rowItems>
  <colFields count="1">
    <field x="-2"/>
  </colFields>
  <colItems count="2">
    <i>
      <x/>
    </i>
    <i i="1">
      <x v="1"/>
    </i>
  </colItems>
  <dataFields count="2">
    <dataField name="Sum of Total_Sales_Price " fld="10" baseField="0" baseItem="0"/>
    <dataField name="Sum of Quantity" fld="6"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01A600-26E5-4F7C-844C-20F48BD36A2C}" name="Top5_Products"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8">
  <location ref="A4:B11" firstHeaderRow="2"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axis="axisRow" compact="0" outline="0" showAll="0" measureFilter="1" includeNewItemsInFilter="1" sortType="descending">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autoSortScope>
        <pivotArea dataOnly="0" outline="0" fieldPosition="0">
          <references count="1">
            <reference field="4294967294" count="1" selected="0">
              <x v="0"/>
            </reference>
          </references>
        </pivotArea>
      </autoSortScope>
    </pivotField>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dataField="1" compact="0" outline="0" showAll="0" includeNewItemsInFilter="1"/>
  </pivotFields>
  <rowFields count="1">
    <field x="4"/>
  </rowFields>
  <rowItems count="6">
    <i>
      <x v="22"/>
    </i>
    <i>
      <x v="47"/>
    </i>
    <i>
      <x v="42"/>
    </i>
    <i>
      <x v="35"/>
    </i>
    <i>
      <x v="26"/>
    </i>
    <i t="grand">
      <x/>
    </i>
  </rowItems>
  <colItems count="1">
    <i/>
  </colItems>
  <dataFields count="1">
    <dataField name="Sum of Total_Sales_Price " fld="10" baseField="0" baseItem="0"/>
  </dataField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count" evalOrder="-1" id="2" iMeasureFld="0">
      <autoFilter ref="A1">
        <filterColumn colId="0">
          <top10 val="5" filterVal="5"/>
        </filterColumn>
      </autoFilter>
    </filter>
  </filters>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A3BC0-00C5-4FDB-8A4C-02145266AF9D}" name="total_sales"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54:B55" firstHeaderRow="1" firstDataRow="1"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dataField="1" compact="0" outline="0" showAll="0" includeNewItemsInFilter="1"/>
  </pivotFields>
  <rowItems count="1">
    <i/>
  </rowItems>
  <colItems count="1">
    <i/>
  </colItems>
  <dataFields count="1">
    <dataField name="Sum of Total_Sales_Price " fld="10"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B662AC-BBB7-4904-A83D-78CCB4F1A6E9}" name="Sales_channels" cacheId="0" applyNumberFormats="0" applyBorderFormats="0" applyFontFormats="0" applyPatternFormats="0" applyAlignmentFormats="0" applyWidthHeightFormats="1" dataCaption="Data" updatedVersion="8" minRefreshableVersion="3" showMemberPropertyTips="0" useAutoFormatting="1" colGrandTotals="0" itemPrintTitles="1" createdVersion="8" indent="0" compact="0" compactData="0" gridDropZones="1" chartFormat="15">
  <location ref="A21:B25" firstHeaderRow="2"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dataField="1"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axis="axisRow" compact="0" outline="0" showAll="0" includeNewItemsInFilter="1">
      <items count="3">
        <item x="1"/>
        <item x="0"/>
        <item t="default"/>
      </items>
    </pivotField>
    <pivotField compact="0" outline="0" showAll="0" includeNewItemsInFilter="1"/>
  </pivotFields>
  <rowFields count="1">
    <field x="9"/>
  </rowFields>
  <rowItems count="3">
    <i>
      <x/>
    </i>
    <i>
      <x v="1"/>
    </i>
    <i t="grand">
      <x/>
    </i>
  </rowItems>
  <colItems count="1">
    <i/>
  </colItems>
  <dataFields count="1">
    <dataField name="Sum of Quantity" fld="6" baseField="0" baseItem="0"/>
  </dataFields>
  <chartFormats count="9">
    <chartFormat chart="4" format="2" series="1">
      <pivotArea type="data" outline="0" fieldPosition="0">
        <references count="1">
          <reference field="9" count="1" selected="0">
            <x v="0"/>
          </reference>
        </references>
      </pivotArea>
    </chartFormat>
    <chartFormat chart="4" format="3" series="1">
      <pivotArea type="data" outline="0" fieldPosition="0">
        <references count="1">
          <reference field="9"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 chart="9" format="6" series="1">
      <pivotArea type="data" outline="0" fieldPosition="0">
        <references count="2">
          <reference field="4294967294" count="1" selected="0">
            <x v="0"/>
          </reference>
          <reference field="9" count="1" selected="0">
            <x v="0"/>
          </reference>
        </references>
      </pivotArea>
    </chartFormat>
    <chartFormat chart="9" format="7" series="1">
      <pivotArea type="data" outline="0" fieldPosition="0">
        <references count="2">
          <reference field="4294967294" count="1" selected="0">
            <x v="0"/>
          </reference>
          <reference field="9"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F17E17-F8FA-4578-AD34-95C91ABCBFE1}" name="Avg_Age"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64:B65" firstHeaderRow="1" firstDataRow="1"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compact="0" outline="0" showAll="0" includeNewItemsInFilter="1"/>
    <pivotField dataField="1"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compact="0" outline="0" showAll="0" includeNewItemsInFilter="1"/>
  </pivotFields>
  <rowItems count="1">
    <i/>
  </rowItems>
  <colItems count="1">
    <i/>
  </colItems>
  <dataFields count="1">
    <dataField name="Average of Customer_Age" fld="7" subtotal="average" baseField="0" baseItem="329084024" numFmtId="2"/>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onth_sales" cacheId="0"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chartFormat="12">
  <location ref="A40:C43" firstHeaderRow="1" firstDataRow="2" firstDataCol="1"/>
  <pivotFields count="11">
    <pivotField dataField="1" compact="0" outline="0" showAll="0" includeNewItemsInFilter="1"/>
    <pivotField compact="0" outline="0" showAll="0" includeNewItemsInFilter="1"/>
    <pivotField axis="axisRow" compact="0" outline="0" showAll="0" includeNewItemsInFilter="1">
      <items count="3">
        <item x="0"/>
        <item x="1"/>
        <item t="default"/>
      </items>
    </pivotField>
    <pivotField compact="0" outline="0" showAll="0" includeNewItemsInFilter="1">
      <items count="4">
        <item x="0"/>
        <item x="2"/>
        <item x="1"/>
        <item t="default"/>
      </items>
    </pivotField>
    <pivotField compact="0" outline="0" showAll="0" includeNewItemsInFilter="1"/>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pivotField compact="0" outline="0" showAll="0" includeNewItemsInFilter="1">
      <items count="3">
        <item x="1"/>
        <item x="0"/>
        <item t="default"/>
      </items>
    </pivotField>
    <pivotField dataField="1" compact="0" outline="0" showAll="0" includeNewItemsInFilter="1"/>
  </pivotFields>
  <rowFields count="1">
    <field x="2"/>
  </rowFields>
  <rowItems count="2">
    <i>
      <x/>
    </i>
    <i>
      <x v="1"/>
    </i>
  </rowItems>
  <colFields count="1">
    <field x="-2"/>
  </colFields>
  <colItems count="2">
    <i>
      <x/>
    </i>
    <i i="1">
      <x v="1"/>
    </i>
  </colItems>
  <dataFields count="2">
    <dataField name="Sum of Total_Sales_Price " fld="10" baseField="0" baseItem="0"/>
    <dataField name="Count of Transaction_ID" fld="0" subtotal="count" baseField="2" baseItem="0"/>
  </dataFields>
  <chartFormats count="12">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2" count="1" selected="0">
            <x v="1"/>
          </reference>
        </references>
      </pivotArea>
    </chartFormat>
    <chartFormat chart="2" format="3">
      <pivotArea type="data" outline="0" fieldPosition="0">
        <references count="2">
          <reference field="4294967294" count="1" selected="0">
            <x v="1"/>
          </reference>
          <reference field="2"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pivotArea type="data" outline="0" fieldPosition="0">
        <references count="2">
          <reference field="4294967294" count="1" selected="0">
            <x v="1"/>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64B392-3E09-4FA1-8BB7-6C98053CB3D9}" name="total_quantity"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48:B49" firstHeaderRow="1" firstDataRow="1"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dataField="1"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compact="0" outline="0" showAll="0" includeNewItemsInFilter="1">
      <items count="3">
        <item x="1"/>
        <item x="0"/>
        <item t="default"/>
      </items>
    </pivotField>
    <pivotField compact="0" outline="0" showAll="0" includeNewItemsInFilter="1"/>
  </pivotFields>
  <rowItems count="1">
    <i/>
  </rowItems>
  <colItems count="1">
    <i/>
  </colItems>
  <dataFields count="1">
    <dataField name="Sum of Quantity" fld="6" baseField="3"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DD79D8-74AB-4037-9BE7-97F4CFB20575}" name="Customer Age" cacheId="0" applyNumberFormats="0" applyBorderFormats="0" applyFontFormats="0" applyPatternFormats="0" applyAlignmentFormats="0" applyWidthHeightFormats="1" dataCaption="Data" updatedVersion="8" minRefreshableVersion="3" showMemberPropertyTips="0" useAutoFormatting="1" colGrandTotals="0" itemPrintTitles="1" createdVersion="8" indent="0" compact="0" compactData="0" gridDropZones="1" chartFormat="15">
  <location ref="A29:C36" firstHeaderRow="1"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dataField="1" compact="0" outline="0" showAll="0" includeNewItemsInFilter="1"/>
    <pivotField axis="axisRow" compact="0" outline="0" showAll="0" includeNewItemsInFilter="1">
      <items count="8">
        <item x="0"/>
        <item x="1"/>
        <item x="2"/>
        <item x="3"/>
        <item x="4"/>
        <item x="5"/>
        <item x="6"/>
        <item t="default"/>
      </items>
    </pivotField>
    <pivotField axis="axisCol" compact="0" outline="0" showAll="0" includeNewItemsInFilter="1">
      <items count="3">
        <item x="1"/>
        <item x="0"/>
        <item t="default"/>
      </items>
    </pivotField>
    <pivotField compact="0" outline="0" showAll="0" includeNewItemsInFilter="1">
      <items count="3">
        <item x="1"/>
        <item x="0"/>
        <item t="default"/>
      </items>
    </pivotField>
    <pivotField compact="0" outline="0" showAll="0" includeNewItemsInFilter="1"/>
  </pivotFields>
  <rowFields count="1">
    <field x="7"/>
  </rowFields>
  <rowItems count="6">
    <i>
      <x v="1"/>
    </i>
    <i>
      <x v="2"/>
    </i>
    <i>
      <x v="3"/>
    </i>
    <i>
      <x v="4"/>
    </i>
    <i>
      <x v="5"/>
    </i>
    <i t="grand">
      <x/>
    </i>
  </rowItems>
  <colFields count="1">
    <field x="8"/>
  </colFields>
  <colItems count="2">
    <i>
      <x/>
    </i>
    <i>
      <x v="1"/>
    </i>
  </colItems>
  <dataFields count="1">
    <dataField name="Sum of Quantity" fld="6" baseField="0" baseItem="0"/>
  </dataFields>
  <chartFormats count="3">
    <chartFormat chart="14" format="12" series="1">
      <pivotArea type="data" outline="0" fieldPosition="0">
        <references count="2">
          <reference field="4294967294" count="1" selected="0">
            <x v="0"/>
          </reference>
          <reference field="8" count="1" selected="0">
            <x v="0"/>
          </reference>
        </references>
      </pivotArea>
    </chartFormat>
    <chartFormat chart="14" format="13" series="1">
      <pivotArea type="data" outline="0" fieldPosition="0">
        <references count="2">
          <reference field="4294967294" count="1" selected="0">
            <x v="0"/>
          </reference>
          <reference field="8" count="1" selected="0">
            <x v="1"/>
          </reference>
        </references>
      </pivotArea>
    </chartFormat>
    <chartFormat chart="14" format="1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5AA8E6-2AD0-4062-98DC-16ECE3007F60}" name="Product_category" cacheId="0" applyNumberFormats="0" applyBorderFormats="0" applyFontFormats="0" applyPatternFormats="0" applyAlignmentFormats="0" applyWidthHeightFormats="1" dataCaption="Data" updatedVersion="8" minRefreshableVersion="3" showMemberPropertyTips="0" useAutoFormatting="1" colGrandTotals="0" itemPrintTitles="1" createdVersion="8" indent="0" compact="0" compactData="0" gridDropZones="1" chartFormat="4">
  <location ref="A12:C17" firstHeaderRow="1"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axis="axisRow" compact="0" outline="0" showAll="0" includeNewItemsInFilter="1">
      <items count="4">
        <item sd="0" x="0"/>
        <item sd="0" x="2"/>
        <item sd="0" x="1"/>
        <item t="default"/>
      </items>
    </pivotField>
    <pivotField compact="0" outline="0" showAll="0" includeNewItemsInFilter="1">
      <items count="51">
        <item x="19"/>
        <item x="47"/>
        <item x="39"/>
        <item x="21"/>
        <item x="2"/>
        <item x="13"/>
        <item x="28"/>
        <item x="32"/>
        <item x="36"/>
        <item x="46"/>
        <item x="31"/>
        <item x="27"/>
        <item x="49"/>
        <item x="24"/>
        <item x="37"/>
        <item x="8"/>
        <item x="17"/>
        <item x="6"/>
        <item x="22"/>
        <item x="26"/>
        <item x="25"/>
        <item x="42"/>
        <item x="0"/>
        <item x="7"/>
        <item x="45"/>
        <item x="15"/>
        <item x="1"/>
        <item x="43"/>
        <item x="33"/>
        <item x="40"/>
        <item x="3"/>
        <item x="5"/>
        <item x="11"/>
        <item x="12"/>
        <item x="38"/>
        <item x="18"/>
        <item x="20"/>
        <item x="23"/>
        <item x="29"/>
        <item x="34"/>
        <item x="41"/>
        <item x="9"/>
        <item x="30"/>
        <item x="16"/>
        <item x="35"/>
        <item x="44"/>
        <item x="10"/>
        <item x="4"/>
        <item x="14"/>
        <item x="48"/>
        <item t="default"/>
      </items>
    </pivotField>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compact="0" outline="0" showAll="0" includeNewItemsInFilter="1">
      <items count="3">
        <item x="1"/>
        <item x="0"/>
        <item t="default"/>
      </items>
    </pivotField>
    <pivotField axis="axisCol" compact="0" outline="0" showAll="0" includeNewItemsInFilter="1">
      <items count="3">
        <item x="1"/>
        <item x="0"/>
        <item t="default"/>
      </items>
    </pivotField>
    <pivotField dataField="1" compact="0" outline="0" showAll="0" includeNewItemsInFilter="1"/>
  </pivotFields>
  <rowFields count="1">
    <field x="3"/>
  </rowFields>
  <rowItems count="4">
    <i>
      <x/>
    </i>
    <i>
      <x v="1"/>
    </i>
    <i>
      <x v="2"/>
    </i>
    <i t="grand">
      <x/>
    </i>
  </rowItems>
  <colFields count="1">
    <field x="9"/>
  </colFields>
  <colItems count="2">
    <i>
      <x/>
    </i>
    <i>
      <x v="1"/>
    </i>
  </colItems>
  <dataFields count="1">
    <dataField name="Sum of Total_Sales_Price " fld="10"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Gender_sales"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0">
  <location ref="A3:B7" firstHeaderRow="2" firstDataRow="2" firstDataCol="1"/>
  <pivotFields count="11">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items count="4">
        <item x="0"/>
        <item x="2"/>
        <item x="1"/>
        <item t="default"/>
      </items>
    </pivotField>
    <pivotField compact="0" outline="0" showAll="0" includeNewItemsInFilter="1"/>
    <pivotField compact="0" numFmtId="1" outline="0" showAll="0" includeNewItemsInFilter="1"/>
    <pivotField compact="0" outline="0" showAll="0" includeNewItemsInFilter="1"/>
    <pivotField compact="0" outline="0" showAll="0" includeNewItemsInFilter="1">
      <items count="8">
        <item x="0"/>
        <item x="1"/>
        <item x="2"/>
        <item x="3"/>
        <item x="4"/>
        <item x="5"/>
        <item x="6"/>
        <item t="default"/>
      </items>
    </pivotField>
    <pivotField name="Gender" axis="axisRow" compact="0" outline="0" showAll="0" includeNewItemsInFilter="1">
      <items count="3">
        <item x="1"/>
        <item x="0"/>
        <item t="default"/>
      </items>
    </pivotField>
    <pivotField compact="0" outline="0" showAll="0" includeNewItemsInFilter="1">
      <items count="3">
        <item x="1"/>
        <item x="0"/>
        <item t="default"/>
      </items>
    </pivotField>
    <pivotField dataField="1" compact="0" outline="0" showAll="0" includeNewItemsInFilter="1"/>
  </pivotFields>
  <rowFields count="1">
    <field x="8"/>
  </rowFields>
  <rowItems count="3">
    <i>
      <x/>
    </i>
    <i>
      <x v="1"/>
    </i>
    <i t="grand">
      <x/>
    </i>
  </rowItems>
  <colItems count="1">
    <i/>
  </colItems>
  <dataFields count="1">
    <dataField name="Sum of Total_Sales_Price " fld="10" baseField="8"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8" count="1" selected="0">
            <x v="0"/>
          </reference>
        </references>
      </pivotArea>
    </chartFormat>
    <chartFormat chart="5" format="3">
      <pivotArea type="data" outline="0" fieldPosition="0">
        <references count="2">
          <reference field="4294967294" count="1" selected="0">
            <x v="0"/>
          </reference>
          <reference field="8"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C9826D1-4474-4616-BC0C-3E00401CB6B2}" sourceName="Month ">
  <pivotTables>
    <pivotTable tabId="6" name="Month_sales"/>
    <pivotTable tabId="6" name="Customer Age"/>
    <pivotTable tabId="6" name="Gender_sales"/>
    <pivotTable tabId="6" name="Product_category"/>
    <pivotTable tabId="6" name="Sales_channels"/>
    <pivotTable tabId="9" name="Top5_Products"/>
    <pivotTable tabId="9" name="Product_sales"/>
    <pivotTable tabId="6" name="total_quantity"/>
    <pivotTable tabId="6" name="total_sales"/>
    <pivotTable tabId="6" name="Avg_Unit_Price"/>
    <pivotTable tabId="6" name="Avg_Age"/>
  </pivotTables>
  <data>
    <tabular pivotCacheId="16024921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1F274B3-403E-4572-8237-506AF7180452}" sourceName="Product_Category">
  <pivotTables>
    <pivotTable tabId="6" name="Product_category"/>
    <pivotTable tabId="6" name="Customer Age"/>
    <pivotTable tabId="6" name="Gender_sales"/>
    <pivotTable tabId="6" name="Month_sales"/>
    <pivotTable tabId="6" name="Sales_channels"/>
    <pivotTable tabId="9" name="Product_sales"/>
    <pivotTable tabId="9" name="Top5_Products"/>
    <pivotTable tabId="6" name="total_quantity"/>
    <pivotTable tabId="6" name="total_sales"/>
    <pivotTable tabId="6" name="Avg_Unit_Price"/>
    <pivotTable tabId="6" name="Avg_Age"/>
  </pivotTables>
  <data>
    <tabular pivotCacheId="16024921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4B0C7BE5-5E99-45F0-B3BF-56B3B2075E31}" sourceName="Sales_Channel">
  <pivotTables>
    <pivotTable tabId="9" name="Product_sales"/>
    <pivotTable tabId="6" name="Customer Age"/>
    <pivotTable tabId="6" name="Gender_sales"/>
    <pivotTable tabId="6" name="Month_sales"/>
    <pivotTable tabId="6" name="Sales_channels"/>
    <pivotTable tabId="9" name="Top5_Products"/>
    <pivotTable tabId="6" name="total_quantity"/>
    <pivotTable tabId="6" name="total_sales"/>
    <pivotTable tabId="6" name="Product_category"/>
    <pivotTable tabId="6" name="Avg_Unit_Price"/>
    <pivotTable tabId="6" name="Avg_Age"/>
  </pivotTables>
  <data>
    <tabular pivotCacheId="16024921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8D0654E2-F697-451C-95A0-600757A677F8}" cache="Slicer_Month" caption="Month " rowHeight="251883"/>
  <slicer name="Product_Category" xr10:uid="{315635CA-89CC-495D-94E0-778A0783BC98}" cache="Slicer_Product_Category" caption="Product_Category" rowHeight="251883"/>
  <slicer name="Sales_Channel" xr10:uid="{F9E701AD-F80D-4AF4-8C1F-2DAB00D09CA7}" cache="Slicer_Sales_Channel" caption="Sales_Channel"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nsaction_data" displayName="Transaction_data" ref="A1:K51" totalsRowShown="0" headerRowDxfId="7">
  <autoFilter ref="A1:K51" xr:uid="{00000000-0009-0000-0100-000001000000}"/>
  <sortState xmlns:xlrd2="http://schemas.microsoft.com/office/spreadsheetml/2017/richdata2" ref="A2:K51">
    <sortCondition ref="B2:B51"/>
  </sortState>
  <tableColumns count="11">
    <tableColumn id="1" xr3:uid="{00000000-0010-0000-0000-000001000000}" name="Transaction_ID"/>
    <tableColumn id="2" xr3:uid="{00000000-0010-0000-0000-000002000000}" name="Date" dataDxfId="6"/>
    <tableColumn id="12" xr3:uid="{00000000-0010-0000-0000-00000C000000}" name="Month " dataDxfId="5">
      <calculatedColumnFormula>TEXT(B2,"MMM")</calculatedColumnFormula>
    </tableColumn>
    <tableColumn id="3" xr3:uid="{00000000-0010-0000-0000-000003000000}" name="Product_Category" dataDxfId="4"/>
    <tableColumn id="4" xr3:uid="{00000000-0010-0000-0000-000004000000}" name="Product_Name" dataDxfId="3"/>
    <tableColumn id="5" xr3:uid="{00000000-0010-0000-0000-000005000000}" name="Unit_Price" dataDxfId="2"/>
    <tableColumn id="6" xr3:uid="{00000000-0010-0000-0000-000006000000}" name="Quantity"/>
    <tableColumn id="7" xr3:uid="{00000000-0010-0000-0000-000007000000}" name="Customer_Age"/>
    <tableColumn id="8" xr3:uid="{00000000-0010-0000-0000-000008000000}" name="Customer_Gender" dataDxfId="1"/>
    <tableColumn id="9" xr3:uid="{00000000-0010-0000-0000-000009000000}" name="Sales_Channel" dataDxfId="0"/>
    <tableColumn id="10" xr3:uid="{00000000-0010-0000-0000-00000A000000}" name="Total_Sales_Price ">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36FED-8B95-41E1-A6FB-4F6C0180DFE1}">
  <dimension ref="A1:K10"/>
  <sheetViews>
    <sheetView showGridLines="0" tabSelected="1" zoomScaleNormal="100" workbookViewId="0">
      <selection activeCell="I23" sqref="I23"/>
    </sheetView>
  </sheetViews>
  <sheetFormatPr defaultRowHeight="14.5" x14ac:dyDescent="0.35"/>
  <cols>
    <col min="1" max="1" width="25.6328125" style="19" customWidth="1"/>
    <col min="2" max="2" width="3.1796875" customWidth="1"/>
    <col min="3" max="5" width="10.6328125" customWidth="1"/>
    <col min="6" max="6" width="10.453125" customWidth="1"/>
    <col min="7" max="7" width="2.90625" customWidth="1"/>
    <col min="8" max="11" width="10.6328125" customWidth="1"/>
    <col min="12" max="12" width="8.54296875" customWidth="1"/>
    <col min="13" max="13" width="10.6328125" customWidth="1"/>
  </cols>
  <sheetData>
    <row r="1" spans="1:11" x14ac:dyDescent="0.35">
      <c r="A1" s="31" t="s">
        <v>133</v>
      </c>
    </row>
    <row r="2" spans="1:11" ht="15" thickBot="1" x14ac:dyDescent="0.4">
      <c r="A2" s="32"/>
    </row>
    <row r="10" spans="1:11" x14ac:dyDescent="0.35">
      <c r="C10" s="20"/>
      <c r="D10" s="20"/>
      <c r="E10" s="20"/>
      <c r="F10" s="20"/>
      <c r="H10" s="20"/>
      <c r="I10" s="20"/>
      <c r="J10" s="20"/>
      <c r="K10" s="20"/>
    </row>
  </sheetData>
  <mergeCells count="1">
    <mergeCell ref="A1:A2"/>
  </mergeCells>
  <hyperlinks>
    <hyperlink ref="A1:A2" location="Findings!A1" display="Findings" xr:uid="{3EF833AB-F74B-45FF-BFAD-2BF640113C51}"/>
  </hyperlink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BA29-6277-4A16-A9B0-6E2C23B53269}">
  <dimension ref="A1:S64"/>
  <sheetViews>
    <sheetView showGridLines="0" workbookViewId="0">
      <selection activeCell="A51" sqref="A51:S52"/>
    </sheetView>
  </sheetViews>
  <sheetFormatPr defaultRowHeight="14.5" x14ac:dyDescent="0.35"/>
  <sheetData>
    <row r="1" spans="1:19" ht="14.5" customHeight="1" x14ac:dyDescent="0.35">
      <c r="A1" s="36" t="s">
        <v>134</v>
      </c>
      <c r="B1" s="36"/>
      <c r="C1" s="36"/>
      <c r="D1" s="36"/>
      <c r="E1" s="36"/>
      <c r="F1" s="36"/>
      <c r="G1" s="36"/>
      <c r="H1" s="36"/>
      <c r="I1" s="36"/>
      <c r="J1" s="36"/>
      <c r="K1" s="36"/>
      <c r="L1" s="36"/>
      <c r="M1" s="36"/>
      <c r="N1" s="36"/>
      <c r="O1" s="36"/>
      <c r="P1" s="36"/>
      <c r="Q1" s="36"/>
      <c r="R1" s="36"/>
      <c r="S1" s="36"/>
    </row>
    <row r="2" spans="1:19" x14ac:dyDescent="0.35">
      <c r="A2" s="36"/>
      <c r="B2" s="36"/>
      <c r="C2" s="36"/>
      <c r="D2" s="36"/>
      <c r="E2" s="36"/>
      <c r="F2" s="36"/>
      <c r="G2" s="36"/>
      <c r="H2" s="36"/>
      <c r="I2" s="36"/>
      <c r="J2" s="36"/>
      <c r="K2" s="36"/>
      <c r="L2" s="36"/>
      <c r="M2" s="36"/>
      <c r="N2" s="36"/>
      <c r="O2" s="36"/>
      <c r="P2" s="36"/>
      <c r="Q2" s="36"/>
      <c r="R2" s="36"/>
      <c r="S2" s="36"/>
    </row>
    <row r="4" spans="1:19" x14ac:dyDescent="0.35">
      <c r="A4" s="35" t="s">
        <v>135</v>
      </c>
      <c r="B4" s="35"/>
      <c r="C4" s="35"/>
    </row>
    <row r="5" spans="1:19" x14ac:dyDescent="0.35">
      <c r="A5" s="37" t="s">
        <v>140</v>
      </c>
      <c r="B5" s="38"/>
      <c r="C5" s="38"/>
      <c r="D5" s="38"/>
      <c r="E5" s="38"/>
      <c r="F5" s="38"/>
      <c r="G5" s="38"/>
      <c r="H5" s="38"/>
      <c r="I5" s="38"/>
      <c r="J5" s="38"/>
      <c r="K5" s="38"/>
      <c r="L5" s="38"/>
      <c r="M5" s="38"/>
      <c r="N5" s="38"/>
      <c r="O5" s="38"/>
      <c r="P5" s="38"/>
      <c r="Q5" s="38"/>
      <c r="R5" s="38"/>
      <c r="S5" s="39"/>
    </row>
    <row r="6" spans="1:19" ht="14.5" customHeight="1" x14ac:dyDescent="0.35">
      <c r="A6" s="40" t="s">
        <v>156</v>
      </c>
      <c r="B6" s="41"/>
      <c r="C6" s="41"/>
      <c r="D6" s="41"/>
      <c r="E6" s="41"/>
      <c r="F6" s="41"/>
      <c r="G6" s="41"/>
      <c r="H6" s="41"/>
      <c r="I6" s="41"/>
      <c r="J6" s="41"/>
      <c r="K6" s="41"/>
      <c r="L6" s="41"/>
      <c r="M6" s="41"/>
      <c r="N6" s="41"/>
      <c r="O6" s="41"/>
      <c r="P6" s="41"/>
      <c r="Q6" s="41"/>
      <c r="R6" s="41"/>
      <c r="S6" s="42"/>
    </row>
    <row r="7" spans="1:19" x14ac:dyDescent="0.35">
      <c r="A7" s="43"/>
      <c r="B7" s="44"/>
      <c r="C7" s="44"/>
      <c r="D7" s="44"/>
      <c r="E7" s="44"/>
      <c r="F7" s="44"/>
      <c r="G7" s="44"/>
      <c r="H7" s="44"/>
      <c r="I7" s="44"/>
      <c r="J7" s="44"/>
      <c r="K7" s="44"/>
      <c r="L7" s="44"/>
      <c r="M7" s="44"/>
      <c r="N7" s="44"/>
      <c r="O7" s="44"/>
      <c r="P7" s="44"/>
      <c r="Q7" s="44"/>
      <c r="R7" s="44"/>
      <c r="S7" s="45"/>
    </row>
    <row r="9" spans="1:19" x14ac:dyDescent="0.35">
      <c r="A9" s="35" t="s">
        <v>136</v>
      </c>
      <c r="B9" s="35"/>
      <c r="C9" s="35"/>
    </row>
    <row r="10" spans="1:19" ht="14.5" customHeight="1" x14ac:dyDescent="0.35">
      <c r="A10" s="40" t="s">
        <v>157</v>
      </c>
      <c r="B10" s="41"/>
      <c r="C10" s="41"/>
      <c r="D10" s="41"/>
      <c r="E10" s="41"/>
      <c r="F10" s="41"/>
      <c r="G10" s="41"/>
      <c r="H10" s="41"/>
      <c r="I10" s="41"/>
      <c r="J10" s="41"/>
      <c r="K10" s="41"/>
      <c r="L10" s="41"/>
      <c r="M10" s="41"/>
      <c r="N10" s="41"/>
      <c r="O10" s="41"/>
      <c r="P10" s="41"/>
      <c r="Q10" s="41"/>
      <c r="R10" s="41"/>
      <c r="S10" s="42"/>
    </row>
    <row r="11" spans="1:19" x14ac:dyDescent="0.35">
      <c r="A11" s="43"/>
      <c r="B11" s="44"/>
      <c r="C11" s="44"/>
      <c r="D11" s="44"/>
      <c r="E11" s="44"/>
      <c r="F11" s="44"/>
      <c r="G11" s="44"/>
      <c r="H11" s="44"/>
      <c r="I11" s="44"/>
      <c r="J11" s="44"/>
      <c r="K11" s="44"/>
      <c r="L11" s="44"/>
      <c r="M11" s="44"/>
      <c r="N11" s="44"/>
      <c r="O11" s="44"/>
      <c r="P11" s="44"/>
      <c r="Q11" s="44"/>
      <c r="R11" s="44"/>
      <c r="S11" s="45"/>
    </row>
    <row r="12" spans="1:19" ht="14.5" customHeight="1" x14ac:dyDescent="0.35">
      <c r="A12" s="46" t="s">
        <v>158</v>
      </c>
      <c r="B12" s="46"/>
      <c r="C12" s="46"/>
      <c r="D12" s="46"/>
      <c r="E12" s="46"/>
      <c r="F12" s="46"/>
      <c r="G12" s="46"/>
      <c r="H12" s="46"/>
      <c r="I12" s="46"/>
      <c r="J12" s="46"/>
      <c r="K12" s="46"/>
      <c r="L12" s="46"/>
      <c r="M12" s="46"/>
      <c r="N12" s="46"/>
      <c r="O12" s="46"/>
      <c r="P12" s="46"/>
      <c r="Q12" s="46"/>
      <c r="R12" s="46"/>
      <c r="S12" s="46"/>
    </row>
    <row r="13" spans="1:19" x14ac:dyDescent="0.35">
      <c r="A13" s="46"/>
      <c r="B13" s="46"/>
      <c r="C13" s="46"/>
      <c r="D13" s="46"/>
      <c r="E13" s="46"/>
      <c r="F13" s="46"/>
      <c r="G13" s="46"/>
      <c r="H13" s="46"/>
      <c r="I13" s="46"/>
      <c r="J13" s="46"/>
      <c r="K13" s="46"/>
      <c r="L13" s="46"/>
      <c r="M13" s="46"/>
      <c r="N13" s="46"/>
      <c r="O13" s="46"/>
      <c r="P13" s="46"/>
      <c r="Q13" s="46"/>
      <c r="R13" s="46"/>
      <c r="S13" s="46"/>
    </row>
    <row r="14" spans="1:19" ht="14.5" customHeight="1" x14ac:dyDescent="0.35">
      <c r="A14" s="46" t="s">
        <v>168</v>
      </c>
      <c r="B14" s="46"/>
      <c r="C14" s="46"/>
      <c r="D14" s="46"/>
      <c r="E14" s="46"/>
      <c r="F14" s="46"/>
      <c r="G14" s="46"/>
      <c r="H14" s="46"/>
      <c r="I14" s="46"/>
      <c r="J14" s="46"/>
      <c r="K14" s="46"/>
      <c r="L14" s="46"/>
      <c r="M14" s="46"/>
      <c r="N14" s="46"/>
      <c r="O14" s="46"/>
      <c r="P14" s="46"/>
      <c r="Q14" s="46"/>
      <c r="R14" s="46"/>
      <c r="S14" s="46"/>
    </row>
    <row r="15" spans="1:19" x14ac:dyDescent="0.35">
      <c r="A15" s="46"/>
      <c r="B15" s="46"/>
      <c r="C15" s="46"/>
      <c r="D15" s="46"/>
      <c r="E15" s="46"/>
      <c r="F15" s="46"/>
      <c r="G15" s="46"/>
      <c r="H15" s="46"/>
      <c r="I15" s="46"/>
      <c r="J15" s="46"/>
      <c r="K15" s="46"/>
      <c r="L15" s="46"/>
      <c r="M15" s="46"/>
      <c r="N15" s="46"/>
      <c r="O15" s="46"/>
      <c r="P15" s="46"/>
      <c r="Q15" s="46"/>
      <c r="R15" s="46"/>
      <c r="S15" s="46"/>
    </row>
    <row r="16" spans="1:19" x14ac:dyDescent="0.35">
      <c r="A16" s="33" t="s">
        <v>159</v>
      </c>
      <c r="B16" s="34"/>
      <c r="C16" s="34"/>
      <c r="D16" s="34"/>
      <c r="E16" s="34"/>
      <c r="F16" s="34"/>
      <c r="G16" s="34"/>
      <c r="H16" s="34"/>
      <c r="I16" s="34"/>
      <c r="J16" s="34"/>
      <c r="K16" s="34"/>
      <c r="L16" s="34"/>
      <c r="M16" s="34"/>
      <c r="N16" s="34"/>
      <c r="O16" s="34"/>
      <c r="P16" s="34"/>
      <c r="Q16" s="34"/>
      <c r="R16" s="34"/>
      <c r="S16" s="34"/>
    </row>
    <row r="17" spans="1:19" x14ac:dyDescent="0.35">
      <c r="A17" s="33" t="s">
        <v>160</v>
      </c>
      <c r="B17" s="34"/>
      <c r="C17" s="34"/>
      <c r="D17" s="34"/>
      <c r="E17" s="34"/>
      <c r="F17" s="34"/>
      <c r="G17" s="34"/>
      <c r="H17" s="34"/>
      <c r="I17" s="34"/>
      <c r="J17" s="34"/>
      <c r="K17" s="34"/>
      <c r="L17" s="34"/>
      <c r="M17" s="34"/>
      <c r="N17" s="34"/>
      <c r="O17" s="34"/>
      <c r="P17" s="34"/>
      <c r="Q17" s="34"/>
      <c r="R17" s="34"/>
      <c r="S17" s="34"/>
    </row>
    <row r="19" spans="1:19" x14ac:dyDescent="0.35">
      <c r="A19" s="35" t="s">
        <v>161</v>
      </c>
      <c r="B19" s="35"/>
      <c r="C19" s="35"/>
    </row>
    <row r="20" spans="1:19" x14ac:dyDescent="0.35">
      <c r="A20" s="33" t="s">
        <v>169</v>
      </c>
      <c r="B20" s="34"/>
      <c r="C20" s="34"/>
      <c r="D20" s="34"/>
      <c r="E20" s="34"/>
      <c r="F20" s="34"/>
      <c r="G20" s="34"/>
      <c r="H20" s="34"/>
      <c r="I20" s="34"/>
      <c r="J20" s="34"/>
      <c r="K20" s="34"/>
      <c r="L20" s="34"/>
      <c r="M20" s="34"/>
      <c r="N20" s="34"/>
      <c r="O20" s="34"/>
      <c r="P20" s="34"/>
      <c r="Q20" s="34"/>
      <c r="R20" s="34"/>
      <c r="S20" s="34"/>
    </row>
    <row r="21" spans="1:19" x14ac:dyDescent="0.35">
      <c r="A21" s="33" t="s">
        <v>170</v>
      </c>
      <c r="B21" s="34"/>
      <c r="C21" s="34"/>
      <c r="D21" s="34"/>
      <c r="E21" s="34"/>
      <c r="F21" s="34"/>
      <c r="G21" s="34"/>
      <c r="H21" s="34"/>
      <c r="I21" s="34"/>
      <c r="J21" s="34"/>
      <c r="K21" s="34"/>
      <c r="L21" s="34"/>
      <c r="M21" s="34"/>
      <c r="N21" s="34"/>
      <c r="O21" s="34"/>
      <c r="P21" s="34"/>
      <c r="Q21" s="34"/>
      <c r="R21" s="34"/>
      <c r="S21" s="34"/>
    </row>
    <row r="23" spans="1:19" x14ac:dyDescent="0.35">
      <c r="A23" s="35" t="s">
        <v>138</v>
      </c>
      <c r="B23" s="35"/>
      <c r="C23" s="35"/>
    </row>
    <row r="24" spans="1:19" x14ac:dyDescent="0.35">
      <c r="A24" s="33" t="s">
        <v>171</v>
      </c>
      <c r="B24" s="34"/>
      <c r="C24" s="34"/>
      <c r="D24" s="34"/>
      <c r="E24" s="34"/>
      <c r="F24" s="34"/>
      <c r="G24" s="34"/>
      <c r="H24" s="34"/>
      <c r="I24" s="34"/>
      <c r="J24" s="34"/>
      <c r="K24" s="34"/>
      <c r="L24" s="34"/>
      <c r="M24" s="34"/>
      <c r="N24" s="34"/>
      <c r="O24" s="34"/>
      <c r="P24" s="34"/>
      <c r="Q24" s="34"/>
      <c r="R24" s="34"/>
      <c r="S24" s="34"/>
    </row>
    <row r="26" spans="1:19" x14ac:dyDescent="0.35">
      <c r="A26" s="35" t="s">
        <v>139</v>
      </c>
      <c r="B26" s="35"/>
      <c r="C26" s="35"/>
    </row>
    <row r="27" spans="1:19" x14ac:dyDescent="0.35">
      <c r="A27" s="33" t="s">
        <v>162</v>
      </c>
      <c r="B27" s="34"/>
      <c r="C27" s="34"/>
      <c r="D27" s="34"/>
      <c r="E27" s="34"/>
      <c r="F27" s="34"/>
      <c r="G27" s="34"/>
      <c r="H27" s="34"/>
      <c r="I27" s="34"/>
      <c r="J27" s="34"/>
      <c r="K27" s="34"/>
      <c r="L27" s="34"/>
      <c r="M27" s="34"/>
      <c r="N27" s="34"/>
      <c r="O27" s="34"/>
      <c r="P27" s="34"/>
      <c r="Q27" s="34"/>
      <c r="R27" s="34"/>
      <c r="S27" s="34"/>
    </row>
    <row r="28" spans="1:19" x14ac:dyDescent="0.35">
      <c r="A28" s="33" t="s">
        <v>163</v>
      </c>
      <c r="B28" s="34"/>
      <c r="C28" s="34"/>
      <c r="D28" s="34"/>
      <c r="E28" s="34"/>
      <c r="F28" s="34"/>
      <c r="G28" s="34"/>
      <c r="H28" s="34"/>
      <c r="I28" s="34"/>
      <c r="J28" s="34"/>
      <c r="K28" s="34"/>
      <c r="L28" s="34"/>
      <c r="M28" s="34"/>
      <c r="N28" s="34"/>
      <c r="O28" s="34"/>
      <c r="P28" s="34"/>
      <c r="Q28" s="34"/>
      <c r="R28" s="34"/>
      <c r="S28" s="34"/>
    </row>
    <row r="29" spans="1:19" x14ac:dyDescent="0.35">
      <c r="A29" s="33" t="s">
        <v>141</v>
      </c>
      <c r="B29" s="34"/>
      <c r="C29" s="34"/>
      <c r="D29" s="34"/>
      <c r="E29" s="34"/>
      <c r="F29" s="34"/>
      <c r="G29" s="34"/>
      <c r="H29" s="34"/>
      <c r="I29" s="34"/>
      <c r="J29" s="34"/>
      <c r="K29" s="34"/>
      <c r="L29" s="34"/>
      <c r="M29" s="34"/>
      <c r="N29" s="34"/>
      <c r="O29" s="34"/>
      <c r="P29" s="34"/>
      <c r="Q29" s="34"/>
      <c r="R29" s="34"/>
      <c r="S29" s="34"/>
    </row>
    <row r="30" spans="1:19" x14ac:dyDescent="0.35">
      <c r="A30" s="33" t="s">
        <v>172</v>
      </c>
      <c r="B30" s="34"/>
      <c r="C30" s="34"/>
      <c r="D30" s="34"/>
      <c r="E30" s="34"/>
      <c r="F30" s="34"/>
      <c r="G30" s="34"/>
      <c r="H30" s="34"/>
      <c r="I30" s="34"/>
      <c r="J30" s="34"/>
      <c r="K30" s="34"/>
      <c r="L30" s="34"/>
      <c r="M30" s="34"/>
      <c r="N30" s="34"/>
      <c r="O30" s="34"/>
      <c r="P30" s="34"/>
      <c r="Q30" s="34"/>
      <c r="R30" s="34"/>
      <c r="S30" s="34"/>
    </row>
    <row r="31" spans="1:19" x14ac:dyDescent="0.35">
      <c r="A31" s="33" t="s">
        <v>164</v>
      </c>
      <c r="B31" s="34"/>
      <c r="C31" s="34"/>
      <c r="D31" s="34"/>
      <c r="E31" s="34"/>
      <c r="F31" s="34"/>
      <c r="G31" s="34"/>
      <c r="H31" s="34"/>
      <c r="I31" s="34"/>
      <c r="J31" s="34"/>
      <c r="K31" s="34"/>
      <c r="L31" s="34"/>
      <c r="M31" s="34"/>
      <c r="N31" s="34"/>
      <c r="O31" s="34"/>
      <c r="P31" s="34"/>
      <c r="Q31" s="34"/>
      <c r="R31" s="34"/>
      <c r="S31" s="34"/>
    </row>
    <row r="32" spans="1:19" x14ac:dyDescent="0.35">
      <c r="A32" s="28"/>
      <c r="B32" s="29"/>
      <c r="C32" s="29"/>
      <c r="D32" s="30"/>
      <c r="E32" s="30"/>
      <c r="F32" s="30"/>
      <c r="G32" s="30"/>
      <c r="H32" s="30"/>
      <c r="I32" s="30"/>
      <c r="J32" s="30"/>
      <c r="K32" s="30"/>
      <c r="L32" s="30"/>
      <c r="M32" s="30"/>
      <c r="N32" s="30"/>
      <c r="O32" s="30"/>
      <c r="P32" s="30"/>
      <c r="Q32" s="30"/>
      <c r="R32" s="30"/>
      <c r="S32" s="30"/>
    </row>
    <row r="33" spans="1:19" x14ac:dyDescent="0.35">
      <c r="A33" s="35" t="s">
        <v>142</v>
      </c>
      <c r="B33" s="35"/>
      <c r="C33" s="35"/>
    </row>
    <row r="34" spans="1:19" x14ac:dyDescent="0.35">
      <c r="A34" s="33" t="s">
        <v>143</v>
      </c>
      <c r="B34" s="34"/>
      <c r="C34" s="34"/>
      <c r="D34" s="34"/>
      <c r="E34" s="34"/>
      <c r="F34" s="34"/>
      <c r="G34" s="34"/>
      <c r="H34" s="34"/>
      <c r="I34" s="34"/>
      <c r="J34" s="34"/>
      <c r="K34" s="34"/>
      <c r="L34" s="34"/>
      <c r="M34" s="34"/>
      <c r="N34" s="34"/>
      <c r="O34" s="34"/>
      <c r="P34" s="34"/>
      <c r="Q34" s="34"/>
      <c r="R34" s="34"/>
      <c r="S34" s="34"/>
    </row>
    <row r="36" spans="1:19" ht="14.5" customHeight="1" x14ac:dyDescent="0.35">
      <c r="A36" s="35" t="s">
        <v>144</v>
      </c>
      <c r="B36" s="35"/>
      <c r="C36" s="35"/>
      <c r="D36" s="35"/>
      <c r="E36" s="35"/>
    </row>
    <row r="37" spans="1:19" ht="14.5" customHeight="1" x14ac:dyDescent="0.35">
      <c r="A37" s="47"/>
      <c r="B37" s="47"/>
      <c r="C37" s="47"/>
      <c r="D37" s="47"/>
      <c r="E37" s="47"/>
      <c r="F37" s="47"/>
      <c r="G37" s="47"/>
      <c r="H37" s="47"/>
      <c r="I37" s="47"/>
      <c r="J37" s="47"/>
      <c r="K37" s="47"/>
      <c r="L37" s="47"/>
      <c r="M37" s="47"/>
      <c r="N37" s="47"/>
      <c r="O37" s="47"/>
      <c r="P37" s="47"/>
      <c r="Q37" s="47"/>
      <c r="R37" s="47"/>
      <c r="S37" s="47"/>
    </row>
    <row r="38" spans="1:19" ht="14.5" customHeight="1" x14ac:dyDescent="0.35">
      <c r="A38" s="49" t="s">
        <v>147</v>
      </c>
      <c r="B38" s="49"/>
      <c r="C38" s="49"/>
      <c r="D38" s="49"/>
      <c r="E38" s="48"/>
    </row>
    <row r="39" spans="1:19" x14ac:dyDescent="0.35">
      <c r="A39" s="50" t="s">
        <v>145</v>
      </c>
      <c r="B39" s="50"/>
      <c r="C39" s="50"/>
      <c r="D39" s="50"/>
      <c r="E39" s="50"/>
      <c r="F39" s="50"/>
      <c r="G39" s="50"/>
      <c r="H39" s="50"/>
      <c r="I39" s="50"/>
      <c r="J39" s="50"/>
      <c r="K39" s="50"/>
      <c r="L39" s="50"/>
      <c r="M39" s="50"/>
      <c r="N39" s="50"/>
      <c r="O39" s="50"/>
      <c r="P39" s="50"/>
      <c r="Q39" s="50"/>
      <c r="R39" s="50"/>
      <c r="S39" s="50"/>
    </row>
    <row r="40" spans="1:19" x14ac:dyDescent="0.35">
      <c r="A40" s="50"/>
      <c r="B40" s="50"/>
      <c r="C40" s="50"/>
      <c r="D40" s="50"/>
      <c r="E40" s="50"/>
      <c r="F40" s="50"/>
      <c r="G40" s="50"/>
      <c r="H40" s="50"/>
      <c r="I40" s="50"/>
      <c r="J40" s="50"/>
      <c r="K40" s="50"/>
      <c r="L40" s="50"/>
      <c r="M40" s="50"/>
      <c r="N40" s="50"/>
      <c r="O40" s="50"/>
      <c r="P40" s="50"/>
      <c r="Q40" s="50"/>
      <c r="R40" s="50"/>
      <c r="S40" s="50"/>
    </row>
    <row r="42" spans="1:19" x14ac:dyDescent="0.35">
      <c r="A42" s="49" t="s">
        <v>146</v>
      </c>
      <c r="B42" s="49"/>
      <c r="C42" s="49"/>
      <c r="D42" s="49"/>
    </row>
    <row r="43" spans="1:19" x14ac:dyDescent="0.35">
      <c r="A43" s="50" t="s">
        <v>148</v>
      </c>
      <c r="B43" s="50"/>
      <c r="C43" s="50"/>
      <c r="D43" s="50"/>
      <c r="E43" s="50"/>
      <c r="F43" s="50"/>
      <c r="G43" s="50"/>
      <c r="H43" s="50"/>
      <c r="I43" s="50"/>
      <c r="J43" s="50"/>
      <c r="K43" s="50"/>
      <c r="L43" s="50"/>
      <c r="M43" s="50"/>
      <c r="N43" s="50"/>
      <c r="O43" s="50"/>
      <c r="P43" s="50"/>
      <c r="Q43" s="50"/>
      <c r="R43" s="50"/>
      <c r="S43" s="50"/>
    </row>
    <row r="44" spans="1:19" x14ac:dyDescent="0.35">
      <c r="A44" s="50"/>
      <c r="B44" s="50"/>
      <c r="C44" s="50"/>
      <c r="D44" s="50"/>
      <c r="E44" s="50"/>
      <c r="F44" s="50"/>
      <c r="G44" s="50"/>
      <c r="H44" s="50"/>
      <c r="I44" s="50"/>
      <c r="J44" s="50"/>
      <c r="K44" s="50"/>
      <c r="L44" s="50"/>
      <c r="M44" s="50"/>
      <c r="N44" s="50"/>
      <c r="O44" s="50"/>
      <c r="P44" s="50"/>
      <c r="Q44" s="50"/>
      <c r="R44" s="50"/>
      <c r="S44" s="50"/>
    </row>
    <row r="46" spans="1:19" x14ac:dyDescent="0.35">
      <c r="A46" s="49" t="s">
        <v>149</v>
      </c>
      <c r="B46" s="49"/>
      <c r="C46" s="49"/>
      <c r="D46" s="49"/>
    </row>
    <row r="47" spans="1:19" x14ac:dyDescent="0.35">
      <c r="A47" s="50" t="s">
        <v>150</v>
      </c>
      <c r="B47" s="50"/>
      <c r="C47" s="50"/>
      <c r="D47" s="50"/>
      <c r="E47" s="50"/>
      <c r="F47" s="50"/>
      <c r="G47" s="50"/>
      <c r="H47" s="50"/>
      <c r="I47" s="50"/>
      <c r="J47" s="50"/>
      <c r="K47" s="50"/>
      <c r="L47" s="50"/>
      <c r="M47" s="50"/>
      <c r="N47" s="50"/>
      <c r="O47" s="50"/>
      <c r="P47" s="50"/>
      <c r="Q47" s="50"/>
      <c r="R47" s="50"/>
      <c r="S47" s="50"/>
    </row>
    <row r="48" spans="1:19" x14ac:dyDescent="0.35">
      <c r="A48" s="50"/>
      <c r="B48" s="50"/>
      <c r="C48" s="50"/>
      <c r="D48" s="50"/>
      <c r="E48" s="50"/>
      <c r="F48" s="50"/>
      <c r="G48" s="50"/>
      <c r="H48" s="50"/>
      <c r="I48" s="50"/>
      <c r="J48" s="50"/>
      <c r="K48" s="50"/>
      <c r="L48" s="50"/>
      <c r="M48" s="50"/>
      <c r="N48" s="50"/>
      <c r="O48" s="50"/>
      <c r="P48" s="50"/>
      <c r="Q48" s="50"/>
      <c r="R48" s="50"/>
      <c r="S48" s="50"/>
    </row>
    <row r="50" spans="1:19" x14ac:dyDescent="0.35">
      <c r="A50" s="49" t="s">
        <v>151</v>
      </c>
      <c r="B50" s="49"/>
      <c r="C50" s="49"/>
      <c r="D50" s="49"/>
    </row>
    <row r="51" spans="1:19" x14ac:dyDescent="0.35">
      <c r="A51" s="51" t="s">
        <v>167</v>
      </c>
      <c r="B51" s="51"/>
      <c r="C51" s="51"/>
      <c r="D51" s="51"/>
      <c r="E51" s="51"/>
      <c r="F51" s="51"/>
      <c r="G51" s="51"/>
      <c r="H51" s="51"/>
      <c r="I51" s="51"/>
      <c r="J51" s="51"/>
      <c r="K51" s="51"/>
      <c r="L51" s="51"/>
      <c r="M51" s="51"/>
      <c r="N51" s="51"/>
      <c r="O51" s="51"/>
      <c r="P51" s="51"/>
      <c r="Q51" s="51"/>
      <c r="R51" s="51"/>
      <c r="S51" s="51"/>
    </row>
    <row r="52" spans="1:19" x14ac:dyDescent="0.35">
      <c r="A52" s="51"/>
      <c r="B52" s="51"/>
      <c r="C52" s="51"/>
      <c r="D52" s="51"/>
      <c r="E52" s="51"/>
      <c r="F52" s="51"/>
      <c r="G52" s="51"/>
      <c r="H52" s="51"/>
      <c r="I52" s="51"/>
      <c r="J52" s="51"/>
      <c r="K52" s="51"/>
      <c r="L52" s="51"/>
      <c r="M52" s="51"/>
      <c r="N52" s="51"/>
      <c r="O52" s="51"/>
      <c r="P52" s="51"/>
      <c r="Q52" s="51"/>
      <c r="R52" s="51"/>
      <c r="S52" s="51"/>
    </row>
    <row r="54" spans="1:19" x14ac:dyDescent="0.35">
      <c r="A54" s="49" t="s">
        <v>152</v>
      </c>
      <c r="B54" s="49"/>
      <c r="C54" s="49"/>
      <c r="D54" s="49"/>
    </row>
    <row r="55" spans="1:19" x14ac:dyDescent="0.35">
      <c r="A55" s="51" t="s">
        <v>153</v>
      </c>
      <c r="B55" s="51"/>
      <c r="C55" s="51"/>
      <c r="D55" s="51"/>
      <c r="E55" s="51"/>
      <c r="F55" s="51"/>
      <c r="G55" s="51"/>
      <c r="H55" s="51"/>
      <c r="I55" s="51"/>
      <c r="J55" s="51"/>
      <c r="K55" s="51"/>
      <c r="L55" s="51"/>
      <c r="M55" s="51"/>
      <c r="N55" s="51"/>
      <c r="O55" s="51"/>
      <c r="P55" s="51"/>
      <c r="Q55" s="51"/>
      <c r="R55" s="51"/>
      <c r="S55" s="51"/>
    </row>
    <row r="56" spans="1:19" x14ac:dyDescent="0.35">
      <c r="A56" s="51"/>
      <c r="B56" s="51"/>
      <c r="C56" s="51"/>
      <c r="D56" s="51"/>
      <c r="E56" s="51"/>
      <c r="F56" s="51"/>
      <c r="G56" s="51"/>
      <c r="H56" s="51"/>
      <c r="I56" s="51"/>
      <c r="J56" s="51"/>
      <c r="K56" s="51"/>
      <c r="L56" s="51"/>
      <c r="M56" s="51"/>
      <c r="N56" s="51"/>
      <c r="O56" s="51"/>
      <c r="P56" s="51"/>
      <c r="Q56" s="51"/>
      <c r="R56" s="51"/>
      <c r="S56" s="51"/>
    </row>
    <row r="58" spans="1:19" x14ac:dyDescent="0.35">
      <c r="A58" s="49" t="s">
        <v>155</v>
      </c>
      <c r="B58" s="49"/>
      <c r="C58" s="49"/>
      <c r="D58" s="49"/>
    </row>
    <row r="59" spans="1:19" x14ac:dyDescent="0.35">
      <c r="A59" s="51" t="s">
        <v>166</v>
      </c>
      <c r="B59" s="51"/>
      <c r="C59" s="51"/>
      <c r="D59" s="51"/>
      <c r="E59" s="51"/>
      <c r="F59" s="51"/>
      <c r="G59" s="51"/>
      <c r="H59" s="51"/>
      <c r="I59" s="51"/>
      <c r="J59" s="51"/>
      <c r="K59" s="51"/>
      <c r="L59" s="51"/>
      <c r="M59" s="51"/>
      <c r="N59" s="51"/>
      <c r="O59" s="51"/>
      <c r="P59" s="51"/>
      <c r="Q59" s="51"/>
      <c r="R59" s="51"/>
      <c r="S59" s="51"/>
    </row>
    <row r="60" spans="1:19" x14ac:dyDescent="0.35">
      <c r="A60" s="51"/>
      <c r="B60" s="51"/>
      <c r="C60" s="51"/>
      <c r="D60" s="51"/>
      <c r="E60" s="51"/>
      <c r="F60" s="51"/>
      <c r="G60" s="51"/>
      <c r="H60" s="51"/>
      <c r="I60" s="51"/>
      <c r="J60" s="51"/>
      <c r="K60" s="51"/>
      <c r="L60" s="51"/>
      <c r="M60" s="51"/>
      <c r="N60" s="51"/>
      <c r="O60" s="51"/>
      <c r="P60" s="51"/>
      <c r="Q60" s="51"/>
      <c r="R60" s="51"/>
      <c r="S60" s="51"/>
    </row>
    <row r="62" spans="1:19" x14ac:dyDescent="0.35">
      <c r="A62" s="49" t="s">
        <v>154</v>
      </c>
      <c r="B62" s="49"/>
      <c r="C62" s="49"/>
      <c r="D62" s="49"/>
    </row>
    <row r="63" spans="1:19" x14ac:dyDescent="0.35">
      <c r="A63" s="51" t="s">
        <v>165</v>
      </c>
      <c r="B63" s="51"/>
      <c r="C63" s="51"/>
      <c r="D63" s="51"/>
      <c r="E63" s="51"/>
      <c r="F63" s="51"/>
      <c r="G63" s="51"/>
      <c r="H63" s="51"/>
      <c r="I63" s="51"/>
      <c r="J63" s="51"/>
      <c r="K63" s="51"/>
      <c r="L63" s="51"/>
      <c r="M63" s="51"/>
      <c r="N63" s="51"/>
      <c r="O63" s="51"/>
      <c r="P63" s="51"/>
      <c r="Q63" s="51"/>
      <c r="R63" s="51"/>
      <c r="S63" s="51"/>
    </row>
    <row r="64" spans="1:19" x14ac:dyDescent="0.35">
      <c r="A64" s="51"/>
      <c r="B64" s="51"/>
      <c r="C64" s="51"/>
      <c r="D64" s="51"/>
      <c r="E64" s="51"/>
      <c r="F64" s="51"/>
      <c r="G64" s="51"/>
      <c r="H64" s="51"/>
      <c r="I64" s="51"/>
      <c r="J64" s="51"/>
      <c r="K64" s="51"/>
      <c r="L64" s="51"/>
      <c r="M64" s="51"/>
      <c r="N64" s="51"/>
      <c r="O64" s="51"/>
      <c r="P64" s="51"/>
      <c r="Q64" s="51"/>
      <c r="R64" s="51"/>
      <c r="S64" s="51"/>
    </row>
  </sheetData>
  <mergeCells count="39">
    <mergeCell ref="A62:D62"/>
    <mergeCell ref="A63:S64"/>
    <mergeCell ref="A58:D58"/>
    <mergeCell ref="A59:S60"/>
    <mergeCell ref="A50:D50"/>
    <mergeCell ref="A51:S52"/>
    <mergeCell ref="A54:D54"/>
    <mergeCell ref="A55:S56"/>
    <mergeCell ref="A46:D46"/>
    <mergeCell ref="A47:S48"/>
    <mergeCell ref="A16:S16"/>
    <mergeCell ref="A10:S11"/>
    <mergeCell ref="A12:S13"/>
    <mergeCell ref="A14:S15"/>
    <mergeCell ref="A36:E36"/>
    <mergeCell ref="A1:S2"/>
    <mergeCell ref="A4:C4"/>
    <mergeCell ref="A5:S5"/>
    <mergeCell ref="A6:S7"/>
    <mergeCell ref="A9:C9"/>
    <mergeCell ref="A19:C19"/>
    <mergeCell ref="A20:S20"/>
    <mergeCell ref="A17:S17"/>
    <mergeCell ref="A21:S21"/>
    <mergeCell ref="A23:C23"/>
    <mergeCell ref="A24:S24"/>
    <mergeCell ref="A26:C26"/>
    <mergeCell ref="A27:S27"/>
    <mergeCell ref="A28:S28"/>
    <mergeCell ref="A29:S29"/>
    <mergeCell ref="A30:S30"/>
    <mergeCell ref="A33:C33"/>
    <mergeCell ref="A34:S34"/>
    <mergeCell ref="A31:S31"/>
    <mergeCell ref="A38:D38"/>
    <mergeCell ref="A37:S37"/>
    <mergeCell ref="A39:S40"/>
    <mergeCell ref="A42:D42"/>
    <mergeCell ref="A43:S4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workbookViewId="0">
      <selection activeCell="D9" sqref="D9"/>
    </sheetView>
  </sheetViews>
  <sheetFormatPr defaultRowHeight="14.5" x14ac:dyDescent="0.35"/>
  <cols>
    <col min="1" max="1" width="20.7265625" customWidth="1"/>
    <col min="2" max="3" width="18.1796875" style="3" customWidth="1"/>
    <col min="4" max="4" width="19.453125" customWidth="1"/>
    <col min="5" max="5" width="28.7265625" customWidth="1"/>
    <col min="6" max="6" width="16.6328125" style="2" customWidth="1"/>
    <col min="7" max="7" width="12.54296875" customWidth="1"/>
    <col min="8" max="8" width="16.26953125" customWidth="1"/>
    <col min="9" max="9" width="17.90625" customWidth="1"/>
    <col min="10" max="10" width="23.90625" customWidth="1"/>
    <col min="11" max="11" width="18.6328125" customWidth="1"/>
  </cols>
  <sheetData>
    <row r="1" spans="1:11" x14ac:dyDescent="0.35">
      <c r="A1" s="1" t="s">
        <v>0</v>
      </c>
      <c r="B1" s="3" t="s">
        <v>1</v>
      </c>
      <c r="C1" s="3" t="s">
        <v>116</v>
      </c>
      <c r="D1" s="1" t="s">
        <v>2</v>
      </c>
      <c r="E1" s="1" t="s">
        <v>3</v>
      </c>
      <c r="F1" s="2" t="s">
        <v>4</v>
      </c>
      <c r="G1" s="1" t="s">
        <v>5</v>
      </c>
      <c r="H1" s="1" t="s">
        <v>6</v>
      </c>
      <c r="I1" s="1" t="s">
        <v>7</v>
      </c>
      <c r="J1" s="1" t="s">
        <v>8</v>
      </c>
      <c r="K1" s="1" t="s">
        <v>119</v>
      </c>
    </row>
    <row r="2" spans="1:11" x14ac:dyDescent="0.35">
      <c r="A2">
        <v>10</v>
      </c>
      <c r="B2" s="3" t="s">
        <v>9</v>
      </c>
      <c r="C2" s="3" t="str">
        <f>TEXT(B2,"MMM")</f>
        <v>Jan</v>
      </c>
      <c r="D2" s="1" t="s">
        <v>10</v>
      </c>
      <c r="E2" s="1" t="s">
        <v>11</v>
      </c>
      <c r="F2" s="2">
        <v>1200</v>
      </c>
      <c r="G2">
        <v>2</v>
      </c>
      <c r="H2">
        <v>35</v>
      </c>
      <c r="I2" s="1" t="s">
        <v>12</v>
      </c>
      <c r="J2" s="1" t="s">
        <v>13</v>
      </c>
      <c r="K2">
        <f>F2*G2</f>
        <v>2400</v>
      </c>
    </row>
    <row r="3" spans="1:11" x14ac:dyDescent="0.35">
      <c r="A3">
        <v>11</v>
      </c>
      <c r="B3" s="3" t="s">
        <v>14</v>
      </c>
      <c r="C3" s="3" t="str">
        <f>TEXT(B3,"MMM")</f>
        <v>Jan</v>
      </c>
      <c r="D3" s="1" t="s">
        <v>15</v>
      </c>
      <c r="E3" s="1" t="s">
        <v>16</v>
      </c>
      <c r="F3" s="2">
        <v>800</v>
      </c>
      <c r="G3">
        <v>1</v>
      </c>
      <c r="H3">
        <v>45</v>
      </c>
      <c r="I3" s="1" t="s">
        <v>17</v>
      </c>
      <c r="J3" s="1" t="s">
        <v>18</v>
      </c>
      <c r="K3">
        <f>F3*G3</f>
        <v>800</v>
      </c>
    </row>
    <row r="4" spans="1:11" x14ac:dyDescent="0.35">
      <c r="A4">
        <v>12</v>
      </c>
      <c r="B4" s="3" t="s">
        <v>19</v>
      </c>
      <c r="C4" s="3" t="str">
        <f>TEXT(B4,"MMM")</f>
        <v>Jan</v>
      </c>
      <c r="D4" s="1" t="s">
        <v>20</v>
      </c>
      <c r="E4" s="1" t="s">
        <v>21</v>
      </c>
      <c r="F4" s="2">
        <v>100</v>
      </c>
      <c r="G4">
        <v>3</v>
      </c>
      <c r="H4">
        <v>28</v>
      </c>
      <c r="I4" s="1" t="s">
        <v>17</v>
      </c>
      <c r="J4" s="1" t="s">
        <v>13</v>
      </c>
      <c r="K4">
        <f>F4*G4</f>
        <v>300</v>
      </c>
    </row>
    <row r="5" spans="1:11" x14ac:dyDescent="0.35">
      <c r="A5">
        <v>13</v>
      </c>
      <c r="B5" s="3" t="s">
        <v>22</v>
      </c>
      <c r="C5" s="3" t="str">
        <f>TEXT(B5,"MMM")</f>
        <v>Jan</v>
      </c>
      <c r="D5" s="1" t="s">
        <v>10</v>
      </c>
      <c r="E5" s="1" t="s">
        <v>23</v>
      </c>
      <c r="F5" s="2">
        <v>900</v>
      </c>
      <c r="G5">
        <v>1</v>
      </c>
      <c r="H5">
        <v>40</v>
      </c>
      <c r="I5" s="1" t="s">
        <v>12</v>
      </c>
      <c r="J5" s="1" t="s">
        <v>13</v>
      </c>
      <c r="K5">
        <f>F5*G5</f>
        <v>900</v>
      </c>
    </row>
    <row r="6" spans="1:11" x14ac:dyDescent="0.35">
      <c r="A6">
        <v>14</v>
      </c>
      <c r="B6" s="3" t="s">
        <v>24</v>
      </c>
      <c r="C6" s="3" t="str">
        <f>TEXT(B6,"MMM")</f>
        <v>Jan</v>
      </c>
      <c r="D6" s="1" t="s">
        <v>15</v>
      </c>
      <c r="E6" s="1" t="s">
        <v>25</v>
      </c>
      <c r="F6" s="2">
        <v>600</v>
      </c>
      <c r="G6">
        <v>2</v>
      </c>
      <c r="H6">
        <v>55</v>
      </c>
      <c r="I6" s="1" t="s">
        <v>17</v>
      </c>
      <c r="J6" s="1" t="s">
        <v>18</v>
      </c>
      <c r="K6">
        <f>F6*G6</f>
        <v>1200</v>
      </c>
    </row>
    <row r="7" spans="1:11" x14ac:dyDescent="0.35">
      <c r="A7">
        <v>15</v>
      </c>
      <c r="B7" s="3" t="s">
        <v>26</v>
      </c>
      <c r="C7" s="3" t="str">
        <f>TEXT(B7,"MMM")</f>
        <v>Jan</v>
      </c>
      <c r="D7" s="1" t="s">
        <v>20</v>
      </c>
      <c r="E7" s="1" t="s">
        <v>27</v>
      </c>
      <c r="F7" s="2">
        <v>50</v>
      </c>
      <c r="G7">
        <v>5</v>
      </c>
      <c r="H7">
        <v>32</v>
      </c>
      <c r="I7" s="1" t="s">
        <v>17</v>
      </c>
      <c r="J7" s="1" t="s">
        <v>13</v>
      </c>
      <c r="K7">
        <f>F7*G7</f>
        <v>250</v>
      </c>
    </row>
    <row r="8" spans="1:11" x14ac:dyDescent="0.35">
      <c r="A8">
        <v>16</v>
      </c>
      <c r="B8" s="3" t="s">
        <v>28</v>
      </c>
      <c r="C8" s="3" t="str">
        <f>TEXT(B8,"MMM")</f>
        <v>Jan</v>
      </c>
      <c r="D8" s="1" t="s">
        <v>10</v>
      </c>
      <c r="E8" s="1" t="s">
        <v>29</v>
      </c>
      <c r="F8" s="2">
        <v>50</v>
      </c>
      <c r="G8">
        <v>3</v>
      </c>
      <c r="H8">
        <v>25</v>
      </c>
      <c r="I8" s="1" t="s">
        <v>12</v>
      </c>
      <c r="J8" s="1" t="s">
        <v>13</v>
      </c>
      <c r="K8">
        <f>F8*G8</f>
        <v>150</v>
      </c>
    </row>
    <row r="9" spans="1:11" x14ac:dyDescent="0.35">
      <c r="A9">
        <v>17</v>
      </c>
      <c r="B9" s="3" t="s">
        <v>30</v>
      </c>
      <c r="C9" s="3" t="str">
        <f>TEXT(B9,"MMM")</f>
        <v>Jan</v>
      </c>
      <c r="D9" s="1" t="s">
        <v>15</v>
      </c>
      <c r="E9" s="1" t="s">
        <v>31</v>
      </c>
      <c r="F9" s="2">
        <v>150</v>
      </c>
      <c r="G9">
        <v>1</v>
      </c>
      <c r="H9">
        <v>48</v>
      </c>
      <c r="I9" s="1" t="s">
        <v>17</v>
      </c>
      <c r="J9" s="1" t="s">
        <v>18</v>
      </c>
      <c r="K9">
        <f>F9*G9</f>
        <v>150</v>
      </c>
    </row>
    <row r="10" spans="1:11" x14ac:dyDescent="0.35">
      <c r="A10">
        <v>18</v>
      </c>
      <c r="B10" s="3" t="s">
        <v>32</v>
      </c>
      <c r="C10" s="3" t="str">
        <f>TEXT(B10,"MMM")</f>
        <v>Jan</v>
      </c>
      <c r="D10" s="1" t="s">
        <v>20</v>
      </c>
      <c r="E10" s="1" t="s">
        <v>33</v>
      </c>
      <c r="F10" s="2">
        <v>80</v>
      </c>
      <c r="G10">
        <v>2</v>
      </c>
      <c r="H10">
        <v>38</v>
      </c>
      <c r="I10" s="1" t="s">
        <v>17</v>
      </c>
      <c r="J10" s="1" t="s">
        <v>13</v>
      </c>
      <c r="K10">
        <f>F10*G10</f>
        <v>160</v>
      </c>
    </row>
    <row r="11" spans="1:11" x14ac:dyDescent="0.35">
      <c r="A11">
        <v>19</v>
      </c>
      <c r="B11" s="3" t="s">
        <v>34</v>
      </c>
      <c r="C11" s="3" t="str">
        <f>TEXT(B11,"MMM")</f>
        <v>Jan</v>
      </c>
      <c r="D11" s="1" t="s">
        <v>10</v>
      </c>
      <c r="E11" s="1" t="s">
        <v>35</v>
      </c>
      <c r="F11" s="2">
        <v>300</v>
      </c>
      <c r="G11">
        <v>1</v>
      </c>
      <c r="H11">
        <v>30</v>
      </c>
      <c r="I11" s="1" t="s">
        <v>12</v>
      </c>
      <c r="J11" s="1" t="s">
        <v>18</v>
      </c>
      <c r="K11">
        <f>F11*G11</f>
        <v>300</v>
      </c>
    </row>
    <row r="12" spans="1:11" x14ac:dyDescent="0.35">
      <c r="A12">
        <v>20</v>
      </c>
      <c r="B12" s="3" t="s">
        <v>36</v>
      </c>
      <c r="C12" s="3" t="str">
        <f>TEXT(B12,"MMM")</f>
        <v>Jan</v>
      </c>
      <c r="D12" s="1" t="s">
        <v>15</v>
      </c>
      <c r="E12" s="1" t="s">
        <v>37</v>
      </c>
      <c r="F12" s="2">
        <v>200</v>
      </c>
      <c r="G12">
        <v>1</v>
      </c>
      <c r="H12">
        <v>42</v>
      </c>
      <c r="I12" s="1" t="s">
        <v>17</v>
      </c>
      <c r="J12" s="1" t="s">
        <v>18</v>
      </c>
      <c r="K12">
        <f>F12*G12</f>
        <v>200</v>
      </c>
    </row>
    <row r="13" spans="1:11" x14ac:dyDescent="0.35">
      <c r="A13">
        <v>21</v>
      </c>
      <c r="B13" s="3" t="s">
        <v>38</v>
      </c>
      <c r="C13" s="3" t="str">
        <f>TEXT(B13,"MMM")</f>
        <v>Jan</v>
      </c>
      <c r="D13" s="1" t="s">
        <v>20</v>
      </c>
      <c r="E13" s="1" t="s">
        <v>39</v>
      </c>
      <c r="F13" s="2">
        <v>20</v>
      </c>
      <c r="G13">
        <v>4</v>
      </c>
      <c r="H13">
        <v>29</v>
      </c>
      <c r="I13" s="1" t="s">
        <v>12</v>
      </c>
      <c r="J13" s="1" t="s">
        <v>13</v>
      </c>
      <c r="K13">
        <f>F13*G13</f>
        <v>80</v>
      </c>
    </row>
    <row r="14" spans="1:11" x14ac:dyDescent="0.35">
      <c r="A14">
        <v>22</v>
      </c>
      <c r="B14" s="3" t="s">
        <v>40</v>
      </c>
      <c r="C14" s="3" t="str">
        <f>TEXT(B14,"MMM")</f>
        <v>Jan</v>
      </c>
      <c r="D14" s="1" t="s">
        <v>10</v>
      </c>
      <c r="E14" s="1" t="s">
        <v>41</v>
      </c>
      <c r="F14" s="2">
        <v>150</v>
      </c>
      <c r="G14">
        <v>2</v>
      </c>
      <c r="H14">
        <v>35</v>
      </c>
      <c r="I14" s="1" t="s">
        <v>17</v>
      </c>
      <c r="J14" s="1" t="s">
        <v>13</v>
      </c>
      <c r="K14">
        <f>F14*G14</f>
        <v>300</v>
      </c>
    </row>
    <row r="15" spans="1:11" x14ac:dyDescent="0.35">
      <c r="A15">
        <v>23</v>
      </c>
      <c r="B15" s="3" t="s">
        <v>42</v>
      </c>
      <c r="C15" s="3" t="str">
        <f>TEXT(B15,"MMM")</f>
        <v>Jan</v>
      </c>
      <c r="D15" s="1" t="s">
        <v>15</v>
      </c>
      <c r="E15" s="1" t="s">
        <v>43</v>
      </c>
      <c r="F15" s="2">
        <v>80</v>
      </c>
      <c r="G15">
        <v>1</v>
      </c>
      <c r="H15">
        <v>50</v>
      </c>
      <c r="I15" s="1" t="s">
        <v>12</v>
      </c>
      <c r="J15" s="1" t="s">
        <v>18</v>
      </c>
      <c r="K15">
        <f>F15*G15</f>
        <v>80</v>
      </c>
    </row>
    <row r="16" spans="1:11" x14ac:dyDescent="0.35">
      <c r="A16">
        <v>24</v>
      </c>
      <c r="B16" s="3" t="s">
        <v>44</v>
      </c>
      <c r="C16" s="3" t="str">
        <f>TEXT(B16,"MMM")</f>
        <v>Jan</v>
      </c>
      <c r="D16" s="1" t="s">
        <v>20</v>
      </c>
      <c r="E16" s="1" t="s">
        <v>45</v>
      </c>
      <c r="F16" s="2">
        <v>100</v>
      </c>
      <c r="G16">
        <v>3</v>
      </c>
      <c r="H16">
        <v>31</v>
      </c>
      <c r="I16" s="1" t="s">
        <v>17</v>
      </c>
      <c r="J16" s="1" t="s">
        <v>13</v>
      </c>
      <c r="K16">
        <f>F16*G16</f>
        <v>300</v>
      </c>
    </row>
    <row r="17" spans="1:11" x14ac:dyDescent="0.35">
      <c r="A17">
        <v>25</v>
      </c>
      <c r="B17" s="3" t="s">
        <v>46</v>
      </c>
      <c r="C17" s="3" t="str">
        <f>TEXT(B17,"MMM")</f>
        <v>Jan</v>
      </c>
      <c r="D17" s="1" t="s">
        <v>10</v>
      </c>
      <c r="E17" s="1" t="s">
        <v>47</v>
      </c>
      <c r="F17" s="2">
        <v>200</v>
      </c>
      <c r="G17">
        <v>1</v>
      </c>
      <c r="H17">
        <v>45</v>
      </c>
      <c r="I17" s="1" t="s">
        <v>12</v>
      </c>
      <c r="J17" s="1" t="s">
        <v>13</v>
      </c>
      <c r="K17">
        <f>F17*G17</f>
        <v>200</v>
      </c>
    </row>
    <row r="18" spans="1:11" x14ac:dyDescent="0.35">
      <c r="A18">
        <v>26</v>
      </c>
      <c r="B18" s="3" t="s">
        <v>48</v>
      </c>
      <c r="C18" s="3" t="str">
        <f>TEXT(B18,"MMM")</f>
        <v>Jan</v>
      </c>
      <c r="D18" s="1" t="s">
        <v>15</v>
      </c>
      <c r="E18" s="1" t="s">
        <v>49</v>
      </c>
      <c r="F18" s="2">
        <v>30</v>
      </c>
      <c r="G18">
        <v>2</v>
      </c>
      <c r="H18">
        <v>60</v>
      </c>
      <c r="I18" s="1" t="s">
        <v>17</v>
      </c>
      <c r="J18" s="1" t="s">
        <v>18</v>
      </c>
      <c r="K18">
        <f>F18*G18</f>
        <v>60</v>
      </c>
    </row>
    <row r="19" spans="1:11" x14ac:dyDescent="0.35">
      <c r="A19">
        <v>27</v>
      </c>
      <c r="B19" s="3" t="s">
        <v>50</v>
      </c>
      <c r="C19" s="3" t="str">
        <f>TEXT(B19,"MMM")</f>
        <v>Jan</v>
      </c>
      <c r="D19" s="1" t="s">
        <v>20</v>
      </c>
      <c r="E19" s="1" t="s">
        <v>51</v>
      </c>
      <c r="F19" s="2">
        <v>15</v>
      </c>
      <c r="G19">
        <v>5</v>
      </c>
      <c r="H19">
        <v>40</v>
      </c>
      <c r="I19" s="1" t="s">
        <v>17</v>
      </c>
      <c r="J19" s="1" t="s">
        <v>13</v>
      </c>
      <c r="K19">
        <f>F19*G19</f>
        <v>75</v>
      </c>
    </row>
    <row r="20" spans="1:11" x14ac:dyDescent="0.35">
      <c r="A20">
        <v>28</v>
      </c>
      <c r="B20" s="3" t="s">
        <v>52</v>
      </c>
      <c r="C20" s="3" t="str">
        <f>TEXT(B20,"MMM")</f>
        <v>Jan</v>
      </c>
      <c r="D20" s="1" t="s">
        <v>10</v>
      </c>
      <c r="E20" s="1" t="s">
        <v>53</v>
      </c>
      <c r="F20" s="2">
        <v>100</v>
      </c>
      <c r="G20">
        <v>1</v>
      </c>
      <c r="H20">
        <v>26</v>
      </c>
      <c r="I20" s="1" t="s">
        <v>12</v>
      </c>
      <c r="J20" s="1" t="s">
        <v>18</v>
      </c>
      <c r="K20">
        <f>F20*G20</f>
        <v>100</v>
      </c>
    </row>
    <row r="21" spans="1:11" x14ac:dyDescent="0.35">
      <c r="A21">
        <v>29</v>
      </c>
      <c r="B21" s="3" t="s">
        <v>54</v>
      </c>
      <c r="C21" s="3" t="str">
        <f>TEXT(B21,"MMM")</f>
        <v>Jan</v>
      </c>
      <c r="D21" s="1" t="s">
        <v>15</v>
      </c>
      <c r="E21" s="1" t="s">
        <v>55</v>
      </c>
      <c r="F21" s="2">
        <v>40</v>
      </c>
      <c r="G21">
        <v>2</v>
      </c>
      <c r="H21">
        <v>52</v>
      </c>
      <c r="I21" s="1" t="s">
        <v>17</v>
      </c>
      <c r="J21" s="1" t="s">
        <v>18</v>
      </c>
      <c r="K21">
        <f>F21*G21</f>
        <v>80</v>
      </c>
    </row>
    <row r="22" spans="1:11" x14ac:dyDescent="0.35">
      <c r="A22">
        <v>30</v>
      </c>
      <c r="B22" s="3" t="s">
        <v>56</v>
      </c>
      <c r="C22" s="3" t="str">
        <f>TEXT(B22,"MMM")</f>
        <v>Jan</v>
      </c>
      <c r="D22" s="1" t="s">
        <v>20</v>
      </c>
      <c r="E22" s="1" t="s">
        <v>57</v>
      </c>
      <c r="F22" s="2">
        <v>10</v>
      </c>
      <c r="G22">
        <v>4</v>
      </c>
      <c r="H22">
        <v>33</v>
      </c>
      <c r="I22" s="1" t="s">
        <v>17</v>
      </c>
      <c r="J22" s="1" t="s">
        <v>13</v>
      </c>
      <c r="K22">
        <f>F22*G22</f>
        <v>40</v>
      </c>
    </row>
    <row r="23" spans="1:11" x14ac:dyDescent="0.35">
      <c r="A23">
        <v>31</v>
      </c>
      <c r="B23" s="3" t="s">
        <v>58</v>
      </c>
      <c r="C23" s="3" t="str">
        <f>TEXT(B23,"MMM")</f>
        <v>Jan</v>
      </c>
      <c r="D23" s="1" t="s">
        <v>10</v>
      </c>
      <c r="E23" s="1" t="s">
        <v>59</v>
      </c>
      <c r="F23" s="2">
        <v>500</v>
      </c>
      <c r="G23">
        <v>1</v>
      </c>
      <c r="H23">
        <v>28</v>
      </c>
      <c r="I23" s="1" t="s">
        <v>12</v>
      </c>
      <c r="J23" s="1" t="s">
        <v>13</v>
      </c>
      <c r="K23">
        <f>F23*G23</f>
        <v>500</v>
      </c>
    </row>
    <row r="24" spans="1:11" x14ac:dyDescent="0.35">
      <c r="A24">
        <v>32</v>
      </c>
      <c r="B24" s="3" t="s">
        <v>60</v>
      </c>
      <c r="C24" s="3" t="str">
        <f>TEXT(B24,"MMM")</f>
        <v>Jan</v>
      </c>
      <c r="D24" s="1" t="s">
        <v>15</v>
      </c>
      <c r="E24" s="1" t="s">
        <v>61</v>
      </c>
      <c r="F24" s="2">
        <v>20</v>
      </c>
      <c r="G24">
        <v>3</v>
      </c>
      <c r="H24">
        <v>65</v>
      </c>
      <c r="I24" s="1" t="s">
        <v>17</v>
      </c>
      <c r="J24" s="1" t="s">
        <v>18</v>
      </c>
      <c r="K24">
        <f>F24*G24</f>
        <v>60</v>
      </c>
    </row>
    <row r="25" spans="1:11" x14ac:dyDescent="0.35">
      <c r="A25">
        <v>33</v>
      </c>
      <c r="B25" s="3" t="s">
        <v>62</v>
      </c>
      <c r="C25" s="3" t="str">
        <f>TEXT(B25,"MMM")</f>
        <v>Jan</v>
      </c>
      <c r="D25" s="1" t="s">
        <v>20</v>
      </c>
      <c r="E25" s="1" t="s">
        <v>63</v>
      </c>
      <c r="F25" s="2">
        <v>5</v>
      </c>
      <c r="G25">
        <v>6</v>
      </c>
      <c r="H25">
        <v>29</v>
      </c>
      <c r="I25" s="1" t="s">
        <v>12</v>
      </c>
      <c r="J25" s="1" t="s">
        <v>13</v>
      </c>
      <c r="K25">
        <f>F25*G25</f>
        <v>30</v>
      </c>
    </row>
    <row r="26" spans="1:11" x14ac:dyDescent="0.35">
      <c r="A26">
        <v>34</v>
      </c>
      <c r="B26" s="3" t="s">
        <v>64</v>
      </c>
      <c r="C26" s="3" t="str">
        <f>TEXT(B26,"MMM")</f>
        <v>Jan</v>
      </c>
      <c r="D26" s="1" t="s">
        <v>10</v>
      </c>
      <c r="E26" s="1" t="s">
        <v>114</v>
      </c>
      <c r="F26" s="2">
        <v>400</v>
      </c>
      <c r="G26">
        <v>1</v>
      </c>
      <c r="H26">
        <v>22</v>
      </c>
      <c r="I26" s="1" t="s">
        <v>17</v>
      </c>
      <c r="J26" s="1" t="s">
        <v>13</v>
      </c>
      <c r="K26">
        <f>F26*G26</f>
        <v>400</v>
      </c>
    </row>
    <row r="27" spans="1:11" x14ac:dyDescent="0.35">
      <c r="A27">
        <v>35</v>
      </c>
      <c r="B27" s="3" t="s">
        <v>65</v>
      </c>
      <c r="C27" s="3" t="str">
        <f>TEXT(B27,"MMM")</f>
        <v>Jan</v>
      </c>
      <c r="D27" s="1" t="s">
        <v>15</v>
      </c>
      <c r="E27" s="1" t="s">
        <v>66</v>
      </c>
      <c r="F27" s="2">
        <v>70</v>
      </c>
      <c r="G27">
        <v>2</v>
      </c>
      <c r="H27">
        <v>58</v>
      </c>
      <c r="I27" s="1" t="s">
        <v>17</v>
      </c>
      <c r="J27" s="1" t="s">
        <v>18</v>
      </c>
      <c r="K27">
        <f>F27*G27</f>
        <v>140</v>
      </c>
    </row>
    <row r="28" spans="1:11" x14ac:dyDescent="0.35">
      <c r="A28">
        <v>36</v>
      </c>
      <c r="B28" s="3" t="s">
        <v>67</v>
      </c>
      <c r="C28" s="3" t="str">
        <f>TEXT(B28,"MMM")</f>
        <v>Jan</v>
      </c>
      <c r="D28" s="1" t="s">
        <v>20</v>
      </c>
      <c r="E28" s="1" t="s">
        <v>68</v>
      </c>
      <c r="F28" s="2">
        <v>30</v>
      </c>
      <c r="G28">
        <v>4</v>
      </c>
      <c r="H28">
        <v>36</v>
      </c>
      <c r="I28" s="1" t="s">
        <v>17</v>
      </c>
      <c r="J28" s="1" t="s">
        <v>13</v>
      </c>
      <c r="K28">
        <f>F28*G28</f>
        <v>120</v>
      </c>
    </row>
    <row r="29" spans="1:11" x14ac:dyDescent="0.35">
      <c r="A29">
        <v>37</v>
      </c>
      <c r="B29" s="3" t="s">
        <v>69</v>
      </c>
      <c r="C29" s="3" t="str">
        <f>TEXT(B29,"MMM")</f>
        <v>Jan</v>
      </c>
      <c r="D29" s="1" t="s">
        <v>10</v>
      </c>
      <c r="E29" s="1" t="s">
        <v>70</v>
      </c>
      <c r="F29" s="2">
        <v>80</v>
      </c>
      <c r="G29">
        <v>1</v>
      </c>
      <c r="H29">
        <v>31</v>
      </c>
      <c r="I29" s="1" t="s">
        <v>12</v>
      </c>
      <c r="J29" s="1" t="s">
        <v>18</v>
      </c>
      <c r="K29">
        <f>F29*G29</f>
        <v>80</v>
      </c>
    </row>
    <row r="30" spans="1:11" x14ac:dyDescent="0.35">
      <c r="A30">
        <v>38</v>
      </c>
      <c r="B30" s="3" t="s">
        <v>71</v>
      </c>
      <c r="C30" s="3" t="str">
        <f>TEXT(B30,"MMM")</f>
        <v>Jan</v>
      </c>
      <c r="D30" s="1" t="s">
        <v>15</v>
      </c>
      <c r="E30" s="1" t="s">
        <v>72</v>
      </c>
      <c r="F30" s="2">
        <v>50</v>
      </c>
      <c r="G30">
        <v>1</v>
      </c>
      <c r="H30">
        <v>70</v>
      </c>
      <c r="I30" s="1" t="s">
        <v>17</v>
      </c>
      <c r="J30" s="1" t="s">
        <v>18</v>
      </c>
      <c r="K30">
        <f>F30*G30</f>
        <v>50</v>
      </c>
    </row>
    <row r="31" spans="1:11" x14ac:dyDescent="0.35">
      <c r="A31">
        <v>39</v>
      </c>
      <c r="B31" s="3" t="s">
        <v>73</v>
      </c>
      <c r="C31" s="3" t="str">
        <f>TEXT(B31,"MMM")</f>
        <v>Jan</v>
      </c>
      <c r="D31" s="1" t="s">
        <v>20</v>
      </c>
      <c r="E31" s="1" t="s">
        <v>74</v>
      </c>
      <c r="F31" s="2">
        <v>25</v>
      </c>
      <c r="G31">
        <v>3</v>
      </c>
      <c r="H31">
        <v>45</v>
      </c>
      <c r="I31" s="1" t="s">
        <v>12</v>
      </c>
      <c r="J31" s="1" t="s">
        <v>13</v>
      </c>
      <c r="K31">
        <f>F31*G31</f>
        <v>75</v>
      </c>
    </row>
    <row r="32" spans="1:11" x14ac:dyDescent="0.35">
      <c r="A32">
        <v>40</v>
      </c>
      <c r="B32" s="3" t="s">
        <v>75</v>
      </c>
      <c r="C32" s="3" t="str">
        <f>TEXT(B32,"MMM")</f>
        <v>Jan</v>
      </c>
      <c r="D32" s="1" t="s">
        <v>10</v>
      </c>
      <c r="E32" s="1" t="s">
        <v>76</v>
      </c>
      <c r="F32" s="2">
        <v>1000</v>
      </c>
      <c r="G32">
        <v>1</v>
      </c>
      <c r="H32">
        <v>40</v>
      </c>
      <c r="I32" s="1" t="s">
        <v>17</v>
      </c>
      <c r="J32" s="1" t="s">
        <v>18</v>
      </c>
      <c r="K32">
        <f>F32*G32</f>
        <v>1000</v>
      </c>
    </row>
    <row r="33" spans="1:11" x14ac:dyDescent="0.35">
      <c r="A33">
        <v>41</v>
      </c>
      <c r="B33" s="3" t="s">
        <v>77</v>
      </c>
      <c r="C33" s="3" t="str">
        <f>TEXT(B33,"MMM")</f>
        <v>Feb</v>
      </c>
      <c r="D33" s="1" t="s">
        <v>15</v>
      </c>
      <c r="E33" s="1" t="s">
        <v>115</v>
      </c>
      <c r="F33" s="2">
        <v>25</v>
      </c>
      <c r="G33">
        <v>2</v>
      </c>
      <c r="H33">
        <v>55</v>
      </c>
      <c r="I33" s="1" t="s">
        <v>17</v>
      </c>
      <c r="J33" s="1" t="s">
        <v>18</v>
      </c>
      <c r="K33">
        <f>F33*G33</f>
        <v>50</v>
      </c>
    </row>
    <row r="34" spans="1:11" x14ac:dyDescent="0.35">
      <c r="A34">
        <v>42</v>
      </c>
      <c r="B34" s="3" t="s">
        <v>78</v>
      </c>
      <c r="C34" s="3" t="str">
        <f>TEXT(B34,"MMM")</f>
        <v>Feb</v>
      </c>
      <c r="D34" s="1" t="s">
        <v>20</v>
      </c>
      <c r="E34" s="1" t="s">
        <v>79</v>
      </c>
      <c r="F34" s="2">
        <v>50</v>
      </c>
      <c r="G34">
        <v>4</v>
      </c>
      <c r="H34">
        <v>30</v>
      </c>
      <c r="I34" s="1" t="s">
        <v>17</v>
      </c>
      <c r="J34" s="1" t="s">
        <v>13</v>
      </c>
      <c r="K34">
        <f>F34*G34</f>
        <v>200</v>
      </c>
    </row>
    <row r="35" spans="1:11" x14ac:dyDescent="0.35">
      <c r="A35">
        <v>43</v>
      </c>
      <c r="B35" s="3" t="s">
        <v>80</v>
      </c>
      <c r="C35" s="3" t="str">
        <f>TEXT(B35,"MMM")</f>
        <v>Feb</v>
      </c>
      <c r="D35" s="1" t="s">
        <v>10</v>
      </c>
      <c r="E35" s="1" t="s">
        <v>81</v>
      </c>
      <c r="F35" s="2">
        <v>60</v>
      </c>
      <c r="G35">
        <v>1</v>
      </c>
      <c r="H35">
        <v>35</v>
      </c>
      <c r="I35" s="1" t="s">
        <v>12</v>
      </c>
      <c r="J35" s="1" t="s">
        <v>13</v>
      </c>
      <c r="K35">
        <f>F35*G35</f>
        <v>60</v>
      </c>
    </row>
    <row r="36" spans="1:11" x14ac:dyDescent="0.35">
      <c r="A36">
        <v>44</v>
      </c>
      <c r="B36" s="3" t="s">
        <v>82</v>
      </c>
      <c r="C36" s="3" t="str">
        <f>TEXT(B36,"MMM")</f>
        <v>Feb</v>
      </c>
      <c r="D36" s="1" t="s">
        <v>15</v>
      </c>
      <c r="E36" s="1" t="s">
        <v>112</v>
      </c>
      <c r="F36" s="2">
        <v>30</v>
      </c>
      <c r="G36">
        <v>1</v>
      </c>
      <c r="H36">
        <v>48</v>
      </c>
      <c r="I36" s="1" t="s">
        <v>17</v>
      </c>
      <c r="J36" s="1" t="s">
        <v>18</v>
      </c>
      <c r="K36">
        <f>F36*G36</f>
        <v>30</v>
      </c>
    </row>
    <row r="37" spans="1:11" x14ac:dyDescent="0.35">
      <c r="A37">
        <v>45</v>
      </c>
      <c r="B37" s="3" t="s">
        <v>83</v>
      </c>
      <c r="C37" s="3" t="str">
        <f>TEXT(B37,"MMM")</f>
        <v>Feb</v>
      </c>
      <c r="D37" s="1" t="s">
        <v>20</v>
      </c>
      <c r="E37" s="1" t="s">
        <v>84</v>
      </c>
      <c r="F37" s="2">
        <v>40</v>
      </c>
      <c r="G37">
        <v>3</v>
      </c>
      <c r="H37">
        <v>25</v>
      </c>
      <c r="I37" s="1" t="s">
        <v>17</v>
      </c>
      <c r="J37" s="1" t="s">
        <v>13</v>
      </c>
      <c r="K37">
        <f>F37*G37</f>
        <v>120</v>
      </c>
    </row>
    <row r="38" spans="1:11" x14ac:dyDescent="0.35">
      <c r="A38">
        <v>46</v>
      </c>
      <c r="B38" s="3" t="s">
        <v>85</v>
      </c>
      <c r="C38" s="3" t="str">
        <f>TEXT(B38,"MMM")</f>
        <v>Feb</v>
      </c>
      <c r="D38" s="1" t="s">
        <v>10</v>
      </c>
      <c r="E38" s="1" t="s">
        <v>86</v>
      </c>
      <c r="F38" s="2">
        <v>40</v>
      </c>
      <c r="G38">
        <v>2</v>
      </c>
      <c r="H38">
        <v>28</v>
      </c>
      <c r="I38" s="1" t="s">
        <v>12</v>
      </c>
      <c r="J38" s="1" t="s">
        <v>13</v>
      </c>
      <c r="K38">
        <f>F38*G38</f>
        <v>80</v>
      </c>
    </row>
    <row r="39" spans="1:11" x14ac:dyDescent="0.35">
      <c r="A39">
        <v>47</v>
      </c>
      <c r="B39" s="3" t="s">
        <v>87</v>
      </c>
      <c r="C39" s="3" t="str">
        <f>TEXT(B39,"MMM")</f>
        <v>Feb</v>
      </c>
      <c r="D39" s="1" t="s">
        <v>15</v>
      </c>
      <c r="E39" s="1" t="s">
        <v>88</v>
      </c>
      <c r="F39" s="2">
        <v>25</v>
      </c>
      <c r="G39">
        <v>2</v>
      </c>
      <c r="H39">
        <v>60</v>
      </c>
      <c r="I39" s="1" t="s">
        <v>17</v>
      </c>
      <c r="J39" s="1" t="s">
        <v>18</v>
      </c>
      <c r="K39">
        <f>F39*G39</f>
        <v>50</v>
      </c>
    </row>
    <row r="40" spans="1:11" x14ac:dyDescent="0.35">
      <c r="A40">
        <v>48</v>
      </c>
      <c r="B40" s="3" t="s">
        <v>89</v>
      </c>
      <c r="C40" s="3" t="str">
        <f>TEXT(B40,"MMM")</f>
        <v>Feb</v>
      </c>
      <c r="D40" s="1" t="s">
        <v>20</v>
      </c>
      <c r="E40" s="1" t="s">
        <v>90</v>
      </c>
      <c r="F40" s="2">
        <v>35</v>
      </c>
      <c r="G40">
        <v>2</v>
      </c>
      <c r="H40">
        <v>32</v>
      </c>
      <c r="I40" s="1" t="s">
        <v>17</v>
      </c>
      <c r="J40" s="1" t="s">
        <v>13</v>
      </c>
      <c r="K40">
        <f>F40*G40</f>
        <v>70</v>
      </c>
    </row>
    <row r="41" spans="1:11" x14ac:dyDescent="0.35">
      <c r="A41">
        <v>49</v>
      </c>
      <c r="B41" s="3" t="s">
        <v>91</v>
      </c>
      <c r="C41" s="3" t="str">
        <f>TEXT(B41,"MMM")</f>
        <v>Feb</v>
      </c>
      <c r="D41" s="1" t="s">
        <v>10</v>
      </c>
      <c r="E41" s="1" t="s">
        <v>92</v>
      </c>
      <c r="F41" s="2">
        <v>50</v>
      </c>
      <c r="G41">
        <v>1</v>
      </c>
      <c r="H41">
        <v>29</v>
      </c>
      <c r="I41" s="1" t="s">
        <v>12</v>
      </c>
      <c r="J41" s="1" t="s">
        <v>18</v>
      </c>
      <c r="K41">
        <f>F41*G41</f>
        <v>50</v>
      </c>
    </row>
    <row r="42" spans="1:11" x14ac:dyDescent="0.35">
      <c r="A42">
        <v>50</v>
      </c>
      <c r="B42" s="3" t="s">
        <v>93</v>
      </c>
      <c r="C42" s="3" t="str">
        <f>TEXT(B42,"MMM")</f>
        <v>Feb</v>
      </c>
      <c r="D42" s="1" t="s">
        <v>15</v>
      </c>
      <c r="E42" s="1" t="s">
        <v>94</v>
      </c>
      <c r="F42" s="2">
        <v>20</v>
      </c>
      <c r="G42">
        <v>1</v>
      </c>
      <c r="H42">
        <v>45</v>
      </c>
      <c r="I42" s="1" t="s">
        <v>17</v>
      </c>
      <c r="J42" s="1" t="s">
        <v>18</v>
      </c>
      <c r="K42">
        <f>F42*G42</f>
        <v>20</v>
      </c>
    </row>
    <row r="43" spans="1:11" x14ac:dyDescent="0.35">
      <c r="A43">
        <v>51</v>
      </c>
      <c r="B43" s="3" t="s">
        <v>95</v>
      </c>
      <c r="C43" s="3" t="str">
        <f>TEXT(B43,"MMM")</f>
        <v>Feb</v>
      </c>
      <c r="D43" s="1" t="s">
        <v>20</v>
      </c>
      <c r="E43" s="1" t="s">
        <v>96</v>
      </c>
      <c r="F43" s="2">
        <v>20</v>
      </c>
      <c r="G43">
        <v>4</v>
      </c>
      <c r="H43">
        <v>33</v>
      </c>
      <c r="I43" s="1" t="s">
        <v>17</v>
      </c>
      <c r="J43" s="1" t="s">
        <v>13</v>
      </c>
      <c r="K43">
        <f>F43*G43</f>
        <v>80</v>
      </c>
    </row>
    <row r="44" spans="1:11" x14ac:dyDescent="0.35">
      <c r="A44">
        <v>52</v>
      </c>
      <c r="B44" s="3" t="s">
        <v>97</v>
      </c>
      <c r="C44" s="3" t="str">
        <f>TEXT(B44,"MMM")</f>
        <v>Feb</v>
      </c>
      <c r="D44" s="1" t="s">
        <v>10</v>
      </c>
      <c r="E44" s="1" t="s">
        <v>98</v>
      </c>
      <c r="F44" s="2">
        <v>30</v>
      </c>
      <c r="G44">
        <v>1</v>
      </c>
      <c r="H44">
        <v>38</v>
      </c>
      <c r="I44" s="1" t="s">
        <v>12</v>
      </c>
      <c r="J44" s="1" t="s">
        <v>13</v>
      </c>
      <c r="K44">
        <f>F44*G44</f>
        <v>30</v>
      </c>
    </row>
    <row r="45" spans="1:11" x14ac:dyDescent="0.35">
      <c r="A45">
        <v>53</v>
      </c>
      <c r="B45" s="3" t="s">
        <v>99</v>
      </c>
      <c r="C45" s="3" t="str">
        <f>TEXT(B45,"MMM")</f>
        <v>Feb</v>
      </c>
      <c r="D45" s="1" t="s">
        <v>15</v>
      </c>
      <c r="E45" s="1" t="s">
        <v>100</v>
      </c>
      <c r="F45" s="2">
        <v>60</v>
      </c>
      <c r="G45">
        <v>2</v>
      </c>
      <c r="H45">
        <v>50</v>
      </c>
      <c r="I45" s="1" t="s">
        <v>17</v>
      </c>
      <c r="J45" s="1" t="s">
        <v>18</v>
      </c>
      <c r="K45">
        <f>F45*G45</f>
        <v>120</v>
      </c>
    </row>
    <row r="46" spans="1:11" x14ac:dyDescent="0.35">
      <c r="A46">
        <v>54</v>
      </c>
      <c r="B46" s="3" t="s">
        <v>101</v>
      </c>
      <c r="C46" s="3" t="str">
        <f>TEXT(B46,"MMM")</f>
        <v>Feb</v>
      </c>
      <c r="D46" s="1" t="s">
        <v>20</v>
      </c>
      <c r="E46" s="1" t="s">
        <v>102</v>
      </c>
      <c r="F46" s="2">
        <v>15</v>
      </c>
      <c r="G46">
        <v>3</v>
      </c>
      <c r="H46">
        <v>28</v>
      </c>
      <c r="I46" s="1" t="s">
        <v>17</v>
      </c>
      <c r="J46" s="1" t="s">
        <v>13</v>
      </c>
      <c r="K46">
        <f>F46*G46</f>
        <v>45</v>
      </c>
    </row>
    <row r="47" spans="1:11" x14ac:dyDescent="0.35">
      <c r="A47">
        <v>55</v>
      </c>
      <c r="B47" s="3" t="s">
        <v>103</v>
      </c>
      <c r="C47" s="3" t="str">
        <f>TEXT(B47,"MMM")</f>
        <v>Feb</v>
      </c>
      <c r="D47" s="1" t="s">
        <v>10</v>
      </c>
      <c r="E47" s="1" t="s">
        <v>104</v>
      </c>
      <c r="F47" s="2">
        <v>20</v>
      </c>
      <c r="G47">
        <v>2</v>
      </c>
      <c r="H47">
        <v>35</v>
      </c>
      <c r="I47" s="1" t="s">
        <v>12</v>
      </c>
      <c r="J47" s="1" t="s">
        <v>13</v>
      </c>
      <c r="K47">
        <f>F47*G47</f>
        <v>40</v>
      </c>
    </row>
    <row r="48" spans="1:11" x14ac:dyDescent="0.35">
      <c r="A48">
        <v>56</v>
      </c>
      <c r="B48" s="3" t="s">
        <v>105</v>
      </c>
      <c r="C48" s="3" t="str">
        <f>TEXT(B48,"MMM")</f>
        <v>Feb</v>
      </c>
      <c r="D48" s="1" t="s">
        <v>15</v>
      </c>
      <c r="E48" s="1" t="s">
        <v>106</v>
      </c>
      <c r="F48" s="2">
        <v>70</v>
      </c>
      <c r="G48">
        <v>1</v>
      </c>
      <c r="H48">
        <v>60</v>
      </c>
      <c r="I48" s="1" t="s">
        <v>17</v>
      </c>
      <c r="J48" s="1" t="s">
        <v>18</v>
      </c>
      <c r="K48">
        <f>F48*G48</f>
        <v>70</v>
      </c>
    </row>
    <row r="49" spans="1:11" x14ac:dyDescent="0.35">
      <c r="A49">
        <v>57</v>
      </c>
      <c r="B49" s="3" t="s">
        <v>107</v>
      </c>
      <c r="C49" s="3" t="str">
        <f>TEXT(B49,"MMM")</f>
        <v>Feb</v>
      </c>
      <c r="D49" s="1" t="s">
        <v>20</v>
      </c>
      <c r="E49" s="1" t="s">
        <v>108</v>
      </c>
      <c r="F49" s="2">
        <v>30</v>
      </c>
      <c r="G49">
        <v>2</v>
      </c>
      <c r="H49">
        <v>40</v>
      </c>
      <c r="I49" s="1" t="s">
        <v>17</v>
      </c>
      <c r="J49" s="1" t="s">
        <v>13</v>
      </c>
      <c r="K49">
        <f>F49*G49</f>
        <v>60</v>
      </c>
    </row>
    <row r="50" spans="1:11" x14ac:dyDescent="0.35">
      <c r="A50">
        <v>58</v>
      </c>
      <c r="B50" s="3" t="s">
        <v>109</v>
      </c>
      <c r="C50" s="3" t="str">
        <f>TEXT(B50,"MMM")</f>
        <v>Feb</v>
      </c>
      <c r="D50" s="1" t="s">
        <v>10</v>
      </c>
      <c r="E50" s="1" t="s">
        <v>113</v>
      </c>
      <c r="F50" s="2">
        <v>15</v>
      </c>
      <c r="G50">
        <v>3</v>
      </c>
      <c r="H50">
        <v>26</v>
      </c>
      <c r="I50" s="1" t="s">
        <v>12</v>
      </c>
      <c r="J50" s="1" t="s">
        <v>13</v>
      </c>
      <c r="K50">
        <f>F50*G50</f>
        <v>45</v>
      </c>
    </row>
    <row r="51" spans="1:11" x14ac:dyDescent="0.35">
      <c r="A51">
        <v>59</v>
      </c>
      <c r="B51" s="3" t="s">
        <v>110</v>
      </c>
      <c r="C51" s="3" t="str">
        <f>TEXT(B51,"MMM")</f>
        <v>Feb</v>
      </c>
      <c r="D51" s="1" t="s">
        <v>15</v>
      </c>
      <c r="E51" t="s">
        <v>111</v>
      </c>
      <c r="F51" s="2">
        <v>80</v>
      </c>
      <c r="G51">
        <v>1</v>
      </c>
      <c r="H51">
        <v>55</v>
      </c>
      <c r="I51" s="1" t="s">
        <v>17</v>
      </c>
      <c r="J51" s="1" t="s">
        <v>18</v>
      </c>
      <c r="K51">
        <f>F51*G51</f>
        <v>80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65"/>
  <sheetViews>
    <sheetView topLeftCell="A40" workbookViewId="0">
      <selection activeCell="C54" sqref="C54"/>
    </sheetView>
  </sheetViews>
  <sheetFormatPr defaultRowHeight="14.5" x14ac:dyDescent="0.35"/>
  <cols>
    <col min="1" max="1" width="21.6328125" bestFit="1" customWidth="1"/>
    <col min="2" max="2" width="5.36328125" bestFit="1" customWidth="1"/>
    <col min="3" max="3" width="6.08984375" bestFit="1" customWidth="1"/>
    <col min="4" max="4" width="13.6328125" bestFit="1" customWidth="1"/>
    <col min="5" max="24" width="14.90625" bestFit="1" customWidth="1"/>
    <col min="25" max="25" width="10.08984375" bestFit="1" customWidth="1"/>
  </cols>
  <sheetData>
    <row r="3" spans="1:3" x14ac:dyDescent="0.35">
      <c r="A3" s="5" t="s">
        <v>120</v>
      </c>
      <c r="B3" s="8"/>
    </row>
    <row r="4" spans="1:3" x14ac:dyDescent="0.35">
      <c r="A4" s="5" t="s">
        <v>131</v>
      </c>
      <c r="B4" s="8" t="s">
        <v>118</v>
      </c>
    </row>
    <row r="5" spans="1:3" x14ac:dyDescent="0.35">
      <c r="A5" s="4" t="s">
        <v>17</v>
      </c>
      <c r="B5" s="9">
        <v>6680</v>
      </c>
    </row>
    <row r="6" spans="1:3" x14ac:dyDescent="0.35">
      <c r="A6" s="6" t="s">
        <v>12</v>
      </c>
      <c r="B6" s="10">
        <v>5200</v>
      </c>
    </row>
    <row r="7" spans="1:3" x14ac:dyDescent="0.35">
      <c r="A7" s="7" t="s">
        <v>117</v>
      </c>
      <c r="B7" s="11">
        <v>11880</v>
      </c>
    </row>
    <row r="12" spans="1:3" x14ac:dyDescent="0.35">
      <c r="A12" s="5" t="s">
        <v>120</v>
      </c>
      <c r="B12" s="5" t="s">
        <v>8</v>
      </c>
      <c r="C12" s="12"/>
    </row>
    <row r="13" spans="1:3" x14ac:dyDescent="0.35">
      <c r="A13" s="5" t="s">
        <v>2</v>
      </c>
      <c r="B13" s="4" t="s">
        <v>18</v>
      </c>
      <c r="C13" s="13" t="s">
        <v>13</v>
      </c>
    </row>
    <row r="14" spans="1:3" x14ac:dyDescent="0.35">
      <c r="A14" s="4" t="s">
        <v>10</v>
      </c>
      <c r="B14" s="14">
        <v>1530</v>
      </c>
      <c r="C14" s="15">
        <v>5105</v>
      </c>
    </row>
    <row r="15" spans="1:3" x14ac:dyDescent="0.35">
      <c r="A15" s="6" t="s">
        <v>20</v>
      </c>
      <c r="B15" s="25"/>
      <c r="C15" s="26">
        <v>2005</v>
      </c>
    </row>
    <row r="16" spans="1:3" x14ac:dyDescent="0.35">
      <c r="A16" s="6" t="s">
        <v>15</v>
      </c>
      <c r="B16" s="25">
        <v>3240</v>
      </c>
      <c r="C16" s="26"/>
    </row>
    <row r="17" spans="1:3" x14ac:dyDescent="0.35">
      <c r="A17" s="7" t="s">
        <v>117</v>
      </c>
      <c r="B17" s="23">
        <v>4770</v>
      </c>
      <c r="C17" s="24">
        <v>7110</v>
      </c>
    </row>
    <row r="21" spans="1:3" x14ac:dyDescent="0.35">
      <c r="A21" s="5" t="s">
        <v>125</v>
      </c>
      <c r="B21" s="8"/>
    </row>
    <row r="22" spans="1:3" x14ac:dyDescent="0.35">
      <c r="A22" s="5" t="s">
        <v>8</v>
      </c>
      <c r="B22" s="8" t="s">
        <v>118</v>
      </c>
    </row>
    <row r="23" spans="1:3" x14ac:dyDescent="0.35">
      <c r="A23" s="4" t="s">
        <v>18</v>
      </c>
      <c r="B23" s="9">
        <v>31</v>
      </c>
    </row>
    <row r="24" spans="1:3" x14ac:dyDescent="0.35">
      <c r="A24" s="6" t="s">
        <v>13</v>
      </c>
      <c r="B24" s="10">
        <v>77</v>
      </c>
    </row>
    <row r="25" spans="1:3" x14ac:dyDescent="0.35">
      <c r="A25" s="7" t="s">
        <v>117</v>
      </c>
      <c r="B25" s="11">
        <v>108</v>
      </c>
    </row>
    <row r="29" spans="1:3" x14ac:dyDescent="0.35">
      <c r="A29" s="5" t="s">
        <v>125</v>
      </c>
      <c r="B29" s="5" t="s">
        <v>7</v>
      </c>
      <c r="C29" s="12"/>
    </row>
    <row r="30" spans="1:3" x14ac:dyDescent="0.35">
      <c r="A30" s="5" t="s">
        <v>6</v>
      </c>
      <c r="B30" s="4" t="s">
        <v>17</v>
      </c>
      <c r="C30" s="13" t="s">
        <v>12</v>
      </c>
    </row>
    <row r="31" spans="1:3" x14ac:dyDescent="0.35">
      <c r="A31" s="4" t="s">
        <v>126</v>
      </c>
      <c r="B31" s="14">
        <v>17</v>
      </c>
      <c r="C31" s="15">
        <v>23</v>
      </c>
    </row>
    <row r="32" spans="1:3" x14ac:dyDescent="0.35">
      <c r="A32" s="6" t="s">
        <v>127</v>
      </c>
      <c r="B32" s="25">
        <v>31</v>
      </c>
      <c r="C32" s="26">
        <v>7</v>
      </c>
    </row>
    <row r="33" spans="1:3" x14ac:dyDescent="0.35">
      <c r="A33" s="6" t="s">
        <v>128</v>
      </c>
      <c r="B33" s="25">
        <v>7</v>
      </c>
      <c r="C33" s="26">
        <v>5</v>
      </c>
    </row>
    <row r="34" spans="1:3" x14ac:dyDescent="0.35">
      <c r="A34" s="6" t="s">
        <v>129</v>
      </c>
      <c r="B34" s="25">
        <v>14</v>
      </c>
      <c r="C34" s="26"/>
    </row>
    <row r="35" spans="1:3" x14ac:dyDescent="0.35">
      <c r="A35" s="6" t="s">
        <v>130</v>
      </c>
      <c r="B35" s="25">
        <v>4</v>
      </c>
      <c r="C35" s="26"/>
    </row>
    <row r="36" spans="1:3" x14ac:dyDescent="0.35">
      <c r="A36" s="7" t="s">
        <v>117</v>
      </c>
      <c r="B36" s="23">
        <v>73</v>
      </c>
      <c r="C36" s="24">
        <v>35</v>
      </c>
    </row>
    <row r="40" spans="1:3" x14ac:dyDescent="0.35">
      <c r="A40" s="4"/>
      <c r="B40" s="5" t="s">
        <v>123</v>
      </c>
      <c r="C40" s="12"/>
    </row>
    <row r="41" spans="1:3" x14ac:dyDescent="0.35">
      <c r="A41" s="5" t="s">
        <v>116</v>
      </c>
      <c r="B41" s="4" t="s">
        <v>120</v>
      </c>
      <c r="C41" s="13" t="s">
        <v>124</v>
      </c>
    </row>
    <row r="42" spans="1:3" x14ac:dyDescent="0.35">
      <c r="A42" s="4" t="s">
        <v>121</v>
      </c>
      <c r="B42" s="14">
        <v>10580</v>
      </c>
      <c r="C42" s="15">
        <v>31</v>
      </c>
    </row>
    <row r="43" spans="1:3" x14ac:dyDescent="0.35">
      <c r="A43" s="16" t="s">
        <v>122</v>
      </c>
      <c r="B43" s="17">
        <v>1300</v>
      </c>
      <c r="C43" s="18">
        <v>19</v>
      </c>
    </row>
    <row r="48" spans="1:3" x14ac:dyDescent="0.35">
      <c r="A48" s="5" t="s">
        <v>125</v>
      </c>
      <c r="B48" s="8" t="s">
        <v>118</v>
      </c>
    </row>
    <row r="49" spans="1:2" x14ac:dyDescent="0.35">
      <c r="A49" s="7" t="s">
        <v>118</v>
      </c>
      <c r="B49" s="11">
        <v>108</v>
      </c>
    </row>
    <row r="54" spans="1:2" x14ac:dyDescent="0.35">
      <c r="A54" s="5" t="s">
        <v>120</v>
      </c>
      <c r="B54" s="8" t="s">
        <v>118</v>
      </c>
    </row>
    <row r="55" spans="1:2" x14ac:dyDescent="0.35">
      <c r="A55" s="7" t="s">
        <v>118</v>
      </c>
      <c r="B55" s="11">
        <v>11880</v>
      </c>
    </row>
    <row r="59" spans="1:2" x14ac:dyDescent="0.35">
      <c r="A59" s="5" t="s">
        <v>132</v>
      </c>
      <c r="B59" s="8" t="s">
        <v>118</v>
      </c>
    </row>
    <row r="60" spans="1:2" x14ac:dyDescent="0.35">
      <c r="A60" s="7" t="s">
        <v>118</v>
      </c>
      <c r="B60" s="27">
        <v>161.4</v>
      </c>
    </row>
    <row r="64" spans="1:2" x14ac:dyDescent="0.35">
      <c r="A64" s="5" t="s">
        <v>137</v>
      </c>
      <c r="B64" s="8" t="s">
        <v>118</v>
      </c>
    </row>
    <row r="65" spans="1:2" x14ac:dyDescent="0.35">
      <c r="A65" s="7" t="s">
        <v>118</v>
      </c>
      <c r="B65" s="27">
        <v>39.9</v>
      </c>
    </row>
  </sheetData>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580A-FEE8-4A1E-A543-098F5406EA2A}">
  <dimension ref="A4:D22"/>
  <sheetViews>
    <sheetView workbookViewId="0">
      <selection activeCell="H23" sqref="H23"/>
    </sheetView>
  </sheetViews>
  <sheetFormatPr defaultRowHeight="14.5" x14ac:dyDescent="0.35"/>
  <cols>
    <col min="1" max="1" width="21.453125" bestFit="1" customWidth="1"/>
    <col min="2" max="2" width="4.81640625" bestFit="1" customWidth="1"/>
    <col min="3" max="3" width="21.453125" bestFit="1" customWidth="1"/>
    <col min="4" max="4" width="13.6328125" bestFit="1" customWidth="1"/>
  </cols>
  <sheetData>
    <row r="4" spans="1:2" x14ac:dyDescent="0.35">
      <c r="A4" s="5" t="s">
        <v>120</v>
      </c>
      <c r="B4" s="8"/>
    </row>
    <row r="5" spans="1:2" x14ac:dyDescent="0.35">
      <c r="A5" s="5" t="s">
        <v>3</v>
      </c>
      <c r="B5" s="8" t="s">
        <v>118</v>
      </c>
    </row>
    <row r="6" spans="1:2" x14ac:dyDescent="0.35">
      <c r="A6" s="4" t="s">
        <v>11</v>
      </c>
      <c r="B6" s="9">
        <v>2400</v>
      </c>
    </row>
    <row r="7" spans="1:2" x14ac:dyDescent="0.35">
      <c r="A7" s="6" t="s">
        <v>25</v>
      </c>
      <c r="B7" s="10">
        <v>1200</v>
      </c>
    </row>
    <row r="8" spans="1:2" x14ac:dyDescent="0.35">
      <c r="A8" s="6" t="s">
        <v>76</v>
      </c>
      <c r="B8" s="10">
        <v>1000</v>
      </c>
    </row>
    <row r="9" spans="1:2" x14ac:dyDescent="0.35">
      <c r="A9" s="6" t="s">
        <v>23</v>
      </c>
      <c r="B9" s="10">
        <v>900</v>
      </c>
    </row>
    <row r="10" spans="1:2" x14ac:dyDescent="0.35">
      <c r="A10" s="6" t="s">
        <v>16</v>
      </c>
      <c r="B10" s="10">
        <v>800</v>
      </c>
    </row>
    <row r="11" spans="1:2" x14ac:dyDescent="0.35">
      <c r="A11" s="7" t="s">
        <v>117</v>
      </c>
      <c r="B11" s="11">
        <v>6300</v>
      </c>
    </row>
    <row r="17" spans="1:4" x14ac:dyDescent="0.35">
      <c r="A17" s="4"/>
      <c r="B17" s="21"/>
      <c r="C17" s="5" t="s">
        <v>123</v>
      </c>
      <c r="D17" s="12"/>
    </row>
    <row r="18" spans="1:4" x14ac:dyDescent="0.35">
      <c r="A18" s="5" t="s">
        <v>2</v>
      </c>
      <c r="B18" s="5" t="s">
        <v>3</v>
      </c>
      <c r="C18" s="4" t="s">
        <v>120</v>
      </c>
      <c r="D18" s="13" t="s">
        <v>125</v>
      </c>
    </row>
    <row r="19" spans="1:4" x14ac:dyDescent="0.35">
      <c r="A19" s="4" t="s">
        <v>10</v>
      </c>
      <c r="B19" s="21"/>
      <c r="C19" s="14">
        <v>6635</v>
      </c>
      <c r="D19" s="15">
        <v>25</v>
      </c>
    </row>
    <row r="20" spans="1:4" x14ac:dyDescent="0.35">
      <c r="A20" s="4" t="s">
        <v>20</v>
      </c>
      <c r="B20" s="21"/>
      <c r="C20" s="14">
        <v>2005</v>
      </c>
      <c r="D20" s="15">
        <v>57</v>
      </c>
    </row>
    <row r="21" spans="1:4" x14ac:dyDescent="0.35">
      <c r="A21" s="4" t="s">
        <v>15</v>
      </c>
      <c r="B21" s="21"/>
      <c r="C21" s="14">
        <v>3240</v>
      </c>
      <c r="D21" s="15">
        <v>26</v>
      </c>
    </row>
    <row r="22" spans="1:4" x14ac:dyDescent="0.35">
      <c r="A22" s="7" t="s">
        <v>117</v>
      </c>
      <c r="B22" s="22"/>
      <c r="C22" s="23">
        <v>11880</v>
      </c>
      <c r="D22" s="24">
        <v>108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q I T Y W D o 2 L M 2 n A A A A 9 w A A A B I A H A B D b 2 5 m a W c v U G F j a 2 F n Z S 5 4 b W w g o h g A K K A U A A A A A A A A A A A A A A A A A A A A A A A A A A A A h Y + x C s I w G I R f p W R v k k Y q U t J 0 c B K s C I K 4 h j S 2 w f a v N K n p u z n 4 S L 6 C F a 2 6 O d 7 d d 3 B 3 v 9 5 4 N j R 1 c N G d N S 2 k K M I U B R p U W x g o U 9 S 7 Y 7 h A m e B b q U 6 y 1 M E I g 0 0 G a 1 J U O X d O C P H e Y z / D b V c S R m l E D v l 6 p y r d y N C A d R K U R p 9 W 8 b + F B N + / x g i G I 0 Z x H M 9 j T D m Z X J 4 b + B J s H P x M f 0 y + 7 G v X d 1 p o C F c b T i b J y f u E e A B Q S w M E F A A C A A g A q I T 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i E 2 F g o i k e 4 D g A A A B E A A A A T A B w A R m 9 y b X V s Y X M v U 2 V j d G l v b j E u b S C i G A A o o B Q A A A A A A A A A A A A A A A A A A A A A A A A A A A A r T k 0 u y c z P U w i G 0 I b W A F B L A Q I t A B Q A A g A I A K i E 2 F g 6 N i z N p w A A A P c A A A A S A A A A A A A A A A A A A A A A A A A A A A B D b 2 5 m a W c v U G F j a 2 F n Z S 5 4 b W x Q S w E C L Q A U A A I A C A C o h N h Y D 8 r p q 6 Q A A A D p A A A A E w A A A A A A A A A A A A A A A A D z A A A A W 0 N v b n R l b n R f V H l w Z X N d L n h t b F B L A Q I t A B Q A A g A I A K i E 2 F g 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d C E N m K F d g Q o h t X e 5 5 0 I J O A A A A A A I A A A A A A A N m A A D A A A A A E A A A A L Y R N D + S N j c 5 K K q N q z A u 8 m 4 A A A A A B I A A A K A A A A A Q A A A A S i P h A r G Y X r 3 G 0 K c t 2 X b Y C F A A A A B T T t g z 5 s p o / F R j H L n e V m k 7 W c I O C 1 r x / l n q y c o c q 5 v Z W K p 6 a N N v Q G 3 R 5 c 1 Q R s U H 5 X C o 9 h X w k q K U G 2 5 g S e s O 9 y q n Y D Q j e K m + M a 8 A O + t Y a Z c G D R Q A A A C m g d / z a 1 B G + z T N K e k c c 8 8 B g K v B 6 A = = < / D a t a M a s h u p > 
</file>

<file path=customXml/itemProps1.xml><?xml version="1.0" encoding="utf-8"?>
<ds:datastoreItem xmlns:ds="http://schemas.openxmlformats.org/officeDocument/2006/customXml" ds:itemID="{221B9E48-F9AE-4768-A059-62BB886BF0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Findings</vt:lpstr>
      <vt:lpstr>Question</vt:lpstr>
      <vt:lpstr>Analyze</vt:lpstr>
      <vt:lpstr>Top 5 products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Parvathy Mohan</dc:creator>
  <cp:lastModifiedBy>Haneef, Shaik</cp:lastModifiedBy>
  <dcterms:created xsi:type="dcterms:W3CDTF">2024-04-02T12:19:20Z</dcterms:created>
  <dcterms:modified xsi:type="dcterms:W3CDTF">2024-06-26T07:34:58Z</dcterms:modified>
</cp:coreProperties>
</file>