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B73180CA-D827-43B0-A69E-C76B4A1F1988}" xr6:coauthVersionLast="47" xr6:coauthVersionMax="47" xr10:uidLastSave="{00000000-0000-0000-0000-000000000000}"/>
  <bookViews>
    <workbookView xWindow="11430" yWindow="30" windowWidth="16560" windowHeight="15525" xr2:uid="{AB7B40CC-0FCD-41A3-BAE5-CED291B5ADD5}"/>
  </bookViews>
  <sheets>
    <sheet name="JTP" sheetId="1" r:id="rId1"/>
  </sheets>
  <definedNames>
    <definedName name="_xlnm._FilterDatabase" localSheetId="0" hidden="1">JTP!$A$2:$AO$5</definedName>
    <definedName name="_xlnm.Print_Area" localSheetId="0">JTP!$A$1:$AE$5</definedName>
    <definedName name="_xlnm.Print_Titles" localSheetId="0">JTP!$2:$2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D5" i="1"/>
  <c r="AC5" i="1"/>
  <c r="AB5" i="1"/>
  <c r="AA5" i="1"/>
  <c r="U5" i="1"/>
  <c r="T5" i="1"/>
  <c r="S5" i="1"/>
  <c r="N5" i="1"/>
  <c r="I5" i="1"/>
  <c r="C5" i="1"/>
  <c r="AO3" i="1"/>
  <c r="AO5" i="1" s="1"/>
  <c r="AN3" i="1"/>
  <c r="AN5" i="1" s="1"/>
  <c r="AM3" i="1"/>
  <c r="AM5" i="1" s="1"/>
  <c r="AL3" i="1"/>
  <c r="AL5" i="1" s="1"/>
  <c r="AK3" i="1"/>
  <c r="AK5" i="1" s="1"/>
  <c r="AJ3" i="1"/>
  <c r="AJ5" i="1" s="1"/>
  <c r="AI3" i="1"/>
  <c r="AI5" i="1" s="1"/>
  <c r="AH3" i="1"/>
  <c r="AH5" i="1" s="1"/>
  <c r="AG3" i="1"/>
  <c r="AG5" i="1" s="1"/>
  <c r="AF3" i="1"/>
  <c r="AF5" i="1" s="1"/>
</calcChain>
</file>

<file path=xl/sharedStrings.xml><?xml version="1.0" encoding="utf-8"?>
<sst xmlns="http://schemas.openxmlformats.org/spreadsheetml/2006/main" count="43" uniqueCount="36">
  <si>
    <t>8020/8021</t>
    <phoneticPr fontId="2" type="noConversion"/>
  </si>
  <si>
    <t>JTP</t>
    <phoneticPr fontId="2" type="noConversion"/>
  </si>
  <si>
    <t>1/12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</si>
  <si>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</si>
  <si>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</si>
  <si>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</si>
  <si>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</si>
  <si>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</si>
  <si>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</si>
  <si>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</si>
  <si>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</si>
  <si>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</si>
  <si>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</si>
  <si>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</si>
  <si>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</si>
  <si>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</si>
  <si>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</si>
  <si>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</si>
  <si>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</si>
  <si>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</si>
  <si>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</si>
  <si>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</si>
  <si>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</si>
  <si>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</si>
  <si>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</si>
  <si>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</si>
  <si>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</si>
  <si>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</si>
  <si>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</si>
  <si>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</si>
  <si>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</si>
  <si>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</si>
  <si>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</si>
  <si>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PT</t>
    <phoneticPr fontId="2" type="noConversion"/>
  </si>
  <si>
    <t>02</t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</si>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</sst>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5CD8-66B4-4F6B-B5B5-3F2E4B50151F}">
  <dimension ref="A1:AO5"/>
  <sheetViews>
    <sheetView tabSelected="1" workbookViewId="0">
      <pane ySplit="2" topLeftCell="A3" activePane="bottomLeft" state="frozen"/>
      <selection activeCell="F1" sqref="F1"/>
      <selection pane="bottomLeft" activeCell="D5" sqref="D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5.875" style="1" customWidth="1"/>
    <col min="8" max="8" width="2.5" style="1" customWidth="1"/>
    <col min="9" max="9" width="2.75" style="1" customWidth="1"/>
    <col min="10" max="10" width="8.25" style="1" customWidth="1"/>
    <col min="11" max="11" width="3.875" style="1" bestFit="1" customWidth="1"/>
    <col min="12" max="12" width="6.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6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K1" s="4"/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0" t="s">
        <v>35</v>
      </c>
      <c r="E2" s="37" t="s">
        <v>7</v>
      </c>
      <c r="F2" s="38"/>
      <c r="G2" s="38"/>
      <c r="H2" s="38"/>
      <c r="I2" s="39"/>
      <c r="J2" s="37" t="s">
        <v>8</v>
      </c>
      <c r="K2" s="38"/>
      <c r="L2" s="38"/>
      <c r="M2" s="38"/>
      <c r="N2" s="39"/>
      <c r="O2" s="37" t="s">
        <v>9</v>
      </c>
      <c r="P2" s="38"/>
      <c r="Q2" s="38"/>
      <c r="R2" s="38"/>
      <c r="S2" s="3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 t="s">
        <v>31</v>
      </c>
      <c r="C3" s="18">
        <v>1</v>
      </c>
      <c r="D3" s="41">
        <v>28</v>
      </c>
      <c r="E3" s="19">
        <v>1540</v>
      </c>
      <c r="F3" s="20"/>
      <c r="G3" s="20"/>
      <c r="H3" s="20" t="s">
        <v>32</v>
      </c>
      <c r="I3" s="21">
        <v>2</v>
      </c>
      <c r="J3" s="19">
        <v>164</v>
      </c>
      <c r="K3" s="20"/>
      <c r="L3" s="22"/>
      <c r="M3" s="20" t="s">
        <v>32</v>
      </c>
      <c r="N3" s="21">
        <v>4</v>
      </c>
      <c r="O3" s="19"/>
      <c r="P3" s="20"/>
      <c r="Q3" s="23"/>
      <c r="R3" s="20"/>
      <c r="S3" s="21"/>
      <c r="T3" s="19">
        <v>4</v>
      </c>
      <c r="U3" s="21"/>
      <c r="V3" s="24">
        <v>350</v>
      </c>
      <c r="W3" s="25">
        <v>340</v>
      </c>
      <c r="X3" s="20">
        <v>130</v>
      </c>
      <c r="Y3" s="20">
        <v>50</v>
      </c>
      <c r="Z3" s="26" t="s">
        <v>33</v>
      </c>
      <c r="AA3" s="20">
        <v>5</v>
      </c>
      <c r="AB3" s="20"/>
      <c r="AC3" s="20"/>
      <c r="AD3" s="27"/>
      <c r="AE3" s="28"/>
      <c r="AF3" s="29">
        <f>E3*I3</f>
        <v>3080</v>
      </c>
      <c r="AG3" s="20">
        <f>J3*N3</f>
        <v>656</v>
      </c>
      <c r="AH3" s="20">
        <f>O3*S3</f>
        <v>0</v>
      </c>
      <c r="AI3" s="20">
        <f>T3</f>
        <v>4</v>
      </c>
      <c r="AJ3" s="20">
        <f>U3</f>
        <v>0</v>
      </c>
      <c r="AK3" s="20">
        <f>IF(V3=350,AA3*374,(IF(V3=300,AA3*324,AA3*424)))</f>
        <v>1870</v>
      </c>
      <c r="AL3" s="20">
        <f>AB3</f>
        <v>0</v>
      </c>
      <c r="AM3" s="20">
        <f>AC3</f>
        <v>0</v>
      </c>
      <c r="AN3" s="20">
        <f>AD3</f>
        <v>0</v>
      </c>
      <c r="AO3" s="20">
        <f>AE3</f>
        <v>0</v>
      </c>
    </row>
    <row r="4" spans="1:41" ht="33" customHeight="1" x14ac:dyDescent="0.3">
      <c r="A4" s="16" t="s">
        <v>30</v>
      </c>
      <c r="B4" s="30" t="s">
        <v>34</v>
      </c>
      <c r="C4" s="18">
        <v>1</v>
      </c>
      <c r="D4" s="41">
        <v>28</v>
      </c>
      <c r="E4" s="19">
        <v>1540</v>
      </c>
      <c r="F4" s="20"/>
      <c r="G4" s="20"/>
      <c r="H4" s="20" t="s">
        <v>32</v>
      </c>
      <c r="I4" s="21">
        <v>2</v>
      </c>
      <c r="J4" s="19">
        <v>164</v>
      </c>
      <c r="K4" s="20"/>
      <c r="L4" s="22"/>
      <c r="M4" s="20" t="s">
        <v>32</v>
      </c>
      <c r="N4" s="21">
        <v>4</v>
      </c>
      <c r="O4" s="19"/>
      <c r="P4" s="20"/>
      <c r="Q4" s="23"/>
      <c r="R4" s="20"/>
      <c r="S4" s="21"/>
      <c r="T4" s="19">
        <v>4</v>
      </c>
      <c r="U4" s="21"/>
      <c r="V4" s="24">
        <v>350</v>
      </c>
      <c r="W4" s="25">
        <v>340</v>
      </c>
      <c r="X4" s="20">
        <v>130</v>
      </c>
      <c r="Y4" s="20">
        <v>50</v>
      </c>
      <c r="Z4" s="26" t="s">
        <v>33</v>
      </c>
      <c r="AA4" s="20">
        <v>5</v>
      </c>
      <c r="AB4" s="20"/>
      <c r="AC4" s="20"/>
      <c r="AD4" s="27"/>
      <c r="AE4" s="28"/>
      <c r="AF4" s="29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21" customHeight="1" thickBot="1" x14ac:dyDescent="0.35">
      <c r="A5" s="31"/>
      <c r="B5" s="31"/>
      <c r="C5" s="32">
        <f>SUM(C3:C4)</f>
        <v>2</v>
      </c>
      <c r="D5" s="42"/>
      <c r="E5" s="33"/>
      <c r="F5" s="34"/>
      <c r="G5" s="34"/>
      <c r="H5" s="34"/>
      <c r="I5" s="35">
        <f>SUM(I3:I4)</f>
        <v>4</v>
      </c>
      <c r="J5" s="33"/>
      <c r="K5" s="34"/>
      <c r="L5" s="34"/>
      <c r="M5" s="34"/>
      <c r="N5" s="35">
        <f>SUM(N3:N4)</f>
        <v>8</v>
      </c>
      <c r="O5" s="33"/>
      <c r="P5" s="34"/>
      <c r="Q5" s="34"/>
      <c r="R5" s="34"/>
      <c r="S5" s="35">
        <f>SUM(S3:S4)</f>
        <v>0</v>
      </c>
      <c r="T5" s="33">
        <f>SUM(T3:T4)</f>
        <v>8</v>
      </c>
      <c r="U5" s="35">
        <f>SUM(U3:U4)</f>
        <v>0</v>
      </c>
      <c r="V5" s="36"/>
      <c r="W5" s="31"/>
      <c r="X5" s="31"/>
      <c r="Y5" s="31"/>
      <c r="Z5" s="31"/>
      <c r="AA5" s="31">
        <f t="shared" ref="AA5:AO5" si="0">SUM(AA3:AA4)</f>
        <v>10</v>
      </c>
      <c r="AB5" s="31">
        <f t="shared" si="0"/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3080</v>
      </c>
      <c r="AG5" s="31">
        <f t="shared" si="0"/>
        <v>656</v>
      </c>
      <c r="AH5" s="31">
        <f t="shared" si="0"/>
        <v>0</v>
      </c>
      <c r="AI5" s="31">
        <f t="shared" si="0"/>
        <v>4</v>
      </c>
      <c r="AJ5" s="31">
        <f t="shared" si="0"/>
        <v>0</v>
      </c>
      <c r="AK5" s="31">
        <f t="shared" si="0"/>
        <v>1870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</row>
  </sheetData>
  <autoFilter ref="A2:AO5" xr:uid="{00000000-0009-0000-0000-000002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JTP</vt:lpstr>
      <vt:lpstr>JTP!Print_Area</vt:lpstr>
      <vt:lpstr>JTP!Print_Titles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2023-01-12T01:37:16Z</dcterms:created>
  <dcterms:modified xsi:type="dcterms:W3CDTF">2023-01-12T01:49:37Z</dcterms:modified>
</cp:coreProperties>
</file>