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.LADDER\V.L 컷팅\8060,8061\"/>
    </mc:Choice>
  </mc:AlternateContent>
  <bookViews>
    <workbookView xWindow="0" yWindow="0" windowWidth="29040" windowHeight="16440"/>
  </bookViews>
  <sheets>
    <sheet name="H26 (2)" sheetId="1" r:id="rId1"/>
  </sheets>
  <definedNames>
    <definedName name="_xlnm._FilterDatabase" localSheetId="0" hidden="1">'H26 (2)'!$A$2:$AO$35</definedName>
    <definedName name="_xlnm.Print_Area" localSheetId="0">'H26 (2)'!$A$1:$AE$35</definedName>
    <definedName name="_xlnm.Print_Titles" localSheetId="0">'H26 (2)'!$2:$2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5" i="1" l="1"/>
  <c r="AD35" i="1"/>
  <c r="AC35" i="1"/>
  <c r="AB35" i="1"/>
  <c r="AA35" i="1"/>
  <c r="U35" i="1"/>
  <c r="T35" i="1"/>
  <c r="S35" i="1"/>
  <c r="N35" i="1"/>
  <c r="I35" i="1"/>
  <c r="C35" i="1"/>
  <c r="AO3" i="1"/>
  <c r="AN3" i="1"/>
  <c r="AM3" i="1"/>
  <c r="AL3" i="1"/>
  <c r="AK3" i="1"/>
  <c r="AK35" i="1" s="1"/>
  <c r="AJ3" i="1"/>
  <c r="AI3" i="1"/>
  <c r="AH3" i="1"/>
  <c r="AG3" i="1"/>
  <c r="AF3" i="1"/>
  <c r="AF35" i="1" s="1"/>
  <c r="AJ35" i="1" l="1"/>
  <c r="AN35" i="1"/>
  <c r="AH35" i="1"/>
  <c r="AL35" i="1"/>
  <c r="AG35" i="1"/>
  <c r="AO35" i="1"/>
  <c r="AI35" i="1"/>
  <c r="AM35" i="1"/>
</calcChain>
</file>

<file path=xl/sharedStrings.xml><?xml version="1.0" encoding="utf-8"?>
<sst xmlns="http://schemas.openxmlformats.org/spreadsheetml/2006/main" count="139" uniqueCount="53">
  <si>
    <t>8060/8061</t>
    <phoneticPr fontId="2" type="noConversion"/>
  </si>
  <si>
    <t>H26</t>
    <phoneticPr fontId="2" type="noConversion"/>
  </si>
  <si>
    <t>6/13</t>
    <phoneticPr fontId="2" type="noConversion"/>
  </si>
  <si>
    <t>6/16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</si>
  <si>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</si>
  <si>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</si>
  <si>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</si>
  <si>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</si>
  <si>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</si>
  <si>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</si>
  <si>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</si>
  <si>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</si>
  <si>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</si>
  <si>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</si>
  <si>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</si>
  <si>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</si>
  <si>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</si>
  <si>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</si>
  <si>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</si>
  <si>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</si>
  <si>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</si>
  <si>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</si>
  <si>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</si>
  <si>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</si>
  <si>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</si>
  <si>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</si>
  <si>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</si>
  <si>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</si>
  <si>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</si>
  <si>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</si>
  <si>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</si>
  <si>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</si>
  <si>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</si>
  <si>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ZO</t>
    <phoneticPr fontId="2" type="noConversion"/>
  </si>
  <si>
    <t>ZO</t>
    <phoneticPr fontId="2" type="noConversion"/>
  </si>
  <si>
    <t>-4</t>
    <phoneticPr fontId="2" type="noConversion"/>
  </si>
  <si>
    <t>-4(N),94도</t>
    <phoneticPr fontId="2" type="noConversion"/>
  </si>
  <si>
    <t>선미</t>
    <phoneticPr fontId="2" type="noConversion"/>
  </si>
  <si>
    <t>EV</t>
    <phoneticPr fontId="2" type="noConversion"/>
  </si>
  <si>
    <t>-8,-11,80도</t>
    <phoneticPr fontId="2" type="noConversion"/>
  </si>
  <si>
    <t>선수</t>
    <phoneticPr fontId="2" type="noConversion"/>
  </si>
  <si>
    <t>3P</t>
    <phoneticPr fontId="2" type="noConversion"/>
  </si>
  <si>
    <t>-20</t>
    <phoneticPr fontId="2" type="noConversion"/>
  </si>
  <si>
    <t>PP</t>
    <phoneticPr fontId="2" type="noConversion"/>
  </si>
  <si>
    <t>H2</t>
    <phoneticPr fontId="2" type="noConversion"/>
  </si>
  <si>
    <t>-31,-17,75도</t>
    <phoneticPr fontId="2" type="noConversion"/>
  </si>
  <si>
    <t>9T PLATE</t>
    <phoneticPr fontId="2" type="noConversion"/>
  </si>
  <si>
    <t>-20</t>
    <phoneticPr fontId="2" type="noConversion"/>
  </si>
  <si>
    <t>3P</t>
    <phoneticPr fontId="2" type="noConversion"/>
  </si>
  <si>
    <t>PM</t>
    <phoneticPr fontId="2" type="noConversion"/>
  </si>
  <si>
    <t>SEQ1 수정</t>
    <phoneticPr fontId="2" type="noConversion"/>
  </si>
  <si>
    <t>+13,-11,
20C,80도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</si>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</sst>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8"/>
  <sheetViews>
    <sheetView tabSelected="1" workbookViewId="0">
      <pane ySplit="2" topLeftCell="A12" activePane="bottomLeft" state="frozen"/>
      <selection activeCell="F1" sqref="F1"/>
      <selection pane="bottomLeft" activeCell="Z35" sqref="Z3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 t="s">
        <v>3</v>
      </c>
      <c r="Q1" s="5" t="s">
        <v>4</v>
      </c>
    </row>
    <row r="2" spans="1:41" ht="35.25" customHeight="1" x14ac:dyDescent="0.3">
      <c r="A2" s="6" t="s">
        <v>5</v>
      </c>
      <c r="B2" s="6" t="s">
        <v>6</v>
      </c>
      <c r="C2" s="7" t="s">
        <v>7</v>
      </c>
      <c r="D2" s="44"/>
      <c r="E2" s="47" t="s">
        <v>8</v>
      </c>
      <c r="F2" s="48"/>
      <c r="G2" s="48"/>
      <c r="H2" s="48"/>
      <c r="I2" s="49"/>
      <c r="J2" s="47" t="s">
        <v>9</v>
      </c>
      <c r="K2" s="48"/>
      <c r="L2" s="48"/>
      <c r="M2" s="48"/>
      <c r="N2" s="49"/>
      <c r="O2" s="47" t="s">
        <v>10</v>
      </c>
      <c r="P2" s="48"/>
      <c r="Q2" s="48"/>
      <c r="R2" s="48"/>
      <c r="S2" s="49"/>
      <c r="T2" s="8" t="s">
        <v>11</v>
      </c>
      <c r="U2" s="9" t="s">
        <v>12</v>
      </c>
      <c r="V2" s="10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2" t="s">
        <v>22</v>
      </c>
      <c r="AF2" s="13" t="s">
        <v>23</v>
      </c>
      <c r="AG2" s="14" t="s">
        <v>24</v>
      </c>
      <c r="AH2" s="14" t="s">
        <v>25</v>
      </c>
      <c r="AI2" s="14" t="s">
        <v>11</v>
      </c>
      <c r="AJ2" s="14" t="s">
        <v>12</v>
      </c>
      <c r="AK2" s="14" t="s">
        <v>26</v>
      </c>
      <c r="AL2" s="14" t="s">
        <v>27</v>
      </c>
      <c r="AM2" s="14" t="s">
        <v>28</v>
      </c>
      <c r="AN2" s="14" t="s">
        <v>29</v>
      </c>
      <c r="AO2" s="14" t="s">
        <v>30</v>
      </c>
    </row>
    <row r="3" spans="1:41" ht="24" customHeight="1" x14ac:dyDescent="0.3">
      <c r="A3" s="15"/>
      <c r="B3" s="16">
        <v>1</v>
      </c>
      <c r="C3" s="17">
        <v>1</v>
      </c>
      <c r="D3" s="45">
        <v>46.8</v>
      </c>
      <c r="E3" s="18">
        <v>2520</v>
      </c>
      <c r="F3" s="19"/>
      <c r="G3" s="19"/>
      <c r="H3" s="19" t="s">
        <v>31</v>
      </c>
      <c r="I3" s="20">
        <v>2</v>
      </c>
      <c r="J3" s="18">
        <v>175</v>
      </c>
      <c r="K3" s="19"/>
      <c r="L3" s="19"/>
      <c r="M3" s="19" t="s">
        <v>32</v>
      </c>
      <c r="N3" s="20">
        <v>4</v>
      </c>
      <c r="O3" s="18"/>
      <c r="P3" s="19"/>
      <c r="Q3" s="21"/>
      <c r="R3" s="19"/>
      <c r="S3" s="20"/>
      <c r="T3" s="18">
        <v>4</v>
      </c>
      <c r="U3" s="20"/>
      <c r="V3" s="22">
        <v>350</v>
      </c>
      <c r="W3" s="23">
        <v>340</v>
      </c>
      <c r="X3" s="19">
        <v>110</v>
      </c>
      <c r="Y3" s="19">
        <v>30</v>
      </c>
      <c r="Z3" s="24" t="s">
        <v>33</v>
      </c>
      <c r="AA3" s="19">
        <v>8</v>
      </c>
      <c r="AB3" s="19"/>
      <c r="AC3" s="19"/>
      <c r="AD3" s="25"/>
      <c r="AE3" s="26">
        <v>1</v>
      </c>
      <c r="AF3" s="27">
        <f>E3*I3</f>
        <v>5040</v>
      </c>
      <c r="AG3" s="28">
        <f t="shared" ref="AG3" si="0">J3*N3</f>
        <v>700</v>
      </c>
      <c r="AH3" s="28">
        <f t="shared" ref="AH3" si="1">O3*S3</f>
        <v>0</v>
      </c>
      <c r="AI3" s="28">
        <f t="shared" ref="AI3:AJ3" si="2">T3</f>
        <v>4</v>
      </c>
      <c r="AJ3" s="28">
        <f t="shared" si="2"/>
        <v>0</v>
      </c>
      <c r="AK3" s="28">
        <f t="shared" ref="AK3" si="3">IF(V3=350,AA3*374,(IF(V3=300,AA3*324,AA3*424)))</f>
        <v>2992</v>
      </c>
      <c r="AL3" s="28">
        <f t="shared" ref="AL3:AO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1</v>
      </c>
    </row>
    <row r="4" spans="1:41" ht="24" customHeight="1" x14ac:dyDescent="0.3">
      <c r="A4" s="15"/>
      <c r="B4" s="29">
        <v>2</v>
      </c>
      <c r="C4" s="17">
        <v>1</v>
      </c>
      <c r="D4" s="45">
        <v>64.400000000000006</v>
      </c>
      <c r="E4" s="18">
        <v>4220</v>
      </c>
      <c r="F4" s="19"/>
      <c r="G4" s="19"/>
      <c r="H4" s="19" t="s">
        <v>32</v>
      </c>
      <c r="I4" s="20">
        <v>2</v>
      </c>
      <c r="J4" s="18">
        <v>175</v>
      </c>
      <c r="K4" s="19"/>
      <c r="L4" s="19"/>
      <c r="M4" s="19" t="s">
        <v>32</v>
      </c>
      <c r="N4" s="20">
        <v>6</v>
      </c>
      <c r="O4" s="18"/>
      <c r="P4" s="19"/>
      <c r="Q4" s="21"/>
      <c r="R4" s="19"/>
      <c r="S4" s="20"/>
      <c r="T4" s="18">
        <v>6</v>
      </c>
      <c r="U4" s="20"/>
      <c r="V4" s="22">
        <v>350</v>
      </c>
      <c r="W4" s="23">
        <v>340</v>
      </c>
      <c r="X4" s="19">
        <v>110</v>
      </c>
      <c r="Y4" s="19">
        <v>30</v>
      </c>
      <c r="Z4" s="24" t="s">
        <v>34</v>
      </c>
      <c r="AA4" s="19">
        <v>13</v>
      </c>
      <c r="AB4" s="19"/>
      <c r="AC4" s="19"/>
      <c r="AD4" s="25"/>
      <c r="AE4" s="30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/>
      <c r="B5" s="29">
        <v>3</v>
      </c>
      <c r="C5" s="17">
        <v>1</v>
      </c>
      <c r="D5" s="45">
        <v>34.200000000000003</v>
      </c>
      <c r="E5" s="18">
        <v>2120</v>
      </c>
      <c r="F5" s="19"/>
      <c r="G5" s="19"/>
      <c r="H5" s="19" t="s">
        <v>32</v>
      </c>
      <c r="I5" s="20">
        <v>2</v>
      </c>
      <c r="J5" s="18">
        <v>175</v>
      </c>
      <c r="K5" s="19"/>
      <c r="L5" s="19"/>
      <c r="M5" s="19" t="s">
        <v>32</v>
      </c>
      <c r="N5" s="20">
        <v>4</v>
      </c>
      <c r="O5" s="18"/>
      <c r="P5" s="19"/>
      <c r="Q5" s="21"/>
      <c r="R5" s="19"/>
      <c r="S5" s="20"/>
      <c r="T5" s="18">
        <v>4</v>
      </c>
      <c r="U5" s="20"/>
      <c r="V5" s="31">
        <v>350</v>
      </c>
      <c r="W5" s="32">
        <v>330</v>
      </c>
      <c r="X5" s="19">
        <v>110</v>
      </c>
      <c r="Y5" s="19">
        <v>30</v>
      </c>
      <c r="Z5" s="24" t="s">
        <v>34</v>
      </c>
      <c r="AA5" s="19">
        <v>7</v>
      </c>
      <c r="AB5" s="19"/>
      <c r="AC5" s="19"/>
      <c r="AD5" s="25"/>
      <c r="AE5" s="30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29">
        <v>4</v>
      </c>
      <c r="C6" s="17">
        <v>1</v>
      </c>
      <c r="D6" s="45">
        <v>67.8</v>
      </c>
      <c r="E6" s="18">
        <v>4430</v>
      </c>
      <c r="F6" s="19"/>
      <c r="G6" s="19"/>
      <c r="H6" s="19" t="s">
        <v>32</v>
      </c>
      <c r="I6" s="20">
        <v>2</v>
      </c>
      <c r="J6" s="18">
        <v>175</v>
      </c>
      <c r="K6" s="19"/>
      <c r="L6" s="19"/>
      <c r="M6" s="19" t="s">
        <v>32</v>
      </c>
      <c r="N6" s="20">
        <v>6</v>
      </c>
      <c r="O6" s="18"/>
      <c r="P6" s="19"/>
      <c r="Q6" s="21"/>
      <c r="R6" s="19"/>
      <c r="S6" s="20"/>
      <c r="T6" s="18">
        <v>6</v>
      </c>
      <c r="U6" s="20"/>
      <c r="V6" s="31">
        <v>350</v>
      </c>
      <c r="W6" s="32">
        <v>330</v>
      </c>
      <c r="X6" s="19">
        <v>110</v>
      </c>
      <c r="Y6" s="19">
        <v>30</v>
      </c>
      <c r="Z6" s="24" t="s">
        <v>34</v>
      </c>
      <c r="AA6" s="19">
        <v>14</v>
      </c>
      <c r="AB6" s="19"/>
      <c r="AC6" s="19"/>
      <c r="AD6" s="25"/>
      <c r="AE6" s="30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29">
        <v>5</v>
      </c>
      <c r="C7" s="17">
        <v>1</v>
      </c>
      <c r="D7" s="45">
        <v>44.8</v>
      </c>
      <c r="E7" s="18">
        <v>2120</v>
      </c>
      <c r="F7" s="19"/>
      <c r="G7" s="19"/>
      <c r="H7" s="19" t="s">
        <v>32</v>
      </c>
      <c r="I7" s="20">
        <v>2</v>
      </c>
      <c r="J7" s="18"/>
      <c r="K7" s="19"/>
      <c r="L7" s="19"/>
      <c r="M7" s="19"/>
      <c r="N7" s="20"/>
      <c r="O7" s="18">
        <v>425</v>
      </c>
      <c r="P7" s="19"/>
      <c r="Q7" s="21"/>
      <c r="R7" s="19" t="s">
        <v>32</v>
      </c>
      <c r="S7" s="20">
        <v>4</v>
      </c>
      <c r="T7" s="18"/>
      <c r="U7" s="20">
        <v>4</v>
      </c>
      <c r="V7" s="31">
        <v>350</v>
      </c>
      <c r="W7" s="32">
        <v>330</v>
      </c>
      <c r="X7" s="19">
        <v>110</v>
      </c>
      <c r="Y7" s="19">
        <v>30</v>
      </c>
      <c r="Z7" s="24" t="s">
        <v>34</v>
      </c>
      <c r="AA7" s="19">
        <v>7</v>
      </c>
      <c r="AB7" s="19"/>
      <c r="AC7" s="19"/>
      <c r="AD7" s="25"/>
      <c r="AE7" s="30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/>
      <c r="B8" s="29">
        <v>6</v>
      </c>
      <c r="C8" s="17">
        <v>1</v>
      </c>
      <c r="D8" s="45">
        <v>83.7</v>
      </c>
      <c r="E8" s="18">
        <v>4430</v>
      </c>
      <c r="F8" s="19"/>
      <c r="G8" s="19"/>
      <c r="H8" s="19" t="s">
        <v>32</v>
      </c>
      <c r="I8" s="20">
        <v>2</v>
      </c>
      <c r="J8" s="18"/>
      <c r="K8" s="19"/>
      <c r="L8" s="19"/>
      <c r="M8" s="19"/>
      <c r="N8" s="20"/>
      <c r="O8" s="18">
        <v>425</v>
      </c>
      <c r="P8" s="19"/>
      <c r="Q8" s="21"/>
      <c r="R8" s="19" t="s">
        <v>32</v>
      </c>
      <c r="S8" s="20">
        <v>6</v>
      </c>
      <c r="T8" s="18"/>
      <c r="U8" s="20">
        <v>6</v>
      </c>
      <c r="V8" s="31">
        <v>350</v>
      </c>
      <c r="W8" s="32">
        <v>330</v>
      </c>
      <c r="X8" s="19">
        <v>110</v>
      </c>
      <c r="Y8" s="19">
        <v>30</v>
      </c>
      <c r="Z8" s="24" t="s">
        <v>34</v>
      </c>
      <c r="AA8" s="19">
        <v>14</v>
      </c>
      <c r="AB8" s="19"/>
      <c r="AC8" s="19"/>
      <c r="AD8" s="25"/>
      <c r="AE8" s="30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29">
        <v>7</v>
      </c>
      <c r="C9" s="17">
        <v>1</v>
      </c>
      <c r="D9" s="45">
        <v>44.8</v>
      </c>
      <c r="E9" s="18">
        <v>2120</v>
      </c>
      <c r="F9" s="19"/>
      <c r="G9" s="19"/>
      <c r="H9" s="19" t="s">
        <v>32</v>
      </c>
      <c r="I9" s="20">
        <v>2</v>
      </c>
      <c r="J9" s="18"/>
      <c r="K9" s="19"/>
      <c r="L9" s="19"/>
      <c r="M9" s="19"/>
      <c r="N9" s="20"/>
      <c r="O9" s="18">
        <v>425</v>
      </c>
      <c r="P9" s="19"/>
      <c r="Q9" s="21"/>
      <c r="R9" s="19" t="s">
        <v>32</v>
      </c>
      <c r="S9" s="20">
        <v>4</v>
      </c>
      <c r="T9" s="18"/>
      <c r="U9" s="20">
        <v>4</v>
      </c>
      <c r="V9" s="31">
        <v>350</v>
      </c>
      <c r="W9" s="32">
        <v>330</v>
      </c>
      <c r="X9" s="19">
        <v>110</v>
      </c>
      <c r="Y9" s="19">
        <v>30</v>
      </c>
      <c r="Z9" s="24" t="s">
        <v>34</v>
      </c>
      <c r="AA9" s="19">
        <v>7</v>
      </c>
      <c r="AB9" s="19"/>
      <c r="AC9" s="19"/>
      <c r="AD9" s="25"/>
      <c r="AE9" s="30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/>
      <c r="B10" s="29">
        <v>8</v>
      </c>
      <c r="C10" s="17">
        <v>1</v>
      </c>
      <c r="D10" s="45">
        <v>83.7</v>
      </c>
      <c r="E10" s="18">
        <v>4430</v>
      </c>
      <c r="F10" s="19"/>
      <c r="G10" s="19"/>
      <c r="H10" s="19" t="s">
        <v>32</v>
      </c>
      <c r="I10" s="20">
        <v>2</v>
      </c>
      <c r="J10" s="18"/>
      <c r="K10" s="19"/>
      <c r="L10" s="19"/>
      <c r="M10" s="19"/>
      <c r="N10" s="20"/>
      <c r="O10" s="18">
        <v>425</v>
      </c>
      <c r="P10" s="19"/>
      <c r="Q10" s="21"/>
      <c r="R10" s="19" t="s">
        <v>32</v>
      </c>
      <c r="S10" s="20">
        <v>6</v>
      </c>
      <c r="T10" s="18"/>
      <c r="U10" s="20">
        <v>6</v>
      </c>
      <c r="V10" s="31">
        <v>350</v>
      </c>
      <c r="W10" s="32">
        <v>330</v>
      </c>
      <c r="X10" s="19">
        <v>110</v>
      </c>
      <c r="Y10" s="19">
        <v>30</v>
      </c>
      <c r="Z10" s="24" t="s">
        <v>34</v>
      </c>
      <c r="AA10" s="19">
        <v>14</v>
      </c>
      <c r="AB10" s="19"/>
      <c r="AC10" s="19"/>
      <c r="AD10" s="25"/>
      <c r="AE10" s="30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5"/>
      <c r="B11" s="29">
        <v>9</v>
      </c>
      <c r="C11" s="17">
        <v>1</v>
      </c>
      <c r="D11" s="45">
        <v>65.2</v>
      </c>
      <c r="E11" s="18">
        <v>3554</v>
      </c>
      <c r="F11" s="19"/>
      <c r="G11" s="21" t="s">
        <v>35</v>
      </c>
      <c r="H11" s="19" t="s">
        <v>32</v>
      </c>
      <c r="I11" s="20">
        <v>2</v>
      </c>
      <c r="J11" s="18">
        <v>301</v>
      </c>
      <c r="K11" s="19"/>
      <c r="L11" s="21" t="s">
        <v>36</v>
      </c>
      <c r="M11" s="19" t="s">
        <v>32</v>
      </c>
      <c r="N11" s="20">
        <v>2</v>
      </c>
      <c r="O11" s="18">
        <v>762</v>
      </c>
      <c r="P11" s="19" t="s">
        <v>37</v>
      </c>
      <c r="Q11" s="33" t="s">
        <v>51</v>
      </c>
      <c r="R11" s="19" t="s">
        <v>32</v>
      </c>
      <c r="S11" s="20">
        <v>1</v>
      </c>
      <c r="T11" s="18"/>
      <c r="U11" s="20"/>
      <c r="V11" s="31">
        <v>350</v>
      </c>
      <c r="W11" s="32">
        <v>330</v>
      </c>
      <c r="X11" s="19">
        <v>224</v>
      </c>
      <c r="Y11" s="19">
        <v>30</v>
      </c>
      <c r="Z11" s="24" t="s">
        <v>38</v>
      </c>
      <c r="AA11" s="19">
        <v>11</v>
      </c>
      <c r="AB11" s="19"/>
      <c r="AC11" s="19"/>
      <c r="AD11" s="25"/>
      <c r="AE11" s="30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24" customHeight="1" x14ac:dyDescent="0.3">
      <c r="A12" s="15"/>
      <c r="B12" s="29">
        <v>9</v>
      </c>
      <c r="C12" s="17"/>
      <c r="D12" s="45"/>
      <c r="E12" s="18"/>
      <c r="F12" s="19"/>
      <c r="G12" s="19"/>
      <c r="H12" s="19"/>
      <c r="I12" s="20"/>
      <c r="J12" s="18">
        <v>288</v>
      </c>
      <c r="K12" s="19" t="s">
        <v>37</v>
      </c>
      <c r="L12" s="21" t="s">
        <v>39</v>
      </c>
      <c r="M12" s="19" t="s">
        <v>32</v>
      </c>
      <c r="N12" s="20">
        <v>1</v>
      </c>
      <c r="O12" s="18">
        <v>767</v>
      </c>
      <c r="P12" s="19" t="s">
        <v>40</v>
      </c>
      <c r="Q12" s="33" t="s">
        <v>51</v>
      </c>
      <c r="R12" s="19" t="s">
        <v>32</v>
      </c>
      <c r="S12" s="20">
        <v>1</v>
      </c>
      <c r="T12" s="18"/>
      <c r="U12" s="20"/>
      <c r="V12" s="31"/>
      <c r="W12" s="32"/>
      <c r="X12" s="19"/>
      <c r="Y12" s="19"/>
      <c r="Z12" s="24"/>
      <c r="AA12" s="19"/>
      <c r="AB12" s="19"/>
      <c r="AC12" s="19"/>
      <c r="AD12" s="25"/>
      <c r="AE12" s="30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5"/>
      <c r="B13" s="29">
        <v>9</v>
      </c>
      <c r="C13" s="17"/>
      <c r="D13" s="45"/>
      <c r="E13" s="18"/>
      <c r="F13" s="19"/>
      <c r="G13" s="19"/>
      <c r="H13" s="19"/>
      <c r="I13" s="20"/>
      <c r="J13" s="18">
        <v>299</v>
      </c>
      <c r="K13" s="19" t="s">
        <v>40</v>
      </c>
      <c r="L13" s="21" t="s">
        <v>39</v>
      </c>
      <c r="M13" s="19" t="s">
        <v>32</v>
      </c>
      <c r="N13" s="20">
        <v>1</v>
      </c>
      <c r="O13" s="18"/>
      <c r="P13" s="19"/>
      <c r="Q13" s="21"/>
      <c r="R13" s="19"/>
      <c r="S13" s="20"/>
      <c r="T13" s="18"/>
      <c r="U13" s="20"/>
      <c r="V13" s="31"/>
      <c r="W13" s="32"/>
      <c r="X13" s="19"/>
      <c r="Y13" s="19"/>
      <c r="Z13" s="24"/>
      <c r="AA13" s="19"/>
      <c r="AB13" s="19"/>
      <c r="AC13" s="19"/>
      <c r="AD13" s="25"/>
      <c r="AE13" s="30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24" customHeight="1" x14ac:dyDescent="0.3">
      <c r="A14" s="15" t="s">
        <v>41</v>
      </c>
      <c r="B14" s="29">
        <v>10</v>
      </c>
      <c r="C14" s="17">
        <v>1</v>
      </c>
      <c r="D14" s="45">
        <v>95.2</v>
      </c>
      <c r="E14" s="18">
        <v>3110</v>
      </c>
      <c r="F14" s="19"/>
      <c r="G14" s="19"/>
      <c r="H14" s="19" t="s">
        <v>32</v>
      </c>
      <c r="I14" s="20">
        <v>2</v>
      </c>
      <c r="J14" s="18">
        <v>186</v>
      </c>
      <c r="K14" s="19"/>
      <c r="L14" s="21" t="s">
        <v>42</v>
      </c>
      <c r="M14" s="19" t="s">
        <v>32</v>
      </c>
      <c r="N14" s="20">
        <v>1</v>
      </c>
      <c r="O14" s="18"/>
      <c r="P14" s="19"/>
      <c r="Q14" s="21"/>
      <c r="R14" s="19"/>
      <c r="S14" s="20"/>
      <c r="T14" s="18">
        <v>2</v>
      </c>
      <c r="U14" s="20"/>
      <c r="V14" s="34">
        <v>400</v>
      </c>
      <c r="W14" s="35">
        <v>330</v>
      </c>
      <c r="X14" s="19">
        <v>110</v>
      </c>
      <c r="Y14" s="19">
        <v>30</v>
      </c>
      <c r="Z14" s="24" t="s">
        <v>43</v>
      </c>
      <c r="AA14" s="19">
        <v>10</v>
      </c>
      <c r="AB14" s="36" t="s">
        <v>44</v>
      </c>
      <c r="AC14" s="19"/>
      <c r="AD14" s="25"/>
      <c r="AE14" s="30"/>
      <c r="AF14" s="27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24" customHeight="1" x14ac:dyDescent="0.3">
      <c r="A15" s="15"/>
      <c r="B15" s="29">
        <v>10</v>
      </c>
      <c r="C15" s="17"/>
      <c r="D15" s="45"/>
      <c r="E15" s="18"/>
      <c r="F15" s="19"/>
      <c r="G15" s="19"/>
      <c r="H15" s="19"/>
      <c r="I15" s="20"/>
      <c r="J15" s="18">
        <v>246</v>
      </c>
      <c r="K15" s="19"/>
      <c r="L15" s="21" t="s">
        <v>45</v>
      </c>
      <c r="M15" s="19" t="s">
        <v>31</v>
      </c>
      <c r="N15" s="20">
        <v>1</v>
      </c>
      <c r="O15" s="18"/>
      <c r="P15" s="19"/>
      <c r="Q15" s="21"/>
      <c r="R15" s="19"/>
      <c r="S15" s="20"/>
      <c r="T15" s="18"/>
      <c r="U15" s="20"/>
      <c r="V15" s="34"/>
      <c r="W15" s="35"/>
      <c r="X15" s="19"/>
      <c r="Y15" s="19"/>
      <c r="Z15" s="24"/>
      <c r="AA15" s="19"/>
      <c r="AB15" s="19"/>
      <c r="AC15" s="19"/>
      <c r="AD15" s="25"/>
      <c r="AE15" s="30"/>
      <c r="AF15" s="27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24" customHeight="1" x14ac:dyDescent="0.3">
      <c r="A16" s="15"/>
      <c r="B16" s="29">
        <v>10</v>
      </c>
      <c r="C16" s="17"/>
      <c r="D16" s="45"/>
      <c r="E16" s="18"/>
      <c r="F16" s="19"/>
      <c r="G16" s="19"/>
      <c r="H16" s="19"/>
      <c r="I16" s="20"/>
      <c r="J16" s="18"/>
      <c r="K16" s="19"/>
      <c r="L16" s="37" t="s">
        <v>46</v>
      </c>
      <c r="M16" s="19" t="s">
        <v>31</v>
      </c>
      <c r="N16" s="20">
        <v>2</v>
      </c>
      <c r="O16" s="18"/>
      <c r="P16" s="19"/>
      <c r="Q16" s="21"/>
      <c r="R16" s="19"/>
      <c r="S16" s="20"/>
      <c r="T16" s="18"/>
      <c r="U16" s="20"/>
      <c r="V16" s="34"/>
      <c r="W16" s="35"/>
      <c r="X16" s="19"/>
      <c r="Y16" s="19"/>
      <c r="Z16" s="24"/>
      <c r="AA16" s="19"/>
      <c r="AB16" s="19"/>
      <c r="AC16" s="19"/>
      <c r="AD16" s="25"/>
      <c r="AE16" s="30"/>
      <c r="AF16" s="27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ht="24" customHeight="1" x14ac:dyDescent="0.3">
      <c r="A17" s="15"/>
      <c r="B17" s="29">
        <v>10</v>
      </c>
      <c r="C17" s="17"/>
      <c r="D17" s="45"/>
      <c r="E17" s="18"/>
      <c r="F17" s="19"/>
      <c r="G17" s="19"/>
      <c r="H17" s="19"/>
      <c r="I17" s="20"/>
      <c r="J17" s="18">
        <v>222</v>
      </c>
      <c r="K17" s="19"/>
      <c r="L17" s="21" t="s">
        <v>47</v>
      </c>
      <c r="M17" s="19" t="s">
        <v>31</v>
      </c>
      <c r="N17" s="20">
        <v>1</v>
      </c>
      <c r="O17" s="18"/>
      <c r="P17" s="19"/>
      <c r="Q17" s="21"/>
      <c r="R17" s="19"/>
      <c r="S17" s="20"/>
      <c r="T17" s="18"/>
      <c r="U17" s="20"/>
      <c r="V17" s="34"/>
      <c r="W17" s="35"/>
      <c r="X17" s="19"/>
      <c r="Y17" s="19"/>
      <c r="Z17" s="24"/>
      <c r="AA17" s="19"/>
      <c r="AB17" s="19"/>
      <c r="AC17" s="19"/>
      <c r="AD17" s="25"/>
      <c r="AE17" s="30"/>
      <c r="AF17" s="27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ht="24" customHeight="1" x14ac:dyDescent="0.3">
      <c r="A18" s="15"/>
      <c r="B18" s="29">
        <v>10</v>
      </c>
      <c r="C18" s="17"/>
      <c r="D18" s="45"/>
      <c r="E18" s="18"/>
      <c r="F18" s="19"/>
      <c r="G18" s="19"/>
      <c r="H18" s="19"/>
      <c r="I18" s="20"/>
      <c r="J18" s="18">
        <v>294</v>
      </c>
      <c r="K18" s="19"/>
      <c r="L18" s="21" t="s">
        <v>45</v>
      </c>
      <c r="M18" s="19" t="s">
        <v>31</v>
      </c>
      <c r="N18" s="20">
        <v>1</v>
      </c>
      <c r="O18" s="18"/>
      <c r="P18" s="19"/>
      <c r="Q18" s="21"/>
      <c r="R18" s="19"/>
      <c r="S18" s="20"/>
      <c r="T18" s="18"/>
      <c r="U18" s="20"/>
      <c r="V18" s="34"/>
      <c r="W18" s="35"/>
      <c r="X18" s="19"/>
      <c r="Y18" s="19"/>
      <c r="Z18" s="24"/>
      <c r="AA18" s="19"/>
      <c r="AB18" s="19"/>
      <c r="AC18" s="19"/>
      <c r="AD18" s="25"/>
      <c r="AE18" s="30"/>
      <c r="AF18" s="27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24" customHeight="1" x14ac:dyDescent="0.3">
      <c r="A19" s="15" t="s">
        <v>48</v>
      </c>
      <c r="B19" s="29">
        <v>11</v>
      </c>
      <c r="C19" s="17">
        <v>1</v>
      </c>
      <c r="D19" s="45">
        <v>95.2</v>
      </c>
      <c r="E19" s="18">
        <v>3110</v>
      </c>
      <c r="F19" s="19"/>
      <c r="G19" s="19"/>
      <c r="H19" s="19" t="s">
        <v>31</v>
      </c>
      <c r="I19" s="20">
        <v>2</v>
      </c>
      <c r="J19" s="18">
        <v>186</v>
      </c>
      <c r="K19" s="19"/>
      <c r="L19" s="21" t="s">
        <v>47</v>
      </c>
      <c r="M19" s="19" t="s">
        <v>31</v>
      </c>
      <c r="N19" s="20">
        <v>1</v>
      </c>
      <c r="O19" s="18"/>
      <c r="P19" s="19"/>
      <c r="Q19" s="21"/>
      <c r="R19" s="19"/>
      <c r="S19" s="20"/>
      <c r="T19" s="18">
        <v>2</v>
      </c>
      <c r="U19" s="20"/>
      <c r="V19" s="34">
        <v>400</v>
      </c>
      <c r="W19" s="35">
        <v>330</v>
      </c>
      <c r="X19" s="19">
        <v>110</v>
      </c>
      <c r="Y19" s="19">
        <v>30</v>
      </c>
      <c r="Z19" s="24" t="s">
        <v>43</v>
      </c>
      <c r="AA19" s="19">
        <v>10</v>
      </c>
      <c r="AB19" s="36" t="s">
        <v>44</v>
      </c>
      <c r="AC19" s="19"/>
      <c r="AD19" s="25"/>
      <c r="AE19" s="30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5"/>
      <c r="B20" s="29">
        <v>11</v>
      </c>
      <c r="C20" s="17"/>
      <c r="D20" s="45"/>
      <c r="E20" s="18"/>
      <c r="F20" s="19"/>
      <c r="G20" s="19"/>
      <c r="H20" s="19"/>
      <c r="I20" s="20"/>
      <c r="J20" s="18">
        <v>246</v>
      </c>
      <c r="K20" s="19"/>
      <c r="L20" s="21" t="s">
        <v>45</v>
      </c>
      <c r="M20" s="19" t="s">
        <v>31</v>
      </c>
      <c r="N20" s="20">
        <v>1</v>
      </c>
      <c r="O20" s="18"/>
      <c r="P20" s="19"/>
      <c r="Q20" s="21"/>
      <c r="R20" s="19"/>
      <c r="S20" s="20"/>
      <c r="T20" s="18"/>
      <c r="U20" s="20"/>
      <c r="V20" s="34"/>
      <c r="W20" s="35"/>
      <c r="X20" s="19"/>
      <c r="Y20" s="19"/>
      <c r="Z20" s="24"/>
      <c r="AA20" s="19"/>
      <c r="AB20" s="19"/>
      <c r="AC20" s="19"/>
      <c r="AD20" s="25"/>
      <c r="AE20" s="30"/>
      <c r="AF20" s="27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24" customHeight="1" x14ac:dyDescent="0.3">
      <c r="A21" s="15"/>
      <c r="B21" s="29">
        <v>11</v>
      </c>
      <c r="C21" s="17"/>
      <c r="D21" s="45"/>
      <c r="E21" s="18"/>
      <c r="F21" s="19"/>
      <c r="G21" s="19"/>
      <c r="H21" s="19"/>
      <c r="I21" s="20"/>
      <c r="J21" s="18"/>
      <c r="K21" s="19"/>
      <c r="L21" s="37" t="s">
        <v>46</v>
      </c>
      <c r="M21" s="19" t="s">
        <v>31</v>
      </c>
      <c r="N21" s="20">
        <v>2</v>
      </c>
      <c r="O21" s="18"/>
      <c r="P21" s="19"/>
      <c r="Q21" s="21"/>
      <c r="R21" s="19"/>
      <c r="S21" s="20"/>
      <c r="T21" s="18"/>
      <c r="U21" s="20"/>
      <c r="V21" s="34"/>
      <c r="W21" s="35"/>
      <c r="X21" s="19"/>
      <c r="Y21" s="19"/>
      <c r="Z21" s="24"/>
      <c r="AA21" s="19"/>
      <c r="AB21" s="19"/>
      <c r="AC21" s="19"/>
      <c r="AD21" s="25"/>
      <c r="AE21" s="30"/>
      <c r="AF21" s="27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24" customHeight="1" x14ac:dyDescent="0.3">
      <c r="A22" s="15"/>
      <c r="B22" s="29">
        <v>11</v>
      </c>
      <c r="C22" s="17"/>
      <c r="D22" s="45"/>
      <c r="E22" s="18"/>
      <c r="F22" s="19"/>
      <c r="G22" s="19"/>
      <c r="H22" s="19"/>
      <c r="I22" s="20"/>
      <c r="J22" s="18">
        <v>222</v>
      </c>
      <c r="K22" s="19"/>
      <c r="L22" s="21" t="s">
        <v>47</v>
      </c>
      <c r="M22" s="19" t="s">
        <v>31</v>
      </c>
      <c r="N22" s="20">
        <v>1</v>
      </c>
      <c r="O22" s="18"/>
      <c r="P22" s="19"/>
      <c r="Q22" s="21"/>
      <c r="R22" s="19"/>
      <c r="S22" s="20"/>
      <c r="T22" s="18"/>
      <c r="U22" s="20"/>
      <c r="V22" s="34"/>
      <c r="W22" s="35"/>
      <c r="X22" s="19"/>
      <c r="Y22" s="19"/>
      <c r="Z22" s="24"/>
      <c r="AA22" s="19"/>
      <c r="AB22" s="19"/>
      <c r="AC22" s="19"/>
      <c r="AD22" s="25"/>
      <c r="AE22" s="30"/>
      <c r="AF22" s="27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24" customHeight="1" x14ac:dyDescent="0.3">
      <c r="A23" s="15"/>
      <c r="B23" s="29">
        <v>11</v>
      </c>
      <c r="C23" s="17"/>
      <c r="D23" s="45"/>
      <c r="E23" s="18"/>
      <c r="F23" s="19"/>
      <c r="G23" s="19"/>
      <c r="H23" s="19"/>
      <c r="I23" s="20"/>
      <c r="J23" s="18">
        <v>294</v>
      </c>
      <c r="K23" s="19"/>
      <c r="L23" s="21" t="s">
        <v>45</v>
      </c>
      <c r="M23" s="19" t="s">
        <v>31</v>
      </c>
      <c r="N23" s="20">
        <v>1</v>
      </c>
      <c r="O23" s="18"/>
      <c r="P23" s="19"/>
      <c r="Q23" s="21"/>
      <c r="R23" s="19"/>
      <c r="S23" s="20"/>
      <c r="T23" s="18"/>
      <c r="U23" s="20"/>
      <c r="V23" s="34"/>
      <c r="W23" s="35"/>
      <c r="X23" s="19"/>
      <c r="Y23" s="19"/>
      <c r="Z23" s="24"/>
      <c r="AA23" s="19"/>
      <c r="AB23" s="19"/>
      <c r="AC23" s="19"/>
      <c r="AD23" s="25"/>
      <c r="AE23" s="30"/>
      <c r="AF23" s="27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ht="24" customHeight="1" x14ac:dyDescent="0.3">
      <c r="A24" s="15"/>
      <c r="B24" s="29">
        <v>12</v>
      </c>
      <c r="C24" s="17">
        <v>1</v>
      </c>
      <c r="D24" s="45">
        <v>39.299999999999997</v>
      </c>
      <c r="E24" s="18">
        <v>2570</v>
      </c>
      <c r="F24" s="19"/>
      <c r="G24" s="19"/>
      <c r="H24" s="19" t="s">
        <v>31</v>
      </c>
      <c r="I24" s="20">
        <v>2</v>
      </c>
      <c r="J24" s="18">
        <v>229</v>
      </c>
      <c r="K24" s="19"/>
      <c r="L24" s="19"/>
      <c r="M24" s="19" t="s">
        <v>31</v>
      </c>
      <c r="N24" s="20">
        <v>4</v>
      </c>
      <c r="O24" s="18"/>
      <c r="P24" s="19"/>
      <c r="Q24" s="21"/>
      <c r="R24" s="19"/>
      <c r="S24" s="20"/>
      <c r="T24" s="18">
        <v>4</v>
      </c>
      <c r="U24" s="20"/>
      <c r="V24" s="22">
        <v>350</v>
      </c>
      <c r="W24" s="23">
        <v>340</v>
      </c>
      <c r="X24" s="19">
        <v>260</v>
      </c>
      <c r="Y24" s="19">
        <v>270</v>
      </c>
      <c r="Z24" s="24" t="s">
        <v>49</v>
      </c>
      <c r="AA24" s="19">
        <v>7</v>
      </c>
      <c r="AB24" s="19"/>
      <c r="AC24" s="19"/>
      <c r="AD24" s="25"/>
      <c r="AE24" s="30"/>
      <c r="AF24" s="27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ht="24" customHeight="1" x14ac:dyDescent="0.3">
      <c r="A25" s="15"/>
      <c r="B25" s="29">
        <v>13</v>
      </c>
      <c r="C25" s="17">
        <v>1</v>
      </c>
      <c r="D25" s="45">
        <v>31.5</v>
      </c>
      <c r="E25" s="18">
        <v>1870</v>
      </c>
      <c r="F25" s="19"/>
      <c r="G25" s="19"/>
      <c r="H25" s="19" t="s">
        <v>31</v>
      </c>
      <c r="I25" s="20">
        <v>2</v>
      </c>
      <c r="J25" s="18">
        <v>229</v>
      </c>
      <c r="K25" s="19"/>
      <c r="L25" s="19"/>
      <c r="M25" s="19" t="s">
        <v>31</v>
      </c>
      <c r="N25" s="20">
        <v>4</v>
      </c>
      <c r="O25" s="18"/>
      <c r="P25" s="19"/>
      <c r="Q25" s="21"/>
      <c r="R25" s="19"/>
      <c r="S25" s="20"/>
      <c r="T25" s="18">
        <v>4</v>
      </c>
      <c r="U25" s="20"/>
      <c r="V25" s="22">
        <v>350</v>
      </c>
      <c r="W25" s="23">
        <v>340</v>
      </c>
      <c r="X25" s="19">
        <v>110</v>
      </c>
      <c r="Y25" s="19">
        <v>60</v>
      </c>
      <c r="Z25" s="24" t="s">
        <v>49</v>
      </c>
      <c r="AA25" s="19">
        <v>6</v>
      </c>
      <c r="AB25" s="19"/>
      <c r="AC25" s="19"/>
      <c r="AD25" s="25"/>
      <c r="AE25" s="30"/>
      <c r="AF25" s="27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ht="24" customHeight="1" x14ac:dyDescent="0.3">
      <c r="A26" s="15"/>
      <c r="B26" s="29">
        <v>14</v>
      </c>
      <c r="C26" s="17">
        <v>1</v>
      </c>
      <c r="D26" s="45">
        <v>41.9</v>
      </c>
      <c r="E26" s="18">
        <v>2700</v>
      </c>
      <c r="F26" s="19"/>
      <c r="G26" s="19"/>
      <c r="H26" s="19" t="s">
        <v>31</v>
      </c>
      <c r="I26" s="20">
        <v>2</v>
      </c>
      <c r="J26" s="18">
        <v>229</v>
      </c>
      <c r="K26" s="19"/>
      <c r="L26" s="19"/>
      <c r="M26" s="19" t="s">
        <v>31</v>
      </c>
      <c r="N26" s="20">
        <v>4</v>
      </c>
      <c r="O26" s="18"/>
      <c r="P26" s="19"/>
      <c r="Q26" s="21"/>
      <c r="R26" s="19"/>
      <c r="S26" s="20"/>
      <c r="T26" s="18">
        <v>4</v>
      </c>
      <c r="U26" s="20"/>
      <c r="V26" s="22">
        <v>350</v>
      </c>
      <c r="W26" s="23">
        <v>340</v>
      </c>
      <c r="X26" s="19">
        <v>290</v>
      </c>
      <c r="Y26" s="19">
        <v>30</v>
      </c>
      <c r="Z26" s="24" t="s">
        <v>49</v>
      </c>
      <c r="AA26" s="19">
        <v>8</v>
      </c>
      <c r="AB26" s="19"/>
      <c r="AC26" s="19"/>
      <c r="AD26" s="25"/>
      <c r="AE26" s="30"/>
      <c r="AF26" s="27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ht="24" customHeight="1" x14ac:dyDescent="0.3">
      <c r="A27" s="15"/>
      <c r="B27" s="29">
        <v>15</v>
      </c>
      <c r="C27" s="17">
        <v>1</v>
      </c>
      <c r="D27" s="45">
        <v>61.4</v>
      </c>
      <c r="E27" s="18">
        <v>3880</v>
      </c>
      <c r="F27" s="19"/>
      <c r="G27" s="19"/>
      <c r="H27" s="19" t="s">
        <v>31</v>
      </c>
      <c r="I27" s="20">
        <v>2</v>
      </c>
      <c r="J27" s="18">
        <v>229</v>
      </c>
      <c r="K27" s="19"/>
      <c r="L27" s="19"/>
      <c r="M27" s="19" t="s">
        <v>31</v>
      </c>
      <c r="N27" s="20">
        <v>6</v>
      </c>
      <c r="O27" s="18"/>
      <c r="P27" s="19"/>
      <c r="Q27" s="21"/>
      <c r="R27" s="19"/>
      <c r="S27" s="20"/>
      <c r="T27" s="18">
        <v>6</v>
      </c>
      <c r="U27" s="20"/>
      <c r="V27" s="22">
        <v>350</v>
      </c>
      <c r="W27" s="23">
        <v>340</v>
      </c>
      <c r="X27" s="19">
        <v>110</v>
      </c>
      <c r="Y27" s="19">
        <v>30</v>
      </c>
      <c r="Z27" s="24" t="s">
        <v>49</v>
      </c>
      <c r="AA27" s="19">
        <v>12</v>
      </c>
      <c r="AB27" s="19"/>
      <c r="AC27" s="19"/>
      <c r="AD27" s="25"/>
      <c r="AE27" s="30"/>
      <c r="AF27" s="27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24" customHeight="1" x14ac:dyDescent="0.3">
      <c r="A28" s="15"/>
      <c r="B28" s="29">
        <v>16</v>
      </c>
      <c r="C28" s="17">
        <v>1</v>
      </c>
      <c r="D28" s="45">
        <v>37.4</v>
      </c>
      <c r="E28" s="18">
        <v>2360</v>
      </c>
      <c r="F28" s="19"/>
      <c r="G28" s="19"/>
      <c r="H28" s="19" t="s">
        <v>31</v>
      </c>
      <c r="I28" s="20">
        <v>2</v>
      </c>
      <c r="J28" s="18">
        <v>229</v>
      </c>
      <c r="K28" s="19"/>
      <c r="L28" s="19"/>
      <c r="M28" s="19" t="s">
        <v>31</v>
      </c>
      <c r="N28" s="20">
        <v>4</v>
      </c>
      <c r="O28" s="18"/>
      <c r="P28" s="19"/>
      <c r="Q28" s="21"/>
      <c r="R28" s="19"/>
      <c r="S28" s="20"/>
      <c r="T28" s="18">
        <v>4</v>
      </c>
      <c r="U28" s="20"/>
      <c r="V28" s="22">
        <v>350</v>
      </c>
      <c r="W28" s="23">
        <v>340</v>
      </c>
      <c r="X28" s="19">
        <v>290</v>
      </c>
      <c r="Y28" s="19">
        <v>30</v>
      </c>
      <c r="Z28" s="24" t="s">
        <v>49</v>
      </c>
      <c r="AA28" s="19">
        <v>7</v>
      </c>
      <c r="AB28" s="19"/>
      <c r="AC28" s="19"/>
      <c r="AD28" s="25"/>
      <c r="AE28" s="30"/>
      <c r="AF28" s="27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ht="24" customHeight="1" x14ac:dyDescent="0.3">
      <c r="A29" s="15"/>
      <c r="B29" s="29">
        <v>17</v>
      </c>
      <c r="C29" s="17">
        <v>1</v>
      </c>
      <c r="D29" s="45">
        <v>65.900000000000006</v>
      </c>
      <c r="E29" s="18">
        <v>4220</v>
      </c>
      <c r="F29" s="19"/>
      <c r="G29" s="19"/>
      <c r="H29" s="19" t="s">
        <v>31</v>
      </c>
      <c r="I29" s="20">
        <v>2</v>
      </c>
      <c r="J29" s="18">
        <v>229</v>
      </c>
      <c r="K29" s="19"/>
      <c r="L29" s="19"/>
      <c r="M29" s="19" t="s">
        <v>31</v>
      </c>
      <c r="N29" s="20">
        <v>6</v>
      </c>
      <c r="O29" s="18"/>
      <c r="P29" s="19"/>
      <c r="Q29" s="21"/>
      <c r="R29" s="19"/>
      <c r="S29" s="20"/>
      <c r="T29" s="18">
        <v>6</v>
      </c>
      <c r="U29" s="20"/>
      <c r="V29" s="22">
        <v>350</v>
      </c>
      <c r="W29" s="23">
        <v>340</v>
      </c>
      <c r="X29" s="19">
        <v>110</v>
      </c>
      <c r="Y29" s="19">
        <v>30</v>
      </c>
      <c r="Z29" s="24" t="s">
        <v>49</v>
      </c>
      <c r="AA29" s="19">
        <v>13</v>
      </c>
      <c r="AB29" s="19"/>
      <c r="AC29" s="19"/>
      <c r="AD29" s="25"/>
      <c r="AE29" s="30"/>
      <c r="AF29" s="27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ht="24" customHeight="1" x14ac:dyDescent="0.3">
      <c r="A30" s="15"/>
      <c r="B30" s="29">
        <v>18</v>
      </c>
      <c r="C30" s="17">
        <v>1</v>
      </c>
      <c r="D30" s="45">
        <v>39.700000000000003</v>
      </c>
      <c r="E30" s="18">
        <v>2460</v>
      </c>
      <c r="F30" s="19"/>
      <c r="G30" s="19"/>
      <c r="H30" s="19" t="s">
        <v>31</v>
      </c>
      <c r="I30" s="20">
        <v>2</v>
      </c>
      <c r="J30" s="18">
        <v>229</v>
      </c>
      <c r="K30" s="19"/>
      <c r="L30" s="19"/>
      <c r="M30" s="19" t="s">
        <v>31</v>
      </c>
      <c r="N30" s="20">
        <v>4</v>
      </c>
      <c r="O30" s="18"/>
      <c r="P30" s="19"/>
      <c r="Q30" s="21"/>
      <c r="R30" s="19"/>
      <c r="S30" s="20"/>
      <c r="T30" s="18">
        <v>4</v>
      </c>
      <c r="U30" s="20"/>
      <c r="V30" s="22">
        <v>350</v>
      </c>
      <c r="W30" s="23">
        <v>340</v>
      </c>
      <c r="X30" s="19">
        <v>50</v>
      </c>
      <c r="Y30" s="19">
        <v>30</v>
      </c>
      <c r="Z30" s="24" t="s">
        <v>49</v>
      </c>
      <c r="AA30" s="19">
        <v>8</v>
      </c>
      <c r="AB30" s="19"/>
      <c r="AC30" s="19"/>
      <c r="AD30" s="25"/>
      <c r="AE30" s="30"/>
      <c r="AF30" s="27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24" customHeight="1" x14ac:dyDescent="0.3">
      <c r="A31" s="15"/>
      <c r="B31" s="29">
        <v>19</v>
      </c>
      <c r="C31" s="17">
        <v>1</v>
      </c>
      <c r="D31" s="45">
        <v>28.8</v>
      </c>
      <c r="E31" s="18">
        <v>1740</v>
      </c>
      <c r="F31" s="19"/>
      <c r="G31" s="19"/>
      <c r="H31" s="19" t="s">
        <v>31</v>
      </c>
      <c r="I31" s="20">
        <v>2</v>
      </c>
      <c r="J31" s="18">
        <v>227</v>
      </c>
      <c r="K31" s="19"/>
      <c r="L31" s="19"/>
      <c r="M31" s="19" t="s">
        <v>31</v>
      </c>
      <c r="N31" s="20">
        <v>4</v>
      </c>
      <c r="O31" s="18"/>
      <c r="P31" s="19"/>
      <c r="Q31" s="21"/>
      <c r="R31" s="19"/>
      <c r="S31" s="20"/>
      <c r="T31" s="18">
        <v>4</v>
      </c>
      <c r="U31" s="20"/>
      <c r="V31" s="22">
        <v>350</v>
      </c>
      <c r="W31" s="23">
        <v>340</v>
      </c>
      <c r="X31" s="19">
        <v>110</v>
      </c>
      <c r="Y31" s="19">
        <v>270</v>
      </c>
      <c r="Z31" s="24" t="s">
        <v>49</v>
      </c>
      <c r="AA31" s="19">
        <v>5</v>
      </c>
      <c r="AB31" s="19"/>
      <c r="AC31" s="19"/>
      <c r="AD31" s="25"/>
      <c r="AE31" s="30"/>
      <c r="AF31" s="27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24" customHeight="1" x14ac:dyDescent="0.3">
      <c r="A32" s="15"/>
      <c r="B32" s="29">
        <v>20</v>
      </c>
      <c r="C32" s="17">
        <v>1</v>
      </c>
      <c r="D32" s="45">
        <v>66.7</v>
      </c>
      <c r="E32" s="18">
        <v>3215</v>
      </c>
      <c r="F32" s="19"/>
      <c r="G32" s="19"/>
      <c r="H32" s="19" t="s">
        <v>31</v>
      </c>
      <c r="I32" s="20">
        <v>2</v>
      </c>
      <c r="J32" s="18">
        <v>188</v>
      </c>
      <c r="K32" s="19"/>
      <c r="L32" s="19"/>
      <c r="M32" s="19" t="s">
        <v>31</v>
      </c>
      <c r="N32" s="20">
        <v>2</v>
      </c>
      <c r="O32" s="18">
        <v>415</v>
      </c>
      <c r="P32" s="19"/>
      <c r="Q32" s="21"/>
      <c r="R32" s="19" t="s">
        <v>31</v>
      </c>
      <c r="S32" s="20">
        <v>4</v>
      </c>
      <c r="T32" s="18"/>
      <c r="U32" s="20"/>
      <c r="V32" s="31">
        <v>350</v>
      </c>
      <c r="W32" s="32">
        <v>330</v>
      </c>
      <c r="X32" s="19">
        <v>215</v>
      </c>
      <c r="Y32" s="19">
        <v>30</v>
      </c>
      <c r="Z32" s="24" t="s">
        <v>49</v>
      </c>
      <c r="AA32" s="19">
        <v>10</v>
      </c>
      <c r="AB32" s="19"/>
      <c r="AC32" s="19"/>
      <c r="AD32" s="25"/>
      <c r="AE32" s="26">
        <v>1</v>
      </c>
      <c r="AF32" s="27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24" customHeight="1" x14ac:dyDescent="0.3">
      <c r="A33" s="15"/>
      <c r="B33" s="29">
        <v>21</v>
      </c>
      <c r="C33" s="17">
        <v>1</v>
      </c>
      <c r="D33" s="45">
        <v>27.5</v>
      </c>
      <c r="E33" s="18">
        <v>1315</v>
      </c>
      <c r="F33" s="19"/>
      <c r="G33" s="19"/>
      <c r="H33" s="19" t="s">
        <v>31</v>
      </c>
      <c r="I33" s="20">
        <v>2</v>
      </c>
      <c r="J33" s="18">
        <v>172</v>
      </c>
      <c r="K33" s="19"/>
      <c r="L33" s="19"/>
      <c r="M33" s="19" t="s">
        <v>31</v>
      </c>
      <c r="N33" s="20">
        <v>2</v>
      </c>
      <c r="O33" s="18">
        <v>464</v>
      </c>
      <c r="P33" s="19"/>
      <c r="Q33" s="21"/>
      <c r="R33" s="19" t="s">
        <v>31</v>
      </c>
      <c r="S33" s="20">
        <v>2</v>
      </c>
      <c r="T33" s="18"/>
      <c r="U33" s="20">
        <v>2</v>
      </c>
      <c r="V33" s="22">
        <v>350</v>
      </c>
      <c r="W33" s="23">
        <v>340</v>
      </c>
      <c r="X33" s="19">
        <v>265</v>
      </c>
      <c r="Y33" s="19">
        <v>30</v>
      </c>
      <c r="Z33" s="24" t="s">
        <v>52</v>
      </c>
      <c r="AA33" s="19">
        <v>4</v>
      </c>
      <c r="AB33" s="19"/>
      <c r="AC33" s="19"/>
      <c r="AD33" s="25"/>
      <c r="AE33" s="30"/>
      <c r="AF33" s="27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24" customHeight="1" x14ac:dyDescent="0.3">
      <c r="A34" s="15"/>
      <c r="B34" s="29">
        <v>22</v>
      </c>
      <c r="C34" s="17">
        <v>1</v>
      </c>
      <c r="D34" s="45">
        <v>27.5</v>
      </c>
      <c r="E34" s="18">
        <v>1315</v>
      </c>
      <c r="F34" s="19"/>
      <c r="G34" s="19"/>
      <c r="H34" s="19" t="s">
        <v>31</v>
      </c>
      <c r="I34" s="20">
        <v>2</v>
      </c>
      <c r="J34" s="18">
        <v>172</v>
      </c>
      <c r="K34" s="19"/>
      <c r="L34" s="19"/>
      <c r="M34" s="19" t="s">
        <v>31</v>
      </c>
      <c r="N34" s="20">
        <v>2</v>
      </c>
      <c r="O34" s="18">
        <v>464</v>
      </c>
      <c r="P34" s="19"/>
      <c r="Q34" s="21"/>
      <c r="R34" s="19" t="s">
        <v>31</v>
      </c>
      <c r="S34" s="20">
        <v>2</v>
      </c>
      <c r="T34" s="18"/>
      <c r="U34" s="20">
        <v>2</v>
      </c>
      <c r="V34" s="22">
        <v>350</v>
      </c>
      <c r="W34" s="23">
        <v>340</v>
      </c>
      <c r="X34" s="19">
        <v>265</v>
      </c>
      <c r="Y34" s="19">
        <v>30</v>
      </c>
      <c r="Z34" s="24" t="s">
        <v>52</v>
      </c>
      <c r="AA34" s="19">
        <v>4</v>
      </c>
      <c r="AB34" s="19"/>
      <c r="AC34" s="19"/>
      <c r="AD34" s="25"/>
      <c r="AE34" s="30"/>
      <c r="AF34" s="27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21" customHeight="1" thickBot="1" x14ac:dyDescent="0.35">
      <c r="A35" s="38"/>
      <c r="B35" s="38"/>
      <c r="C35" s="39">
        <f>SUM(C3:C34)</f>
        <v>22</v>
      </c>
      <c r="D35" s="46"/>
      <c r="E35" s="40"/>
      <c r="F35" s="41"/>
      <c r="G35" s="41"/>
      <c r="H35" s="41"/>
      <c r="I35" s="42">
        <f>SUM(I3:I34)</f>
        <v>44</v>
      </c>
      <c r="J35" s="40"/>
      <c r="K35" s="41"/>
      <c r="L35" s="41"/>
      <c r="M35" s="41"/>
      <c r="N35" s="42">
        <f>SUM(N3:N34)</f>
        <v>78</v>
      </c>
      <c r="O35" s="40"/>
      <c r="P35" s="41"/>
      <c r="Q35" s="41"/>
      <c r="R35" s="41"/>
      <c r="S35" s="42">
        <f>SUM(S3:S34)</f>
        <v>30</v>
      </c>
      <c r="T35" s="40">
        <f>SUM(T3:T34)</f>
        <v>60</v>
      </c>
      <c r="U35" s="42">
        <f>SUM(U3:U34)</f>
        <v>24</v>
      </c>
      <c r="V35" s="43"/>
      <c r="W35" s="38"/>
      <c r="X35" s="38"/>
      <c r="Y35" s="38"/>
      <c r="Z35" s="38"/>
      <c r="AA35" s="38">
        <f t="shared" ref="AA35:AO35" si="5">SUM(AA3:AA34)</f>
        <v>199</v>
      </c>
      <c r="AB35" s="38">
        <f t="shared" si="5"/>
        <v>0</v>
      </c>
      <c r="AC35" s="38">
        <f t="shared" si="5"/>
        <v>0</v>
      </c>
      <c r="AD35" s="38">
        <f t="shared" si="5"/>
        <v>0</v>
      </c>
      <c r="AE35" s="38">
        <f t="shared" si="5"/>
        <v>2</v>
      </c>
      <c r="AF35" s="38">
        <f t="shared" si="5"/>
        <v>5040</v>
      </c>
      <c r="AG35" s="38">
        <f t="shared" si="5"/>
        <v>700</v>
      </c>
      <c r="AH35" s="38">
        <f t="shared" si="5"/>
        <v>0</v>
      </c>
      <c r="AI35" s="38">
        <f t="shared" si="5"/>
        <v>4</v>
      </c>
      <c r="AJ35" s="38">
        <f t="shared" si="5"/>
        <v>0</v>
      </c>
      <c r="AK35" s="38">
        <f t="shared" si="5"/>
        <v>2992</v>
      </c>
      <c r="AL35" s="38">
        <f t="shared" si="5"/>
        <v>0</v>
      </c>
      <c r="AM35" s="38">
        <f t="shared" si="5"/>
        <v>0</v>
      </c>
      <c r="AN35" s="38">
        <f t="shared" si="5"/>
        <v>0</v>
      </c>
      <c r="AO35" s="38">
        <f t="shared" si="5"/>
        <v>1</v>
      </c>
    </row>
    <row r="38" spans="1:41" x14ac:dyDescent="0.3">
      <c r="E38" s="1" t="s">
        <v>50</v>
      </c>
    </row>
  </sheetData>
  <autoFilter ref="A2:AO3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H26 (2)</vt:lpstr>
      <vt:lpstr>'H26 (2)'!Print_Area</vt:lpstr>
      <vt:lpstr>'H26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2022-11-17T06:23:37Z</dcterms:created>
  <dcterms:modified xsi:type="dcterms:W3CDTF">2022-12-14T00:12:04Z</dcterms:modified>
</cp:coreProperties>
</file>